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86bde947f48885/Desktop/Summer Projects/Python for Finance Course/NAS100 Strategy/MASToch-Algo/"/>
    </mc:Choice>
  </mc:AlternateContent>
  <xr:revisionPtr revIDLastSave="1056" documentId="8_{8FBC179D-9004-4F7E-8662-4482B11CEE83}" xr6:coauthVersionLast="47" xr6:coauthVersionMax="47" xr10:uidLastSave="{C12EEDE5-81ED-40D1-9CB3-9A6A95A40A6C}"/>
  <bookViews>
    <workbookView xWindow="-120" yWindow="-120" windowWidth="38640" windowHeight="21120" activeTab="3" xr2:uid="{3247FF55-B625-4C17-A3EB-A83E6C2C91AC}"/>
  </bookViews>
  <sheets>
    <sheet name="NAS100 Strong Signal Generator" sheetId="1" r:id="rId1"/>
    <sheet name="Signal 0 Strategy" sheetId="10" r:id="rId2"/>
    <sheet name="Signal +-10 Strategy" sheetId="7" r:id="rId3"/>
    <sheet name="Signal +-20 Strategy" sheetId="8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0" l="1"/>
  <c r="J22" i="10"/>
  <c r="K15" i="10"/>
  <c r="J15" i="10"/>
  <c r="K8" i="10"/>
  <c r="J8" i="10"/>
  <c r="F170" i="8"/>
  <c r="E170" i="8"/>
  <c r="D170" i="8"/>
  <c r="F169" i="8"/>
  <c r="D169" i="8"/>
  <c r="E169" i="8" s="1"/>
  <c r="E168" i="8"/>
  <c r="D168" i="8"/>
  <c r="F168" i="8" s="1"/>
  <c r="F167" i="8"/>
  <c r="E167" i="8"/>
  <c r="D167" i="8"/>
  <c r="E166" i="8"/>
  <c r="D166" i="8"/>
  <c r="F166" i="8" s="1"/>
  <c r="F165" i="8"/>
  <c r="D165" i="8"/>
  <c r="E165" i="8" s="1"/>
  <c r="F164" i="8"/>
  <c r="E164" i="8"/>
  <c r="D164" i="8"/>
  <c r="F163" i="8"/>
  <c r="E163" i="8"/>
  <c r="D163" i="8"/>
  <c r="E162" i="8"/>
  <c r="D162" i="8"/>
  <c r="F162" i="8" s="1"/>
  <c r="F161" i="8"/>
  <c r="E161" i="8"/>
  <c r="D161" i="8"/>
  <c r="F160" i="8"/>
  <c r="E160" i="8"/>
  <c r="D160" i="8"/>
  <c r="F159" i="8"/>
  <c r="D159" i="8"/>
  <c r="E159" i="8" s="1"/>
  <c r="E158" i="8"/>
  <c r="D158" i="8"/>
  <c r="F158" i="8" s="1"/>
  <c r="F157" i="8"/>
  <c r="E157" i="8"/>
  <c r="D157" i="8"/>
  <c r="E156" i="8"/>
  <c r="D156" i="8"/>
  <c r="F156" i="8" s="1"/>
  <c r="F155" i="8"/>
  <c r="E155" i="8"/>
  <c r="D155" i="8"/>
  <c r="F154" i="8"/>
  <c r="E154" i="8"/>
  <c r="D154" i="8"/>
  <c r="F153" i="8"/>
  <c r="D153" i="8"/>
  <c r="E153" i="8" s="1"/>
  <c r="F152" i="8"/>
  <c r="E152" i="8"/>
  <c r="D152" i="8"/>
  <c r="F151" i="8"/>
  <c r="E151" i="8"/>
  <c r="D151" i="8"/>
  <c r="E150" i="8"/>
  <c r="D150" i="8"/>
  <c r="F150" i="8" s="1"/>
  <c r="F149" i="8"/>
  <c r="E149" i="8"/>
  <c r="D149" i="8"/>
  <c r="F148" i="8"/>
  <c r="E148" i="8"/>
  <c r="D148" i="8"/>
  <c r="F147" i="8"/>
  <c r="D147" i="8"/>
  <c r="E147" i="8" s="1"/>
  <c r="F146" i="8"/>
  <c r="E146" i="8"/>
  <c r="D146" i="8"/>
  <c r="F145" i="8"/>
  <c r="E145" i="8"/>
  <c r="D145" i="8"/>
  <c r="E144" i="8"/>
  <c r="D144" i="8"/>
  <c r="F144" i="8" s="1"/>
  <c r="F143" i="8"/>
  <c r="E143" i="8"/>
  <c r="D143" i="8"/>
  <c r="F142" i="8"/>
  <c r="E142" i="8"/>
  <c r="D142" i="8"/>
  <c r="F141" i="8"/>
  <c r="D141" i="8"/>
  <c r="E141" i="8" s="1"/>
  <c r="F140" i="8"/>
  <c r="E140" i="8"/>
  <c r="D140" i="8"/>
  <c r="F139" i="8"/>
  <c r="E139" i="8"/>
  <c r="D139" i="8"/>
  <c r="E138" i="8"/>
  <c r="D138" i="8"/>
  <c r="F138" i="8" s="1"/>
  <c r="F137" i="8"/>
  <c r="E137" i="8"/>
  <c r="D137" i="8"/>
  <c r="F136" i="8"/>
  <c r="E136" i="8"/>
  <c r="D136" i="8"/>
  <c r="F135" i="8"/>
  <c r="D135" i="8"/>
  <c r="E135" i="8" s="1"/>
  <c r="F134" i="8"/>
  <c r="E134" i="8"/>
  <c r="D134" i="8"/>
  <c r="F133" i="8"/>
  <c r="D133" i="8"/>
  <c r="E133" i="8" s="1"/>
  <c r="E132" i="8"/>
  <c r="D132" i="8"/>
  <c r="F132" i="8" s="1"/>
  <c r="F131" i="8"/>
  <c r="E131" i="8"/>
  <c r="D131" i="8"/>
  <c r="E130" i="8"/>
  <c r="D130" i="8"/>
  <c r="F130" i="8" s="1"/>
  <c r="F129" i="8"/>
  <c r="D129" i="8"/>
  <c r="E129" i="8" s="1"/>
  <c r="E128" i="8"/>
  <c r="D128" i="8"/>
  <c r="F128" i="8" s="1"/>
  <c r="F127" i="8"/>
  <c r="D127" i="8"/>
  <c r="E127" i="8" s="1"/>
  <c r="E126" i="8"/>
  <c r="D126" i="8"/>
  <c r="F126" i="8" s="1"/>
  <c r="F125" i="8"/>
  <c r="E125" i="8"/>
  <c r="D125" i="8"/>
  <c r="E124" i="8"/>
  <c r="D124" i="8"/>
  <c r="F124" i="8" s="1"/>
  <c r="F123" i="8"/>
  <c r="D123" i="8"/>
  <c r="E123" i="8" s="1"/>
  <c r="E122" i="8"/>
  <c r="D122" i="8"/>
  <c r="F122" i="8" s="1"/>
  <c r="F121" i="8"/>
  <c r="E121" i="8"/>
  <c r="D121" i="8"/>
  <c r="E120" i="8"/>
  <c r="D120" i="8"/>
  <c r="F120" i="8" s="1"/>
  <c r="F119" i="8"/>
  <c r="E119" i="8"/>
  <c r="D119" i="8"/>
  <c r="E118" i="8"/>
  <c r="D118" i="8"/>
  <c r="F118" i="8" s="1"/>
  <c r="F117" i="8"/>
  <c r="D117" i="8"/>
  <c r="E117" i="8" s="1"/>
  <c r="E116" i="8"/>
  <c r="D116" i="8"/>
  <c r="F116" i="8" s="1"/>
  <c r="F115" i="8"/>
  <c r="E115" i="8"/>
  <c r="D115" i="8"/>
  <c r="E114" i="8"/>
  <c r="D114" i="8"/>
  <c r="F114" i="8" s="1"/>
  <c r="F113" i="8"/>
  <c r="E113" i="8"/>
  <c r="D113" i="8"/>
  <c r="F112" i="8"/>
  <c r="E112" i="8"/>
  <c r="D112" i="8"/>
  <c r="F111" i="8"/>
  <c r="D111" i="8"/>
  <c r="E111" i="8" s="1"/>
  <c r="E110" i="8"/>
  <c r="D110" i="8"/>
  <c r="F110" i="8" s="1"/>
  <c r="F109" i="8"/>
  <c r="E109" i="8"/>
  <c r="D109" i="8"/>
  <c r="E108" i="8"/>
  <c r="D108" i="8"/>
  <c r="F108" i="8" s="1"/>
  <c r="F107" i="8"/>
  <c r="E107" i="8"/>
  <c r="D107" i="8"/>
  <c r="F106" i="8"/>
  <c r="E106" i="8"/>
  <c r="D106" i="8"/>
  <c r="F105" i="8"/>
  <c r="D105" i="8"/>
  <c r="E105" i="8" s="1"/>
  <c r="E104" i="8"/>
  <c r="D104" i="8"/>
  <c r="F104" i="8" s="1"/>
  <c r="F103" i="8"/>
  <c r="D103" i="8"/>
  <c r="E103" i="8" s="1"/>
  <c r="E102" i="8"/>
  <c r="D102" i="8"/>
  <c r="F102" i="8" s="1"/>
  <c r="F101" i="8"/>
  <c r="E101" i="8"/>
  <c r="D101" i="8"/>
  <c r="F100" i="8"/>
  <c r="E100" i="8"/>
  <c r="D100" i="8"/>
  <c r="F99" i="8"/>
  <c r="D99" i="8"/>
  <c r="E99" i="8" s="1"/>
  <c r="E98" i="8"/>
  <c r="D98" i="8"/>
  <c r="F98" i="8" s="1"/>
  <c r="F97" i="8"/>
  <c r="D97" i="8"/>
  <c r="E97" i="8" s="1"/>
  <c r="E96" i="8"/>
  <c r="D96" i="8"/>
  <c r="F96" i="8" s="1"/>
  <c r="F95" i="8"/>
  <c r="E95" i="8"/>
  <c r="D95" i="8"/>
  <c r="F94" i="8"/>
  <c r="E94" i="8"/>
  <c r="D94" i="8"/>
  <c r="F93" i="8"/>
  <c r="D93" i="8"/>
  <c r="E93" i="8" s="1"/>
  <c r="E92" i="8"/>
  <c r="D92" i="8"/>
  <c r="F92" i="8" s="1"/>
  <c r="F91" i="8"/>
  <c r="D91" i="8"/>
  <c r="E91" i="8" s="1"/>
  <c r="E90" i="8"/>
  <c r="D90" i="8"/>
  <c r="F90" i="8" s="1"/>
  <c r="F89" i="8"/>
  <c r="E89" i="8"/>
  <c r="D89" i="8"/>
  <c r="F88" i="8"/>
  <c r="E88" i="8"/>
  <c r="D88" i="8"/>
  <c r="F87" i="8"/>
  <c r="D87" i="8"/>
  <c r="E87" i="8" s="1"/>
  <c r="E86" i="8"/>
  <c r="D86" i="8"/>
  <c r="F86" i="8" s="1"/>
  <c r="F85" i="8"/>
  <c r="D85" i="8"/>
  <c r="E85" i="8" s="1"/>
  <c r="E84" i="8"/>
  <c r="D84" i="8"/>
  <c r="F84" i="8" s="1"/>
  <c r="F83" i="8"/>
  <c r="E83" i="8"/>
  <c r="D83" i="8"/>
  <c r="F82" i="8"/>
  <c r="E82" i="8"/>
  <c r="D82" i="8"/>
  <c r="F81" i="8"/>
  <c r="D81" i="8"/>
  <c r="E81" i="8" s="1"/>
  <c r="E80" i="8"/>
  <c r="D80" i="8"/>
  <c r="F80" i="8" s="1"/>
  <c r="F79" i="8"/>
  <c r="D79" i="8"/>
  <c r="E79" i="8" s="1"/>
  <c r="E78" i="8"/>
  <c r="D78" i="8"/>
  <c r="F78" i="8" s="1"/>
  <c r="F77" i="8"/>
  <c r="E77" i="8"/>
  <c r="D77" i="8"/>
  <c r="F76" i="8"/>
  <c r="E76" i="8"/>
  <c r="D76" i="8"/>
  <c r="F75" i="8"/>
  <c r="D75" i="8"/>
  <c r="E75" i="8" s="1"/>
  <c r="E74" i="8"/>
  <c r="D74" i="8"/>
  <c r="F74" i="8" s="1"/>
  <c r="F73" i="8"/>
  <c r="D73" i="8"/>
  <c r="E73" i="8" s="1"/>
  <c r="E72" i="8"/>
  <c r="D72" i="8"/>
  <c r="F72" i="8" s="1"/>
  <c r="F71" i="8"/>
  <c r="E71" i="8"/>
  <c r="D71" i="8"/>
  <c r="F70" i="8"/>
  <c r="E70" i="8"/>
  <c r="D70" i="8"/>
  <c r="F69" i="8"/>
  <c r="D69" i="8"/>
  <c r="E69" i="8" s="1"/>
  <c r="E68" i="8"/>
  <c r="D68" i="8"/>
  <c r="F68" i="8" s="1"/>
  <c r="F67" i="8"/>
  <c r="D67" i="8"/>
  <c r="E67" i="8" s="1"/>
  <c r="E66" i="8"/>
  <c r="D66" i="8"/>
  <c r="F66" i="8" s="1"/>
  <c r="F65" i="8"/>
  <c r="E65" i="8"/>
  <c r="D65" i="8"/>
  <c r="F64" i="8"/>
  <c r="E64" i="8"/>
  <c r="D64" i="8"/>
  <c r="F63" i="8"/>
  <c r="D63" i="8"/>
  <c r="E63" i="8" s="1"/>
  <c r="E62" i="8"/>
  <c r="D62" i="8"/>
  <c r="F62" i="8" s="1"/>
  <c r="F61" i="8"/>
  <c r="D61" i="8"/>
  <c r="E61" i="8" s="1"/>
  <c r="E60" i="8"/>
  <c r="D60" i="8"/>
  <c r="F60" i="8" s="1"/>
  <c r="F59" i="8"/>
  <c r="E59" i="8"/>
  <c r="D59" i="8"/>
  <c r="F58" i="8"/>
  <c r="E58" i="8"/>
  <c r="D58" i="8"/>
  <c r="F57" i="8"/>
  <c r="D57" i="8"/>
  <c r="E57" i="8" s="1"/>
  <c r="E56" i="8"/>
  <c r="D56" i="8"/>
  <c r="F56" i="8" s="1"/>
  <c r="F55" i="8"/>
  <c r="D55" i="8"/>
  <c r="E55" i="8" s="1"/>
  <c r="E54" i="8"/>
  <c r="D54" i="8"/>
  <c r="F54" i="8" s="1"/>
  <c r="F53" i="8"/>
  <c r="E53" i="8"/>
  <c r="D53" i="8"/>
  <c r="F52" i="8"/>
  <c r="E52" i="8"/>
  <c r="D52" i="8"/>
  <c r="F51" i="8"/>
  <c r="D51" i="8"/>
  <c r="E51" i="8" s="1"/>
  <c r="E50" i="8"/>
  <c r="D50" i="8"/>
  <c r="F50" i="8" s="1"/>
  <c r="F49" i="8"/>
  <c r="D49" i="8"/>
  <c r="E49" i="8" s="1"/>
  <c r="E48" i="8"/>
  <c r="D48" i="8"/>
  <c r="F48" i="8" s="1"/>
  <c r="F47" i="8"/>
  <c r="E47" i="8"/>
  <c r="D47" i="8"/>
  <c r="F46" i="8"/>
  <c r="E46" i="8"/>
  <c r="D46" i="8"/>
  <c r="F45" i="8"/>
  <c r="D45" i="8"/>
  <c r="E45" i="8" s="1"/>
  <c r="E44" i="8"/>
  <c r="D44" i="8"/>
  <c r="F44" i="8" s="1"/>
  <c r="F43" i="8"/>
  <c r="D43" i="8"/>
  <c r="E43" i="8" s="1"/>
  <c r="E42" i="8"/>
  <c r="D42" i="8"/>
  <c r="F42" i="8" s="1"/>
  <c r="F41" i="8"/>
  <c r="E41" i="8"/>
  <c r="D41" i="8"/>
  <c r="F40" i="8"/>
  <c r="E40" i="8"/>
  <c r="D40" i="8"/>
  <c r="F39" i="8"/>
  <c r="D39" i="8"/>
  <c r="E39" i="8" s="1"/>
  <c r="E38" i="8"/>
  <c r="D38" i="8"/>
  <c r="F38" i="8" s="1"/>
  <c r="F37" i="8"/>
  <c r="D37" i="8"/>
  <c r="E37" i="8" s="1"/>
  <c r="E36" i="8"/>
  <c r="D36" i="8"/>
  <c r="F36" i="8" s="1"/>
  <c r="F35" i="8"/>
  <c r="E35" i="8"/>
  <c r="D35" i="8"/>
  <c r="F34" i="8"/>
  <c r="E34" i="8"/>
  <c r="D34" i="8"/>
  <c r="F33" i="8"/>
  <c r="D33" i="8"/>
  <c r="E33" i="8" s="1"/>
  <c r="E32" i="8"/>
  <c r="D32" i="8"/>
  <c r="F32" i="8" s="1"/>
  <c r="F31" i="8"/>
  <c r="D31" i="8"/>
  <c r="E31" i="8" s="1"/>
  <c r="E30" i="8"/>
  <c r="D30" i="8"/>
  <c r="F30" i="8" s="1"/>
  <c r="F29" i="8"/>
  <c r="E29" i="8"/>
  <c r="D29" i="8"/>
  <c r="F28" i="8"/>
  <c r="E28" i="8"/>
  <c r="D28" i="8"/>
  <c r="F27" i="8"/>
  <c r="D27" i="8"/>
  <c r="E27" i="8" s="1"/>
  <c r="E26" i="8"/>
  <c r="D26" i="8"/>
  <c r="F26" i="8" s="1"/>
  <c r="F25" i="8"/>
  <c r="D25" i="8"/>
  <c r="E25" i="8" s="1"/>
  <c r="E24" i="8"/>
  <c r="D24" i="8"/>
  <c r="F24" i="8" s="1"/>
  <c r="F23" i="8"/>
  <c r="E23" i="8"/>
  <c r="D23" i="8"/>
  <c r="K22" i="8"/>
  <c r="J22" i="8"/>
  <c r="F22" i="8"/>
  <c r="E22" i="8"/>
  <c r="D22" i="8"/>
  <c r="F21" i="8"/>
  <c r="D21" i="8"/>
  <c r="E21" i="8" s="1"/>
  <c r="F20" i="8"/>
  <c r="E20" i="8"/>
  <c r="D20" i="8"/>
  <c r="F19" i="8"/>
  <c r="D19" i="8"/>
  <c r="E19" i="8" s="1"/>
  <c r="F18" i="8"/>
  <c r="E18" i="8"/>
  <c r="D18" i="8"/>
  <c r="F17" i="8"/>
  <c r="D17" i="8"/>
  <c r="E17" i="8" s="1"/>
  <c r="F16" i="8"/>
  <c r="E16" i="8"/>
  <c r="D16" i="8"/>
  <c r="K15" i="8"/>
  <c r="J15" i="8"/>
  <c r="F15" i="8"/>
  <c r="E15" i="8"/>
  <c r="D15" i="8"/>
  <c r="F14" i="8"/>
  <c r="E14" i="8"/>
  <c r="D14" i="8"/>
  <c r="F13" i="8"/>
  <c r="D13" i="8"/>
  <c r="E13" i="8" s="1"/>
  <c r="E12" i="8"/>
  <c r="D12" i="8"/>
  <c r="F12" i="8" s="1"/>
  <c r="F11" i="8"/>
  <c r="D11" i="8"/>
  <c r="E11" i="8" s="1"/>
  <c r="E10" i="8"/>
  <c r="D10" i="8"/>
  <c r="F10" i="8" s="1"/>
  <c r="F9" i="8"/>
  <c r="E9" i="8"/>
  <c r="D9" i="8"/>
  <c r="K8" i="8"/>
  <c r="J8" i="8"/>
  <c r="F8" i="8"/>
  <c r="E8" i="8"/>
  <c r="D8" i="8"/>
  <c r="F7" i="8"/>
  <c r="D7" i="8"/>
  <c r="E7" i="8" s="1"/>
  <c r="F6" i="8"/>
  <c r="E6" i="8"/>
  <c r="D6" i="8"/>
  <c r="F5" i="8"/>
  <c r="D5" i="8"/>
  <c r="E5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F4" i="8"/>
  <c r="E4" i="8"/>
  <c r="D4" i="8"/>
  <c r="G3" i="8"/>
  <c r="F3" i="8"/>
  <c r="D3" i="8"/>
  <c r="E3" i="8" s="1"/>
  <c r="F2" i="8"/>
  <c r="E2" i="8"/>
  <c r="F248" i="7"/>
  <c r="E248" i="7"/>
  <c r="D248" i="7"/>
  <c r="F247" i="7"/>
  <c r="E247" i="7"/>
  <c r="D247" i="7"/>
  <c r="E246" i="7"/>
  <c r="D246" i="7"/>
  <c r="F246" i="7" s="1"/>
  <c r="F245" i="7"/>
  <c r="D245" i="7"/>
  <c r="E245" i="7" s="1"/>
  <c r="F244" i="7"/>
  <c r="E244" i="7"/>
  <c r="D244" i="7"/>
  <c r="F243" i="7"/>
  <c r="D243" i="7"/>
  <c r="E243" i="7" s="1"/>
  <c r="F242" i="7"/>
  <c r="E242" i="7"/>
  <c r="D242" i="7"/>
  <c r="F241" i="7"/>
  <c r="D241" i="7"/>
  <c r="E241" i="7" s="1"/>
  <c r="F240" i="7"/>
  <c r="E240" i="7"/>
  <c r="D240" i="7"/>
  <c r="F239" i="7"/>
  <c r="D239" i="7"/>
  <c r="E239" i="7" s="1"/>
  <c r="E238" i="7"/>
  <c r="D238" i="7"/>
  <c r="F238" i="7" s="1"/>
  <c r="F237" i="7"/>
  <c r="D237" i="7"/>
  <c r="E237" i="7" s="1"/>
  <c r="E236" i="7"/>
  <c r="D236" i="7"/>
  <c r="F236" i="7" s="1"/>
  <c r="F235" i="7"/>
  <c r="D235" i="7"/>
  <c r="E235" i="7" s="1"/>
  <c r="E234" i="7"/>
  <c r="D234" i="7"/>
  <c r="F234" i="7" s="1"/>
  <c r="F233" i="7"/>
  <c r="D233" i="7"/>
  <c r="E233" i="7" s="1"/>
  <c r="F232" i="7"/>
  <c r="E232" i="7"/>
  <c r="D232" i="7"/>
  <c r="F231" i="7"/>
  <c r="D231" i="7"/>
  <c r="E231" i="7" s="1"/>
  <c r="F230" i="7"/>
  <c r="E230" i="7"/>
  <c r="D230" i="7"/>
  <c r="F229" i="7"/>
  <c r="D229" i="7"/>
  <c r="E229" i="7" s="1"/>
  <c r="F228" i="7"/>
  <c r="E228" i="7"/>
  <c r="D228" i="7"/>
  <c r="F227" i="7"/>
  <c r="D227" i="7"/>
  <c r="E227" i="7" s="1"/>
  <c r="E226" i="7"/>
  <c r="D226" i="7"/>
  <c r="F226" i="7" s="1"/>
  <c r="F225" i="7"/>
  <c r="E225" i="7"/>
  <c r="D225" i="7"/>
  <c r="E224" i="7"/>
  <c r="D224" i="7"/>
  <c r="F224" i="7" s="1"/>
  <c r="F223" i="7"/>
  <c r="D223" i="7"/>
  <c r="E223" i="7" s="1"/>
  <c r="E222" i="7"/>
  <c r="D222" i="7"/>
  <c r="F222" i="7" s="1"/>
  <c r="F221" i="7"/>
  <c r="D221" i="7"/>
  <c r="E221" i="7" s="1"/>
  <c r="E220" i="7"/>
  <c r="D220" i="7"/>
  <c r="F220" i="7" s="1"/>
  <c r="F219" i="7"/>
  <c r="E219" i="7"/>
  <c r="D219" i="7"/>
  <c r="F218" i="7"/>
  <c r="E218" i="7"/>
  <c r="D218" i="7"/>
  <c r="F217" i="7"/>
  <c r="D217" i="7"/>
  <c r="E217" i="7" s="1"/>
  <c r="E216" i="7"/>
  <c r="D216" i="7"/>
  <c r="F216" i="7" s="1"/>
  <c r="F215" i="7"/>
  <c r="D215" i="7"/>
  <c r="E215" i="7" s="1"/>
  <c r="E214" i="7"/>
  <c r="D214" i="7"/>
  <c r="F214" i="7" s="1"/>
  <c r="F213" i="7"/>
  <c r="E213" i="7"/>
  <c r="D213" i="7"/>
  <c r="E212" i="7"/>
  <c r="D212" i="7"/>
  <c r="F212" i="7" s="1"/>
  <c r="F211" i="7"/>
  <c r="D211" i="7"/>
  <c r="E211" i="7" s="1"/>
  <c r="F210" i="7"/>
  <c r="E210" i="7"/>
  <c r="D210" i="7"/>
  <c r="F209" i="7"/>
  <c r="D209" i="7"/>
  <c r="E209" i="7" s="1"/>
  <c r="E208" i="7"/>
  <c r="D208" i="7"/>
  <c r="F208" i="7" s="1"/>
  <c r="F207" i="7"/>
  <c r="D207" i="7"/>
  <c r="E207" i="7" s="1"/>
  <c r="E206" i="7"/>
  <c r="D206" i="7"/>
  <c r="F206" i="7" s="1"/>
  <c r="F205" i="7"/>
  <c r="D205" i="7"/>
  <c r="E205" i="7" s="1"/>
  <c r="E204" i="7"/>
  <c r="D204" i="7"/>
  <c r="F204" i="7" s="1"/>
  <c r="F203" i="7"/>
  <c r="D203" i="7"/>
  <c r="E203" i="7" s="1"/>
  <c r="E202" i="7"/>
  <c r="D202" i="7"/>
  <c r="F202" i="7" s="1"/>
  <c r="F201" i="7"/>
  <c r="D201" i="7"/>
  <c r="E201" i="7" s="1"/>
  <c r="E200" i="7"/>
  <c r="D200" i="7"/>
  <c r="F200" i="7" s="1"/>
  <c r="F199" i="7"/>
  <c r="D199" i="7"/>
  <c r="E199" i="7" s="1"/>
  <c r="E198" i="7"/>
  <c r="D198" i="7"/>
  <c r="F198" i="7" s="1"/>
  <c r="F197" i="7"/>
  <c r="D197" i="7"/>
  <c r="E197" i="7" s="1"/>
  <c r="E196" i="7"/>
  <c r="D196" i="7"/>
  <c r="F196" i="7" s="1"/>
  <c r="F195" i="7"/>
  <c r="D195" i="7"/>
  <c r="E195" i="7" s="1"/>
  <c r="E194" i="7"/>
  <c r="D194" i="7"/>
  <c r="F194" i="7" s="1"/>
  <c r="F193" i="7"/>
  <c r="D193" i="7"/>
  <c r="E193" i="7" s="1"/>
  <c r="E192" i="7"/>
  <c r="D192" i="7"/>
  <c r="F192" i="7" s="1"/>
  <c r="F191" i="7"/>
  <c r="D191" i="7"/>
  <c r="E191" i="7" s="1"/>
  <c r="E190" i="7"/>
  <c r="D190" i="7"/>
  <c r="F190" i="7" s="1"/>
  <c r="F189" i="7"/>
  <c r="D189" i="7"/>
  <c r="E189" i="7" s="1"/>
  <c r="E188" i="7"/>
  <c r="D188" i="7"/>
  <c r="F188" i="7" s="1"/>
  <c r="F187" i="7"/>
  <c r="D187" i="7"/>
  <c r="E187" i="7" s="1"/>
  <c r="E186" i="7"/>
  <c r="D186" i="7"/>
  <c r="F186" i="7" s="1"/>
  <c r="F185" i="7"/>
  <c r="D185" i="7"/>
  <c r="E185" i="7" s="1"/>
  <c r="F184" i="7"/>
  <c r="E184" i="7"/>
  <c r="D184" i="7"/>
  <c r="F183" i="7"/>
  <c r="D183" i="7"/>
  <c r="E183" i="7" s="1"/>
  <c r="E182" i="7"/>
  <c r="D182" i="7"/>
  <c r="F182" i="7" s="1"/>
  <c r="F181" i="7"/>
  <c r="D181" i="7"/>
  <c r="E181" i="7" s="1"/>
  <c r="E180" i="7"/>
  <c r="D180" i="7"/>
  <c r="F180" i="7" s="1"/>
  <c r="F179" i="7"/>
  <c r="D179" i="7"/>
  <c r="E179" i="7" s="1"/>
  <c r="E178" i="7"/>
  <c r="D178" i="7"/>
  <c r="F178" i="7" s="1"/>
  <c r="F177" i="7"/>
  <c r="E177" i="7"/>
  <c r="D177" i="7"/>
  <c r="E176" i="7"/>
  <c r="D176" i="7"/>
  <c r="F176" i="7" s="1"/>
  <c r="F175" i="7"/>
  <c r="D175" i="7"/>
  <c r="E175" i="7" s="1"/>
  <c r="F174" i="7"/>
  <c r="E174" i="7"/>
  <c r="D174" i="7"/>
  <c r="F173" i="7"/>
  <c r="D173" i="7"/>
  <c r="E173" i="7" s="1"/>
  <c r="E172" i="7"/>
  <c r="D172" i="7"/>
  <c r="F172" i="7" s="1"/>
  <c r="F171" i="7"/>
  <c r="D171" i="7"/>
  <c r="E171" i="7" s="1"/>
  <c r="E170" i="7"/>
  <c r="D170" i="7"/>
  <c r="F170" i="7" s="1"/>
  <c r="F169" i="7"/>
  <c r="D169" i="7"/>
  <c r="E169" i="7" s="1"/>
  <c r="E168" i="7"/>
  <c r="D168" i="7"/>
  <c r="F168" i="7" s="1"/>
  <c r="F167" i="7"/>
  <c r="D167" i="7"/>
  <c r="E167" i="7" s="1"/>
  <c r="F166" i="7"/>
  <c r="E166" i="7"/>
  <c r="D166" i="7"/>
  <c r="F165" i="7"/>
  <c r="D165" i="7"/>
  <c r="E165" i="7" s="1"/>
  <c r="F164" i="7"/>
  <c r="E164" i="7"/>
  <c r="D164" i="7"/>
  <c r="F163" i="7"/>
  <c r="D163" i="7"/>
  <c r="E163" i="7" s="1"/>
  <c r="E162" i="7"/>
  <c r="D162" i="7"/>
  <c r="F162" i="7" s="1"/>
  <c r="F161" i="7"/>
  <c r="D161" i="7"/>
  <c r="E161" i="7" s="1"/>
  <c r="E160" i="7"/>
  <c r="D160" i="7"/>
  <c r="F160" i="7" s="1"/>
  <c r="F159" i="7"/>
  <c r="D159" i="7"/>
  <c r="E159" i="7" s="1"/>
  <c r="E158" i="7"/>
  <c r="D158" i="7"/>
  <c r="F158" i="7" s="1"/>
  <c r="F157" i="7"/>
  <c r="D157" i="7"/>
  <c r="E157" i="7" s="1"/>
  <c r="F156" i="7"/>
  <c r="E156" i="7"/>
  <c r="D156" i="7"/>
  <c r="F155" i="7"/>
  <c r="D155" i="7"/>
  <c r="E155" i="7" s="1"/>
  <c r="E154" i="7"/>
  <c r="D154" i="7"/>
  <c r="F154" i="7" s="1"/>
  <c r="F153" i="7"/>
  <c r="D153" i="7"/>
  <c r="E153" i="7" s="1"/>
  <c r="E152" i="7"/>
  <c r="D152" i="7"/>
  <c r="F152" i="7" s="1"/>
  <c r="F151" i="7"/>
  <c r="D151" i="7"/>
  <c r="E151" i="7" s="1"/>
  <c r="E150" i="7"/>
  <c r="D150" i="7"/>
  <c r="F150" i="7" s="1"/>
  <c r="F149" i="7"/>
  <c r="D149" i="7"/>
  <c r="E149" i="7" s="1"/>
  <c r="F148" i="7"/>
  <c r="E148" i="7"/>
  <c r="D148" i="7"/>
  <c r="F147" i="7"/>
  <c r="D147" i="7"/>
  <c r="E147" i="7" s="1"/>
  <c r="F146" i="7"/>
  <c r="E146" i="7"/>
  <c r="D146" i="7"/>
  <c r="F145" i="7"/>
  <c r="D145" i="7"/>
  <c r="E145" i="7" s="1"/>
  <c r="E144" i="7"/>
  <c r="D144" i="7"/>
  <c r="F144" i="7" s="1"/>
  <c r="F143" i="7"/>
  <c r="D143" i="7"/>
  <c r="E143" i="7" s="1"/>
  <c r="E142" i="7"/>
  <c r="D142" i="7"/>
  <c r="F142" i="7" s="1"/>
  <c r="F141" i="7"/>
  <c r="E141" i="7"/>
  <c r="D141" i="7"/>
  <c r="E140" i="7"/>
  <c r="D140" i="7"/>
  <c r="F140" i="7" s="1"/>
  <c r="F139" i="7"/>
  <c r="D139" i="7"/>
  <c r="E139" i="7" s="1"/>
  <c r="F138" i="7"/>
  <c r="E138" i="7"/>
  <c r="D138" i="7"/>
  <c r="F137" i="7"/>
  <c r="D137" i="7"/>
  <c r="E137" i="7" s="1"/>
  <c r="E136" i="7"/>
  <c r="D136" i="7"/>
  <c r="F136" i="7" s="1"/>
  <c r="F135" i="7"/>
  <c r="D135" i="7"/>
  <c r="E135" i="7" s="1"/>
  <c r="F134" i="7"/>
  <c r="E134" i="7"/>
  <c r="D134" i="7"/>
  <c r="F133" i="7"/>
  <c r="D133" i="7"/>
  <c r="E133" i="7" s="1"/>
  <c r="E132" i="7"/>
  <c r="D132" i="7"/>
  <c r="F132" i="7" s="1"/>
  <c r="F131" i="7"/>
  <c r="D131" i="7"/>
  <c r="E131" i="7" s="1"/>
  <c r="F130" i="7"/>
  <c r="E130" i="7"/>
  <c r="D130" i="7"/>
  <c r="F129" i="7"/>
  <c r="D129" i="7"/>
  <c r="E129" i="7" s="1"/>
  <c r="F128" i="7"/>
  <c r="E128" i="7"/>
  <c r="D128" i="7"/>
  <c r="F127" i="7"/>
  <c r="D127" i="7"/>
  <c r="E127" i="7" s="1"/>
  <c r="E126" i="7"/>
  <c r="D126" i="7"/>
  <c r="F126" i="7" s="1"/>
  <c r="F125" i="7"/>
  <c r="D125" i="7"/>
  <c r="E125" i="7" s="1"/>
  <c r="E124" i="7"/>
  <c r="D124" i="7"/>
  <c r="F124" i="7" s="1"/>
  <c r="F123" i="7"/>
  <c r="D123" i="7"/>
  <c r="E123" i="7" s="1"/>
  <c r="E122" i="7"/>
  <c r="D122" i="7"/>
  <c r="F122" i="7" s="1"/>
  <c r="F121" i="7"/>
  <c r="D121" i="7"/>
  <c r="E121" i="7" s="1"/>
  <c r="F120" i="7"/>
  <c r="E120" i="7"/>
  <c r="D120" i="7"/>
  <c r="F119" i="7"/>
  <c r="D119" i="7"/>
  <c r="E119" i="7" s="1"/>
  <c r="E118" i="7"/>
  <c r="D118" i="7"/>
  <c r="F118" i="7" s="1"/>
  <c r="F117" i="7"/>
  <c r="D117" i="7"/>
  <c r="E117" i="7" s="1"/>
  <c r="E116" i="7"/>
  <c r="D116" i="7"/>
  <c r="F116" i="7" s="1"/>
  <c r="F115" i="7"/>
  <c r="D115" i="7"/>
  <c r="E115" i="7" s="1"/>
  <c r="E114" i="7"/>
  <c r="D114" i="7"/>
  <c r="F114" i="7" s="1"/>
  <c r="F113" i="7"/>
  <c r="D113" i="7"/>
  <c r="E113" i="7" s="1"/>
  <c r="F112" i="7"/>
  <c r="E112" i="7"/>
  <c r="D112" i="7"/>
  <c r="F111" i="7"/>
  <c r="D111" i="7"/>
  <c r="E111" i="7" s="1"/>
  <c r="F110" i="7"/>
  <c r="E110" i="7"/>
  <c r="D110" i="7"/>
  <c r="F109" i="7"/>
  <c r="D109" i="7"/>
  <c r="E109" i="7" s="1"/>
  <c r="E108" i="7"/>
  <c r="D108" i="7"/>
  <c r="F108" i="7" s="1"/>
  <c r="F107" i="7"/>
  <c r="D107" i="7"/>
  <c r="E107" i="7" s="1"/>
  <c r="E106" i="7"/>
  <c r="D106" i="7"/>
  <c r="F106" i="7" s="1"/>
  <c r="F105" i="7"/>
  <c r="E105" i="7"/>
  <c r="D105" i="7"/>
  <c r="E104" i="7"/>
  <c r="D104" i="7"/>
  <c r="F104" i="7" s="1"/>
  <c r="F103" i="7"/>
  <c r="D103" i="7"/>
  <c r="E103" i="7" s="1"/>
  <c r="F102" i="7"/>
  <c r="E102" i="7"/>
  <c r="D102" i="7"/>
  <c r="F101" i="7"/>
  <c r="D101" i="7"/>
  <c r="E101" i="7" s="1"/>
  <c r="F100" i="7"/>
  <c r="E100" i="7"/>
  <c r="D100" i="7"/>
  <c r="F99" i="7"/>
  <c r="D99" i="7"/>
  <c r="E99" i="7" s="1"/>
  <c r="E98" i="7"/>
  <c r="D98" i="7"/>
  <c r="F98" i="7" s="1"/>
  <c r="F97" i="7"/>
  <c r="D97" i="7"/>
  <c r="E97" i="7" s="1"/>
  <c r="E96" i="7"/>
  <c r="D96" i="7"/>
  <c r="F96" i="7" s="1"/>
  <c r="F95" i="7"/>
  <c r="D95" i="7"/>
  <c r="E95" i="7" s="1"/>
  <c r="E94" i="7"/>
  <c r="D94" i="7"/>
  <c r="F94" i="7" s="1"/>
  <c r="F93" i="7"/>
  <c r="D93" i="7"/>
  <c r="E93" i="7" s="1"/>
  <c r="E92" i="7"/>
  <c r="D92" i="7"/>
  <c r="F92" i="7" s="1"/>
  <c r="F91" i="7"/>
  <c r="D91" i="7"/>
  <c r="E91" i="7" s="1"/>
  <c r="E90" i="7"/>
  <c r="D90" i="7"/>
  <c r="F90" i="7" s="1"/>
  <c r="F89" i="7"/>
  <c r="D89" i="7"/>
  <c r="E89" i="7" s="1"/>
  <c r="F88" i="7"/>
  <c r="E88" i="7"/>
  <c r="D88" i="7"/>
  <c r="F87" i="7"/>
  <c r="E87" i="7"/>
  <c r="D87" i="7"/>
  <c r="E86" i="7"/>
  <c r="D86" i="7"/>
  <c r="F86" i="7" s="1"/>
  <c r="F85" i="7"/>
  <c r="D85" i="7"/>
  <c r="E85" i="7" s="1"/>
  <c r="E84" i="7"/>
  <c r="D84" i="7"/>
  <c r="F84" i="7" s="1"/>
  <c r="F83" i="7"/>
  <c r="D83" i="7"/>
  <c r="E83" i="7" s="1"/>
  <c r="E82" i="7"/>
  <c r="D82" i="7"/>
  <c r="F82" i="7" s="1"/>
  <c r="F81" i="7"/>
  <c r="D81" i="7"/>
  <c r="E81" i="7" s="1"/>
  <c r="E80" i="7"/>
  <c r="D80" i="7"/>
  <c r="F80" i="7" s="1"/>
  <c r="F79" i="7"/>
  <c r="D79" i="7"/>
  <c r="E79" i="7" s="1"/>
  <c r="F78" i="7"/>
  <c r="E78" i="7"/>
  <c r="D78" i="7"/>
  <c r="F77" i="7"/>
  <c r="D77" i="7"/>
  <c r="E77" i="7" s="1"/>
  <c r="E76" i="7"/>
  <c r="D76" i="7"/>
  <c r="F76" i="7" s="1"/>
  <c r="F75" i="7"/>
  <c r="D75" i="7"/>
  <c r="E75" i="7" s="1"/>
  <c r="E74" i="7"/>
  <c r="D74" i="7"/>
  <c r="F74" i="7" s="1"/>
  <c r="F73" i="7"/>
  <c r="D73" i="7"/>
  <c r="E73" i="7" s="1"/>
  <c r="E72" i="7"/>
  <c r="D72" i="7"/>
  <c r="F72" i="7" s="1"/>
  <c r="F71" i="7"/>
  <c r="D71" i="7"/>
  <c r="E71" i="7" s="1"/>
  <c r="E70" i="7"/>
  <c r="D70" i="7"/>
  <c r="F70" i="7" s="1"/>
  <c r="F69" i="7"/>
  <c r="D69" i="7"/>
  <c r="E69" i="7" s="1"/>
  <c r="E68" i="7"/>
  <c r="D68" i="7"/>
  <c r="F68" i="7" s="1"/>
  <c r="F67" i="7"/>
  <c r="D67" i="7"/>
  <c r="E67" i="7" s="1"/>
  <c r="E66" i="7"/>
  <c r="D66" i="7"/>
  <c r="F66" i="7" s="1"/>
  <c r="F65" i="7"/>
  <c r="D65" i="7"/>
  <c r="E65" i="7" s="1"/>
  <c r="F64" i="7"/>
  <c r="E64" i="7"/>
  <c r="D64" i="7"/>
  <c r="F63" i="7"/>
  <c r="E63" i="7"/>
  <c r="D63" i="7"/>
  <c r="E62" i="7"/>
  <c r="D62" i="7"/>
  <c r="F62" i="7" s="1"/>
  <c r="F61" i="7"/>
  <c r="D61" i="7"/>
  <c r="E61" i="7" s="1"/>
  <c r="E60" i="7"/>
  <c r="D60" i="7"/>
  <c r="F60" i="7" s="1"/>
  <c r="F59" i="7"/>
  <c r="D59" i="7"/>
  <c r="E59" i="7" s="1"/>
  <c r="E58" i="7"/>
  <c r="D58" i="7"/>
  <c r="F58" i="7" s="1"/>
  <c r="F57" i="7"/>
  <c r="D57" i="7"/>
  <c r="E57" i="7" s="1"/>
  <c r="E56" i="7"/>
  <c r="D56" i="7"/>
  <c r="F56" i="7" s="1"/>
  <c r="F55" i="7"/>
  <c r="D55" i="7"/>
  <c r="E55" i="7" s="1"/>
  <c r="E54" i="7"/>
  <c r="D54" i="7"/>
  <c r="F54" i="7" s="1"/>
  <c r="F53" i="7"/>
  <c r="D53" i="7"/>
  <c r="E53" i="7" s="1"/>
  <c r="E52" i="7"/>
  <c r="D52" i="7"/>
  <c r="F52" i="7" s="1"/>
  <c r="F51" i="7"/>
  <c r="D51" i="7"/>
  <c r="E51" i="7" s="1"/>
  <c r="E50" i="7"/>
  <c r="D50" i="7"/>
  <c r="F50" i="7" s="1"/>
  <c r="F49" i="7"/>
  <c r="D49" i="7"/>
  <c r="E49" i="7" s="1"/>
  <c r="F48" i="7"/>
  <c r="E48" i="7"/>
  <c r="D48" i="7"/>
  <c r="F47" i="7"/>
  <c r="D47" i="7"/>
  <c r="E47" i="7" s="1"/>
  <c r="E46" i="7"/>
  <c r="D46" i="7"/>
  <c r="F46" i="7" s="1"/>
  <c r="F45" i="7"/>
  <c r="D45" i="7"/>
  <c r="E45" i="7" s="1"/>
  <c r="E44" i="7"/>
  <c r="D44" i="7"/>
  <c r="F44" i="7" s="1"/>
  <c r="F43" i="7"/>
  <c r="D43" i="7"/>
  <c r="E43" i="7" s="1"/>
  <c r="E42" i="7"/>
  <c r="D42" i="7"/>
  <c r="F42" i="7" s="1"/>
  <c r="F41" i="7"/>
  <c r="D41" i="7"/>
  <c r="E41" i="7" s="1"/>
  <c r="E40" i="7"/>
  <c r="D40" i="7"/>
  <c r="F40" i="7" s="1"/>
  <c r="F39" i="7"/>
  <c r="E39" i="7"/>
  <c r="D39" i="7"/>
  <c r="E38" i="7"/>
  <c r="D38" i="7"/>
  <c r="F38" i="7" s="1"/>
  <c r="F37" i="7"/>
  <c r="D37" i="7"/>
  <c r="E37" i="7" s="1"/>
  <c r="E36" i="7"/>
  <c r="D36" i="7"/>
  <c r="F36" i="7" s="1"/>
  <c r="F35" i="7"/>
  <c r="D35" i="7"/>
  <c r="E35" i="7" s="1"/>
  <c r="F34" i="7"/>
  <c r="E34" i="7"/>
  <c r="D34" i="7"/>
  <c r="F33" i="7"/>
  <c r="D33" i="7"/>
  <c r="E33" i="7" s="1"/>
  <c r="E32" i="7"/>
  <c r="D32" i="7"/>
  <c r="F32" i="7" s="1"/>
  <c r="F31" i="7"/>
  <c r="D31" i="7"/>
  <c r="E31" i="7" s="1"/>
  <c r="E30" i="7"/>
  <c r="D30" i="7"/>
  <c r="F30" i="7" s="1"/>
  <c r="F29" i="7"/>
  <c r="D29" i="7"/>
  <c r="E29" i="7" s="1"/>
  <c r="E28" i="7"/>
  <c r="D28" i="7"/>
  <c r="F28" i="7" s="1"/>
  <c r="F27" i="7"/>
  <c r="D27" i="7"/>
  <c r="E27" i="7" s="1"/>
  <c r="E26" i="7"/>
  <c r="D26" i="7"/>
  <c r="F26" i="7" s="1"/>
  <c r="F25" i="7"/>
  <c r="D25" i="7"/>
  <c r="E25" i="7" s="1"/>
  <c r="E24" i="7"/>
  <c r="D24" i="7"/>
  <c r="F24" i="7" s="1"/>
  <c r="F23" i="7"/>
  <c r="D23" i="7"/>
  <c r="E23" i="7" s="1"/>
  <c r="K22" i="7"/>
  <c r="J22" i="7"/>
  <c r="E22" i="7"/>
  <c r="D22" i="7"/>
  <c r="F22" i="7" s="1"/>
  <c r="F21" i="7"/>
  <c r="D21" i="7"/>
  <c r="E21" i="7" s="1"/>
  <c r="E20" i="7"/>
  <c r="D20" i="7"/>
  <c r="F20" i="7" s="1"/>
  <c r="F19" i="7"/>
  <c r="D19" i="7"/>
  <c r="E19" i="7" s="1"/>
  <c r="E18" i="7"/>
  <c r="D18" i="7"/>
  <c r="F18" i="7" s="1"/>
  <c r="F17" i="7"/>
  <c r="D17" i="7"/>
  <c r="E17" i="7" s="1"/>
  <c r="E16" i="7"/>
  <c r="D16" i="7"/>
  <c r="F16" i="7" s="1"/>
  <c r="K15" i="7"/>
  <c r="J15" i="7"/>
  <c r="F15" i="7"/>
  <c r="D15" i="7"/>
  <c r="E15" i="7" s="1"/>
  <c r="E14" i="7"/>
  <c r="D14" i="7"/>
  <c r="F14" i="7" s="1"/>
  <c r="F13" i="7"/>
  <c r="D13" i="7"/>
  <c r="E13" i="7" s="1"/>
  <c r="E12" i="7"/>
  <c r="D12" i="7"/>
  <c r="F12" i="7" s="1"/>
  <c r="F11" i="7"/>
  <c r="D11" i="7"/>
  <c r="E11" i="7" s="1"/>
  <c r="E10" i="7"/>
  <c r="D10" i="7"/>
  <c r="F10" i="7" s="1"/>
  <c r="F9" i="7"/>
  <c r="D9" i="7"/>
  <c r="E9" i="7" s="1"/>
  <c r="K8" i="7"/>
  <c r="J8" i="7"/>
  <c r="E8" i="7"/>
  <c r="D8" i="7"/>
  <c r="F8" i="7" s="1"/>
  <c r="F7" i="7"/>
  <c r="D7" i="7"/>
  <c r="E7" i="7" s="1"/>
  <c r="E6" i="7"/>
  <c r="D6" i="7"/>
  <c r="F6" i="7" s="1"/>
  <c r="F5" i="7"/>
  <c r="D5" i="7"/>
  <c r="E5" i="7" s="1"/>
  <c r="E4" i="7"/>
  <c r="D4" i="7"/>
  <c r="F4" i="7" s="1"/>
  <c r="F3" i="7"/>
  <c r="D3" i="7"/>
  <c r="E3" i="7" s="1"/>
  <c r="G2" i="7"/>
  <c r="E2" i="7"/>
  <c r="G4" i="7" l="1"/>
  <c r="G20" i="7"/>
  <c r="G248" i="7"/>
  <c r="G6" i="7"/>
  <c r="G17" i="7"/>
  <c r="G21" i="7"/>
  <c r="G3" i="7"/>
  <c r="G7" i="7"/>
  <c r="G18" i="7"/>
  <c r="G10" i="7"/>
  <c r="G13" i="7"/>
  <c r="G24" i="7"/>
  <c r="G27" i="7"/>
  <c r="G30" i="7"/>
  <c r="G33" i="7"/>
  <c r="G36" i="7"/>
  <c r="G39" i="7"/>
  <c r="G42" i="7"/>
  <c r="G45" i="7"/>
  <c r="G48" i="7"/>
  <c r="G51" i="7"/>
  <c r="G54" i="7"/>
  <c r="G57" i="7"/>
  <c r="G60" i="7"/>
  <c r="G63" i="7"/>
  <c r="G66" i="7"/>
  <c r="G69" i="7"/>
  <c r="G72" i="7"/>
  <c r="G75" i="7"/>
  <c r="G78" i="7"/>
  <c r="G81" i="7"/>
  <c r="G84" i="7"/>
  <c r="G87" i="7"/>
  <c r="G90" i="7"/>
  <c r="G93" i="7"/>
  <c r="G96" i="7"/>
  <c r="G99" i="7"/>
  <c r="G102" i="7"/>
  <c r="G105" i="7"/>
  <c r="G108" i="7"/>
  <c r="G111" i="7"/>
  <c r="G114" i="7"/>
  <c r="G117" i="7"/>
  <c r="G120" i="7"/>
  <c r="G123" i="7"/>
  <c r="G126" i="7"/>
  <c r="G129" i="7"/>
  <c r="G132" i="7"/>
  <c r="G135" i="7"/>
  <c r="G138" i="7"/>
  <c r="G141" i="7"/>
  <c r="G144" i="7"/>
  <c r="G147" i="7"/>
  <c r="G150" i="7"/>
  <c r="G153" i="7"/>
  <c r="G156" i="7"/>
  <c r="G159" i="7"/>
  <c r="G162" i="7"/>
  <c r="G165" i="7"/>
  <c r="G168" i="7"/>
  <c r="G171" i="7"/>
  <c r="G174" i="7"/>
  <c r="G177" i="7"/>
  <c r="G180" i="7"/>
  <c r="G183" i="7"/>
  <c r="G186" i="7"/>
  <c r="G189" i="7"/>
  <c r="G192" i="7"/>
  <c r="G195" i="7"/>
  <c r="G198" i="7"/>
  <c r="G201" i="7"/>
  <c r="G204" i="7"/>
  <c r="G207" i="7"/>
  <c r="G210" i="7"/>
  <c r="G213" i="7"/>
  <c r="G216" i="7"/>
  <c r="G219" i="7"/>
  <c r="G222" i="7"/>
  <c r="G225" i="7"/>
  <c r="G228" i="7"/>
  <c r="G231" i="7"/>
  <c r="G234" i="7"/>
  <c r="G237" i="7"/>
  <c r="G240" i="7"/>
  <c r="G243" i="7"/>
  <c r="G246" i="7"/>
  <c r="G5" i="7"/>
  <c r="G8" i="7"/>
  <c r="G16" i="7"/>
  <c r="G19" i="7"/>
  <c r="G22" i="7"/>
  <c r="G11" i="7"/>
  <c r="G14" i="7"/>
  <c r="G25" i="7"/>
  <c r="G28" i="7"/>
  <c r="G31" i="7"/>
  <c r="G34" i="7"/>
  <c r="G37" i="7"/>
  <c r="G40" i="7"/>
  <c r="G43" i="7"/>
  <c r="G46" i="7"/>
  <c r="G49" i="7"/>
  <c r="G52" i="7"/>
  <c r="G55" i="7"/>
  <c r="G58" i="7"/>
  <c r="G61" i="7"/>
  <c r="G64" i="7"/>
  <c r="G67" i="7"/>
  <c r="G70" i="7"/>
  <c r="G73" i="7"/>
  <c r="G76" i="7"/>
  <c r="G79" i="7"/>
  <c r="G82" i="7"/>
  <c r="G85" i="7"/>
  <c r="G88" i="7"/>
  <c r="G91" i="7"/>
  <c r="G94" i="7"/>
  <c r="G97" i="7"/>
  <c r="G100" i="7"/>
  <c r="G103" i="7"/>
  <c r="G106" i="7"/>
  <c r="G109" i="7"/>
  <c r="G112" i="7"/>
  <c r="G115" i="7"/>
  <c r="G118" i="7"/>
  <c r="G121" i="7"/>
  <c r="G124" i="7"/>
  <c r="G127" i="7"/>
  <c r="G130" i="7"/>
  <c r="G133" i="7"/>
  <c r="G136" i="7"/>
  <c r="G139" i="7"/>
  <c r="G142" i="7"/>
  <c r="G145" i="7"/>
  <c r="G148" i="7"/>
  <c r="G151" i="7"/>
  <c r="G154" i="7"/>
  <c r="G157" i="7"/>
  <c r="G160" i="7"/>
  <c r="G163" i="7"/>
  <c r="G166" i="7"/>
  <c r="G169" i="7"/>
  <c r="G172" i="7"/>
  <c r="G175" i="7"/>
  <c r="G178" i="7"/>
  <c r="G181" i="7"/>
  <c r="G184" i="7"/>
  <c r="G187" i="7"/>
  <c r="G190" i="7"/>
  <c r="G193" i="7"/>
  <c r="G196" i="7"/>
  <c r="G199" i="7"/>
  <c r="G202" i="7"/>
  <c r="G205" i="7"/>
  <c r="G208" i="7"/>
  <c r="G211" i="7"/>
  <c r="G214" i="7"/>
  <c r="G217" i="7"/>
  <c r="G220" i="7"/>
  <c r="G223" i="7"/>
  <c r="G226" i="7"/>
  <c r="G229" i="7"/>
  <c r="G232" i="7"/>
  <c r="G235" i="7"/>
  <c r="G238" i="7"/>
  <c r="G241" i="7"/>
  <c r="G244" i="7"/>
  <c r="G247" i="7"/>
  <c r="G9" i="7"/>
  <c r="G12" i="7"/>
  <c r="G15" i="7"/>
  <c r="G23" i="7"/>
  <c r="G26" i="7"/>
  <c r="G29" i="7"/>
  <c r="G32" i="7"/>
  <c r="G35" i="7"/>
  <c r="G38" i="7"/>
  <c r="G41" i="7"/>
  <c r="G44" i="7"/>
  <c r="G47" i="7"/>
  <c r="G50" i="7"/>
  <c r="G53" i="7"/>
  <c r="G56" i="7"/>
  <c r="G59" i="7"/>
  <c r="G62" i="7"/>
  <c r="G65" i="7"/>
  <c r="G68" i="7"/>
  <c r="G71" i="7"/>
  <c r="G74" i="7"/>
  <c r="G77" i="7"/>
  <c r="G80" i="7"/>
  <c r="G83" i="7"/>
  <c r="G86" i="7"/>
  <c r="G89" i="7"/>
  <c r="G92" i="7"/>
  <c r="G95" i="7"/>
  <c r="G98" i="7"/>
  <c r="G101" i="7"/>
  <c r="G104" i="7"/>
  <c r="G107" i="7"/>
  <c r="G110" i="7"/>
  <c r="G113" i="7"/>
  <c r="G116" i="7"/>
  <c r="G119" i="7"/>
  <c r="G122" i="7"/>
  <c r="G125" i="7"/>
  <c r="G128" i="7"/>
  <c r="G131" i="7"/>
  <c r="G134" i="7"/>
  <c r="G137" i="7"/>
  <c r="G140" i="7"/>
  <c r="G143" i="7"/>
  <c r="G146" i="7"/>
  <c r="G149" i="7"/>
  <c r="G152" i="7"/>
  <c r="G155" i="7"/>
  <c r="G158" i="7"/>
  <c r="G161" i="7"/>
  <c r="G164" i="7"/>
  <c r="G167" i="7"/>
  <c r="G170" i="7"/>
  <c r="G173" i="7"/>
  <c r="G176" i="7"/>
  <c r="G179" i="7"/>
  <c r="G182" i="7"/>
  <c r="G185" i="7"/>
  <c r="G188" i="7"/>
  <c r="G191" i="7"/>
  <c r="G194" i="7"/>
  <c r="G197" i="7"/>
  <c r="G200" i="7"/>
  <c r="G203" i="7"/>
  <c r="G206" i="7"/>
  <c r="G209" i="7"/>
  <c r="G212" i="7"/>
  <c r="G215" i="7"/>
  <c r="G218" i="7"/>
  <c r="G221" i="7"/>
  <c r="G224" i="7"/>
  <c r="G227" i="7"/>
  <c r="G230" i="7"/>
  <c r="G233" i="7"/>
  <c r="G236" i="7"/>
  <c r="G239" i="7"/>
  <c r="G242" i="7"/>
  <c r="G245" i="7"/>
  <c r="G5" i="1"/>
  <c r="G4" i="1"/>
  <c r="G3" i="1"/>
  <c r="G2" i="1"/>
  <c r="F5" i="1"/>
  <c r="F4" i="1"/>
  <c r="F3" i="1"/>
  <c r="F2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F5090" i="1"/>
  <c r="G5090" i="1"/>
  <c r="F5089" i="1"/>
  <c r="G5089" i="1"/>
  <c r="F5088" i="1"/>
  <c r="G5088" i="1"/>
  <c r="F5087" i="1"/>
  <c r="G5087" i="1"/>
  <c r="F5086" i="1"/>
  <c r="G5086" i="1"/>
  <c r="F5085" i="1"/>
  <c r="G5085" i="1"/>
  <c r="F5084" i="1"/>
  <c r="G5084" i="1"/>
  <c r="F5083" i="1"/>
  <c r="G5083" i="1"/>
  <c r="F5082" i="1"/>
  <c r="G5082" i="1"/>
  <c r="F5081" i="1"/>
  <c r="G5081" i="1"/>
  <c r="F5080" i="1"/>
  <c r="G5080" i="1"/>
  <c r="F5079" i="1"/>
  <c r="G5079" i="1"/>
  <c r="F5078" i="1"/>
  <c r="G5078" i="1"/>
  <c r="F5077" i="1"/>
  <c r="G5077" i="1"/>
  <c r="F5076" i="1"/>
  <c r="G5076" i="1"/>
  <c r="F5075" i="1"/>
  <c r="G5075" i="1"/>
  <c r="F5074" i="1"/>
  <c r="G5074" i="1"/>
  <c r="F5073" i="1"/>
  <c r="G5073" i="1"/>
  <c r="F5072" i="1"/>
  <c r="G5072" i="1"/>
  <c r="F5071" i="1"/>
  <c r="G5071" i="1"/>
  <c r="F5070" i="1"/>
  <c r="G5070" i="1"/>
  <c r="F5069" i="1"/>
  <c r="G5069" i="1"/>
  <c r="F5068" i="1"/>
  <c r="G5068" i="1"/>
  <c r="F5067" i="1"/>
  <c r="G5067" i="1"/>
  <c r="F5066" i="1"/>
  <c r="G5066" i="1"/>
  <c r="F5065" i="1"/>
  <c r="G5065" i="1"/>
  <c r="F5064" i="1"/>
  <c r="G5064" i="1"/>
  <c r="F5063" i="1"/>
  <c r="G5063" i="1"/>
  <c r="F5062" i="1"/>
  <c r="G5062" i="1"/>
  <c r="F5061" i="1"/>
  <c r="G5061" i="1"/>
  <c r="F5060" i="1"/>
  <c r="G5060" i="1"/>
  <c r="F5059" i="1"/>
  <c r="G5059" i="1"/>
  <c r="F5058" i="1"/>
  <c r="G5058" i="1"/>
  <c r="F5057" i="1"/>
  <c r="G5057" i="1"/>
  <c r="F5056" i="1"/>
  <c r="G5056" i="1"/>
  <c r="F5055" i="1"/>
  <c r="G5055" i="1"/>
  <c r="F5054" i="1"/>
  <c r="G5054" i="1"/>
  <c r="F5053" i="1"/>
  <c r="G5053" i="1"/>
  <c r="F5052" i="1"/>
  <c r="G5052" i="1"/>
  <c r="F5051" i="1"/>
  <c r="G5051" i="1"/>
  <c r="F5050" i="1"/>
  <c r="G5050" i="1"/>
  <c r="F5049" i="1"/>
  <c r="G5049" i="1"/>
  <c r="F5048" i="1"/>
  <c r="G5048" i="1"/>
  <c r="F5047" i="1"/>
  <c r="G5047" i="1"/>
  <c r="F5046" i="1"/>
  <c r="G5046" i="1"/>
  <c r="F5045" i="1"/>
  <c r="G5045" i="1"/>
  <c r="F5044" i="1"/>
  <c r="G5044" i="1"/>
  <c r="F5043" i="1"/>
  <c r="G5043" i="1"/>
  <c r="F5042" i="1"/>
  <c r="G5042" i="1"/>
  <c r="F5041" i="1"/>
  <c r="G5041" i="1"/>
  <c r="F5040" i="1"/>
  <c r="G5040" i="1"/>
  <c r="F5039" i="1"/>
  <c r="G5039" i="1"/>
  <c r="F5038" i="1"/>
  <c r="G5038" i="1"/>
  <c r="F5037" i="1"/>
  <c r="G5037" i="1"/>
  <c r="F5036" i="1"/>
  <c r="G5036" i="1"/>
  <c r="F5035" i="1"/>
  <c r="G5035" i="1"/>
  <c r="F5034" i="1"/>
  <c r="G5034" i="1"/>
  <c r="F5033" i="1"/>
  <c r="G5033" i="1"/>
  <c r="F5032" i="1"/>
  <c r="G5032" i="1"/>
  <c r="F5031" i="1"/>
  <c r="G5031" i="1"/>
  <c r="F5030" i="1"/>
  <c r="G5030" i="1"/>
  <c r="F5029" i="1"/>
  <c r="G5029" i="1"/>
  <c r="F5028" i="1"/>
  <c r="G5028" i="1"/>
  <c r="F5027" i="1"/>
  <c r="G5027" i="1"/>
  <c r="F5026" i="1"/>
  <c r="G5026" i="1"/>
  <c r="F5025" i="1"/>
  <c r="G5025" i="1"/>
  <c r="F5024" i="1"/>
  <c r="G5024" i="1"/>
  <c r="F5023" i="1"/>
  <c r="G5023" i="1"/>
  <c r="F5022" i="1"/>
  <c r="G5022" i="1"/>
  <c r="F5021" i="1"/>
  <c r="G5021" i="1"/>
  <c r="F5020" i="1"/>
  <c r="G5020" i="1"/>
  <c r="F5019" i="1"/>
  <c r="G5019" i="1"/>
  <c r="F5018" i="1"/>
  <c r="G5018" i="1"/>
  <c r="F5017" i="1"/>
  <c r="G5017" i="1"/>
  <c r="F5016" i="1"/>
  <c r="G5016" i="1"/>
  <c r="F5015" i="1"/>
  <c r="G5015" i="1"/>
  <c r="F5014" i="1"/>
  <c r="G5014" i="1"/>
  <c r="F5013" i="1"/>
  <c r="G5013" i="1"/>
  <c r="F5012" i="1"/>
  <c r="G5012" i="1"/>
  <c r="F5011" i="1"/>
  <c r="G5011" i="1"/>
  <c r="F5010" i="1"/>
  <c r="G5010" i="1"/>
  <c r="F5009" i="1"/>
  <c r="G5009" i="1"/>
  <c r="F5008" i="1"/>
  <c r="G5008" i="1"/>
  <c r="F5007" i="1"/>
  <c r="G5007" i="1"/>
  <c r="F5006" i="1"/>
  <c r="G5006" i="1"/>
  <c r="F5005" i="1"/>
  <c r="G5005" i="1"/>
  <c r="F5004" i="1"/>
  <c r="G5004" i="1"/>
  <c r="F5003" i="1"/>
  <c r="G5003" i="1"/>
  <c r="F5002" i="1"/>
  <c r="G5002" i="1"/>
  <c r="F5001" i="1"/>
  <c r="G5001" i="1"/>
  <c r="F5000" i="1"/>
  <c r="G5000" i="1"/>
  <c r="F4999" i="1"/>
  <c r="G4999" i="1"/>
  <c r="F4998" i="1"/>
  <c r="G4998" i="1"/>
  <c r="F4997" i="1"/>
  <c r="G4997" i="1"/>
  <c r="F4996" i="1"/>
  <c r="G4996" i="1"/>
  <c r="F4995" i="1"/>
  <c r="G4995" i="1"/>
  <c r="F4994" i="1"/>
  <c r="G4994" i="1"/>
  <c r="F4993" i="1"/>
  <c r="G4993" i="1"/>
  <c r="F4992" i="1"/>
  <c r="G4992" i="1"/>
  <c r="F4991" i="1"/>
  <c r="G4991" i="1"/>
  <c r="F4990" i="1"/>
  <c r="G4990" i="1"/>
  <c r="F4989" i="1"/>
  <c r="G4989" i="1"/>
  <c r="F4988" i="1"/>
  <c r="G4988" i="1"/>
  <c r="F4987" i="1"/>
  <c r="G4987" i="1"/>
  <c r="F4986" i="1"/>
  <c r="G4986" i="1"/>
  <c r="F4985" i="1"/>
  <c r="G4985" i="1"/>
  <c r="F4984" i="1"/>
  <c r="G4984" i="1"/>
  <c r="F4983" i="1"/>
  <c r="G4983" i="1"/>
  <c r="F4982" i="1"/>
  <c r="G4982" i="1"/>
  <c r="F4981" i="1"/>
  <c r="G4981" i="1"/>
  <c r="F4980" i="1"/>
  <c r="G4980" i="1"/>
  <c r="F4979" i="1"/>
  <c r="G4979" i="1"/>
  <c r="F4978" i="1"/>
  <c r="G4978" i="1"/>
  <c r="F4977" i="1"/>
  <c r="G4977" i="1"/>
  <c r="F4976" i="1"/>
  <c r="G4976" i="1"/>
  <c r="F4975" i="1"/>
  <c r="G4975" i="1"/>
  <c r="F4974" i="1"/>
  <c r="G4974" i="1"/>
  <c r="F4973" i="1"/>
  <c r="G4973" i="1"/>
  <c r="F4972" i="1"/>
  <c r="G4972" i="1"/>
  <c r="F4971" i="1"/>
  <c r="G4971" i="1"/>
  <c r="F4970" i="1"/>
  <c r="G4970" i="1"/>
  <c r="F4969" i="1"/>
  <c r="G4969" i="1"/>
  <c r="F4968" i="1"/>
  <c r="G4968" i="1"/>
  <c r="F4967" i="1"/>
  <c r="G4967" i="1"/>
  <c r="F4966" i="1"/>
  <c r="G4966" i="1"/>
  <c r="F4965" i="1"/>
  <c r="G4965" i="1"/>
  <c r="F4964" i="1"/>
  <c r="G4964" i="1"/>
  <c r="F4963" i="1"/>
  <c r="G4963" i="1"/>
  <c r="F4962" i="1"/>
  <c r="G4962" i="1"/>
  <c r="F4961" i="1"/>
  <c r="G4961" i="1"/>
  <c r="F4960" i="1"/>
  <c r="G4960" i="1"/>
  <c r="F4959" i="1"/>
  <c r="G4959" i="1"/>
  <c r="F4958" i="1"/>
  <c r="G4958" i="1"/>
  <c r="F4957" i="1"/>
  <c r="G4957" i="1"/>
  <c r="F4956" i="1"/>
  <c r="G4956" i="1"/>
  <c r="F4955" i="1"/>
  <c r="G4955" i="1"/>
  <c r="F4954" i="1"/>
  <c r="G4954" i="1"/>
  <c r="F4953" i="1"/>
  <c r="G4953" i="1"/>
  <c r="F4952" i="1"/>
  <c r="G4952" i="1"/>
  <c r="F4951" i="1"/>
  <c r="G4951" i="1"/>
  <c r="F4950" i="1"/>
  <c r="G4950" i="1"/>
  <c r="F4949" i="1"/>
  <c r="G4949" i="1"/>
  <c r="F4948" i="1"/>
  <c r="G4948" i="1"/>
  <c r="F4947" i="1"/>
  <c r="G4947" i="1"/>
  <c r="F4946" i="1"/>
  <c r="G4946" i="1"/>
  <c r="F4945" i="1"/>
  <c r="G4945" i="1"/>
  <c r="F4944" i="1"/>
  <c r="G4944" i="1"/>
  <c r="F4943" i="1"/>
  <c r="G4943" i="1"/>
  <c r="F4942" i="1"/>
  <c r="G4942" i="1"/>
  <c r="F4941" i="1"/>
  <c r="G4941" i="1"/>
  <c r="F4940" i="1"/>
  <c r="G4940" i="1"/>
  <c r="F4939" i="1"/>
  <c r="G4939" i="1"/>
  <c r="F4938" i="1"/>
  <c r="G4938" i="1"/>
  <c r="F4937" i="1"/>
  <c r="G4937" i="1"/>
  <c r="F4936" i="1"/>
  <c r="G4936" i="1"/>
  <c r="F4935" i="1"/>
  <c r="G4935" i="1"/>
  <c r="F4934" i="1"/>
  <c r="G4934" i="1"/>
  <c r="F4933" i="1"/>
  <c r="G4933" i="1"/>
  <c r="F4932" i="1"/>
  <c r="G4932" i="1"/>
  <c r="F4931" i="1"/>
  <c r="G4931" i="1"/>
  <c r="F4930" i="1"/>
  <c r="G4930" i="1"/>
  <c r="F4929" i="1"/>
  <c r="G4929" i="1"/>
  <c r="F4928" i="1"/>
  <c r="G4928" i="1"/>
  <c r="F4927" i="1"/>
  <c r="G4927" i="1"/>
  <c r="F4926" i="1"/>
  <c r="G4926" i="1"/>
  <c r="F4925" i="1"/>
  <c r="G4925" i="1"/>
  <c r="F4924" i="1"/>
  <c r="G4924" i="1"/>
  <c r="F4923" i="1"/>
  <c r="G4923" i="1"/>
  <c r="F4922" i="1"/>
  <c r="G4922" i="1"/>
  <c r="F4921" i="1"/>
  <c r="G4921" i="1"/>
  <c r="F4920" i="1"/>
  <c r="G4920" i="1"/>
  <c r="F4919" i="1"/>
  <c r="G4919" i="1"/>
  <c r="F4918" i="1"/>
  <c r="G4918" i="1"/>
  <c r="F4917" i="1"/>
  <c r="G4917" i="1"/>
  <c r="F4916" i="1"/>
  <c r="G4916" i="1"/>
  <c r="F4915" i="1"/>
  <c r="G4915" i="1"/>
  <c r="F4914" i="1"/>
  <c r="G4914" i="1"/>
  <c r="F4913" i="1"/>
  <c r="G4913" i="1"/>
  <c r="F4912" i="1"/>
  <c r="G4912" i="1"/>
  <c r="F4911" i="1"/>
  <c r="G4911" i="1"/>
  <c r="F4910" i="1"/>
  <c r="G4910" i="1"/>
  <c r="F4909" i="1"/>
  <c r="G4909" i="1"/>
  <c r="F4908" i="1"/>
  <c r="G4908" i="1"/>
  <c r="F4907" i="1"/>
  <c r="G4907" i="1"/>
  <c r="F4906" i="1"/>
  <c r="G4906" i="1"/>
  <c r="F4905" i="1"/>
  <c r="G4905" i="1"/>
  <c r="F4904" i="1"/>
  <c r="G4904" i="1"/>
  <c r="F4903" i="1"/>
  <c r="G4903" i="1"/>
  <c r="F4902" i="1"/>
  <c r="G4902" i="1"/>
  <c r="F4901" i="1"/>
  <c r="G4901" i="1"/>
  <c r="F4900" i="1"/>
  <c r="G4900" i="1"/>
  <c r="F4899" i="1"/>
  <c r="G4899" i="1"/>
  <c r="F4898" i="1"/>
  <c r="G4898" i="1"/>
  <c r="F4897" i="1"/>
  <c r="G4897" i="1"/>
  <c r="F4896" i="1"/>
  <c r="G4896" i="1"/>
  <c r="F4895" i="1"/>
  <c r="G4895" i="1"/>
  <c r="F4894" i="1"/>
  <c r="G4894" i="1"/>
  <c r="F4893" i="1"/>
  <c r="G4893" i="1"/>
  <c r="F4892" i="1"/>
  <c r="G4892" i="1"/>
  <c r="F4891" i="1"/>
  <c r="G4891" i="1"/>
  <c r="F4890" i="1"/>
  <c r="G4890" i="1"/>
  <c r="F4889" i="1"/>
  <c r="G4889" i="1"/>
  <c r="F4888" i="1"/>
  <c r="G4888" i="1"/>
  <c r="F4887" i="1"/>
  <c r="G4887" i="1"/>
  <c r="F4886" i="1"/>
  <c r="G4886" i="1"/>
  <c r="F4885" i="1"/>
  <c r="G4885" i="1"/>
  <c r="F4884" i="1"/>
  <c r="G4884" i="1"/>
  <c r="F4883" i="1"/>
  <c r="G4883" i="1"/>
  <c r="F4882" i="1"/>
  <c r="G4882" i="1"/>
  <c r="F4881" i="1"/>
  <c r="G4881" i="1"/>
  <c r="F4880" i="1"/>
  <c r="G4880" i="1"/>
  <c r="F4879" i="1"/>
  <c r="G4879" i="1"/>
  <c r="F4878" i="1"/>
  <c r="G4878" i="1"/>
  <c r="F4877" i="1"/>
  <c r="G4877" i="1"/>
  <c r="F4876" i="1"/>
  <c r="G4876" i="1"/>
  <c r="F4875" i="1"/>
  <c r="G4875" i="1"/>
  <c r="F4874" i="1"/>
  <c r="G4874" i="1"/>
  <c r="F4873" i="1"/>
  <c r="G4873" i="1"/>
  <c r="F4872" i="1"/>
  <c r="G4872" i="1"/>
  <c r="F4871" i="1"/>
  <c r="G4871" i="1"/>
  <c r="F4870" i="1"/>
  <c r="G4870" i="1"/>
  <c r="F4869" i="1"/>
  <c r="G4869" i="1"/>
  <c r="F4868" i="1"/>
  <c r="G4868" i="1"/>
  <c r="F4867" i="1"/>
  <c r="G4867" i="1"/>
  <c r="F4866" i="1"/>
  <c r="G4866" i="1"/>
  <c r="F4865" i="1"/>
  <c r="G4865" i="1"/>
  <c r="F4864" i="1"/>
  <c r="G4864" i="1"/>
  <c r="F4863" i="1"/>
  <c r="G4863" i="1"/>
  <c r="F4862" i="1"/>
  <c r="G4862" i="1"/>
  <c r="F4861" i="1"/>
  <c r="G4861" i="1"/>
  <c r="F4860" i="1"/>
  <c r="G4860" i="1"/>
  <c r="F4859" i="1"/>
  <c r="G4859" i="1"/>
  <c r="F4858" i="1"/>
  <c r="G4858" i="1"/>
  <c r="F4857" i="1"/>
  <c r="G4857" i="1"/>
  <c r="F4856" i="1"/>
  <c r="G4856" i="1"/>
  <c r="F4855" i="1"/>
  <c r="G4855" i="1"/>
  <c r="F4854" i="1"/>
  <c r="G4854" i="1"/>
  <c r="F4853" i="1"/>
  <c r="G4853" i="1"/>
  <c r="F4852" i="1"/>
  <c r="G4852" i="1"/>
  <c r="F4851" i="1"/>
  <c r="G4851" i="1"/>
  <c r="F4850" i="1"/>
  <c r="G4850" i="1"/>
  <c r="F4849" i="1"/>
  <c r="G4849" i="1"/>
  <c r="F4848" i="1"/>
  <c r="G4848" i="1"/>
  <c r="F4847" i="1"/>
  <c r="G4847" i="1"/>
  <c r="F4846" i="1"/>
  <c r="G4846" i="1"/>
  <c r="F4845" i="1"/>
  <c r="G4845" i="1"/>
  <c r="F4844" i="1"/>
  <c r="G4844" i="1"/>
  <c r="F4843" i="1"/>
  <c r="G4843" i="1"/>
  <c r="F4842" i="1"/>
  <c r="G4842" i="1"/>
  <c r="F4841" i="1"/>
  <c r="G4841" i="1"/>
  <c r="F4840" i="1"/>
  <c r="G4840" i="1"/>
  <c r="F4839" i="1"/>
  <c r="G4839" i="1"/>
  <c r="F4838" i="1"/>
  <c r="G4838" i="1"/>
  <c r="F4837" i="1"/>
  <c r="G4837" i="1"/>
  <c r="F4836" i="1"/>
  <c r="G4836" i="1"/>
  <c r="F4835" i="1"/>
  <c r="G4835" i="1"/>
  <c r="F4834" i="1"/>
  <c r="G4834" i="1"/>
  <c r="F4833" i="1"/>
  <c r="G4833" i="1"/>
  <c r="F4832" i="1"/>
  <c r="G4832" i="1"/>
  <c r="F4831" i="1"/>
  <c r="G4831" i="1"/>
  <c r="F4830" i="1"/>
  <c r="G4830" i="1"/>
  <c r="F4829" i="1"/>
  <c r="G4829" i="1"/>
  <c r="F4828" i="1"/>
  <c r="G4828" i="1"/>
  <c r="F4827" i="1"/>
  <c r="G4827" i="1"/>
  <c r="F4826" i="1"/>
  <c r="G4826" i="1"/>
  <c r="F4825" i="1"/>
  <c r="G4825" i="1"/>
  <c r="F4824" i="1"/>
  <c r="G4824" i="1"/>
  <c r="F4823" i="1"/>
  <c r="G4823" i="1"/>
  <c r="F4822" i="1"/>
  <c r="G4822" i="1"/>
  <c r="F4821" i="1"/>
  <c r="G4821" i="1"/>
  <c r="F4820" i="1"/>
  <c r="G4820" i="1"/>
  <c r="F4819" i="1"/>
  <c r="G4819" i="1"/>
  <c r="F4818" i="1"/>
  <c r="G4818" i="1"/>
  <c r="F4817" i="1"/>
  <c r="G4817" i="1"/>
  <c r="F4816" i="1"/>
  <c r="G4816" i="1"/>
  <c r="F4815" i="1"/>
  <c r="G4815" i="1"/>
  <c r="F4814" i="1"/>
  <c r="G4814" i="1"/>
  <c r="F4813" i="1"/>
  <c r="G4813" i="1"/>
  <c r="F4812" i="1"/>
  <c r="G4812" i="1"/>
  <c r="F4811" i="1"/>
  <c r="G4811" i="1"/>
  <c r="F4810" i="1"/>
  <c r="G4810" i="1"/>
  <c r="F4809" i="1"/>
  <c r="G4809" i="1"/>
  <c r="F4808" i="1"/>
  <c r="G4808" i="1"/>
  <c r="F4807" i="1"/>
  <c r="G4807" i="1"/>
  <c r="F4806" i="1"/>
  <c r="G4806" i="1"/>
  <c r="F4805" i="1"/>
  <c r="G4805" i="1"/>
  <c r="F4804" i="1"/>
  <c r="G4804" i="1"/>
  <c r="F4803" i="1"/>
  <c r="G4803" i="1"/>
  <c r="F4802" i="1"/>
  <c r="G4802" i="1"/>
  <c r="F4801" i="1"/>
  <c r="G4801" i="1"/>
  <c r="F4800" i="1"/>
  <c r="G4800" i="1"/>
  <c r="F4799" i="1"/>
  <c r="G4799" i="1"/>
  <c r="F4798" i="1"/>
  <c r="G4798" i="1"/>
  <c r="F4797" i="1"/>
  <c r="G4797" i="1"/>
  <c r="F4796" i="1"/>
  <c r="G4796" i="1"/>
  <c r="F4795" i="1"/>
  <c r="G4795" i="1"/>
  <c r="F4794" i="1"/>
  <c r="G4794" i="1"/>
  <c r="F4793" i="1"/>
  <c r="G4793" i="1"/>
  <c r="F4792" i="1"/>
  <c r="G4792" i="1"/>
  <c r="F4791" i="1"/>
  <c r="G4791" i="1"/>
  <c r="F4790" i="1"/>
  <c r="G4790" i="1"/>
  <c r="F4789" i="1"/>
  <c r="G4789" i="1"/>
  <c r="F4788" i="1"/>
  <c r="G4788" i="1"/>
  <c r="F4787" i="1"/>
  <c r="G4787" i="1"/>
  <c r="F4786" i="1"/>
  <c r="G4786" i="1"/>
  <c r="F4785" i="1"/>
  <c r="G4785" i="1"/>
  <c r="F4784" i="1"/>
  <c r="G4784" i="1"/>
  <c r="F4783" i="1"/>
  <c r="G4783" i="1"/>
  <c r="F4782" i="1"/>
  <c r="G4782" i="1"/>
  <c r="F4781" i="1"/>
  <c r="G4781" i="1"/>
  <c r="F4780" i="1"/>
  <c r="G4780" i="1"/>
  <c r="F4779" i="1"/>
  <c r="G4779" i="1"/>
  <c r="F4778" i="1"/>
  <c r="G4778" i="1"/>
  <c r="F4777" i="1"/>
  <c r="G4777" i="1"/>
  <c r="F4776" i="1"/>
  <c r="G4776" i="1"/>
  <c r="F4775" i="1"/>
  <c r="G4775" i="1"/>
  <c r="F4774" i="1"/>
  <c r="G4774" i="1"/>
  <c r="F4773" i="1"/>
  <c r="G4773" i="1"/>
  <c r="F4772" i="1"/>
  <c r="G4772" i="1"/>
  <c r="F4771" i="1"/>
  <c r="G4771" i="1"/>
  <c r="F4770" i="1"/>
  <c r="G4770" i="1"/>
  <c r="F4769" i="1"/>
  <c r="G4769" i="1"/>
  <c r="F4768" i="1"/>
  <c r="G4768" i="1"/>
  <c r="F4767" i="1"/>
  <c r="G4767" i="1"/>
  <c r="F4766" i="1"/>
  <c r="G4766" i="1"/>
  <c r="F4765" i="1"/>
  <c r="G4765" i="1"/>
  <c r="F4764" i="1"/>
  <c r="G4764" i="1"/>
  <c r="F4763" i="1"/>
  <c r="G4763" i="1"/>
  <c r="F4762" i="1"/>
  <c r="G4762" i="1"/>
  <c r="F4761" i="1"/>
  <c r="G4761" i="1"/>
  <c r="F4760" i="1"/>
  <c r="G4760" i="1"/>
  <c r="F4759" i="1"/>
  <c r="G4759" i="1"/>
  <c r="F4758" i="1"/>
  <c r="G4758" i="1"/>
  <c r="F4757" i="1"/>
  <c r="G4757" i="1"/>
  <c r="F4756" i="1"/>
  <c r="G4756" i="1"/>
  <c r="F4755" i="1"/>
  <c r="G4755" i="1"/>
  <c r="F4754" i="1"/>
  <c r="G4754" i="1"/>
  <c r="F4753" i="1"/>
  <c r="G4753" i="1"/>
  <c r="F4752" i="1"/>
  <c r="G4752" i="1"/>
  <c r="F4751" i="1"/>
  <c r="G4751" i="1"/>
  <c r="F4750" i="1"/>
  <c r="G4750" i="1"/>
  <c r="F4749" i="1"/>
  <c r="G4749" i="1"/>
  <c r="F4748" i="1"/>
  <c r="G4748" i="1"/>
  <c r="F4747" i="1"/>
  <c r="G4747" i="1"/>
  <c r="F4746" i="1"/>
  <c r="G4746" i="1"/>
  <c r="F4745" i="1"/>
  <c r="G4745" i="1"/>
  <c r="F4744" i="1"/>
  <c r="G4744" i="1"/>
  <c r="F4743" i="1"/>
  <c r="G4743" i="1"/>
  <c r="F4742" i="1"/>
  <c r="G4742" i="1"/>
  <c r="F4741" i="1"/>
  <c r="G4741" i="1"/>
  <c r="F4740" i="1"/>
  <c r="G4740" i="1"/>
  <c r="F4739" i="1"/>
  <c r="G4739" i="1"/>
  <c r="F4738" i="1"/>
  <c r="G4738" i="1"/>
  <c r="F4737" i="1"/>
  <c r="G4737" i="1"/>
  <c r="F4736" i="1"/>
  <c r="G4736" i="1"/>
  <c r="F4735" i="1"/>
  <c r="G4735" i="1"/>
  <c r="F4734" i="1"/>
  <c r="G4734" i="1"/>
  <c r="F4733" i="1"/>
  <c r="G4733" i="1"/>
  <c r="F4732" i="1"/>
  <c r="G4732" i="1"/>
  <c r="F4731" i="1"/>
  <c r="G4731" i="1"/>
  <c r="F4730" i="1"/>
  <c r="G4730" i="1"/>
  <c r="F4729" i="1"/>
  <c r="G4729" i="1"/>
  <c r="F4728" i="1"/>
  <c r="G4728" i="1"/>
  <c r="F4727" i="1"/>
  <c r="G4727" i="1"/>
  <c r="F4726" i="1"/>
  <c r="G4726" i="1"/>
  <c r="F4725" i="1"/>
  <c r="G4725" i="1"/>
  <c r="F4724" i="1"/>
  <c r="G4724" i="1"/>
  <c r="F4723" i="1"/>
  <c r="G4723" i="1"/>
  <c r="F4722" i="1"/>
  <c r="G4722" i="1"/>
  <c r="F4721" i="1"/>
  <c r="G4721" i="1"/>
  <c r="F4720" i="1"/>
  <c r="G4720" i="1"/>
  <c r="F4719" i="1"/>
  <c r="G4719" i="1"/>
  <c r="F4718" i="1"/>
  <c r="G4718" i="1"/>
  <c r="F4717" i="1"/>
  <c r="G4717" i="1"/>
  <c r="F4716" i="1"/>
  <c r="G4716" i="1"/>
  <c r="F4715" i="1"/>
  <c r="G4715" i="1"/>
  <c r="F4714" i="1"/>
  <c r="G4714" i="1"/>
  <c r="F4713" i="1"/>
  <c r="G4713" i="1"/>
  <c r="F4712" i="1"/>
  <c r="G4712" i="1"/>
  <c r="F4711" i="1"/>
  <c r="G4711" i="1"/>
  <c r="F4710" i="1"/>
  <c r="G4710" i="1"/>
  <c r="F4709" i="1"/>
  <c r="G4709" i="1"/>
  <c r="F4708" i="1"/>
  <c r="G4708" i="1"/>
  <c r="F4707" i="1"/>
  <c r="G4707" i="1"/>
  <c r="F4706" i="1"/>
  <c r="G4706" i="1"/>
  <c r="F4705" i="1"/>
  <c r="G4705" i="1"/>
  <c r="E4705" i="1" s="1"/>
  <c r="F4704" i="1"/>
  <c r="G4704" i="1"/>
  <c r="F4703" i="1"/>
  <c r="G4703" i="1"/>
  <c r="F4702" i="1"/>
  <c r="G4702" i="1"/>
  <c r="F4701" i="1"/>
  <c r="G4701" i="1"/>
  <c r="F4700" i="1"/>
  <c r="G4700" i="1"/>
  <c r="F4699" i="1"/>
  <c r="G4699" i="1"/>
  <c r="E4699" i="1" s="1"/>
  <c r="F4698" i="1"/>
  <c r="G4698" i="1"/>
  <c r="F4697" i="1"/>
  <c r="G4697" i="1"/>
  <c r="F4696" i="1"/>
  <c r="G4696" i="1"/>
  <c r="F4695" i="1"/>
  <c r="G4695" i="1"/>
  <c r="F4694" i="1"/>
  <c r="G4694" i="1"/>
  <c r="F4693" i="1"/>
  <c r="G4693" i="1"/>
  <c r="E4693" i="1" s="1"/>
  <c r="F4692" i="1"/>
  <c r="G4692" i="1"/>
  <c r="F4691" i="1"/>
  <c r="G4691" i="1"/>
  <c r="F4690" i="1"/>
  <c r="G4690" i="1"/>
  <c r="F4689" i="1"/>
  <c r="G4689" i="1"/>
  <c r="F4688" i="1"/>
  <c r="G4688" i="1"/>
  <c r="F4687" i="1"/>
  <c r="G4687" i="1"/>
  <c r="E4687" i="1" s="1"/>
  <c r="F4686" i="1"/>
  <c r="G4686" i="1"/>
  <c r="F4685" i="1"/>
  <c r="G4685" i="1"/>
  <c r="F4684" i="1"/>
  <c r="G4684" i="1"/>
  <c r="F4683" i="1"/>
  <c r="G4683" i="1"/>
  <c r="F4682" i="1"/>
  <c r="G4682" i="1"/>
  <c r="F4681" i="1"/>
  <c r="G4681" i="1"/>
  <c r="E4681" i="1" s="1"/>
  <c r="F4680" i="1"/>
  <c r="G4680" i="1"/>
  <c r="F4679" i="1"/>
  <c r="G4679" i="1"/>
  <c r="F4678" i="1"/>
  <c r="G4678" i="1"/>
  <c r="F4677" i="1"/>
  <c r="G4677" i="1"/>
  <c r="F4676" i="1"/>
  <c r="G4676" i="1"/>
  <c r="F4675" i="1"/>
  <c r="G4675" i="1"/>
  <c r="E4675" i="1" s="1"/>
  <c r="F4674" i="1"/>
  <c r="G4674" i="1"/>
  <c r="F4673" i="1"/>
  <c r="G4673" i="1"/>
  <c r="F4672" i="1"/>
  <c r="G4672" i="1"/>
  <c r="F4671" i="1"/>
  <c r="G4671" i="1"/>
  <c r="F4670" i="1"/>
  <c r="G4670" i="1"/>
  <c r="F4669" i="1"/>
  <c r="G4669" i="1"/>
  <c r="E4669" i="1" s="1"/>
  <c r="F4668" i="1"/>
  <c r="G4668" i="1"/>
  <c r="F4667" i="1"/>
  <c r="G4667" i="1"/>
  <c r="F4666" i="1"/>
  <c r="G4666" i="1"/>
  <c r="F4665" i="1"/>
  <c r="G4665" i="1"/>
  <c r="F4664" i="1"/>
  <c r="G4664" i="1"/>
  <c r="F4663" i="1"/>
  <c r="G4663" i="1"/>
  <c r="E4663" i="1" s="1"/>
  <c r="F4662" i="1"/>
  <c r="G4662" i="1"/>
  <c r="F4661" i="1"/>
  <c r="G4661" i="1"/>
  <c r="F4660" i="1"/>
  <c r="G4660" i="1"/>
  <c r="F4659" i="1"/>
  <c r="G4659" i="1"/>
  <c r="F4658" i="1"/>
  <c r="G4658" i="1"/>
  <c r="F4657" i="1"/>
  <c r="G4657" i="1"/>
  <c r="E4657" i="1" s="1"/>
  <c r="F4656" i="1"/>
  <c r="G4656" i="1"/>
  <c r="F4655" i="1"/>
  <c r="G4655" i="1"/>
  <c r="F4654" i="1"/>
  <c r="G4654" i="1"/>
  <c r="F4653" i="1"/>
  <c r="G4653" i="1"/>
  <c r="F4652" i="1"/>
  <c r="G4652" i="1"/>
  <c r="F4651" i="1"/>
  <c r="G4651" i="1"/>
  <c r="E4651" i="1" s="1"/>
  <c r="F4650" i="1"/>
  <c r="G4650" i="1"/>
  <c r="F4649" i="1"/>
  <c r="G4649" i="1"/>
  <c r="F4648" i="1"/>
  <c r="G4648" i="1"/>
  <c r="F4647" i="1"/>
  <c r="G4647" i="1"/>
  <c r="F4646" i="1"/>
  <c r="G4646" i="1"/>
  <c r="F4645" i="1"/>
  <c r="G4645" i="1"/>
  <c r="E4645" i="1" s="1"/>
  <c r="F4644" i="1"/>
  <c r="G4644" i="1"/>
  <c r="F4643" i="1"/>
  <c r="G4643" i="1"/>
  <c r="F4642" i="1"/>
  <c r="G4642" i="1"/>
  <c r="F4641" i="1"/>
  <c r="G4641" i="1"/>
  <c r="F4640" i="1"/>
  <c r="G4640" i="1"/>
  <c r="F4639" i="1"/>
  <c r="G4639" i="1"/>
  <c r="E4639" i="1" s="1"/>
  <c r="F4638" i="1"/>
  <c r="G4638" i="1"/>
  <c r="F4637" i="1"/>
  <c r="G4637" i="1"/>
  <c r="F4636" i="1"/>
  <c r="G4636" i="1"/>
  <c r="F4635" i="1"/>
  <c r="G4635" i="1"/>
  <c r="F4634" i="1"/>
  <c r="G4634" i="1"/>
  <c r="F4633" i="1"/>
  <c r="G4633" i="1"/>
  <c r="E4633" i="1" s="1"/>
  <c r="F4632" i="1"/>
  <c r="G4632" i="1"/>
  <c r="F4631" i="1"/>
  <c r="G4631" i="1"/>
  <c r="F4630" i="1"/>
  <c r="G4630" i="1"/>
  <c r="F4629" i="1"/>
  <c r="G4629" i="1"/>
  <c r="F4628" i="1"/>
  <c r="G4628" i="1"/>
  <c r="F4627" i="1"/>
  <c r="G4627" i="1"/>
  <c r="E4627" i="1" s="1"/>
  <c r="F4626" i="1"/>
  <c r="G4626" i="1"/>
  <c r="F4625" i="1"/>
  <c r="G4625" i="1"/>
  <c r="F4624" i="1"/>
  <c r="G4624" i="1"/>
  <c r="F4623" i="1"/>
  <c r="G4623" i="1"/>
  <c r="F4622" i="1"/>
  <c r="G4622" i="1"/>
  <c r="F4621" i="1"/>
  <c r="G4621" i="1"/>
  <c r="E4621" i="1" s="1"/>
  <c r="F4620" i="1"/>
  <c r="G4620" i="1"/>
  <c r="F4619" i="1"/>
  <c r="G4619" i="1"/>
  <c r="F4618" i="1"/>
  <c r="G4618" i="1"/>
  <c r="F4617" i="1"/>
  <c r="G4617" i="1"/>
  <c r="F4616" i="1"/>
  <c r="G4616" i="1"/>
  <c r="F4615" i="1"/>
  <c r="G4615" i="1"/>
  <c r="E4615" i="1" s="1"/>
  <c r="F4614" i="1"/>
  <c r="G4614" i="1"/>
  <c r="F4613" i="1"/>
  <c r="G4613" i="1"/>
  <c r="F4612" i="1"/>
  <c r="G4612" i="1"/>
  <c r="F4611" i="1"/>
  <c r="G4611" i="1"/>
  <c r="F4610" i="1"/>
  <c r="G4610" i="1"/>
  <c r="F4609" i="1"/>
  <c r="G4609" i="1"/>
  <c r="E4609" i="1" s="1"/>
  <c r="F4608" i="1"/>
  <c r="G4608" i="1"/>
  <c r="F4607" i="1"/>
  <c r="G4607" i="1"/>
  <c r="F4606" i="1"/>
  <c r="G4606" i="1"/>
  <c r="F4605" i="1"/>
  <c r="G4605" i="1"/>
  <c r="F4604" i="1"/>
  <c r="G4604" i="1"/>
  <c r="F4603" i="1"/>
  <c r="G4603" i="1"/>
  <c r="E4603" i="1" s="1"/>
  <c r="F4602" i="1"/>
  <c r="G4602" i="1"/>
  <c r="F4601" i="1"/>
  <c r="G4601" i="1"/>
  <c r="F4600" i="1"/>
  <c r="G4600" i="1"/>
  <c r="F4599" i="1"/>
  <c r="G4599" i="1"/>
  <c r="F4598" i="1"/>
  <c r="G4598" i="1"/>
  <c r="F4597" i="1"/>
  <c r="G4597" i="1"/>
  <c r="E4597" i="1" s="1"/>
  <c r="F4596" i="1"/>
  <c r="G4596" i="1"/>
  <c r="F4595" i="1"/>
  <c r="G4595" i="1"/>
  <c r="F4594" i="1"/>
  <c r="G4594" i="1"/>
  <c r="F4593" i="1"/>
  <c r="G4593" i="1"/>
  <c r="F4592" i="1"/>
  <c r="G4592" i="1"/>
  <c r="F4591" i="1"/>
  <c r="G4591" i="1"/>
  <c r="E4591" i="1" s="1"/>
  <c r="F4590" i="1"/>
  <c r="G4590" i="1"/>
  <c r="F4589" i="1"/>
  <c r="G4589" i="1"/>
  <c r="F4588" i="1"/>
  <c r="G4588" i="1"/>
  <c r="F4587" i="1"/>
  <c r="G4587" i="1"/>
  <c r="F4586" i="1"/>
  <c r="G4586" i="1"/>
  <c r="F4585" i="1"/>
  <c r="G4585" i="1"/>
  <c r="E4585" i="1" s="1"/>
  <c r="F4584" i="1"/>
  <c r="G4584" i="1"/>
  <c r="F4583" i="1"/>
  <c r="G4583" i="1"/>
  <c r="F4582" i="1"/>
  <c r="G4582" i="1"/>
  <c r="F4581" i="1"/>
  <c r="G4581" i="1"/>
  <c r="F4580" i="1"/>
  <c r="G4580" i="1"/>
  <c r="F4579" i="1"/>
  <c r="G4579" i="1"/>
  <c r="E4579" i="1" s="1"/>
  <c r="F4578" i="1"/>
  <c r="G4578" i="1"/>
  <c r="F4577" i="1"/>
  <c r="G4577" i="1"/>
  <c r="F4576" i="1"/>
  <c r="G4576" i="1"/>
  <c r="F4575" i="1"/>
  <c r="G4575" i="1"/>
  <c r="F4574" i="1"/>
  <c r="G4574" i="1"/>
  <c r="F4573" i="1"/>
  <c r="G4573" i="1"/>
  <c r="E4573" i="1" s="1"/>
  <c r="F4572" i="1"/>
  <c r="G4572" i="1"/>
  <c r="F4571" i="1"/>
  <c r="G4571" i="1"/>
  <c r="F4570" i="1"/>
  <c r="G4570" i="1"/>
  <c r="F4569" i="1"/>
  <c r="G4569" i="1"/>
  <c r="F4568" i="1"/>
  <c r="G4568" i="1"/>
  <c r="F4567" i="1"/>
  <c r="G4567" i="1"/>
  <c r="E4567" i="1" s="1"/>
  <c r="F4566" i="1"/>
  <c r="G4566" i="1"/>
  <c r="F4565" i="1"/>
  <c r="G4565" i="1"/>
  <c r="F4564" i="1"/>
  <c r="G4564" i="1"/>
  <c r="F4563" i="1"/>
  <c r="G4563" i="1"/>
  <c r="F4562" i="1"/>
  <c r="G4562" i="1"/>
  <c r="F4561" i="1"/>
  <c r="G4561" i="1"/>
  <c r="E4561" i="1" s="1"/>
  <c r="F4560" i="1"/>
  <c r="G4560" i="1"/>
  <c r="F4559" i="1"/>
  <c r="G4559" i="1"/>
  <c r="F4558" i="1"/>
  <c r="G4558" i="1"/>
  <c r="F4557" i="1"/>
  <c r="G4557" i="1"/>
  <c r="F4556" i="1"/>
  <c r="G4556" i="1"/>
  <c r="F4555" i="1"/>
  <c r="G4555" i="1"/>
  <c r="E4555" i="1" s="1"/>
  <c r="F4554" i="1"/>
  <c r="G4554" i="1"/>
  <c r="F4553" i="1"/>
  <c r="G4553" i="1"/>
  <c r="F4552" i="1"/>
  <c r="G4552" i="1"/>
  <c r="F4551" i="1"/>
  <c r="G4551" i="1"/>
  <c r="F4550" i="1"/>
  <c r="G4550" i="1"/>
  <c r="F4549" i="1"/>
  <c r="G4549" i="1"/>
  <c r="E4549" i="1" s="1"/>
  <c r="F4548" i="1"/>
  <c r="G4548" i="1"/>
  <c r="F4547" i="1"/>
  <c r="G4547" i="1"/>
  <c r="F4546" i="1"/>
  <c r="G4546" i="1"/>
  <c r="F4545" i="1"/>
  <c r="G4545" i="1"/>
  <c r="F4544" i="1"/>
  <c r="G4544" i="1"/>
  <c r="F4543" i="1"/>
  <c r="G4543" i="1"/>
  <c r="E4543" i="1" s="1"/>
  <c r="F4542" i="1"/>
  <c r="G4542" i="1"/>
  <c r="F4541" i="1"/>
  <c r="G4541" i="1"/>
  <c r="F4540" i="1"/>
  <c r="G4540" i="1"/>
  <c r="F4539" i="1"/>
  <c r="G4539" i="1"/>
  <c r="F4538" i="1"/>
  <c r="G4538" i="1"/>
  <c r="F4537" i="1"/>
  <c r="G4537" i="1"/>
  <c r="E4537" i="1" s="1"/>
  <c r="F4536" i="1"/>
  <c r="G4536" i="1"/>
  <c r="F4535" i="1"/>
  <c r="G4535" i="1"/>
  <c r="F4534" i="1"/>
  <c r="G4534" i="1"/>
  <c r="F4533" i="1"/>
  <c r="G4533" i="1"/>
  <c r="F4532" i="1"/>
  <c r="G4532" i="1"/>
  <c r="F4531" i="1"/>
  <c r="G4531" i="1"/>
  <c r="E4531" i="1" s="1"/>
  <c r="F4530" i="1"/>
  <c r="G4530" i="1"/>
  <c r="F4529" i="1"/>
  <c r="G4529" i="1"/>
  <c r="F4528" i="1"/>
  <c r="G4528" i="1"/>
  <c r="F4527" i="1"/>
  <c r="G4527" i="1"/>
  <c r="F4526" i="1"/>
  <c r="G4526" i="1"/>
  <c r="F4525" i="1"/>
  <c r="G4525" i="1"/>
  <c r="E4525" i="1" s="1"/>
  <c r="F4524" i="1"/>
  <c r="G4524" i="1"/>
  <c r="F4523" i="1"/>
  <c r="G4523" i="1"/>
  <c r="F4522" i="1"/>
  <c r="G4522" i="1"/>
  <c r="F4521" i="1"/>
  <c r="G4521" i="1"/>
  <c r="F4520" i="1"/>
  <c r="G4520" i="1"/>
  <c r="F4519" i="1"/>
  <c r="G4519" i="1"/>
  <c r="E4519" i="1" s="1"/>
  <c r="F4518" i="1"/>
  <c r="G4518" i="1"/>
  <c r="F4517" i="1"/>
  <c r="G4517" i="1"/>
  <c r="F4516" i="1"/>
  <c r="G4516" i="1"/>
  <c r="F4515" i="1"/>
  <c r="G4515" i="1"/>
  <c r="F4514" i="1"/>
  <c r="G4514" i="1"/>
  <c r="F4513" i="1"/>
  <c r="G4513" i="1"/>
  <c r="E4513" i="1" s="1"/>
  <c r="F4512" i="1"/>
  <c r="G4512" i="1"/>
  <c r="F4511" i="1"/>
  <c r="G4511" i="1"/>
  <c r="F4510" i="1"/>
  <c r="G4510" i="1"/>
  <c r="F4509" i="1"/>
  <c r="G4509" i="1"/>
  <c r="F4508" i="1"/>
  <c r="G4508" i="1"/>
  <c r="F4507" i="1"/>
  <c r="G4507" i="1"/>
  <c r="E4507" i="1" s="1"/>
  <c r="F4506" i="1"/>
  <c r="G4506" i="1"/>
  <c r="F4505" i="1"/>
  <c r="G4505" i="1"/>
  <c r="F4504" i="1"/>
  <c r="G4504" i="1"/>
  <c r="F4503" i="1"/>
  <c r="G4503" i="1"/>
  <c r="F4502" i="1"/>
  <c r="G4502" i="1"/>
  <c r="F4501" i="1"/>
  <c r="G4501" i="1"/>
  <c r="E4501" i="1" s="1"/>
  <c r="F4500" i="1"/>
  <c r="G4500" i="1"/>
  <c r="F4499" i="1"/>
  <c r="G4499" i="1"/>
  <c r="F4498" i="1"/>
  <c r="G4498" i="1"/>
  <c r="F4497" i="1"/>
  <c r="G4497" i="1"/>
  <c r="F4496" i="1"/>
  <c r="G4496" i="1"/>
  <c r="F4495" i="1"/>
  <c r="G4495" i="1"/>
  <c r="E4495" i="1" s="1"/>
  <c r="F4494" i="1"/>
  <c r="G4494" i="1"/>
  <c r="F4493" i="1"/>
  <c r="G4493" i="1"/>
  <c r="F4492" i="1"/>
  <c r="G4492" i="1"/>
  <c r="F4491" i="1"/>
  <c r="G4491" i="1"/>
  <c r="F4490" i="1"/>
  <c r="G4490" i="1"/>
  <c r="F4489" i="1"/>
  <c r="G4489" i="1"/>
  <c r="E4489" i="1" s="1"/>
  <c r="F4488" i="1"/>
  <c r="G4488" i="1"/>
  <c r="F4487" i="1"/>
  <c r="G4487" i="1"/>
  <c r="F4486" i="1"/>
  <c r="G4486" i="1"/>
  <c r="F4485" i="1"/>
  <c r="G4485" i="1"/>
  <c r="F4484" i="1"/>
  <c r="G4484" i="1"/>
  <c r="F4483" i="1"/>
  <c r="G4483" i="1"/>
  <c r="E4483" i="1" s="1"/>
  <c r="F4482" i="1"/>
  <c r="G4482" i="1"/>
  <c r="F4481" i="1"/>
  <c r="G4481" i="1"/>
  <c r="F4480" i="1"/>
  <c r="G4480" i="1"/>
  <c r="F4479" i="1"/>
  <c r="G4479" i="1"/>
  <c r="F4478" i="1"/>
  <c r="G4478" i="1"/>
  <c r="F4477" i="1"/>
  <c r="G4477" i="1"/>
  <c r="E4477" i="1" s="1"/>
  <c r="F4476" i="1"/>
  <c r="G4476" i="1"/>
  <c r="F4475" i="1"/>
  <c r="G4475" i="1"/>
  <c r="F4474" i="1"/>
  <c r="G4474" i="1"/>
  <c r="F4473" i="1"/>
  <c r="G4473" i="1"/>
  <c r="F4472" i="1"/>
  <c r="G4472" i="1"/>
  <c r="F4471" i="1"/>
  <c r="G4471" i="1"/>
  <c r="E4471" i="1" s="1"/>
  <c r="F4470" i="1"/>
  <c r="G4470" i="1"/>
  <c r="F4469" i="1"/>
  <c r="G4469" i="1"/>
  <c r="F4468" i="1"/>
  <c r="G4468" i="1"/>
  <c r="F4467" i="1"/>
  <c r="G4467" i="1"/>
  <c r="F4466" i="1"/>
  <c r="G4466" i="1"/>
  <c r="F4465" i="1"/>
  <c r="G4465" i="1"/>
  <c r="E4465" i="1" s="1"/>
  <c r="F4464" i="1"/>
  <c r="G4464" i="1"/>
  <c r="F4463" i="1"/>
  <c r="G4463" i="1"/>
  <c r="F4462" i="1"/>
  <c r="G4462" i="1"/>
  <c r="F4461" i="1"/>
  <c r="G4461" i="1"/>
  <c r="F4460" i="1"/>
  <c r="G4460" i="1"/>
  <c r="F4459" i="1"/>
  <c r="G4459" i="1"/>
  <c r="E4459" i="1" s="1"/>
  <c r="F4458" i="1"/>
  <c r="G4458" i="1"/>
  <c r="F4457" i="1"/>
  <c r="G4457" i="1"/>
  <c r="F4456" i="1"/>
  <c r="G4456" i="1"/>
  <c r="F4455" i="1"/>
  <c r="G4455" i="1"/>
  <c r="F4454" i="1"/>
  <c r="G4454" i="1"/>
  <c r="F4453" i="1"/>
  <c r="G4453" i="1"/>
  <c r="E4453" i="1" s="1"/>
  <c r="F4452" i="1"/>
  <c r="G4452" i="1"/>
  <c r="F4451" i="1"/>
  <c r="G4451" i="1"/>
  <c r="F4450" i="1"/>
  <c r="G4450" i="1"/>
  <c r="F4449" i="1"/>
  <c r="G4449" i="1"/>
  <c r="F4448" i="1"/>
  <c r="G4448" i="1"/>
  <c r="F4447" i="1"/>
  <c r="G4447" i="1"/>
  <c r="E4447" i="1" s="1"/>
  <c r="F4446" i="1"/>
  <c r="G4446" i="1"/>
  <c r="F4445" i="1"/>
  <c r="G4445" i="1"/>
  <c r="F4444" i="1"/>
  <c r="G4444" i="1"/>
  <c r="F4443" i="1"/>
  <c r="G4443" i="1"/>
  <c r="F4442" i="1"/>
  <c r="G4442" i="1"/>
  <c r="F4441" i="1"/>
  <c r="G4441" i="1"/>
  <c r="E4441" i="1" s="1"/>
  <c r="F4440" i="1"/>
  <c r="G4440" i="1"/>
  <c r="F4439" i="1"/>
  <c r="G4439" i="1"/>
  <c r="F4438" i="1"/>
  <c r="G4438" i="1"/>
  <c r="F4437" i="1"/>
  <c r="G4437" i="1"/>
  <c r="F4436" i="1"/>
  <c r="G4436" i="1"/>
  <c r="F4435" i="1"/>
  <c r="G4435" i="1"/>
  <c r="E4435" i="1" s="1"/>
  <c r="F4434" i="1"/>
  <c r="G4434" i="1"/>
  <c r="F4433" i="1"/>
  <c r="G4433" i="1"/>
  <c r="F4432" i="1"/>
  <c r="G4432" i="1"/>
  <c r="F4431" i="1"/>
  <c r="G4431" i="1"/>
  <c r="F4430" i="1"/>
  <c r="G4430" i="1"/>
  <c r="F4429" i="1"/>
  <c r="G4429" i="1"/>
  <c r="E4429" i="1" s="1"/>
  <c r="F4428" i="1"/>
  <c r="G4428" i="1"/>
  <c r="F4427" i="1"/>
  <c r="G4427" i="1"/>
  <c r="F4426" i="1"/>
  <c r="G4426" i="1"/>
  <c r="F4425" i="1"/>
  <c r="G4425" i="1"/>
  <c r="F4424" i="1"/>
  <c r="G4424" i="1"/>
  <c r="F4423" i="1"/>
  <c r="G4423" i="1"/>
  <c r="E4423" i="1" s="1"/>
  <c r="F4422" i="1"/>
  <c r="G4422" i="1"/>
  <c r="F4421" i="1"/>
  <c r="G4421" i="1"/>
  <c r="F4420" i="1"/>
  <c r="G4420" i="1"/>
  <c r="F4419" i="1"/>
  <c r="G4419" i="1"/>
  <c r="F4418" i="1"/>
  <c r="G4418" i="1"/>
  <c r="F4417" i="1"/>
  <c r="G4417" i="1"/>
  <c r="E4417" i="1" s="1"/>
  <c r="F4416" i="1"/>
  <c r="G4416" i="1"/>
  <c r="F4415" i="1"/>
  <c r="G4415" i="1"/>
  <c r="F4414" i="1"/>
  <c r="G4414" i="1"/>
  <c r="F4413" i="1"/>
  <c r="G4413" i="1"/>
  <c r="F4412" i="1"/>
  <c r="G4412" i="1"/>
  <c r="F4411" i="1"/>
  <c r="G4411" i="1"/>
  <c r="E4411" i="1" s="1"/>
  <c r="F4410" i="1"/>
  <c r="G4410" i="1"/>
  <c r="F4409" i="1"/>
  <c r="G4409" i="1"/>
  <c r="F4408" i="1"/>
  <c r="G4408" i="1"/>
  <c r="F4407" i="1"/>
  <c r="G4407" i="1"/>
  <c r="F4406" i="1"/>
  <c r="G4406" i="1"/>
  <c r="F4405" i="1"/>
  <c r="G4405" i="1"/>
  <c r="E4405" i="1" s="1"/>
  <c r="F4404" i="1"/>
  <c r="G4404" i="1"/>
  <c r="F4403" i="1"/>
  <c r="G4403" i="1"/>
  <c r="F4402" i="1"/>
  <c r="G4402" i="1"/>
  <c r="F4401" i="1"/>
  <c r="G4401" i="1"/>
  <c r="F4400" i="1"/>
  <c r="G4400" i="1"/>
  <c r="F4399" i="1"/>
  <c r="G4399" i="1"/>
  <c r="E4399" i="1" s="1"/>
  <c r="F4398" i="1"/>
  <c r="G4398" i="1"/>
  <c r="F4397" i="1"/>
  <c r="G4397" i="1"/>
  <c r="F4396" i="1"/>
  <c r="G4396" i="1"/>
  <c r="F4395" i="1"/>
  <c r="G4395" i="1"/>
  <c r="F4394" i="1"/>
  <c r="G4394" i="1"/>
  <c r="F4393" i="1"/>
  <c r="G4393" i="1"/>
  <c r="E4393" i="1" s="1"/>
  <c r="F4392" i="1"/>
  <c r="G4392" i="1"/>
  <c r="F4391" i="1"/>
  <c r="G4391" i="1"/>
  <c r="F4390" i="1"/>
  <c r="G4390" i="1"/>
  <c r="F4389" i="1"/>
  <c r="G4389" i="1"/>
  <c r="F4388" i="1"/>
  <c r="G4388" i="1"/>
  <c r="F4387" i="1"/>
  <c r="G4387" i="1"/>
  <c r="E4387" i="1" s="1"/>
  <c r="F4386" i="1"/>
  <c r="G4386" i="1"/>
  <c r="F4385" i="1"/>
  <c r="G4385" i="1"/>
  <c r="F4384" i="1"/>
  <c r="G4384" i="1"/>
  <c r="F4383" i="1"/>
  <c r="G4383" i="1"/>
  <c r="F4382" i="1"/>
  <c r="G4382" i="1"/>
  <c r="F4381" i="1"/>
  <c r="G4381" i="1"/>
  <c r="E4381" i="1" s="1"/>
  <c r="F4380" i="1"/>
  <c r="G4380" i="1"/>
  <c r="F4379" i="1"/>
  <c r="G4379" i="1"/>
  <c r="F4378" i="1"/>
  <c r="G4378" i="1"/>
  <c r="F4377" i="1"/>
  <c r="G4377" i="1"/>
  <c r="F4376" i="1"/>
  <c r="G4376" i="1"/>
  <c r="F4375" i="1"/>
  <c r="G4375" i="1"/>
  <c r="E4375" i="1" s="1"/>
  <c r="F4374" i="1"/>
  <c r="G4374" i="1"/>
  <c r="F4373" i="1"/>
  <c r="G4373" i="1"/>
  <c r="F4372" i="1"/>
  <c r="G4372" i="1"/>
  <c r="F4371" i="1"/>
  <c r="G4371" i="1"/>
  <c r="F4370" i="1"/>
  <c r="G4370" i="1"/>
  <c r="F4369" i="1"/>
  <c r="G4369" i="1"/>
  <c r="E4369" i="1" s="1"/>
  <c r="F4368" i="1"/>
  <c r="G4368" i="1"/>
  <c r="F4367" i="1"/>
  <c r="G4367" i="1"/>
  <c r="F4366" i="1"/>
  <c r="G4366" i="1"/>
  <c r="F4365" i="1"/>
  <c r="G4365" i="1"/>
  <c r="F4364" i="1"/>
  <c r="G4364" i="1"/>
  <c r="F4363" i="1"/>
  <c r="G4363" i="1"/>
  <c r="E4363" i="1" s="1"/>
  <c r="F4362" i="1"/>
  <c r="G4362" i="1"/>
  <c r="F4361" i="1"/>
  <c r="G4361" i="1"/>
  <c r="F4360" i="1"/>
  <c r="G4360" i="1"/>
  <c r="F4359" i="1"/>
  <c r="G4359" i="1"/>
  <c r="F4358" i="1"/>
  <c r="G4358" i="1"/>
  <c r="F4357" i="1"/>
  <c r="G4357" i="1"/>
  <c r="E4357" i="1" s="1"/>
  <c r="F4356" i="1"/>
  <c r="G4356" i="1"/>
  <c r="F4355" i="1"/>
  <c r="G4355" i="1"/>
  <c r="F4354" i="1"/>
  <c r="G4354" i="1"/>
  <c r="F4353" i="1"/>
  <c r="G4353" i="1"/>
  <c r="F4352" i="1"/>
  <c r="G4352" i="1"/>
  <c r="F4351" i="1"/>
  <c r="G4351" i="1"/>
  <c r="E4351" i="1" s="1"/>
  <c r="F4350" i="1"/>
  <c r="G4350" i="1"/>
  <c r="F4349" i="1"/>
  <c r="G4349" i="1"/>
  <c r="F4348" i="1"/>
  <c r="G4348" i="1"/>
  <c r="F4347" i="1"/>
  <c r="G4347" i="1"/>
  <c r="F4346" i="1"/>
  <c r="G4346" i="1"/>
  <c r="F4345" i="1"/>
  <c r="G4345" i="1"/>
  <c r="E4345" i="1" s="1"/>
  <c r="F4344" i="1"/>
  <c r="G4344" i="1"/>
  <c r="F4343" i="1"/>
  <c r="G4343" i="1"/>
  <c r="F4342" i="1"/>
  <c r="G4342" i="1"/>
  <c r="F4341" i="1"/>
  <c r="G4341" i="1"/>
  <c r="F4340" i="1"/>
  <c r="G4340" i="1"/>
  <c r="F4339" i="1"/>
  <c r="G4339" i="1"/>
  <c r="E4339" i="1" s="1"/>
  <c r="F4338" i="1"/>
  <c r="G4338" i="1"/>
  <c r="F4337" i="1"/>
  <c r="G4337" i="1"/>
  <c r="F4336" i="1"/>
  <c r="G4336" i="1"/>
  <c r="F4335" i="1"/>
  <c r="G4335" i="1"/>
  <c r="F4334" i="1"/>
  <c r="G4334" i="1"/>
  <c r="F4333" i="1"/>
  <c r="G4333" i="1"/>
  <c r="E4333" i="1" s="1"/>
  <c r="F4332" i="1"/>
  <c r="G4332" i="1"/>
  <c r="F4331" i="1"/>
  <c r="G4331" i="1"/>
  <c r="F4330" i="1"/>
  <c r="G4330" i="1"/>
  <c r="F4329" i="1"/>
  <c r="G4329" i="1"/>
  <c r="F4328" i="1"/>
  <c r="G4328" i="1"/>
  <c r="F4327" i="1"/>
  <c r="G4327" i="1"/>
  <c r="E4327" i="1" s="1"/>
  <c r="F4326" i="1"/>
  <c r="G4326" i="1"/>
  <c r="F4325" i="1"/>
  <c r="G4325" i="1"/>
  <c r="F4324" i="1"/>
  <c r="G4324" i="1"/>
  <c r="F4323" i="1"/>
  <c r="G4323" i="1"/>
  <c r="F4322" i="1"/>
  <c r="G4322" i="1"/>
  <c r="F4321" i="1"/>
  <c r="G4321" i="1"/>
  <c r="E4321" i="1" s="1"/>
  <c r="F4320" i="1"/>
  <c r="G4320" i="1"/>
  <c r="F4319" i="1"/>
  <c r="G4319" i="1"/>
  <c r="F4318" i="1"/>
  <c r="G4318" i="1"/>
  <c r="F4317" i="1"/>
  <c r="G4317" i="1"/>
  <c r="F4316" i="1"/>
  <c r="G4316" i="1"/>
  <c r="F4315" i="1"/>
  <c r="G4315" i="1"/>
  <c r="E4315" i="1" s="1"/>
  <c r="F4314" i="1"/>
  <c r="G4314" i="1"/>
  <c r="F4313" i="1"/>
  <c r="G4313" i="1"/>
  <c r="F4312" i="1"/>
  <c r="G4312" i="1"/>
  <c r="F4311" i="1"/>
  <c r="G4311" i="1"/>
  <c r="F4310" i="1"/>
  <c r="G4310" i="1"/>
  <c r="F4309" i="1"/>
  <c r="G4309" i="1"/>
  <c r="E4309" i="1" s="1"/>
  <c r="F4308" i="1"/>
  <c r="G4308" i="1"/>
  <c r="F4307" i="1"/>
  <c r="G4307" i="1"/>
  <c r="F4306" i="1"/>
  <c r="G4306" i="1"/>
  <c r="F4305" i="1"/>
  <c r="G4305" i="1"/>
  <c r="F4304" i="1"/>
  <c r="G4304" i="1"/>
  <c r="F4303" i="1"/>
  <c r="G4303" i="1"/>
  <c r="E4303" i="1" s="1"/>
  <c r="F4302" i="1"/>
  <c r="G4302" i="1"/>
  <c r="F4301" i="1"/>
  <c r="G4301" i="1"/>
  <c r="F4300" i="1"/>
  <c r="G4300" i="1"/>
  <c r="F4299" i="1"/>
  <c r="G4299" i="1"/>
  <c r="F4298" i="1"/>
  <c r="G4298" i="1"/>
  <c r="F4297" i="1"/>
  <c r="G4297" i="1"/>
  <c r="E4297" i="1" s="1"/>
  <c r="F4296" i="1"/>
  <c r="G4296" i="1"/>
  <c r="F4295" i="1"/>
  <c r="G4295" i="1"/>
  <c r="F4294" i="1"/>
  <c r="G4294" i="1"/>
  <c r="F4293" i="1"/>
  <c r="G4293" i="1"/>
  <c r="F4292" i="1"/>
  <c r="G4292" i="1"/>
  <c r="F4291" i="1"/>
  <c r="G4291" i="1"/>
  <c r="E4291" i="1" s="1"/>
  <c r="F4290" i="1"/>
  <c r="G4290" i="1"/>
  <c r="F4289" i="1"/>
  <c r="G4289" i="1"/>
  <c r="F4288" i="1"/>
  <c r="G4288" i="1"/>
  <c r="F4287" i="1"/>
  <c r="G4287" i="1"/>
  <c r="F4286" i="1"/>
  <c r="G4286" i="1"/>
  <c r="F4285" i="1"/>
  <c r="G4285" i="1"/>
  <c r="E4285" i="1" s="1"/>
  <c r="F4284" i="1"/>
  <c r="G4284" i="1"/>
  <c r="F4283" i="1"/>
  <c r="G4283" i="1"/>
  <c r="F4282" i="1"/>
  <c r="G4282" i="1"/>
  <c r="F4281" i="1"/>
  <c r="G4281" i="1"/>
  <c r="F4280" i="1"/>
  <c r="G4280" i="1"/>
  <c r="F4279" i="1"/>
  <c r="G4279" i="1"/>
  <c r="E4279" i="1" s="1"/>
  <c r="F4278" i="1"/>
  <c r="G4278" i="1"/>
  <c r="F4277" i="1"/>
  <c r="G4277" i="1"/>
  <c r="F4276" i="1"/>
  <c r="G4276" i="1"/>
  <c r="F4275" i="1"/>
  <c r="G4275" i="1"/>
  <c r="F4274" i="1"/>
  <c r="G4274" i="1"/>
  <c r="F4273" i="1"/>
  <c r="G4273" i="1"/>
  <c r="E4273" i="1" s="1"/>
  <c r="F4272" i="1"/>
  <c r="G4272" i="1"/>
  <c r="F4271" i="1"/>
  <c r="G4271" i="1"/>
  <c r="F4270" i="1"/>
  <c r="G4270" i="1"/>
  <c r="F4269" i="1"/>
  <c r="G4269" i="1"/>
  <c r="F4268" i="1"/>
  <c r="G4268" i="1"/>
  <c r="F4267" i="1"/>
  <c r="G4267" i="1"/>
  <c r="E4267" i="1" s="1"/>
  <c r="F4266" i="1"/>
  <c r="G4266" i="1"/>
  <c r="F4265" i="1"/>
  <c r="G4265" i="1"/>
  <c r="F4264" i="1"/>
  <c r="G4264" i="1"/>
  <c r="F4263" i="1"/>
  <c r="G4263" i="1"/>
  <c r="F4262" i="1"/>
  <c r="G4262" i="1"/>
  <c r="F4261" i="1"/>
  <c r="G4261" i="1"/>
  <c r="E4261" i="1" s="1"/>
  <c r="F4260" i="1"/>
  <c r="G4260" i="1"/>
  <c r="F4259" i="1"/>
  <c r="G4259" i="1"/>
  <c r="F4258" i="1"/>
  <c r="G4258" i="1"/>
  <c r="F4257" i="1"/>
  <c r="G4257" i="1"/>
  <c r="F4256" i="1"/>
  <c r="G4256" i="1"/>
  <c r="F4255" i="1"/>
  <c r="G4255" i="1"/>
  <c r="E4255" i="1" s="1"/>
  <c r="F4254" i="1"/>
  <c r="G4254" i="1"/>
  <c r="F4253" i="1"/>
  <c r="G4253" i="1"/>
  <c r="F4252" i="1"/>
  <c r="G4252" i="1"/>
  <c r="F4251" i="1"/>
  <c r="G4251" i="1"/>
  <c r="F4250" i="1"/>
  <c r="G4250" i="1"/>
  <c r="F4249" i="1"/>
  <c r="G4249" i="1"/>
  <c r="E4249" i="1" s="1"/>
  <c r="F4248" i="1"/>
  <c r="G4248" i="1"/>
  <c r="F4247" i="1"/>
  <c r="G4247" i="1"/>
  <c r="F4246" i="1"/>
  <c r="G4246" i="1"/>
  <c r="F4245" i="1"/>
  <c r="G4245" i="1"/>
  <c r="F4244" i="1"/>
  <c r="G4244" i="1"/>
  <c r="F4243" i="1"/>
  <c r="G4243" i="1"/>
  <c r="E4243" i="1" s="1"/>
  <c r="F4242" i="1"/>
  <c r="G4242" i="1"/>
  <c r="F4241" i="1"/>
  <c r="G4241" i="1"/>
  <c r="F4240" i="1"/>
  <c r="G4240" i="1"/>
  <c r="F4239" i="1"/>
  <c r="G4239" i="1"/>
  <c r="F4238" i="1"/>
  <c r="G4238" i="1"/>
  <c r="F4237" i="1"/>
  <c r="G4237" i="1"/>
  <c r="E4237" i="1" s="1"/>
  <c r="F4236" i="1"/>
  <c r="G4236" i="1"/>
  <c r="F4235" i="1"/>
  <c r="G4235" i="1"/>
  <c r="F4234" i="1"/>
  <c r="G4234" i="1"/>
  <c r="F4233" i="1"/>
  <c r="G4233" i="1"/>
  <c r="F4232" i="1"/>
  <c r="G4232" i="1"/>
  <c r="F4231" i="1"/>
  <c r="G4231" i="1"/>
  <c r="E4231" i="1" s="1"/>
  <c r="F4230" i="1"/>
  <c r="G4230" i="1"/>
  <c r="F4229" i="1"/>
  <c r="G4229" i="1"/>
  <c r="F4228" i="1"/>
  <c r="G4228" i="1"/>
  <c r="F4227" i="1"/>
  <c r="G4227" i="1"/>
  <c r="F4226" i="1"/>
  <c r="G4226" i="1"/>
  <c r="F4225" i="1"/>
  <c r="G4225" i="1"/>
  <c r="E4225" i="1" s="1"/>
  <c r="F4224" i="1"/>
  <c r="G4224" i="1"/>
  <c r="F4223" i="1"/>
  <c r="G4223" i="1"/>
  <c r="F4222" i="1"/>
  <c r="G4222" i="1"/>
  <c r="F4221" i="1"/>
  <c r="G4221" i="1"/>
  <c r="F4220" i="1"/>
  <c r="G4220" i="1"/>
  <c r="F4219" i="1"/>
  <c r="G4219" i="1"/>
  <c r="E4219" i="1" s="1"/>
  <c r="F4218" i="1"/>
  <c r="G4218" i="1"/>
  <c r="F4217" i="1"/>
  <c r="G4217" i="1"/>
  <c r="F4216" i="1"/>
  <c r="G4216" i="1"/>
  <c r="F4215" i="1"/>
  <c r="G4215" i="1"/>
  <c r="F4214" i="1"/>
  <c r="G4214" i="1"/>
  <c r="F4213" i="1"/>
  <c r="G4213" i="1"/>
  <c r="E4213" i="1" s="1"/>
  <c r="F4212" i="1"/>
  <c r="G4212" i="1"/>
  <c r="F4211" i="1"/>
  <c r="G4211" i="1"/>
  <c r="F4210" i="1"/>
  <c r="G4210" i="1"/>
  <c r="F4209" i="1"/>
  <c r="G4209" i="1"/>
  <c r="F4208" i="1"/>
  <c r="G4208" i="1"/>
  <c r="F4207" i="1"/>
  <c r="G4207" i="1"/>
  <c r="E4207" i="1" s="1"/>
  <c r="F4206" i="1"/>
  <c r="G4206" i="1"/>
  <c r="F4205" i="1"/>
  <c r="G4205" i="1"/>
  <c r="F4204" i="1"/>
  <c r="G4204" i="1"/>
  <c r="F4203" i="1"/>
  <c r="G4203" i="1"/>
  <c r="F4202" i="1"/>
  <c r="G4202" i="1"/>
  <c r="F4201" i="1"/>
  <c r="G4201" i="1"/>
  <c r="E4201" i="1" s="1"/>
  <c r="F4200" i="1"/>
  <c r="G4200" i="1"/>
  <c r="F4199" i="1"/>
  <c r="G4199" i="1"/>
  <c r="F4198" i="1"/>
  <c r="G4198" i="1"/>
  <c r="F4197" i="1"/>
  <c r="G4197" i="1"/>
  <c r="F4196" i="1"/>
  <c r="G4196" i="1"/>
  <c r="F4195" i="1"/>
  <c r="G4195" i="1"/>
  <c r="E4195" i="1" s="1"/>
  <c r="F4194" i="1"/>
  <c r="G4194" i="1"/>
  <c r="F4193" i="1"/>
  <c r="G4193" i="1"/>
  <c r="F4192" i="1"/>
  <c r="G4192" i="1"/>
  <c r="F4191" i="1"/>
  <c r="G4191" i="1"/>
  <c r="F4190" i="1"/>
  <c r="G4190" i="1"/>
  <c r="F4189" i="1"/>
  <c r="G4189" i="1"/>
  <c r="E4189" i="1" s="1"/>
  <c r="F4188" i="1"/>
  <c r="G4188" i="1"/>
  <c r="F4187" i="1"/>
  <c r="G4187" i="1"/>
  <c r="F4186" i="1"/>
  <c r="G4186" i="1"/>
  <c r="F4185" i="1"/>
  <c r="G4185" i="1"/>
  <c r="F4184" i="1"/>
  <c r="G4184" i="1"/>
  <c r="F4183" i="1"/>
  <c r="G4183" i="1"/>
  <c r="E4183" i="1" s="1"/>
  <c r="F4182" i="1"/>
  <c r="G4182" i="1"/>
  <c r="F4181" i="1"/>
  <c r="G4181" i="1"/>
  <c r="F4180" i="1"/>
  <c r="G4180" i="1"/>
  <c r="F4179" i="1"/>
  <c r="G4179" i="1"/>
  <c r="F4178" i="1"/>
  <c r="G4178" i="1"/>
  <c r="F4177" i="1"/>
  <c r="G4177" i="1"/>
  <c r="E4177" i="1" s="1"/>
  <c r="F4176" i="1"/>
  <c r="G4176" i="1"/>
  <c r="F4175" i="1"/>
  <c r="G4175" i="1"/>
  <c r="F4174" i="1"/>
  <c r="G4174" i="1"/>
  <c r="F4173" i="1"/>
  <c r="G4173" i="1"/>
  <c r="F4172" i="1"/>
  <c r="G4172" i="1"/>
  <c r="F4171" i="1"/>
  <c r="G4171" i="1"/>
  <c r="E4171" i="1" s="1"/>
  <c r="F4170" i="1"/>
  <c r="G4170" i="1"/>
  <c r="F4169" i="1"/>
  <c r="G4169" i="1"/>
  <c r="F4168" i="1"/>
  <c r="G4168" i="1"/>
  <c r="F4167" i="1"/>
  <c r="G4167" i="1"/>
  <c r="F4166" i="1"/>
  <c r="G4166" i="1"/>
  <c r="F4165" i="1"/>
  <c r="G4165" i="1"/>
  <c r="E4165" i="1" s="1"/>
  <c r="F4164" i="1"/>
  <c r="G4164" i="1"/>
  <c r="F4163" i="1"/>
  <c r="G4163" i="1"/>
  <c r="F4162" i="1"/>
  <c r="G4162" i="1"/>
  <c r="F4161" i="1"/>
  <c r="G4161" i="1"/>
  <c r="F4160" i="1"/>
  <c r="G4160" i="1"/>
  <c r="F4159" i="1"/>
  <c r="G4159" i="1"/>
  <c r="E4159" i="1" s="1"/>
  <c r="F4158" i="1"/>
  <c r="G4158" i="1"/>
  <c r="F4157" i="1"/>
  <c r="G4157" i="1"/>
  <c r="F4156" i="1"/>
  <c r="G4156" i="1"/>
  <c r="F4155" i="1"/>
  <c r="G4155" i="1"/>
  <c r="F4154" i="1"/>
  <c r="G4154" i="1"/>
  <c r="F4153" i="1"/>
  <c r="G4153" i="1"/>
  <c r="E4153" i="1" s="1"/>
  <c r="F4152" i="1"/>
  <c r="G4152" i="1"/>
  <c r="F4151" i="1"/>
  <c r="G4151" i="1"/>
  <c r="F4150" i="1"/>
  <c r="G4150" i="1"/>
  <c r="F4149" i="1"/>
  <c r="G4149" i="1"/>
  <c r="F4148" i="1"/>
  <c r="G4148" i="1"/>
  <c r="F4147" i="1"/>
  <c r="G4147" i="1"/>
  <c r="E4147" i="1" s="1"/>
  <c r="F4146" i="1"/>
  <c r="G4146" i="1"/>
  <c r="F4145" i="1"/>
  <c r="G4145" i="1"/>
  <c r="F4144" i="1"/>
  <c r="G4144" i="1"/>
  <c r="F4143" i="1"/>
  <c r="G4143" i="1"/>
  <c r="F4142" i="1"/>
  <c r="G4142" i="1"/>
  <c r="F4141" i="1"/>
  <c r="G4141" i="1"/>
  <c r="E4141" i="1" s="1"/>
  <c r="F4140" i="1"/>
  <c r="G4140" i="1"/>
  <c r="F4139" i="1"/>
  <c r="G4139" i="1"/>
  <c r="F4138" i="1"/>
  <c r="G4138" i="1"/>
  <c r="F4137" i="1"/>
  <c r="G4137" i="1"/>
  <c r="F4136" i="1"/>
  <c r="G4136" i="1"/>
  <c r="F4135" i="1"/>
  <c r="G4135" i="1"/>
  <c r="E4135" i="1" s="1"/>
  <c r="F4134" i="1"/>
  <c r="G4134" i="1"/>
  <c r="F4133" i="1"/>
  <c r="G4133" i="1"/>
  <c r="F4132" i="1"/>
  <c r="G4132" i="1"/>
  <c r="F4131" i="1"/>
  <c r="G4131" i="1"/>
  <c r="F4130" i="1"/>
  <c r="G4130" i="1"/>
  <c r="F4129" i="1"/>
  <c r="G4129" i="1"/>
  <c r="F4128" i="1"/>
  <c r="G4128" i="1"/>
  <c r="F4127" i="1"/>
  <c r="G4127" i="1"/>
  <c r="F4126" i="1"/>
  <c r="G4126" i="1"/>
  <c r="F4125" i="1"/>
  <c r="G4125" i="1"/>
  <c r="F4124" i="1"/>
  <c r="G4124" i="1"/>
  <c r="F4123" i="1"/>
  <c r="G4123" i="1"/>
  <c r="F4122" i="1"/>
  <c r="G4122" i="1"/>
  <c r="F4121" i="1"/>
  <c r="G4121" i="1"/>
  <c r="F4120" i="1"/>
  <c r="G4120" i="1"/>
  <c r="F4119" i="1"/>
  <c r="G4119" i="1"/>
  <c r="F4118" i="1"/>
  <c r="G4118" i="1"/>
  <c r="F4117" i="1"/>
  <c r="G4117" i="1"/>
  <c r="F4116" i="1"/>
  <c r="G4116" i="1"/>
  <c r="F4115" i="1"/>
  <c r="G4115" i="1"/>
  <c r="F4114" i="1"/>
  <c r="G4114" i="1"/>
  <c r="F4113" i="1"/>
  <c r="G4113" i="1"/>
  <c r="F4112" i="1"/>
  <c r="G4112" i="1"/>
  <c r="F4111" i="1"/>
  <c r="G4111" i="1"/>
  <c r="F4110" i="1"/>
  <c r="G4110" i="1"/>
  <c r="F4109" i="1"/>
  <c r="G4109" i="1"/>
  <c r="F4108" i="1"/>
  <c r="G4108" i="1"/>
  <c r="F4107" i="1"/>
  <c r="G4107" i="1"/>
  <c r="F4106" i="1"/>
  <c r="G4106" i="1"/>
  <c r="F4105" i="1"/>
  <c r="G4105" i="1"/>
  <c r="F4104" i="1"/>
  <c r="G4104" i="1"/>
  <c r="F4103" i="1"/>
  <c r="G4103" i="1"/>
  <c r="F4102" i="1"/>
  <c r="G4102" i="1"/>
  <c r="F4101" i="1"/>
  <c r="G4101" i="1"/>
  <c r="F4100" i="1"/>
  <c r="G4100" i="1"/>
  <c r="F4099" i="1"/>
  <c r="G4099" i="1"/>
  <c r="F4098" i="1"/>
  <c r="G4098" i="1"/>
  <c r="F4097" i="1"/>
  <c r="G4097" i="1"/>
  <c r="F4096" i="1"/>
  <c r="G4096" i="1"/>
  <c r="F4095" i="1"/>
  <c r="G4095" i="1"/>
  <c r="F4094" i="1"/>
  <c r="G4094" i="1"/>
  <c r="F4093" i="1"/>
  <c r="G4093" i="1"/>
  <c r="F4092" i="1"/>
  <c r="G4092" i="1"/>
  <c r="F4091" i="1"/>
  <c r="G4091" i="1"/>
  <c r="F4090" i="1"/>
  <c r="G4090" i="1"/>
  <c r="F4089" i="1"/>
  <c r="G4089" i="1"/>
  <c r="F4088" i="1"/>
  <c r="G4088" i="1"/>
  <c r="F4087" i="1"/>
  <c r="G4087" i="1"/>
  <c r="F4086" i="1"/>
  <c r="G4086" i="1"/>
  <c r="F4085" i="1"/>
  <c r="G4085" i="1"/>
  <c r="F4084" i="1"/>
  <c r="G4084" i="1"/>
  <c r="F4083" i="1"/>
  <c r="G4083" i="1"/>
  <c r="F4082" i="1"/>
  <c r="G4082" i="1"/>
  <c r="F4081" i="1"/>
  <c r="G4081" i="1"/>
  <c r="F4080" i="1"/>
  <c r="G4080" i="1"/>
  <c r="F4079" i="1"/>
  <c r="G4079" i="1"/>
  <c r="F4078" i="1"/>
  <c r="G4078" i="1"/>
  <c r="F4077" i="1"/>
  <c r="G4077" i="1"/>
  <c r="F4076" i="1"/>
  <c r="G4076" i="1"/>
  <c r="F4075" i="1"/>
  <c r="G4075" i="1"/>
  <c r="F4074" i="1"/>
  <c r="G4074" i="1"/>
  <c r="F4073" i="1"/>
  <c r="G4073" i="1"/>
  <c r="F4072" i="1"/>
  <c r="G4072" i="1"/>
  <c r="F4071" i="1"/>
  <c r="G4071" i="1"/>
  <c r="F4070" i="1"/>
  <c r="G4070" i="1"/>
  <c r="F4069" i="1"/>
  <c r="G4069" i="1"/>
  <c r="F4068" i="1"/>
  <c r="G4068" i="1"/>
  <c r="F4067" i="1"/>
  <c r="G4067" i="1"/>
  <c r="F4066" i="1"/>
  <c r="G4066" i="1"/>
  <c r="F4065" i="1"/>
  <c r="G4065" i="1"/>
  <c r="F4064" i="1"/>
  <c r="G4064" i="1"/>
  <c r="F4063" i="1"/>
  <c r="G4063" i="1"/>
  <c r="F4062" i="1"/>
  <c r="G4062" i="1"/>
  <c r="F4061" i="1"/>
  <c r="G4061" i="1"/>
  <c r="F4060" i="1"/>
  <c r="G4060" i="1"/>
  <c r="F4059" i="1"/>
  <c r="G4059" i="1"/>
  <c r="F4058" i="1"/>
  <c r="G4058" i="1"/>
  <c r="F4057" i="1"/>
  <c r="G4057" i="1"/>
  <c r="F4056" i="1"/>
  <c r="G4056" i="1"/>
  <c r="F4055" i="1"/>
  <c r="G4055" i="1"/>
  <c r="F4054" i="1"/>
  <c r="G4054" i="1"/>
  <c r="F4053" i="1"/>
  <c r="G4053" i="1"/>
  <c r="F4052" i="1"/>
  <c r="G4052" i="1"/>
  <c r="F4051" i="1"/>
  <c r="G4051" i="1"/>
  <c r="F4050" i="1"/>
  <c r="G4050" i="1"/>
  <c r="F4049" i="1"/>
  <c r="G4049" i="1"/>
  <c r="F4048" i="1"/>
  <c r="G4048" i="1"/>
  <c r="F4047" i="1"/>
  <c r="G4047" i="1"/>
  <c r="F4046" i="1"/>
  <c r="G4046" i="1"/>
  <c r="F4045" i="1"/>
  <c r="G4045" i="1"/>
  <c r="F4044" i="1"/>
  <c r="G4044" i="1"/>
  <c r="F4043" i="1"/>
  <c r="G4043" i="1"/>
  <c r="F4042" i="1"/>
  <c r="G4042" i="1"/>
  <c r="F4041" i="1"/>
  <c r="G4041" i="1"/>
  <c r="F4040" i="1"/>
  <c r="G4040" i="1"/>
  <c r="F4039" i="1"/>
  <c r="G4039" i="1"/>
  <c r="F4038" i="1"/>
  <c r="G4038" i="1"/>
  <c r="F4037" i="1"/>
  <c r="G4037" i="1"/>
  <c r="F4036" i="1"/>
  <c r="G4036" i="1"/>
  <c r="F4035" i="1"/>
  <c r="G4035" i="1"/>
  <c r="F4034" i="1"/>
  <c r="G4034" i="1"/>
  <c r="F4033" i="1"/>
  <c r="G4033" i="1"/>
  <c r="E4033" i="1" s="1"/>
  <c r="F4032" i="1"/>
  <c r="G4032" i="1"/>
  <c r="F4031" i="1"/>
  <c r="G4031" i="1"/>
  <c r="F4030" i="1"/>
  <c r="G4030" i="1"/>
  <c r="F4029" i="1"/>
  <c r="G4029" i="1"/>
  <c r="F4028" i="1"/>
  <c r="G4028" i="1"/>
  <c r="F4027" i="1"/>
  <c r="G4027" i="1"/>
  <c r="E4027" i="1" s="1"/>
  <c r="F4026" i="1"/>
  <c r="G4026" i="1"/>
  <c r="F4025" i="1"/>
  <c r="G4025" i="1"/>
  <c r="F4024" i="1"/>
  <c r="G4024" i="1"/>
  <c r="F4023" i="1"/>
  <c r="G4023" i="1"/>
  <c r="F4022" i="1"/>
  <c r="G4022" i="1"/>
  <c r="F4021" i="1"/>
  <c r="G4021" i="1"/>
  <c r="E4021" i="1" s="1"/>
  <c r="F4020" i="1"/>
  <c r="G4020" i="1"/>
  <c r="F4019" i="1"/>
  <c r="G4019" i="1"/>
  <c r="F4018" i="1"/>
  <c r="G4018" i="1"/>
  <c r="F4017" i="1"/>
  <c r="G4017" i="1"/>
  <c r="F4016" i="1"/>
  <c r="G4016" i="1"/>
  <c r="F4015" i="1"/>
  <c r="G4015" i="1"/>
  <c r="E4015" i="1" s="1"/>
  <c r="F4014" i="1"/>
  <c r="G4014" i="1"/>
  <c r="F4013" i="1"/>
  <c r="G4013" i="1"/>
  <c r="F4012" i="1"/>
  <c r="G4012" i="1"/>
  <c r="F4011" i="1"/>
  <c r="G4011" i="1"/>
  <c r="F4010" i="1"/>
  <c r="G4010" i="1"/>
  <c r="F4009" i="1"/>
  <c r="G4009" i="1"/>
  <c r="E4009" i="1" s="1"/>
  <c r="F4008" i="1"/>
  <c r="G4008" i="1"/>
  <c r="F4007" i="1"/>
  <c r="G4007" i="1"/>
  <c r="F4006" i="1"/>
  <c r="G4006" i="1"/>
  <c r="F4005" i="1"/>
  <c r="G4005" i="1"/>
  <c r="F4004" i="1"/>
  <c r="G4004" i="1"/>
  <c r="F4003" i="1"/>
  <c r="G4003" i="1"/>
  <c r="E4003" i="1" s="1"/>
  <c r="F4002" i="1"/>
  <c r="G4002" i="1"/>
  <c r="F4001" i="1"/>
  <c r="G4001" i="1"/>
  <c r="F4000" i="1"/>
  <c r="G4000" i="1"/>
  <c r="F3999" i="1"/>
  <c r="G3999" i="1"/>
  <c r="F3998" i="1"/>
  <c r="G3998" i="1"/>
  <c r="F3997" i="1"/>
  <c r="G3997" i="1"/>
  <c r="E3997" i="1" s="1"/>
  <c r="F3996" i="1"/>
  <c r="G3996" i="1"/>
  <c r="F3995" i="1"/>
  <c r="G3995" i="1"/>
  <c r="F3994" i="1"/>
  <c r="G3994" i="1"/>
  <c r="F3993" i="1"/>
  <c r="G3993" i="1"/>
  <c r="F3992" i="1"/>
  <c r="G3992" i="1"/>
  <c r="F3991" i="1"/>
  <c r="G3991" i="1"/>
  <c r="E3991" i="1" s="1"/>
  <c r="F3990" i="1"/>
  <c r="G3990" i="1"/>
  <c r="F3989" i="1"/>
  <c r="G3989" i="1"/>
  <c r="F3988" i="1"/>
  <c r="G3988" i="1"/>
  <c r="F3987" i="1"/>
  <c r="G3987" i="1"/>
  <c r="F3986" i="1"/>
  <c r="G3986" i="1"/>
  <c r="F3985" i="1"/>
  <c r="G3985" i="1"/>
  <c r="E3985" i="1" s="1"/>
  <c r="F3984" i="1"/>
  <c r="G3984" i="1"/>
  <c r="F3983" i="1"/>
  <c r="G3983" i="1"/>
  <c r="F3982" i="1"/>
  <c r="G3982" i="1"/>
  <c r="F3981" i="1"/>
  <c r="G3981" i="1"/>
  <c r="F3980" i="1"/>
  <c r="G3980" i="1"/>
  <c r="F3979" i="1"/>
  <c r="G3979" i="1"/>
  <c r="E3979" i="1" s="1"/>
  <c r="F3978" i="1"/>
  <c r="G3978" i="1"/>
  <c r="F3977" i="1"/>
  <c r="G3977" i="1"/>
  <c r="F3976" i="1"/>
  <c r="G3976" i="1"/>
  <c r="F3975" i="1"/>
  <c r="G3975" i="1"/>
  <c r="F3974" i="1"/>
  <c r="G3974" i="1"/>
  <c r="F3973" i="1"/>
  <c r="G3973" i="1"/>
  <c r="E3973" i="1" s="1"/>
  <c r="F3972" i="1"/>
  <c r="G3972" i="1"/>
  <c r="F3971" i="1"/>
  <c r="G3971" i="1"/>
  <c r="F3970" i="1"/>
  <c r="G3970" i="1"/>
  <c r="F3969" i="1"/>
  <c r="G3969" i="1"/>
  <c r="F3968" i="1"/>
  <c r="G3968" i="1"/>
  <c r="F3967" i="1"/>
  <c r="G3967" i="1"/>
  <c r="E3967" i="1" s="1"/>
  <c r="F3966" i="1"/>
  <c r="G3966" i="1"/>
  <c r="F3965" i="1"/>
  <c r="G3965" i="1"/>
  <c r="F3964" i="1"/>
  <c r="G3964" i="1"/>
  <c r="F3963" i="1"/>
  <c r="G3963" i="1"/>
  <c r="F3962" i="1"/>
  <c r="G3962" i="1"/>
  <c r="F3961" i="1"/>
  <c r="G3961" i="1"/>
  <c r="E3961" i="1" s="1"/>
  <c r="F3960" i="1"/>
  <c r="G3960" i="1"/>
  <c r="F3959" i="1"/>
  <c r="G3959" i="1"/>
  <c r="F3958" i="1"/>
  <c r="G3958" i="1"/>
  <c r="F3957" i="1"/>
  <c r="G3957" i="1"/>
  <c r="F3956" i="1"/>
  <c r="G3956" i="1"/>
  <c r="F3955" i="1"/>
  <c r="G3955" i="1"/>
  <c r="E3955" i="1" s="1"/>
  <c r="F3954" i="1"/>
  <c r="G3954" i="1"/>
  <c r="F3953" i="1"/>
  <c r="G3953" i="1"/>
  <c r="F3952" i="1"/>
  <c r="G3952" i="1"/>
  <c r="F3951" i="1"/>
  <c r="G3951" i="1"/>
  <c r="F3950" i="1"/>
  <c r="G3950" i="1"/>
  <c r="F3949" i="1"/>
  <c r="G3949" i="1"/>
  <c r="E3949" i="1" s="1"/>
  <c r="F3948" i="1"/>
  <c r="G3948" i="1"/>
  <c r="F3947" i="1"/>
  <c r="G3947" i="1"/>
  <c r="F3946" i="1"/>
  <c r="G3946" i="1"/>
  <c r="F3945" i="1"/>
  <c r="G3945" i="1"/>
  <c r="F3944" i="1"/>
  <c r="G3944" i="1"/>
  <c r="F3943" i="1"/>
  <c r="G3943" i="1"/>
  <c r="E3943" i="1" s="1"/>
  <c r="F3942" i="1"/>
  <c r="G3942" i="1"/>
  <c r="F3941" i="1"/>
  <c r="G3941" i="1"/>
  <c r="F3940" i="1"/>
  <c r="G3940" i="1"/>
  <c r="F3939" i="1"/>
  <c r="G3939" i="1"/>
  <c r="F3938" i="1"/>
  <c r="G3938" i="1"/>
  <c r="F3937" i="1"/>
  <c r="G3937" i="1"/>
  <c r="E3937" i="1" s="1"/>
  <c r="F3936" i="1"/>
  <c r="G3936" i="1"/>
  <c r="F3935" i="1"/>
  <c r="G3935" i="1"/>
  <c r="F3934" i="1"/>
  <c r="G3934" i="1"/>
  <c r="F3933" i="1"/>
  <c r="G3933" i="1"/>
  <c r="F3932" i="1"/>
  <c r="G3932" i="1"/>
  <c r="F3931" i="1"/>
  <c r="G3931" i="1"/>
  <c r="E3931" i="1" s="1"/>
  <c r="F3930" i="1"/>
  <c r="G3930" i="1"/>
  <c r="F3929" i="1"/>
  <c r="G3929" i="1"/>
  <c r="F3928" i="1"/>
  <c r="G3928" i="1"/>
  <c r="F3927" i="1"/>
  <c r="G3927" i="1"/>
  <c r="F3926" i="1"/>
  <c r="G3926" i="1"/>
  <c r="F3925" i="1"/>
  <c r="G3925" i="1"/>
  <c r="E3925" i="1" s="1"/>
  <c r="F3924" i="1"/>
  <c r="G3924" i="1"/>
  <c r="F3923" i="1"/>
  <c r="G3923" i="1"/>
  <c r="F3922" i="1"/>
  <c r="G3922" i="1"/>
  <c r="F3921" i="1"/>
  <c r="G3921" i="1"/>
  <c r="F3920" i="1"/>
  <c r="G3920" i="1"/>
  <c r="F3919" i="1"/>
  <c r="G3919" i="1"/>
  <c r="E3919" i="1" s="1"/>
  <c r="F3918" i="1"/>
  <c r="G3918" i="1"/>
  <c r="F3917" i="1"/>
  <c r="G3917" i="1"/>
  <c r="F3916" i="1"/>
  <c r="G3916" i="1"/>
  <c r="F3915" i="1"/>
  <c r="G3915" i="1"/>
  <c r="F3914" i="1"/>
  <c r="G3914" i="1"/>
  <c r="F3913" i="1"/>
  <c r="G3913" i="1"/>
  <c r="E3913" i="1" s="1"/>
  <c r="F3912" i="1"/>
  <c r="G3912" i="1"/>
  <c r="F3911" i="1"/>
  <c r="G3911" i="1"/>
  <c r="F3910" i="1"/>
  <c r="G3910" i="1"/>
  <c r="F3909" i="1"/>
  <c r="G3909" i="1"/>
  <c r="F3908" i="1"/>
  <c r="G3908" i="1"/>
  <c r="F3907" i="1"/>
  <c r="G3907" i="1"/>
  <c r="E3907" i="1" s="1"/>
  <c r="F3906" i="1"/>
  <c r="G3906" i="1"/>
  <c r="F3905" i="1"/>
  <c r="G3905" i="1"/>
  <c r="F3904" i="1"/>
  <c r="G3904" i="1"/>
  <c r="F3903" i="1"/>
  <c r="G3903" i="1"/>
  <c r="F3902" i="1"/>
  <c r="G3902" i="1"/>
  <c r="F3901" i="1"/>
  <c r="G3901" i="1"/>
  <c r="E3901" i="1" s="1"/>
  <c r="F3900" i="1"/>
  <c r="G3900" i="1"/>
  <c r="F3899" i="1"/>
  <c r="G3899" i="1"/>
  <c r="F3898" i="1"/>
  <c r="G3898" i="1"/>
  <c r="F3897" i="1"/>
  <c r="G3897" i="1"/>
  <c r="F3896" i="1"/>
  <c r="G3896" i="1"/>
  <c r="F3895" i="1"/>
  <c r="G3895" i="1"/>
  <c r="E3895" i="1" s="1"/>
  <c r="F3894" i="1"/>
  <c r="G3894" i="1"/>
  <c r="F3893" i="1"/>
  <c r="G3893" i="1"/>
  <c r="F3892" i="1"/>
  <c r="G3892" i="1"/>
  <c r="F3891" i="1"/>
  <c r="G3891" i="1"/>
  <c r="F3890" i="1"/>
  <c r="G3890" i="1"/>
  <c r="F3889" i="1"/>
  <c r="G3889" i="1"/>
  <c r="E3889" i="1" s="1"/>
  <c r="F3888" i="1"/>
  <c r="G3888" i="1"/>
  <c r="F3887" i="1"/>
  <c r="G3887" i="1"/>
  <c r="F3886" i="1"/>
  <c r="G3886" i="1"/>
  <c r="F3885" i="1"/>
  <c r="G3885" i="1"/>
  <c r="F3884" i="1"/>
  <c r="G3884" i="1"/>
  <c r="F3883" i="1"/>
  <c r="G3883" i="1"/>
  <c r="E3883" i="1" s="1"/>
  <c r="F3882" i="1"/>
  <c r="G3882" i="1"/>
  <c r="F3881" i="1"/>
  <c r="G3881" i="1"/>
  <c r="F3880" i="1"/>
  <c r="G3880" i="1"/>
  <c r="F3879" i="1"/>
  <c r="G3879" i="1"/>
  <c r="F3878" i="1"/>
  <c r="G3878" i="1"/>
  <c r="F3877" i="1"/>
  <c r="G3877" i="1"/>
  <c r="E3877" i="1" s="1"/>
  <c r="F3876" i="1"/>
  <c r="G3876" i="1"/>
  <c r="F3875" i="1"/>
  <c r="G3875" i="1"/>
  <c r="F3874" i="1"/>
  <c r="G3874" i="1"/>
  <c r="F3873" i="1"/>
  <c r="G3873" i="1"/>
  <c r="F3872" i="1"/>
  <c r="G3872" i="1"/>
  <c r="F3871" i="1"/>
  <c r="G3871" i="1"/>
  <c r="E3871" i="1" s="1"/>
  <c r="F3870" i="1"/>
  <c r="G3870" i="1"/>
  <c r="F3869" i="1"/>
  <c r="G3869" i="1"/>
  <c r="F3868" i="1"/>
  <c r="G3868" i="1"/>
  <c r="F3867" i="1"/>
  <c r="G3867" i="1"/>
  <c r="F3866" i="1"/>
  <c r="G3866" i="1"/>
  <c r="F3865" i="1"/>
  <c r="G3865" i="1"/>
  <c r="E3865" i="1" s="1"/>
  <c r="F3864" i="1"/>
  <c r="G3864" i="1"/>
  <c r="F3863" i="1"/>
  <c r="G3863" i="1"/>
  <c r="F3862" i="1"/>
  <c r="G3862" i="1"/>
  <c r="F3861" i="1"/>
  <c r="G3861" i="1"/>
  <c r="F3860" i="1"/>
  <c r="G3860" i="1"/>
  <c r="F3859" i="1"/>
  <c r="G3859" i="1"/>
  <c r="E3859" i="1" s="1"/>
  <c r="F3858" i="1"/>
  <c r="G3858" i="1"/>
  <c r="F3857" i="1"/>
  <c r="G3857" i="1"/>
  <c r="F3856" i="1"/>
  <c r="G3856" i="1"/>
  <c r="F3855" i="1"/>
  <c r="G3855" i="1"/>
  <c r="F3854" i="1"/>
  <c r="G3854" i="1"/>
  <c r="F3853" i="1"/>
  <c r="G3853" i="1"/>
  <c r="E3853" i="1" s="1"/>
  <c r="F3852" i="1"/>
  <c r="G3852" i="1"/>
  <c r="F3851" i="1"/>
  <c r="G3851" i="1"/>
  <c r="F3850" i="1"/>
  <c r="G3850" i="1"/>
  <c r="F3849" i="1"/>
  <c r="G3849" i="1"/>
  <c r="F3848" i="1"/>
  <c r="G3848" i="1"/>
  <c r="F3847" i="1"/>
  <c r="G3847" i="1"/>
  <c r="E3847" i="1" s="1"/>
  <c r="F3846" i="1"/>
  <c r="G3846" i="1"/>
  <c r="F3845" i="1"/>
  <c r="G3845" i="1"/>
  <c r="F3844" i="1"/>
  <c r="G3844" i="1"/>
  <c r="F3843" i="1"/>
  <c r="G3843" i="1"/>
  <c r="F3842" i="1"/>
  <c r="G3842" i="1"/>
  <c r="F3841" i="1"/>
  <c r="G3841" i="1"/>
  <c r="E3841" i="1" s="1"/>
  <c r="F3840" i="1"/>
  <c r="G3840" i="1"/>
  <c r="F3839" i="1"/>
  <c r="G3839" i="1"/>
  <c r="F3838" i="1"/>
  <c r="G3838" i="1"/>
  <c r="F3837" i="1"/>
  <c r="G3837" i="1"/>
  <c r="F3836" i="1"/>
  <c r="G3836" i="1"/>
  <c r="F3835" i="1"/>
  <c r="G3835" i="1"/>
  <c r="E3835" i="1" s="1"/>
  <c r="F3834" i="1"/>
  <c r="G3834" i="1"/>
  <c r="F3833" i="1"/>
  <c r="G3833" i="1"/>
  <c r="F3832" i="1"/>
  <c r="G3832" i="1"/>
  <c r="F3831" i="1"/>
  <c r="G3831" i="1"/>
  <c r="F3830" i="1"/>
  <c r="G3830" i="1"/>
  <c r="F3829" i="1"/>
  <c r="G3829" i="1"/>
  <c r="E3829" i="1" s="1"/>
  <c r="F3828" i="1"/>
  <c r="G3828" i="1"/>
  <c r="F3827" i="1"/>
  <c r="G3827" i="1"/>
  <c r="F3826" i="1"/>
  <c r="G3826" i="1"/>
  <c r="F3825" i="1"/>
  <c r="G3825" i="1"/>
  <c r="F3824" i="1"/>
  <c r="G3824" i="1"/>
  <c r="F3823" i="1"/>
  <c r="G3823" i="1"/>
  <c r="E3823" i="1" s="1"/>
  <c r="F3822" i="1"/>
  <c r="G3822" i="1"/>
  <c r="F3821" i="1"/>
  <c r="G3821" i="1"/>
  <c r="F3820" i="1"/>
  <c r="G3820" i="1"/>
  <c r="F3819" i="1"/>
  <c r="G3819" i="1"/>
  <c r="F3818" i="1"/>
  <c r="G3818" i="1"/>
  <c r="F3817" i="1"/>
  <c r="G3817" i="1"/>
  <c r="E3817" i="1" s="1"/>
  <c r="F3816" i="1"/>
  <c r="G3816" i="1"/>
  <c r="F3815" i="1"/>
  <c r="G3815" i="1"/>
  <c r="F3814" i="1"/>
  <c r="G3814" i="1"/>
  <c r="F3813" i="1"/>
  <c r="G3813" i="1"/>
  <c r="F3812" i="1"/>
  <c r="G3812" i="1"/>
  <c r="F3811" i="1"/>
  <c r="G3811" i="1"/>
  <c r="E3811" i="1" s="1"/>
  <c r="F3810" i="1"/>
  <c r="G3810" i="1"/>
  <c r="F3809" i="1"/>
  <c r="G3809" i="1"/>
  <c r="F3808" i="1"/>
  <c r="G3808" i="1"/>
  <c r="F3807" i="1"/>
  <c r="G3807" i="1"/>
  <c r="F3806" i="1"/>
  <c r="G3806" i="1"/>
  <c r="F3805" i="1"/>
  <c r="G3805" i="1"/>
  <c r="E3805" i="1" s="1"/>
  <c r="F3804" i="1"/>
  <c r="G3804" i="1"/>
  <c r="F3803" i="1"/>
  <c r="G3803" i="1"/>
  <c r="F3802" i="1"/>
  <c r="G3802" i="1"/>
  <c r="F3801" i="1"/>
  <c r="G3801" i="1"/>
  <c r="F3800" i="1"/>
  <c r="G3800" i="1"/>
  <c r="F3799" i="1"/>
  <c r="G3799" i="1"/>
  <c r="E3799" i="1" s="1"/>
  <c r="F3798" i="1"/>
  <c r="G3798" i="1"/>
  <c r="F3797" i="1"/>
  <c r="G3797" i="1"/>
  <c r="F3796" i="1"/>
  <c r="G3796" i="1"/>
  <c r="F3795" i="1"/>
  <c r="G3795" i="1"/>
  <c r="F3794" i="1"/>
  <c r="G3794" i="1"/>
  <c r="F3793" i="1"/>
  <c r="G3793" i="1"/>
  <c r="E3793" i="1" s="1"/>
  <c r="F3792" i="1"/>
  <c r="G3792" i="1"/>
  <c r="F3791" i="1"/>
  <c r="G3791" i="1"/>
  <c r="F3790" i="1"/>
  <c r="G3790" i="1"/>
  <c r="F3789" i="1"/>
  <c r="G3789" i="1"/>
  <c r="F3788" i="1"/>
  <c r="G3788" i="1"/>
  <c r="F3787" i="1"/>
  <c r="G3787" i="1"/>
  <c r="E3787" i="1" s="1"/>
  <c r="F3786" i="1"/>
  <c r="G3786" i="1"/>
  <c r="F3785" i="1"/>
  <c r="G3785" i="1"/>
  <c r="F3784" i="1"/>
  <c r="G3784" i="1"/>
  <c r="F3783" i="1"/>
  <c r="G3783" i="1"/>
  <c r="F3782" i="1"/>
  <c r="G3782" i="1"/>
  <c r="F3781" i="1"/>
  <c r="G3781" i="1"/>
  <c r="E3781" i="1" s="1"/>
  <c r="F3780" i="1"/>
  <c r="G3780" i="1"/>
  <c r="F3779" i="1"/>
  <c r="G3779" i="1"/>
  <c r="F3778" i="1"/>
  <c r="G3778" i="1"/>
  <c r="F3777" i="1"/>
  <c r="G3777" i="1"/>
  <c r="F3776" i="1"/>
  <c r="G3776" i="1"/>
  <c r="F3775" i="1"/>
  <c r="G3775" i="1"/>
  <c r="E3775" i="1" s="1"/>
  <c r="F3774" i="1"/>
  <c r="G3774" i="1"/>
  <c r="F3773" i="1"/>
  <c r="G3773" i="1"/>
  <c r="F3772" i="1"/>
  <c r="G3772" i="1"/>
  <c r="F3771" i="1"/>
  <c r="G3771" i="1"/>
  <c r="F3770" i="1"/>
  <c r="G3770" i="1"/>
  <c r="F3769" i="1"/>
  <c r="G3769" i="1"/>
  <c r="E3769" i="1" s="1"/>
  <c r="F3768" i="1"/>
  <c r="G3768" i="1"/>
  <c r="F3767" i="1"/>
  <c r="G3767" i="1"/>
  <c r="F3766" i="1"/>
  <c r="G3766" i="1"/>
  <c r="F3765" i="1"/>
  <c r="G3765" i="1"/>
  <c r="F3764" i="1"/>
  <c r="G3764" i="1"/>
  <c r="F3763" i="1"/>
  <c r="G3763" i="1"/>
  <c r="E3763" i="1" s="1"/>
  <c r="F3762" i="1"/>
  <c r="G3762" i="1"/>
  <c r="F3761" i="1"/>
  <c r="G3761" i="1"/>
  <c r="F3760" i="1"/>
  <c r="G3760" i="1"/>
  <c r="F3759" i="1"/>
  <c r="G3759" i="1"/>
  <c r="F3758" i="1"/>
  <c r="G3758" i="1"/>
  <c r="F3757" i="1"/>
  <c r="G3757" i="1"/>
  <c r="E3757" i="1" s="1"/>
  <c r="F3756" i="1"/>
  <c r="G3756" i="1"/>
  <c r="F3755" i="1"/>
  <c r="G3755" i="1"/>
  <c r="F3754" i="1"/>
  <c r="G3754" i="1"/>
  <c r="F3753" i="1"/>
  <c r="G3753" i="1"/>
  <c r="F3752" i="1"/>
  <c r="G3752" i="1"/>
  <c r="F3751" i="1"/>
  <c r="G3751" i="1"/>
  <c r="E3751" i="1" s="1"/>
  <c r="F3750" i="1"/>
  <c r="G3750" i="1"/>
  <c r="F3749" i="1"/>
  <c r="G3749" i="1"/>
  <c r="F3748" i="1"/>
  <c r="G3748" i="1"/>
  <c r="F3747" i="1"/>
  <c r="G3747" i="1"/>
  <c r="F3746" i="1"/>
  <c r="G3746" i="1"/>
  <c r="F3745" i="1"/>
  <c r="G3745" i="1"/>
  <c r="E3745" i="1" s="1"/>
  <c r="F3744" i="1"/>
  <c r="G3744" i="1"/>
  <c r="F3743" i="1"/>
  <c r="G3743" i="1"/>
  <c r="F3742" i="1"/>
  <c r="G3742" i="1"/>
  <c r="F3741" i="1"/>
  <c r="G3741" i="1"/>
  <c r="F3740" i="1"/>
  <c r="G3740" i="1"/>
  <c r="F3739" i="1"/>
  <c r="G3739" i="1"/>
  <c r="E3739" i="1" s="1"/>
  <c r="F3738" i="1"/>
  <c r="G3738" i="1"/>
  <c r="F3737" i="1"/>
  <c r="G3737" i="1"/>
  <c r="F3736" i="1"/>
  <c r="G3736" i="1"/>
  <c r="F3735" i="1"/>
  <c r="G3735" i="1"/>
  <c r="F3734" i="1"/>
  <c r="G3734" i="1"/>
  <c r="F3733" i="1"/>
  <c r="G3733" i="1"/>
  <c r="E3733" i="1" s="1"/>
  <c r="F3732" i="1"/>
  <c r="G3732" i="1"/>
  <c r="F3731" i="1"/>
  <c r="G3731" i="1"/>
  <c r="F3730" i="1"/>
  <c r="G3730" i="1"/>
  <c r="F3729" i="1"/>
  <c r="G3729" i="1"/>
  <c r="F3728" i="1"/>
  <c r="G3728" i="1"/>
  <c r="F3727" i="1"/>
  <c r="G3727" i="1"/>
  <c r="E3727" i="1" s="1"/>
  <c r="F3726" i="1"/>
  <c r="G3726" i="1"/>
  <c r="F3725" i="1"/>
  <c r="G3725" i="1"/>
  <c r="F3724" i="1"/>
  <c r="G3724" i="1"/>
  <c r="F3723" i="1"/>
  <c r="G3723" i="1"/>
  <c r="F3722" i="1"/>
  <c r="G3722" i="1"/>
  <c r="F3721" i="1"/>
  <c r="G3721" i="1"/>
  <c r="E3721" i="1" s="1"/>
  <c r="F3720" i="1"/>
  <c r="G3720" i="1"/>
  <c r="F3719" i="1"/>
  <c r="G3719" i="1"/>
  <c r="F3718" i="1"/>
  <c r="G3718" i="1"/>
  <c r="F3717" i="1"/>
  <c r="G3717" i="1"/>
  <c r="F3716" i="1"/>
  <c r="G3716" i="1"/>
  <c r="F3715" i="1"/>
  <c r="G3715" i="1"/>
  <c r="E3715" i="1" s="1"/>
  <c r="F3714" i="1"/>
  <c r="G3714" i="1"/>
  <c r="F3713" i="1"/>
  <c r="G3713" i="1"/>
  <c r="F3712" i="1"/>
  <c r="G3712" i="1"/>
  <c r="F3711" i="1"/>
  <c r="G3711" i="1"/>
  <c r="F3710" i="1"/>
  <c r="G3710" i="1"/>
  <c r="F3709" i="1"/>
  <c r="G3709" i="1"/>
  <c r="E3709" i="1" s="1"/>
  <c r="F3708" i="1"/>
  <c r="G3708" i="1"/>
  <c r="F3707" i="1"/>
  <c r="G3707" i="1"/>
  <c r="F3706" i="1"/>
  <c r="G3706" i="1"/>
  <c r="F3705" i="1"/>
  <c r="G3705" i="1"/>
  <c r="F3704" i="1"/>
  <c r="G3704" i="1"/>
  <c r="F3703" i="1"/>
  <c r="G3703" i="1"/>
  <c r="E3703" i="1" s="1"/>
  <c r="F3702" i="1"/>
  <c r="G3702" i="1"/>
  <c r="F3701" i="1"/>
  <c r="G3701" i="1"/>
  <c r="F3700" i="1"/>
  <c r="G3700" i="1"/>
  <c r="F3699" i="1"/>
  <c r="G3699" i="1"/>
  <c r="F3698" i="1"/>
  <c r="G3698" i="1"/>
  <c r="F3697" i="1"/>
  <c r="G3697" i="1"/>
  <c r="E3697" i="1" s="1"/>
  <c r="F3696" i="1"/>
  <c r="G3696" i="1"/>
  <c r="F3695" i="1"/>
  <c r="G3695" i="1"/>
  <c r="F3694" i="1"/>
  <c r="G3694" i="1"/>
  <c r="F3693" i="1"/>
  <c r="G3693" i="1"/>
  <c r="F3692" i="1"/>
  <c r="G3692" i="1"/>
  <c r="F3691" i="1"/>
  <c r="G3691" i="1"/>
  <c r="E3691" i="1" s="1"/>
  <c r="F3690" i="1"/>
  <c r="G3690" i="1"/>
  <c r="F3689" i="1"/>
  <c r="G3689" i="1"/>
  <c r="F3688" i="1"/>
  <c r="G3688" i="1"/>
  <c r="F3687" i="1"/>
  <c r="G3687" i="1"/>
  <c r="F3686" i="1"/>
  <c r="G3686" i="1"/>
  <c r="F3685" i="1"/>
  <c r="G3685" i="1"/>
  <c r="E3685" i="1" s="1"/>
  <c r="F3684" i="1"/>
  <c r="G3684" i="1"/>
  <c r="F3683" i="1"/>
  <c r="G3683" i="1"/>
  <c r="F3682" i="1"/>
  <c r="G3682" i="1"/>
  <c r="F3681" i="1"/>
  <c r="G3681" i="1"/>
  <c r="F3680" i="1"/>
  <c r="G3680" i="1"/>
  <c r="F3679" i="1"/>
  <c r="G3679" i="1"/>
  <c r="E3679" i="1" s="1"/>
  <c r="F3678" i="1"/>
  <c r="G3678" i="1"/>
  <c r="F3677" i="1"/>
  <c r="G3677" i="1"/>
  <c r="F3676" i="1"/>
  <c r="G3676" i="1"/>
  <c r="F3675" i="1"/>
  <c r="G3675" i="1"/>
  <c r="F3674" i="1"/>
  <c r="G3674" i="1"/>
  <c r="F3673" i="1"/>
  <c r="G3673" i="1"/>
  <c r="E3673" i="1" s="1"/>
  <c r="F3672" i="1"/>
  <c r="G3672" i="1"/>
  <c r="F3671" i="1"/>
  <c r="G3671" i="1"/>
  <c r="F3670" i="1"/>
  <c r="G3670" i="1"/>
  <c r="F3669" i="1"/>
  <c r="G3669" i="1"/>
  <c r="F3668" i="1"/>
  <c r="G3668" i="1"/>
  <c r="F3667" i="1"/>
  <c r="G3667" i="1"/>
  <c r="E3667" i="1" s="1"/>
  <c r="F3666" i="1"/>
  <c r="G3666" i="1"/>
  <c r="F3665" i="1"/>
  <c r="G3665" i="1"/>
  <c r="F3664" i="1"/>
  <c r="G3664" i="1"/>
  <c r="F3663" i="1"/>
  <c r="G3663" i="1"/>
  <c r="F3662" i="1"/>
  <c r="G3662" i="1"/>
  <c r="F3661" i="1"/>
  <c r="G3661" i="1"/>
  <c r="E3661" i="1" s="1"/>
  <c r="F3660" i="1"/>
  <c r="G3660" i="1"/>
  <c r="F3659" i="1"/>
  <c r="G3659" i="1"/>
  <c r="F3658" i="1"/>
  <c r="G3658" i="1"/>
  <c r="F3657" i="1"/>
  <c r="G3657" i="1"/>
  <c r="F3656" i="1"/>
  <c r="G3656" i="1"/>
  <c r="F3655" i="1"/>
  <c r="G3655" i="1"/>
  <c r="E3655" i="1" s="1"/>
  <c r="F3654" i="1"/>
  <c r="G3654" i="1"/>
  <c r="F3653" i="1"/>
  <c r="G3653" i="1"/>
  <c r="F3652" i="1"/>
  <c r="G3652" i="1"/>
  <c r="F3651" i="1"/>
  <c r="G3651" i="1"/>
  <c r="F3650" i="1"/>
  <c r="G3650" i="1"/>
  <c r="F3649" i="1"/>
  <c r="G3649" i="1"/>
  <c r="E3649" i="1" s="1"/>
  <c r="F3648" i="1"/>
  <c r="G3648" i="1"/>
  <c r="F3647" i="1"/>
  <c r="G3647" i="1"/>
  <c r="F3646" i="1"/>
  <c r="G3646" i="1"/>
  <c r="F3645" i="1"/>
  <c r="G3645" i="1"/>
  <c r="F3644" i="1"/>
  <c r="G3644" i="1"/>
  <c r="F3643" i="1"/>
  <c r="G3643" i="1"/>
  <c r="E3643" i="1" s="1"/>
  <c r="F3642" i="1"/>
  <c r="G3642" i="1"/>
  <c r="F3641" i="1"/>
  <c r="G3641" i="1"/>
  <c r="F3640" i="1"/>
  <c r="G3640" i="1"/>
  <c r="F3639" i="1"/>
  <c r="G3639" i="1"/>
  <c r="F3638" i="1"/>
  <c r="G3638" i="1"/>
  <c r="F3637" i="1"/>
  <c r="G3637" i="1"/>
  <c r="E3637" i="1" s="1"/>
  <c r="F3636" i="1"/>
  <c r="G3636" i="1"/>
  <c r="F3635" i="1"/>
  <c r="G3635" i="1"/>
  <c r="F3634" i="1"/>
  <c r="G3634" i="1"/>
  <c r="F3633" i="1"/>
  <c r="G3633" i="1"/>
  <c r="F3632" i="1"/>
  <c r="G3632" i="1"/>
  <c r="F3631" i="1"/>
  <c r="G3631" i="1"/>
  <c r="E3631" i="1" s="1"/>
  <c r="F3630" i="1"/>
  <c r="G3630" i="1"/>
  <c r="F3629" i="1"/>
  <c r="G3629" i="1"/>
  <c r="F3628" i="1"/>
  <c r="G3628" i="1"/>
  <c r="F3627" i="1"/>
  <c r="G3627" i="1"/>
  <c r="F3626" i="1"/>
  <c r="G3626" i="1"/>
  <c r="F3625" i="1"/>
  <c r="G3625" i="1"/>
  <c r="E3625" i="1" s="1"/>
  <c r="F3624" i="1"/>
  <c r="G3624" i="1"/>
  <c r="F3623" i="1"/>
  <c r="G3623" i="1"/>
  <c r="F3622" i="1"/>
  <c r="G3622" i="1"/>
  <c r="F3621" i="1"/>
  <c r="G3621" i="1"/>
  <c r="F3620" i="1"/>
  <c r="G3620" i="1"/>
  <c r="F3619" i="1"/>
  <c r="G3619" i="1"/>
  <c r="E3619" i="1" s="1"/>
  <c r="F3618" i="1"/>
  <c r="G3618" i="1"/>
  <c r="F3617" i="1"/>
  <c r="G3617" i="1"/>
  <c r="F3616" i="1"/>
  <c r="G3616" i="1"/>
  <c r="F3615" i="1"/>
  <c r="G3615" i="1"/>
  <c r="F3614" i="1"/>
  <c r="G3614" i="1"/>
  <c r="F3613" i="1"/>
  <c r="G3613" i="1"/>
  <c r="E3613" i="1" s="1"/>
  <c r="F3612" i="1"/>
  <c r="G3612" i="1"/>
  <c r="F3611" i="1"/>
  <c r="G3611" i="1"/>
  <c r="F3610" i="1"/>
  <c r="G3610" i="1"/>
  <c r="F3609" i="1"/>
  <c r="G3609" i="1"/>
  <c r="F3608" i="1"/>
  <c r="G3608" i="1"/>
  <c r="F3607" i="1"/>
  <c r="G3607" i="1"/>
  <c r="E3607" i="1" s="1"/>
  <c r="F3606" i="1"/>
  <c r="G3606" i="1"/>
  <c r="F3605" i="1"/>
  <c r="G3605" i="1"/>
  <c r="F3604" i="1"/>
  <c r="G3604" i="1"/>
  <c r="F3603" i="1"/>
  <c r="G3603" i="1"/>
  <c r="F3602" i="1"/>
  <c r="G3602" i="1"/>
  <c r="F3601" i="1"/>
  <c r="G3601" i="1"/>
  <c r="E3601" i="1" s="1"/>
  <c r="F3600" i="1"/>
  <c r="G3600" i="1"/>
  <c r="F3599" i="1"/>
  <c r="G3599" i="1"/>
  <c r="F3598" i="1"/>
  <c r="G3598" i="1"/>
  <c r="F3597" i="1"/>
  <c r="G3597" i="1"/>
  <c r="F3596" i="1"/>
  <c r="G3596" i="1"/>
  <c r="F3595" i="1"/>
  <c r="G3595" i="1"/>
  <c r="E3595" i="1" s="1"/>
  <c r="F3594" i="1"/>
  <c r="G3594" i="1"/>
  <c r="F3593" i="1"/>
  <c r="G3593" i="1"/>
  <c r="F3592" i="1"/>
  <c r="G3592" i="1"/>
  <c r="F3591" i="1"/>
  <c r="G3591" i="1"/>
  <c r="F3590" i="1"/>
  <c r="G3590" i="1"/>
  <c r="F3589" i="1"/>
  <c r="G3589" i="1"/>
  <c r="E3589" i="1" s="1"/>
  <c r="F3588" i="1"/>
  <c r="G3588" i="1"/>
  <c r="F3587" i="1"/>
  <c r="G3587" i="1"/>
  <c r="F3586" i="1"/>
  <c r="G3586" i="1"/>
  <c r="F3585" i="1"/>
  <c r="G3585" i="1"/>
  <c r="F3584" i="1"/>
  <c r="G3584" i="1"/>
  <c r="F3583" i="1"/>
  <c r="G3583" i="1"/>
  <c r="E3583" i="1" s="1"/>
  <c r="F3582" i="1"/>
  <c r="G3582" i="1"/>
  <c r="F3581" i="1"/>
  <c r="G3581" i="1"/>
  <c r="F3580" i="1"/>
  <c r="G3580" i="1"/>
  <c r="F3579" i="1"/>
  <c r="G3579" i="1"/>
  <c r="F3578" i="1"/>
  <c r="G3578" i="1"/>
  <c r="F3577" i="1"/>
  <c r="G3577" i="1"/>
  <c r="E3577" i="1" s="1"/>
  <c r="F3576" i="1"/>
  <c r="G3576" i="1"/>
  <c r="F3575" i="1"/>
  <c r="G3575" i="1"/>
  <c r="F3574" i="1"/>
  <c r="G3574" i="1"/>
  <c r="F3573" i="1"/>
  <c r="G3573" i="1"/>
  <c r="F3572" i="1"/>
  <c r="G3572" i="1"/>
  <c r="F3571" i="1"/>
  <c r="G3571" i="1"/>
  <c r="E3571" i="1" s="1"/>
  <c r="F3570" i="1"/>
  <c r="G3570" i="1"/>
  <c r="F3569" i="1"/>
  <c r="G3569" i="1"/>
  <c r="F3568" i="1"/>
  <c r="G3568" i="1"/>
  <c r="F3567" i="1"/>
  <c r="G3567" i="1"/>
  <c r="F3566" i="1"/>
  <c r="G3566" i="1"/>
  <c r="F3565" i="1"/>
  <c r="G3565" i="1"/>
  <c r="E3565" i="1" s="1"/>
  <c r="F3564" i="1"/>
  <c r="G3564" i="1"/>
  <c r="F3563" i="1"/>
  <c r="G3563" i="1"/>
  <c r="F3562" i="1"/>
  <c r="G3562" i="1"/>
  <c r="F3561" i="1"/>
  <c r="G3561" i="1"/>
  <c r="F3560" i="1"/>
  <c r="G3560" i="1"/>
  <c r="F3559" i="1"/>
  <c r="G3559" i="1"/>
  <c r="E3559" i="1" s="1"/>
  <c r="F3558" i="1"/>
  <c r="G3558" i="1"/>
  <c r="F3557" i="1"/>
  <c r="G3557" i="1"/>
  <c r="F3556" i="1"/>
  <c r="G3556" i="1"/>
  <c r="F3555" i="1"/>
  <c r="G3555" i="1"/>
  <c r="F3554" i="1"/>
  <c r="G3554" i="1"/>
  <c r="F3553" i="1"/>
  <c r="G3553" i="1"/>
  <c r="E3553" i="1" s="1"/>
  <c r="F3552" i="1"/>
  <c r="G3552" i="1"/>
  <c r="F3551" i="1"/>
  <c r="G3551" i="1"/>
  <c r="F3550" i="1"/>
  <c r="G3550" i="1"/>
  <c r="F3549" i="1"/>
  <c r="G3549" i="1"/>
  <c r="F3548" i="1"/>
  <c r="G3548" i="1"/>
  <c r="F3547" i="1"/>
  <c r="G3547" i="1"/>
  <c r="E3547" i="1" s="1"/>
  <c r="F3546" i="1"/>
  <c r="G3546" i="1"/>
  <c r="F3545" i="1"/>
  <c r="G3545" i="1"/>
  <c r="F3544" i="1"/>
  <c r="G3544" i="1"/>
  <c r="F3543" i="1"/>
  <c r="G3543" i="1"/>
  <c r="F3542" i="1"/>
  <c r="G3542" i="1"/>
  <c r="F3541" i="1"/>
  <c r="G3541" i="1"/>
  <c r="E3541" i="1" s="1"/>
  <c r="F3540" i="1"/>
  <c r="G3540" i="1"/>
  <c r="F3539" i="1"/>
  <c r="G3539" i="1"/>
  <c r="F3538" i="1"/>
  <c r="G3538" i="1"/>
  <c r="F3537" i="1"/>
  <c r="G3537" i="1"/>
  <c r="F3536" i="1"/>
  <c r="G3536" i="1"/>
  <c r="F3535" i="1"/>
  <c r="G3535" i="1"/>
  <c r="E3535" i="1" s="1"/>
  <c r="F3534" i="1"/>
  <c r="G3534" i="1"/>
  <c r="F3533" i="1"/>
  <c r="G3533" i="1"/>
  <c r="F3532" i="1"/>
  <c r="G3532" i="1"/>
  <c r="F3531" i="1"/>
  <c r="G3531" i="1"/>
  <c r="F3530" i="1"/>
  <c r="G3530" i="1"/>
  <c r="F3529" i="1"/>
  <c r="G3529" i="1"/>
  <c r="E3529" i="1" s="1"/>
  <c r="F3528" i="1"/>
  <c r="G3528" i="1"/>
  <c r="F3527" i="1"/>
  <c r="G3527" i="1"/>
  <c r="F3526" i="1"/>
  <c r="G3526" i="1"/>
  <c r="F3525" i="1"/>
  <c r="G3525" i="1"/>
  <c r="F3524" i="1"/>
  <c r="G3524" i="1"/>
  <c r="F3523" i="1"/>
  <c r="G3523" i="1"/>
  <c r="E3523" i="1" s="1"/>
  <c r="F3522" i="1"/>
  <c r="G3522" i="1"/>
  <c r="F3521" i="1"/>
  <c r="G3521" i="1"/>
  <c r="F3520" i="1"/>
  <c r="G3520" i="1"/>
  <c r="F3519" i="1"/>
  <c r="G3519" i="1"/>
  <c r="F3518" i="1"/>
  <c r="G3518" i="1"/>
  <c r="F3517" i="1"/>
  <c r="G3517" i="1"/>
  <c r="E3517" i="1" s="1"/>
  <c r="F3516" i="1"/>
  <c r="G3516" i="1"/>
  <c r="F3515" i="1"/>
  <c r="G3515" i="1"/>
  <c r="F3514" i="1"/>
  <c r="G3514" i="1"/>
  <c r="F3513" i="1"/>
  <c r="G3513" i="1"/>
  <c r="F3512" i="1"/>
  <c r="G3512" i="1"/>
  <c r="F3511" i="1"/>
  <c r="G3511" i="1"/>
  <c r="E3511" i="1" s="1"/>
  <c r="F3510" i="1"/>
  <c r="G3510" i="1"/>
  <c r="F3509" i="1"/>
  <c r="G3509" i="1"/>
  <c r="F3508" i="1"/>
  <c r="G3508" i="1"/>
  <c r="F3507" i="1"/>
  <c r="G3507" i="1"/>
  <c r="F3506" i="1"/>
  <c r="G3506" i="1"/>
  <c r="F3505" i="1"/>
  <c r="G3505" i="1"/>
  <c r="E3505" i="1" s="1"/>
  <c r="F3504" i="1"/>
  <c r="G3504" i="1"/>
  <c r="F3503" i="1"/>
  <c r="G3503" i="1"/>
  <c r="F3502" i="1"/>
  <c r="G3502" i="1"/>
  <c r="F3501" i="1"/>
  <c r="G3501" i="1"/>
  <c r="F3500" i="1"/>
  <c r="G3500" i="1"/>
  <c r="F3499" i="1"/>
  <c r="G3499" i="1"/>
  <c r="E3499" i="1" s="1"/>
  <c r="F3498" i="1"/>
  <c r="G3498" i="1"/>
  <c r="F3497" i="1"/>
  <c r="G3497" i="1"/>
  <c r="F3496" i="1"/>
  <c r="G3496" i="1"/>
  <c r="F3495" i="1"/>
  <c r="G3495" i="1"/>
  <c r="F3494" i="1"/>
  <c r="G3494" i="1"/>
  <c r="F3493" i="1"/>
  <c r="G3493" i="1"/>
  <c r="E3493" i="1" s="1"/>
  <c r="F3492" i="1"/>
  <c r="G3492" i="1"/>
  <c r="F3491" i="1"/>
  <c r="G3491" i="1"/>
  <c r="F3490" i="1"/>
  <c r="G3490" i="1"/>
  <c r="F3489" i="1"/>
  <c r="G3489" i="1"/>
  <c r="F3488" i="1"/>
  <c r="G3488" i="1"/>
  <c r="F3487" i="1"/>
  <c r="G3487" i="1"/>
  <c r="E3487" i="1" s="1"/>
  <c r="F3486" i="1"/>
  <c r="G3486" i="1"/>
  <c r="F3485" i="1"/>
  <c r="G3485" i="1"/>
  <c r="F3484" i="1"/>
  <c r="G3484" i="1"/>
  <c r="F3483" i="1"/>
  <c r="G3483" i="1"/>
  <c r="F3482" i="1"/>
  <c r="G3482" i="1"/>
  <c r="F3481" i="1"/>
  <c r="G3481" i="1"/>
  <c r="E3481" i="1" s="1"/>
  <c r="F3480" i="1"/>
  <c r="G3480" i="1"/>
  <c r="F3479" i="1"/>
  <c r="G3479" i="1"/>
  <c r="F3478" i="1"/>
  <c r="G3478" i="1"/>
  <c r="F3477" i="1"/>
  <c r="G3477" i="1"/>
  <c r="F3476" i="1"/>
  <c r="G3476" i="1"/>
  <c r="F3475" i="1"/>
  <c r="G3475" i="1"/>
  <c r="E3475" i="1" s="1"/>
  <c r="F3474" i="1"/>
  <c r="G3474" i="1"/>
  <c r="F3473" i="1"/>
  <c r="G3473" i="1"/>
  <c r="F3472" i="1"/>
  <c r="G3472" i="1"/>
  <c r="F3471" i="1"/>
  <c r="G3471" i="1"/>
  <c r="F3470" i="1"/>
  <c r="G3470" i="1"/>
  <c r="F3469" i="1"/>
  <c r="G3469" i="1"/>
  <c r="E3469" i="1" s="1"/>
  <c r="F3468" i="1"/>
  <c r="G3468" i="1"/>
  <c r="F3467" i="1"/>
  <c r="G3467" i="1"/>
  <c r="F3466" i="1"/>
  <c r="G3466" i="1"/>
  <c r="F3465" i="1"/>
  <c r="G3465" i="1"/>
  <c r="F3464" i="1"/>
  <c r="G3464" i="1"/>
  <c r="F3463" i="1"/>
  <c r="G3463" i="1"/>
  <c r="E3463" i="1" s="1"/>
  <c r="F3462" i="1"/>
  <c r="G3462" i="1"/>
  <c r="F3461" i="1"/>
  <c r="G3461" i="1"/>
  <c r="F3460" i="1"/>
  <c r="G3460" i="1"/>
  <c r="F3459" i="1"/>
  <c r="G3459" i="1"/>
  <c r="F3458" i="1"/>
  <c r="G3458" i="1"/>
  <c r="F3457" i="1"/>
  <c r="G3457" i="1"/>
  <c r="E3457" i="1" s="1"/>
  <c r="F3456" i="1"/>
  <c r="G3456" i="1"/>
  <c r="F3455" i="1"/>
  <c r="G3455" i="1"/>
  <c r="F3454" i="1"/>
  <c r="G3454" i="1"/>
  <c r="F3453" i="1"/>
  <c r="G3453" i="1"/>
  <c r="F3452" i="1"/>
  <c r="G3452" i="1"/>
  <c r="F3451" i="1"/>
  <c r="G3451" i="1"/>
  <c r="E3451" i="1" s="1"/>
  <c r="F3450" i="1"/>
  <c r="G3450" i="1"/>
  <c r="F3449" i="1"/>
  <c r="G3449" i="1"/>
  <c r="F3448" i="1"/>
  <c r="G3448" i="1"/>
  <c r="F3447" i="1"/>
  <c r="G3447" i="1"/>
  <c r="F3446" i="1"/>
  <c r="G3446" i="1"/>
  <c r="F3445" i="1"/>
  <c r="G3445" i="1"/>
  <c r="E3445" i="1" s="1"/>
  <c r="F3444" i="1"/>
  <c r="G3444" i="1"/>
  <c r="F3443" i="1"/>
  <c r="G3443" i="1"/>
  <c r="F3442" i="1"/>
  <c r="G3442" i="1"/>
  <c r="F3441" i="1"/>
  <c r="G3441" i="1"/>
  <c r="F3440" i="1"/>
  <c r="G3440" i="1"/>
  <c r="F3439" i="1"/>
  <c r="G3439" i="1"/>
  <c r="E3439" i="1" s="1"/>
  <c r="F3438" i="1"/>
  <c r="G3438" i="1"/>
  <c r="F3437" i="1"/>
  <c r="G3437" i="1"/>
  <c r="F3436" i="1"/>
  <c r="G3436" i="1"/>
  <c r="F3435" i="1"/>
  <c r="G3435" i="1"/>
  <c r="F3434" i="1"/>
  <c r="G3434" i="1"/>
  <c r="F3433" i="1"/>
  <c r="G3433" i="1"/>
  <c r="E3433" i="1" s="1"/>
  <c r="F3432" i="1"/>
  <c r="G3432" i="1"/>
  <c r="F3431" i="1"/>
  <c r="G3431" i="1"/>
  <c r="F3430" i="1"/>
  <c r="G3430" i="1"/>
  <c r="F3429" i="1"/>
  <c r="G3429" i="1"/>
  <c r="F3428" i="1"/>
  <c r="G3428" i="1"/>
  <c r="F3427" i="1"/>
  <c r="G3427" i="1"/>
  <c r="E3427" i="1" s="1"/>
  <c r="F3426" i="1"/>
  <c r="G3426" i="1"/>
  <c r="F3425" i="1"/>
  <c r="G3425" i="1"/>
  <c r="F3424" i="1"/>
  <c r="G3424" i="1"/>
  <c r="F3423" i="1"/>
  <c r="G3423" i="1"/>
  <c r="F3422" i="1"/>
  <c r="G3422" i="1"/>
  <c r="F3421" i="1"/>
  <c r="G3421" i="1"/>
  <c r="E3421" i="1" s="1"/>
  <c r="F3420" i="1"/>
  <c r="G3420" i="1"/>
  <c r="F3419" i="1"/>
  <c r="G3419" i="1"/>
  <c r="F3418" i="1"/>
  <c r="G3418" i="1"/>
  <c r="F3417" i="1"/>
  <c r="G3417" i="1"/>
  <c r="F3416" i="1"/>
  <c r="G3416" i="1"/>
  <c r="F3415" i="1"/>
  <c r="G3415" i="1"/>
  <c r="E3415" i="1" s="1"/>
  <c r="F3414" i="1"/>
  <c r="G3414" i="1"/>
  <c r="F3413" i="1"/>
  <c r="G3413" i="1"/>
  <c r="F3412" i="1"/>
  <c r="G3412" i="1"/>
  <c r="F3411" i="1"/>
  <c r="G3411" i="1"/>
  <c r="F3410" i="1"/>
  <c r="G3410" i="1"/>
  <c r="F3409" i="1"/>
  <c r="G3409" i="1"/>
  <c r="E3409" i="1" s="1"/>
  <c r="F3408" i="1"/>
  <c r="G3408" i="1"/>
  <c r="F3407" i="1"/>
  <c r="G3407" i="1"/>
  <c r="F3406" i="1"/>
  <c r="G3406" i="1"/>
  <c r="F3405" i="1"/>
  <c r="G3405" i="1"/>
  <c r="F3404" i="1"/>
  <c r="G3404" i="1"/>
  <c r="F3403" i="1"/>
  <c r="G3403" i="1"/>
  <c r="E3403" i="1" s="1"/>
  <c r="F3402" i="1"/>
  <c r="G3402" i="1"/>
  <c r="F3401" i="1"/>
  <c r="G3401" i="1"/>
  <c r="F3400" i="1"/>
  <c r="G3400" i="1"/>
  <c r="F3399" i="1"/>
  <c r="G3399" i="1"/>
  <c r="F3398" i="1"/>
  <c r="G3398" i="1"/>
  <c r="F3397" i="1"/>
  <c r="G3397" i="1"/>
  <c r="E3397" i="1" s="1"/>
  <c r="F3396" i="1"/>
  <c r="G3396" i="1"/>
  <c r="F3395" i="1"/>
  <c r="G3395" i="1"/>
  <c r="F3394" i="1"/>
  <c r="G3394" i="1"/>
  <c r="F3393" i="1"/>
  <c r="G3393" i="1"/>
  <c r="F3392" i="1"/>
  <c r="G3392" i="1"/>
  <c r="F3391" i="1"/>
  <c r="G3391" i="1"/>
  <c r="E3391" i="1" s="1"/>
  <c r="F3390" i="1"/>
  <c r="G3390" i="1"/>
  <c r="F3389" i="1"/>
  <c r="G3389" i="1"/>
  <c r="F3388" i="1"/>
  <c r="G3388" i="1"/>
  <c r="F3387" i="1"/>
  <c r="G3387" i="1"/>
  <c r="F3386" i="1"/>
  <c r="G3386" i="1"/>
  <c r="F3385" i="1"/>
  <c r="G3385" i="1"/>
  <c r="E3385" i="1" s="1"/>
  <c r="F3384" i="1"/>
  <c r="G3384" i="1"/>
  <c r="F3383" i="1"/>
  <c r="G3383" i="1"/>
  <c r="F3382" i="1"/>
  <c r="G3382" i="1"/>
  <c r="F3381" i="1"/>
  <c r="G3381" i="1"/>
  <c r="F3380" i="1"/>
  <c r="G3380" i="1"/>
  <c r="F3379" i="1"/>
  <c r="G3379" i="1"/>
  <c r="E3379" i="1" s="1"/>
  <c r="F3378" i="1"/>
  <c r="G3378" i="1"/>
  <c r="F3377" i="1"/>
  <c r="G3377" i="1"/>
  <c r="F3376" i="1"/>
  <c r="G3376" i="1"/>
  <c r="F3375" i="1"/>
  <c r="G3375" i="1"/>
  <c r="F3374" i="1"/>
  <c r="G3374" i="1"/>
  <c r="F3373" i="1"/>
  <c r="G3373" i="1"/>
  <c r="E3373" i="1" s="1"/>
  <c r="F3372" i="1"/>
  <c r="G3372" i="1"/>
  <c r="F3371" i="1"/>
  <c r="G3371" i="1"/>
  <c r="F3370" i="1"/>
  <c r="G3370" i="1"/>
  <c r="F3369" i="1"/>
  <c r="G3369" i="1"/>
  <c r="F3368" i="1"/>
  <c r="G3368" i="1"/>
  <c r="F3367" i="1"/>
  <c r="G3367" i="1"/>
  <c r="E3367" i="1" s="1"/>
  <c r="F3366" i="1"/>
  <c r="G3366" i="1"/>
  <c r="F3365" i="1"/>
  <c r="G3365" i="1"/>
  <c r="F3364" i="1"/>
  <c r="G3364" i="1"/>
  <c r="F3363" i="1"/>
  <c r="G3363" i="1"/>
  <c r="F3362" i="1"/>
  <c r="G3362" i="1"/>
  <c r="F3361" i="1"/>
  <c r="G3361" i="1"/>
  <c r="E3361" i="1" s="1"/>
  <c r="F3360" i="1"/>
  <c r="G3360" i="1"/>
  <c r="F3359" i="1"/>
  <c r="G3359" i="1"/>
  <c r="F3358" i="1"/>
  <c r="G3358" i="1"/>
  <c r="F3357" i="1"/>
  <c r="G3357" i="1"/>
  <c r="F3356" i="1"/>
  <c r="G3356" i="1"/>
  <c r="F3355" i="1"/>
  <c r="G3355" i="1"/>
  <c r="E3355" i="1" s="1"/>
  <c r="F3354" i="1"/>
  <c r="G3354" i="1"/>
  <c r="F3353" i="1"/>
  <c r="G3353" i="1"/>
  <c r="F3352" i="1"/>
  <c r="G3352" i="1"/>
  <c r="F3351" i="1"/>
  <c r="G3351" i="1"/>
  <c r="F3350" i="1"/>
  <c r="G3350" i="1"/>
  <c r="F3349" i="1"/>
  <c r="G3349" i="1"/>
  <c r="E3349" i="1" s="1"/>
  <c r="F3348" i="1"/>
  <c r="G3348" i="1"/>
  <c r="F3347" i="1"/>
  <c r="G3347" i="1"/>
  <c r="F3346" i="1"/>
  <c r="G3346" i="1"/>
  <c r="F3345" i="1"/>
  <c r="G3345" i="1"/>
  <c r="F3344" i="1"/>
  <c r="G3344" i="1"/>
  <c r="F3343" i="1"/>
  <c r="G3343" i="1"/>
  <c r="E3343" i="1" s="1"/>
  <c r="F3342" i="1"/>
  <c r="G3342" i="1"/>
  <c r="F3341" i="1"/>
  <c r="G3341" i="1"/>
  <c r="F3340" i="1"/>
  <c r="G3340" i="1"/>
  <c r="F3339" i="1"/>
  <c r="G3339" i="1"/>
  <c r="F3338" i="1"/>
  <c r="G3338" i="1"/>
  <c r="F3337" i="1"/>
  <c r="G3337" i="1"/>
  <c r="E3337" i="1" s="1"/>
  <c r="F3336" i="1"/>
  <c r="G3336" i="1"/>
  <c r="F3335" i="1"/>
  <c r="G3335" i="1"/>
  <c r="F3334" i="1"/>
  <c r="G3334" i="1"/>
  <c r="F3333" i="1"/>
  <c r="G3333" i="1"/>
  <c r="F3332" i="1"/>
  <c r="G3332" i="1"/>
  <c r="F3331" i="1"/>
  <c r="G3331" i="1"/>
  <c r="E3331" i="1" s="1"/>
  <c r="F3330" i="1"/>
  <c r="G3330" i="1"/>
  <c r="F3329" i="1"/>
  <c r="G3329" i="1"/>
  <c r="F3328" i="1"/>
  <c r="G3328" i="1"/>
  <c r="F3327" i="1"/>
  <c r="G3327" i="1"/>
  <c r="F3326" i="1"/>
  <c r="G3326" i="1"/>
  <c r="F3325" i="1"/>
  <c r="G3325" i="1"/>
  <c r="E3325" i="1" s="1"/>
  <c r="F3324" i="1"/>
  <c r="G3324" i="1"/>
  <c r="F3323" i="1"/>
  <c r="G3323" i="1"/>
  <c r="F3322" i="1"/>
  <c r="G3322" i="1"/>
  <c r="F3321" i="1"/>
  <c r="G3321" i="1"/>
  <c r="F3320" i="1"/>
  <c r="G3320" i="1"/>
  <c r="F3319" i="1"/>
  <c r="G3319" i="1"/>
  <c r="E3319" i="1" s="1"/>
  <c r="F3318" i="1"/>
  <c r="G3318" i="1"/>
  <c r="F3317" i="1"/>
  <c r="G3317" i="1"/>
  <c r="F3316" i="1"/>
  <c r="G3316" i="1"/>
  <c r="F3315" i="1"/>
  <c r="G3315" i="1"/>
  <c r="F3314" i="1"/>
  <c r="G3314" i="1"/>
  <c r="F3313" i="1"/>
  <c r="G3313" i="1"/>
  <c r="E3313" i="1" s="1"/>
  <c r="F3312" i="1"/>
  <c r="G3312" i="1"/>
  <c r="F3311" i="1"/>
  <c r="G3311" i="1"/>
  <c r="F3310" i="1"/>
  <c r="G3310" i="1"/>
  <c r="F3309" i="1"/>
  <c r="G3309" i="1"/>
  <c r="F3308" i="1"/>
  <c r="G3308" i="1"/>
  <c r="F3307" i="1"/>
  <c r="G3307" i="1"/>
  <c r="E3307" i="1" s="1"/>
  <c r="F3306" i="1"/>
  <c r="G3306" i="1"/>
  <c r="F3305" i="1"/>
  <c r="G3305" i="1"/>
  <c r="F3304" i="1"/>
  <c r="G3304" i="1"/>
  <c r="F3303" i="1"/>
  <c r="G3303" i="1"/>
  <c r="F3302" i="1"/>
  <c r="G3302" i="1"/>
  <c r="F3301" i="1"/>
  <c r="G3301" i="1"/>
  <c r="E3301" i="1" s="1"/>
  <c r="F3300" i="1"/>
  <c r="G3300" i="1"/>
  <c r="F3299" i="1"/>
  <c r="G3299" i="1"/>
  <c r="F3298" i="1"/>
  <c r="G3298" i="1"/>
  <c r="F3297" i="1"/>
  <c r="G3297" i="1"/>
  <c r="F3296" i="1"/>
  <c r="G3296" i="1"/>
  <c r="F3295" i="1"/>
  <c r="G3295" i="1"/>
  <c r="E3295" i="1" s="1"/>
  <c r="F3294" i="1"/>
  <c r="G3294" i="1"/>
  <c r="F3293" i="1"/>
  <c r="G3293" i="1"/>
  <c r="F3292" i="1"/>
  <c r="G3292" i="1"/>
  <c r="F3291" i="1"/>
  <c r="G3291" i="1"/>
  <c r="F3290" i="1"/>
  <c r="G3290" i="1"/>
  <c r="F3289" i="1"/>
  <c r="G3289" i="1"/>
  <c r="E3289" i="1" s="1"/>
  <c r="F3288" i="1"/>
  <c r="G3288" i="1"/>
  <c r="F3287" i="1"/>
  <c r="G3287" i="1"/>
  <c r="F3286" i="1"/>
  <c r="G3286" i="1"/>
  <c r="F3285" i="1"/>
  <c r="G3285" i="1"/>
  <c r="F3284" i="1"/>
  <c r="G3284" i="1"/>
  <c r="F3283" i="1"/>
  <c r="G3283" i="1"/>
  <c r="E3283" i="1" s="1"/>
  <c r="F3282" i="1"/>
  <c r="G3282" i="1"/>
  <c r="F3281" i="1"/>
  <c r="G3281" i="1"/>
  <c r="F3280" i="1"/>
  <c r="G3280" i="1"/>
  <c r="F3279" i="1"/>
  <c r="G3279" i="1"/>
  <c r="F3278" i="1"/>
  <c r="G3278" i="1"/>
  <c r="F3277" i="1"/>
  <c r="G3277" i="1"/>
  <c r="E3277" i="1" s="1"/>
  <c r="F3276" i="1"/>
  <c r="G3276" i="1"/>
  <c r="F3275" i="1"/>
  <c r="G3275" i="1"/>
  <c r="F3274" i="1"/>
  <c r="G3274" i="1"/>
  <c r="F3273" i="1"/>
  <c r="G3273" i="1"/>
  <c r="F3272" i="1"/>
  <c r="G3272" i="1"/>
  <c r="F3271" i="1"/>
  <c r="G3271" i="1"/>
  <c r="E3271" i="1" s="1"/>
  <c r="F3270" i="1"/>
  <c r="G3270" i="1"/>
  <c r="F3269" i="1"/>
  <c r="G3269" i="1"/>
  <c r="F3268" i="1"/>
  <c r="G3268" i="1"/>
  <c r="F3267" i="1"/>
  <c r="G3267" i="1"/>
  <c r="F3266" i="1"/>
  <c r="G3266" i="1"/>
  <c r="F3265" i="1"/>
  <c r="G3265" i="1"/>
  <c r="E3265" i="1" s="1"/>
  <c r="F3264" i="1"/>
  <c r="G3264" i="1"/>
  <c r="F3263" i="1"/>
  <c r="G3263" i="1"/>
  <c r="F3262" i="1"/>
  <c r="G3262" i="1"/>
  <c r="F3261" i="1"/>
  <c r="G3261" i="1"/>
  <c r="F3260" i="1"/>
  <c r="G3260" i="1"/>
  <c r="F3259" i="1"/>
  <c r="G3259" i="1"/>
  <c r="E3259" i="1" s="1"/>
  <c r="F3258" i="1"/>
  <c r="G3258" i="1"/>
  <c r="F3257" i="1"/>
  <c r="G3257" i="1"/>
  <c r="F3256" i="1"/>
  <c r="G3256" i="1"/>
  <c r="F3255" i="1"/>
  <c r="G3255" i="1"/>
  <c r="F3254" i="1"/>
  <c r="G3254" i="1"/>
  <c r="F3253" i="1"/>
  <c r="G3253" i="1"/>
  <c r="E3253" i="1" s="1"/>
  <c r="F3252" i="1"/>
  <c r="G3252" i="1"/>
  <c r="F3251" i="1"/>
  <c r="G3251" i="1"/>
  <c r="F3250" i="1"/>
  <c r="G3250" i="1"/>
  <c r="F3249" i="1"/>
  <c r="G3249" i="1"/>
  <c r="F3248" i="1"/>
  <c r="G3248" i="1"/>
  <c r="F3247" i="1"/>
  <c r="G3247" i="1"/>
  <c r="E3247" i="1" s="1"/>
  <c r="F3246" i="1"/>
  <c r="G3246" i="1"/>
  <c r="F3245" i="1"/>
  <c r="G3245" i="1"/>
  <c r="F3244" i="1"/>
  <c r="G3244" i="1"/>
  <c r="F3243" i="1"/>
  <c r="G3243" i="1"/>
  <c r="F3242" i="1"/>
  <c r="G3242" i="1"/>
  <c r="F3241" i="1"/>
  <c r="G3241" i="1"/>
  <c r="E3241" i="1" s="1"/>
  <c r="F3240" i="1"/>
  <c r="G3240" i="1"/>
  <c r="F3239" i="1"/>
  <c r="G3239" i="1"/>
  <c r="F3238" i="1"/>
  <c r="G3238" i="1"/>
  <c r="F3237" i="1"/>
  <c r="G3237" i="1"/>
  <c r="F3236" i="1"/>
  <c r="G3236" i="1"/>
  <c r="F3235" i="1"/>
  <c r="G3235" i="1"/>
  <c r="E3235" i="1" s="1"/>
  <c r="F3234" i="1"/>
  <c r="G3234" i="1"/>
  <c r="F3233" i="1"/>
  <c r="G3233" i="1"/>
  <c r="F3232" i="1"/>
  <c r="G3232" i="1"/>
  <c r="F3231" i="1"/>
  <c r="G3231" i="1"/>
  <c r="F3230" i="1"/>
  <c r="G3230" i="1"/>
  <c r="F3229" i="1"/>
  <c r="G3229" i="1"/>
  <c r="E3229" i="1" s="1"/>
  <c r="F3228" i="1"/>
  <c r="G3228" i="1"/>
  <c r="F3227" i="1"/>
  <c r="G3227" i="1"/>
  <c r="F3226" i="1"/>
  <c r="G3226" i="1"/>
  <c r="F3225" i="1"/>
  <c r="G3225" i="1"/>
  <c r="F3224" i="1"/>
  <c r="G3224" i="1"/>
  <c r="F3223" i="1"/>
  <c r="G3223" i="1"/>
  <c r="E3223" i="1" s="1"/>
  <c r="F3222" i="1"/>
  <c r="G3222" i="1"/>
  <c r="F3221" i="1"/>
  <c r="G3221" i="1"/>
  <c r="F3220" i="1"/>
  <c r="G3220" i="1"/>
  <c r="F3219" i="1"/>
  <c r="G3219" i="1"/>
  <c r="F3218" i="1"/>
  <c r="G3218" i="1"/>
  <c r="F3217" i="1"/>
  <c r="G3217" i="1"/>
  <c r="E3217" i="1" s="1"/>
  <c r="F3216" i="1"/>
  <c r="G3216" i="1"/>
  <c r="F3215" i="1"/>
  <c r="G3215" i="1"/>
  <c r="F3214" i="1"/>
  <c r="G3214" i="1"/>
  <c r="F3213" i="1"/>
  <c r="G3213" i="1"/>
  <c r="F3212" i="1"/>
  <c r="G3212" i="1"/>
  <c r="F3211" i="1"/>
  <c r="G3211" i="1"/>
  <c r="E3211" i="1" s="1"/>
  <c r="F3210" i="1"/>
  <c r="G3210" i="1"/>
  <c r="F3209" i="1"/>
  <c r="G3209" i="1"/>
  <c r="F3208" i="1"/>
  <c r="G3208" i="1"/>
  <c r="F3207" i="1"/>
  <c r="G3207" i="1"/>
  <c r="F3206" i="1"/>
  <c r="G3206" i="1"/>
  <c r="F3205" i="1"/>
  <c r="G3205" i="1"/>
  <c r="E3205" i="1" s="1"/>
  <c r="F3204" i="1"/>
  <c r="G3204" i="1"/>
  <c r="F3203" i="1"/>
  <c r="G3203" i="1"/>
  <c r="F3202" i="1"/>
  <c r="G3202" i="1"/>
  <c r="F3201" i="1"/>
  <c r="G3201" i="1"/>
  <c r="F3200" i="1"/>
  <c r="G3200" i="1"/>
  <c r="F3199" i="1"/>
  <c r="G3199" i="1"/>
  <c r="E3199" i="1" s="1"/>
  <c r="F3198" i="1"/>
  <c r="G3198" i="1"/>
  <c r="F3197" i="1"/>
  <c r="G3197" i="1"/>
  <c r="F3196" i="1"/>
  <c r="G3196" i="1"/>
  <c r="F3195" i="1"/>
  <c r="G3195" i="1"/>
  <c r="F3194" i="1"/>
  <c r="G3194" i="1"/>
  <c r="F3193" i="1"/>
  <c r="G3193" i="1"/>
  <c r="E3193" i="1" s="1"/>
  <c r="F3192" i="1"/>
  <c r="G3192" i="1"/>
  <c r="F3191" i="1"/>
  <c r="G3191" i="1"/>
  <c r="F3190" i="1"/>
  <c r="G3190" i="1"/>
  <c r="F3189" i="1"/>
  <c r="G3189" i="1"/>
  <c r="F3188" i="1"/>
  <c r="G3188" i="1"/>
  <c r="F3187" i="1"/>
  <c r="G3187" i="1"/>
  <c r="E3187" i="1" s="1"/>
  <c r="F3186" i="1"/>
  <c r="G3186" i="1"/>
  <c r="F3185" i="1"/>
  <c r="G3185" i="1"/>
  <c r="F3184" i="1"/>
  <c r="G3184" i="1"/>
  <c r="F3183" i="1"/>
  <c r="G3183" i="1"/>
  <c r="F3182" i="1"/>
  <c r="G3182" i="1"/>
  <c r="F3181" i="1"/>
  <c r="G3181" i="1"/>
  <c r="E3181" i="1" s="1"/>
  <c r="F3180" i="1"/>
  <c r="G3180" i="1"/>
  <c r="F3179" i="1"/>
  <c r="G3179" i="1"/>
  <c r="F3178" i="1"/>
  <c r="G3178" i="1"/>
  <c r="F3177" i="1"/>
  <c r="G3177" i="1"/>
  <c r="F3176" i="1"/>
  <c r="G3176" i="1"/>
  <c r="F3175" i="1"/>
  <c r="G3175" i="1"/>
  <c r="E3175" i="1" s="1"/>
  <c r="F3174" i="1"/>
  <c r="G3174" i="1"/>
  <c r="F3173" i="1"/>
  <c r="G3173" i="1"/>
  <c r="F3172" i="1"/>
  <c r="G3172" i="1"/>
  <c r="F3171" i="1"/>
  <c r="G3171" i="1"/>
  <c r="F3170" i="1"/>
  <c r="G3170" i="1"/>
  <c r="F3169" i="1"/>
  <c r="G3169" i="1"/>
  <c r="E3169" i="1" s="1"/>
  <c r="F3168" i="1"/>
  <c r="G3168" i="1"/>
  <c r="F3167" i="1"/>
  <c r="G3167" i="1"/>
  <c r="F3166" i="1"/>
  <c r="G3166" i="1"/>
  <c r="F3165" i="1"/>
  <c r="G3165" i="1"/>
  <c r="F3164" i="1"/>
  <c r="G3164" i="1"/>
  <c r="F3163" i="1"/>
  <c r="G3163" i="1"/>
  <c r="E3163" i="1" s="1"/>
  <c r="F3162" i="1"/>
  <c r="G3162" i="1"/>
  <c r="F3161" i="1"/>
  <c r="G3161" i="1"/>
  <c r="F3160" i="1"/>
  <c r="G3160" i="1"/>
  <c r="F3159" i="1"/>
  <c r="G3159" i="1"/>
  <c r="F3158" i="1"/>
  <c r="G3158" i="1"/>
  <c r="F3157" i="1"/>
  <c r="G3157" i="1"/>
  <c r="E3157" i="1" s="1"/>
  <c r="F3156" i="1"/>
  <c r="G3156" i="1"/>
  <c r="F3155" i="1"/>
  <c r="G3155" i="1"/>
  <c r="F3154" i="1"/>
  <c r="G3154" i="1"/>
  <c r="F3153" i="1"/>
  <c r="G3153" i="1"/>
  <c r="F3152" i="1"/>
  <c r="G3152" i="1"/>
  <c r="F3151" i="1"/>
  <c r="G3151" i="1"/>
  <c r="E3151" i="1" s="1"/>
  <c r="F3150" i="1"/>
  <c r="G3150" i="1"/>
  <c r="F3149" i="1"/>
  <c r="G3149" i="1"/>
  <c r="F3148" i="1"/>
  <c r="G3148" i="1"/>
  <c r="F3147" i="1"/>
  <c r="G3147" i="1"/>
  <c r="F3146" i="1"/>
  <c r="G3146" i="1"/>
  <c r="F3145" i="1"/>
  <c r="G3145" i="1"/>
  <c r="E3145" i="1" s="1"/>
  <c r="F3144" i="1"/>
  <c r="G3144" i="1"/>
  <c r="F3143" i="1"/>
  <c r="G3143" i="1"/>
  <c r="F3142" i="1"/>
  <c r="G3142" i="1"/>
  <c r="F3141" i="1"/>
  <c r="G3141" i="1"/>
  <c r="F3140" i="1"/>
  <c r="G3140" i="1"/>
  <c r="F3139" i="1"/>
  <c r="G3139" i="1"/>
  <c r="E3139" i="1" s="1"/>
  <c r="F3138" i="1"/>
  <c r="G3138" i="1"/>
  <c r="F3137" i="1"/>
  <c r="G3137" i="1"/>
  <c r="F3136" i="1"/>
  <c r="G3136" i="1"/>
  <c r="F3135" i="1"/>
  <c r="G3135" i="1"/>
  <c r="F3134" i="1"/>
  <c r="G3134" i="1"/>
  <c r="F3133" i="1"/>
  <c r="G3133" i="1"/>
  <c r="E3133" i="1" s="1"/>
  <c r="F3132" i="1"/>
  <c r="G3132" i="1"/>
  <c r="F3131" i="1"/>
  <c r="G3131" i="1"/>
  <c r="F3130" i="1"/>
  <c r="G3130" i="1"/>
  <c r="F3129" i="1"/>
  <c r="G3129" i="1"/>
  <c r="F3128" i="1"/>
  <c r="G3128" i="1"/>
  <c r="F3127" i="1"/>
  <c r="G3127" i="1"/>
  <c r="E3127" i="1" s="1"/>
  <c r="F3126" i="1"/>
  <c r="G3126" i="1"/>
  <c r="F3125" i="1"/>
  <c r="G3125" i="1"/>
  <c r="F3124" i="1"/>
  <c r="G3124" i="1"/>
  <c r="F3123" i="1"/>
  <c r="G3123" i="1"/>
  <c r="F3122" i="1"/>
  <c r="G3122" i="1"/>
  <c r="F3121" i="1"/>
  <c r="G3121" i="1"/>
  <c r="E3121" i="1" s="1"/>
  <c r="F3120" i="1"/>
  <c r="G3120" i="1"/>
  <c r="F3119" i="1"/>
  <c r="G3119" i="1"/>
  <c r="F3118" i="1"/>
  <c r="G3118" i="1"/>
  <c r="F3117" i="1"/>
  <c r="G3117" i="1"/>
  <c r="F3116" i="1"/>
  <c r="G3116" i="1"/>
  <c r="F3115" i="1"/>
  <c r="G3115" i="1"/>
  <c r="E3115" i="1" s="1"/>
  <c r="F3114" i="1"/>
  <c r="G3114" i="1"/>
  <c r="F3113" i="1"/>
  <c r="G3113" i="1"/>
  <c r="F3112" i="1"/>
  <c r="G3112" i="1"/>
  <c r="F3111" i="1"/>
  <c r="G3111" i="1"/>
  <c r="F3110" i="1"/>
  <c r="G3110" i="1"/>
  <c r="F3109" i="1"/>
  <c r="G3109" i="1"/>
  <c r="E3109" i="1" s="1"/>
  <c r="F3108" i="1"/>
  <c r="G3108" i="1"/>
  <c r="F3107" i="1"/>
  <c r="G3107" i="1"/>
  <c r="F3106" i="1"/>
  <c r="G3106" i="1"/>
  <c r="F3105" i="1"/>
  <c r="G3105" i="1"/>
  <c r="F3104" i="1"/>
  <c r="G3104" i="1"/>
  <c r="F3103" i="1"/>
  <c r="G3103" i="1"/>
  <c r="E3103" i="1" s="1"/>
  <c r="F3102" i="1"/>
  <c r="G3102" i="1"/>
  <c r="F3101" i="1"/>
  <c r="G3101" i="1"/>
  <c r="F3100" i="1"/>
  <c r="G3100" i="1"/>
  <c r="F3099" i="1"/>
  <c r="G3099" i="1"/>
  <c r="F3098" i="1"/>
  <c r="G3098" i="1"/>
  <c r="F3097" i="1"/>
  <c r="G3097" i="1"/>
  <c r="E3097" i="1" s="1"/>
  <c r="F3096" i="1"/>
  <c r="G3096" i="1"/>
  <c r="F3095" i="1"/>
  <c r="G3095" i="1"/>
  <c r="F3094" i="1"/>
  <c r="G3094" i="1"/>
  <c r="F3093" i="1"/>
  <c r="G3093" i="1"/>
  <c r="F3092" i="1"/>
  <c r="G3092" i="1"/>
  <c r="F3091" i="1"/>
  <c r="G3091" i="1"/>
  <c r="E3091" i="1" s="1"/>
  <c r="F3090" i="1"/>
  <c r="G3090" i="1"/>
  <c r="F3089" i="1"/>
  <c r="G3089" i="1"/>
  <c r="F3088" i="1"/>
  <c r="G3088" i="1"/>
  <c r="F3087" i="1"/>
  <c r="G3087" i="1"/>
  <c r="F3086" i="1"/>
  <c r="G3086" i="1"/>
  <c r="F3085" i="1"/>
  <c r="G3085" i="1"/>
  <c r="E3085" i="1" s="1"/>
  <c r="F3084" i="1"/>
  <c r="G3084" i="1"/>
  <c r="F3083" i="1"/>
  <c r="G3083" i="1"/>
  <c r="F3082" i="1"/>
  <c r="G3082" i="1"/>
  <c r="F3081" i="1"/>
  <c r="G3081" i="1"/>
  <c r="F3080" i="1"/>
  <c r="G3080" i="1"/>
  <c r="F3079" i="1"/>
  <c r="G3079" i="1"/>
  <c r="E3079" i="1" s="1"/>
  <c r="F3078" i="1"/>
  <c r="G3078" i="1"/>
  <c r="F3077" i="1"/>
  <c r="G3077" i="1"/>
  <c r="F3076" i="1"/>
  <c r="G3076" i="1"/>
  <c r="F3075" i="1"/>
  <c r="G3075" i="1"/>
  <c r="F3074" i="1"/>
  <c r="G3074" i="1"/>
  <c r="F3073" i="1"/>
  <c r="G3073" i="1"/>
  <c r="E3073" i="1" s="1"/>
  <c r="F3072" i="1"/>
  <c r="G3072" i="1"/>
  <c r="F3071" i="1"/>
  <c r="G3071" i="1"/>
  <c r="F3070" i="1"/>
  <c r="G3070" i="1"/>
  <c r="F3069" i="1"/>
  <c r="G3069" i="1"/>
  <c r="F3068" i="1"/>
  <c r="G3068" i="1"/>
  <c r="F3067" i="1"/>
  <c r="G3067" i="1"/>
  <c r="E3067" i="1" s="1"/>
  <c r="F3066" i="1"/>
  <c r="G3066" i="1"/>
  <c r="F3065" i="1"/>
  <c r="G3065" i="1"/>
  <c r="F3064" i="1"/>
  <c r="G3064" i="1"/>
  <c r="F3063" i="1"/>
  <c r="G3063" i="1"/>
  <c r="F3062" i="1"/>
  <c r="G3062" i="1"/>
  <c r="F3061" i="1"/>
  <c r="G3061" i="1"/>
  <c r="E3061" i="1" s="1"/>
  <c r="F3060" i="1"/>
  <c r="G3060" i="1"/>
  <c r="F3059" i="1"/>
  <c r="G3059" i="1"/>
  <c r="F3058" i="1"/>
  <c r="G3058" i="1"/>
  <c r="F3057" i="1"/>
  <c r="G3057" i="1"/>
  <c r="F3056" i="1"/>
  <c r="G3056" i="1"/>
  <c r="F3055" i="1"/>
  <c r="G3055" i="1"/>
  <c r="E3055" i="1" s="1"/>
  <c r="F3054" i="1"/>
  <c r="G3054" i="1"/>
  <c r="F3053" i="1"/>
  <c r="G3053" i="1"/>
  <c r="F3052" i="1"/>
  <c r="G3052" i="1"/>
  <c r="F3051" i="1"/>
  <c r="G3051" i="1"/>
  <c r="F3050" i="1"/>
  <c r="G3050" i="1"/>
  <c r="F3049" i="1"/>
  <c r="G3049" i="1"/>
  <c r="E3049" i="1" s="1"/>
  <c r="F3048" i="1"/>
  <c r="G3048" i="1"/>
  <c r="F3047" i="1"/>
  <c r="G3047" i="1"/>
  <c r="F3046" i="1"/>
  <c r="G3046" i="1"/>
  <c r="F3045" i="1"/>
  <c r="G3045" i="1"/>
  <c r="F3044" i="1"/>
  <c r="G3044" i="1"/>
  <c r="F3043" i="1"/>
  <c r="G3043" i="1"/>
  <c r="E3043" i="1" s="1"/>
  <c r="F3042" i="1"/>
  <c r="G3042" i="1"/>
  <c r="F3041" i="1"/>
  <c r="G3041" i="1"/>
  <c r="F3040" i="1"/>
  <c r="G3040" i="1"/>
  <c r="F3039" i="1"/>
  <c r="G3039" i="1"/>
  <c r="F3038" i="1"/>
  <c r="G3038" i="1"/>
  <c r="F3037" i="1"/>
  <c r="G3037" i="1"/>
  <c r="E3037" i="1" s="1"/>
  <c r="F3036" i="1"/>
  <c r="G3036" i="1"/>
  <c r="F3035" i="1"/>
  <c r="G3035" i="1"/>
  <c r="F3034" i="1"/>
  <c r="G3034" i="1"/>
  <c r="F3033" i="1"/>
  <c r="G3033" i="1"/>
  <c r="F3032" i="1"/>
  <c r="G3032" i="1"/>
  <c r="F3031" i="1"/>
  <c r="G3031" i="1"/>
  <c r="E3031" i="1" s="1"/>
  <c r="F3030" i="1"/>
  <c r="G3030" i="1"/>
  <c r="F3029" i="1"/>
  <c r="G3029" i="1"/>
  <c r="F3028" i="1"/>
  <c r="G3028" i="1"/>
  <c r="F3027" i="1"/>
  <c r="G3027" i="1"/>
  <c r="F3026" i="1"/>
  <c r="G3026" i="1"/>
  <c r="F3025" i="1"/>
  <c r="G3025" i="1"/>
  <c r="E3025" i="1" s="1"/>
  <c r="F3024" i="1"/>
  <c r="G3024" i="1"/>
  <c r="F3023" i="1"/>
  <c r="G3023" i="1"/>
  <c r="F3022" i="1"/>
  <c r="G3022" i="1"/>
  <c r="F3021" i="1"/>
  <c r="G3021" i="1"/>
  <c r="F3020" i="1"/>
  <c r="G3020" i="1"/>
  <c r="F3019" i="1"/>
  <c r="G3019" i="1"/>
  <c r="E3019" i="1" s="1"/>
  <c r="F3018" i="1"/>
  <c r="G3018" i="1"/>
  <c r="F3017" i="1"/>
  <c r="G3017" i="1"/>
  <c r="F3016" i="1"/>
  <c r="G3016" i="1"/>
  <c r="F3015" i="1"/>
  <c r="G3015" i="1"/>
  <c r="F3014" i="1"/>
  <c r="G3014" i="1"/>
  <c r="F3013" i="1"/>
  <c r="G3013" i="1"/>
  <c r="E3013" i="1" s="1"/>
  <c r="F3012" i="1"/>
  <c r="G3012" i="1"/>
  <c r="F3011" i="1"/>
  <c r="G3011" i="1"/>
  <c r="F3010" i="1"/>
  <c r="G3010" i="1"/>
  <c r="F3009" i="1"/>
  <c r="G3009" i="1"/>
  <c r="F3008" i="1"/>
  <c r="G3008" i="1"/>
  <c r="F3007" i="1"/>
  <c r="G3007" i="1"/>
  <c r="E3007" i="1" s="1"/>
  <c r="F3006" i="1"/>
  <c r="G3006" i="1"/>
  <c r="F3005" i="1"/>
  <c r="G3005" i="1"/>
  <c r="F3004" i="1"/>
  <c r="G3004" i="1"/>
  <c r="F3003" i="1"/>
  <c r="G3003" i="1"/>
  <c r="F3002" i="1"/>
  <c r="G3002" i="1"/>
  <c r="F3001" i="1"/>
  <c r="G3001" i="1"/>
  <c r="E3001" i="1" s="1"/>
  <c r="F3000" i="1"/>
  <c r="G3000" i="1"/>
  <c r="F2999" i="1"/>
  <c r="G2999" i="1"/>
  <c r="F2998" i="1"/>
  <c r="G2998" i="1"/>
  <c r="F2997" i="1"/>
  <c r="G2997" i="1"/>
  <c r="F2996" i="1"/>
  <c r="G2996" i="1"/>
  <c r="F2995" i="1"/>
  <c r="G2995" i="1"/>
  <c r="E2995" i="1" s="1"/>
  <c r="F2994" i="1"/>
  <c r="G2994" i="1"/>
  <c r="F2993" i="1"/>
  <c r="G2993" i="1"/>
  <c r="F2992" i="1"/>
  <c r="G2992" i="1"/>
  <c r="F2991" i="1"/>
  <c r="G2991" i="1"/>
  <c r="F2990" i="1"/>
  <c r="G2990" i="1"/>
  <c r="F2989" i="1"/>
  <c r="G2989" i="1"/>
  <c r="E2989" i="1" s="1"/>
  <c r="F2988" i="1"/>
  <c r="G2988" i="1"/>
  <c r="F2987" i="1"/>
  <c r="G2987" i="1"/>
  <c r="F2986" i="1"/>
  <c r="G2986" i="1"/>
  <c r="F2985" i="1"/>
  <c r="G2985" i="1"/>
  <c r="F2984" i="1"/>
  <c r="G2984" i="1"/>
  <c r="F2983" i="1"/>
  <c r="G2983" i="1"/>
  <c r="E2983" i="1" s="1"/>
  <c r="F2982" i="1"/>
  <c r="G2982" i="1"/>
  <c r="F2981" i="1"/>
  <c r="G2981" i="1"/>
  <c r="F2980" i="1"/>
  <c r="G2980" i="1"/>
  <c r="F2979" i="1"/>
  <c r="G2979" i="1"/>
  <c r="F2978" i="1"/>
  <c r="G2978" i="1"/>
  <c r="F2977" i="1"/>
  <c r="G2977" i="1"/>
  <c r="E2977" i="1" s="1"/>
  <c r="F2976" i="1"/>
  <c r="G2976" i="1"/>
  <c r="F2975" i="1"/>
  <c r="G2975" i="1"/>
  <c r="F2974" i="1"/>
  <c r="G2974" i="1"/>
  <c r="F2973" i="1"/>
  <c r="G2973" i="1"/>
  <c r="F2972" i="1"/>
  <c r="G2972" i="1"/>
  <c r="F2971" i="1"/>
  <c r="G2971" i="1"/>
  <c r="E2971" i="1" s="1"/>
  <c r="F2970" i="1"/>
  <c r="G2970" i="1"/>
  <c r="F2969" i="1"/>
  <c r="G2969" i="1"/>
  <c r="F2968" i="1"/>
  <c r="G2968" i="1"/>
  <c r="F2967" i="1"/>
  <c r="G2967" i="1"/>
  <c r="F2966" i="1"/>
  <c r="G2966" i="1"/>
  <c r="F2965" i="1"/>
  <c r="G2965" i="1"/>
  <c r="E2965" i="1" s="1"/>
  <c r="F2964" i="1"/>
  <c r="G2964" i="1"/>
  <c r="F2963" i="1"/>
  <c r="G2963" i="1"/>
  <c r="F2962" i="1"/>
  <c r="G2962" i="1"/>
  <c r="F2961" i="1"/>
  <c r="G2961" i="1"/>
  <c r="F2960" i="1"/>
  <c r="G2960" i="1"/>
  <c r="F2959" i="1"/>
  <c r="G2959" i="1"/>
  <c r="E2959" i="1" s="1"/>
  <c r="F2958" i="1"/>
  <c r="G2958" i="1"/>
  <c r="F2957" i="1"/>
  <c r="G2957" i="1"/>
  <c r="F2956" i="1"/>
  <c r="G2956" i="1"/>
  <c r="F2955" i="1"/>
  <c r="G2955" i="1"/>
  <c r="F2954" i="1"/>
  <c r="G2954" i="1"/>
  <c r="F2953" i="1"/>
  <c r="G2953" i="1"/>
  <c r="E2953" i="1" s="1"/>
  <c r="F2952" i="1"/>
  <c r="G2952" i="1"/>
  <c r="F2951" i="1"/>
  <c r="G2951" i="1"/>
  <c r="F2950" i="1"/>
  <c r="G2950" i="1"/>
  <c r="F2949" i="1"/>
  <c r="G2949" i="1"/>
  <c r="F2948" i="1"/>
  <c r="G2948" i="1"/>
  <c r="F2947" i="1"/>
  <c r="G2947" i="1"/>
  <c r="E2947" i="1" s="1"/>
  <c r="F2946" i="1"/>
  <c r="G2946" i="1"/>
  <c r="F2945" i="1"/>
  <c r="G2945" i="1"/>
  <c r="F2944" i="1"/>
  <c r="G2944" i="1"/>
  <c r="F2943" i="1"/>
  <c r="G2943" i="1"/>
  <c r="F2942" i="1"/>
  <c r="G2942" i="1"/>
  <c r="F2941" i="1"/>
  <c r="G2941" i="1"/>
  <c r="E2941" i="1" s="1"/>
  <c r="F2940" i="1"/>
  <c r="G2940" i="1"/>
  <c r="F2939" i="1"/>
  <c r="G2939" i="1"/>
  <c r="F2938" i="1"/>
  <c r="G2938" i="1"/>
  <c r="F2937" i="1"/>
  <c r="G2937" i="1"/>
  <c r="F2936" i="1"/>
  <c r="G2936" i="1"/>
  <c r="F2935" i="1"/>
  <c r="G2935" i="1"/>
  <c r="E2935" i="1" s="1"/>
  <c r="F2934" i="1"/>
  <c r="G2934" i="1"/>
  <c r="F2933" i="1"/>
  <c r="G2933" i="1"/>
  <c r="F2932" i="1"/>
  <c r="G2932" i="1"/>
  <c r="F2931" i="1"/>
  <c r="G2931" i="1"/>
  <c r="F2930" i="1"/>
  <c r="G2930" i="1"/>
  <c r="F2929" i="1"/>
  <c r="G2929" i="1"/>
  <c r="E2929" i="1" s="1"/>
  <c r="F2928" i="1"/>
  <c r="G2928" i="1"/>
  <c r="F2927" i="1"/>
  <c r="G2927" i="1"/>
  <c r="F2926" i="1"/>
  <c r="G2926" i="1"/>
  <c r="F2925" i="1"/>
  <c r="G2925" i="1"/>
  <c r="F2924" i="1"/>
  <c r="G2924" i="1"/>
  <c r="F2923" i="1"/>
  <c r="G2923" i="1"/>
  <c r="E2923" i="1" s="1"/>
  <c r="F2922" i="1"/>
  <c r="G2922" i="1"/>
  <c r="F2921" i="1"/>
  <c r="G2921" i="1"/>
  <c r="F2920" i="1"/>
  <c r="G2920" i="1"/>
  <c r="F2919" i="1"/>
  <c r="G2919" i="1"/>
  <c r="F2918" i="1"/>
  <c r="G2918" i="1"/>
  <c r="F2917" i="1"/>
  <c r="G2917" i="1"/>
  <c r="E2917" i="1" s="1"/>
  <c r="F2916" i="1"/>
  <c r="G2916" i="1"/>
  <c r="F2915" i="1"/>
  <c r="G2915" i="1"/>
  <c r="F2914" i="1"/>
  <c r="G2914" i="1"/>
  <c r="F2913" i="1"/>
  <c r="G2913" i="1"/>
  <c r="F2912" i="1"/>
  <c r="G2912" i="1"/>
  <c r="F2911" i="1"/>
  <c r="G2911" i="1"/>
  <c r="E2911" i="1" s="1"/>
  <c r="F2910" i="1"/>
  <c r="G2910" i="1"/>
  <c r="F2909" i="1"/>
  <c r="G2909" i="1"/>
  <c r="F2908" i="1"/>
  <c r="G2908" i="1"/>
  <c r="F2907" i="1"/>
  <c r="G2907" i="1"/>
  <c r="F2906" i="1"/>
  <c r="G2906" i="1"/>
  <c r="F2905" i="1"/>
  <c r="G2905" i="1"/>
  <c r="E2905" i="1" s="1"/>
  <c r="F2904" i="1"/>
  <c r="G2904" i="1"/>
  <c r="F2903" i="1"/>
  <c r="G2903" i="1"/>
  <c r="F2902" i="1"/>
  <c r="G2902" i="1"/>
  <c r="F2901" i="1"/>
  <c r="G2901" i="1"/>
  <c r="F2900" i="1"/>
  <c r="G2900" i="1"/>
  <c r="F2899" i="1"/>
  <c r="G2899" i="1"/>
  <c r="E2899" i="1" s="1"/>
  <c r="F2898" i="1"/>
  <c r="G2898" i="1"/>
  <c r="F2897" i="1"/>
  <c r="G2897" i="1"/>
  <c r="F2896" i="1"/>
  <c r="G2896" i="1"/>
  <c r="F2895" i="1"/>
  <c r="G2895" i="1"/>
  <c r="F2894" i="1"/>
  <c r="G2894" i="1"/>
  <c r="F2893" i="1"/>
  <c r="G2893" i="1"/>
  <c r="E2893" i="1" s="1"/>
  <c r="F2892" i="1"/>
  <c r="G2892" i="1"/>
  <c r="F2891" i="1"/>
  <c r="G2891" i="1"/>
  <c r="F2890" i="1"/>
  <c r="G2890" i="1"/>
  <c r="F2889" i="1"/>
  <c r="G2889" i="1"/>
  <c r="F2888" i="1"/>
  <c r="G2888" i="1"/>
  <c r="F2887" i="1"/>
  <c r="G2887" i="1"/>
  <c r="E2887" i="1" s="1"/>
  <c r="F2886" i="1"/>
  <c r="G2886" i="1"/>
  <c r="F2885" i="1"/>
  <c r="G2885" i="1"/>
  <c r="F2884" i="1"/>
  <c r="G2884" i="1"/>
  <c r="F2883" i="1"/>
  <c r="G2883" i="1"/>
  <c r="F2882" i="1"/>
  <c r="G2882" i="1"/>
  <c r="F2881" i="1"/>
  <c r="G2881" i="1"/>
  <c r="E2881" i="1" s="1"/>
  <c r="F2880" i="1"/>
  <c r="G2880" i="1"/>
  <c r="F2879" i="1"/>
  <c r="G2879" i="1"/>
  <c r="F2878" i="1"/>
  <c r="G2878" i="1"/>
  <c r="F2877" i="1"/>
  <c r="G2877" i="1"/>
  <c r="F2876" i="1"/>
  <c r="G2876" i="1"/>
  <c r="F2875" i="1"/>
  <c r="G2875" i="1"/>
  <c r="E2875" i="1" s="1"/>
  <c r="F2874" i="1"/>
  <c r="G2874" i="1"/>
  <c r="F2873" i="1"/>
  <c r="G2873" i="1"/>
  <c r="F2872" i="1"/>
  <c r="G2872" i="1"/>
  <c r="F2871" i="1"/>
  <c r="G2871" i="1"/>
  <c r="F2870" i="1"/>
  <c r="G2870" i="1"/>
  <c r="F2869" i="1"/>
  <c r="G2869" i="1"/>
  <c r="E2869" i="1" s="1"/>
  <c r="F2868" i="1"/>
  <c r="G2868" i="1"/>
  <c r="F2867" i="1"/>
  <c r="G2867" i="1"/>
  <c r="F2866" i="1"/>
  <c r="G2866" i="1"/>
  <c r="F2865" i="1"/>
  <c r="G2865" i="1"/>
  <c r="F2864" i="1"/>
  <c r="G2864" i="1"/>
  <c r="F2863" i="1"/>
  <c r="G2863" i="1"/>
  <c r="E2863" i="1" s="1"/>
  <c r="F2862" i="1"/>
  <c r="G2862" i="1"/>
  <c r="F2861" i="1"/>
  <c r="G2861" i="1"/>
  <c r="F2860" i="1"/>
  <c r="G2860" i="1"/>
  <c r="F2859" i="1"/>
  <c r="G2859" i="1"/>
  <c r="F2858" i="1"/>
  <c r="G2858" i="1"/>
  <c r="F2857" i="1"/>
  <c r="G2857" i="1"/>
  <c r="E2857" i="1" s="1"/>
  <c r="F2856" i="1"/>
  <c r="G2856" i="1"/>
  <c r="F2855" i="1"/>
  <c r="G2855" i="1"/>
  <c r="F2854" i="1"/>
  <c r="G2854" i="1"/>
  <c r="F2853" i="1"/>
  <c r="G2853" i="1"/>
  <c r="F2852" i="1"/>
  <c r="G2852" i="1"/>
  <c r="F2851" i="1"/>
  <c r="G2851" i="1"/>
  <c r="E2851" i="1" s="1"/>
  <c r="F2850" i="1"/>
  <c r="G2850" i="1"/>
  <c r="F2849" i="1"/>
  <c r="G2849" i="1"/>
  <c r="F2848" i="1"/>
  <c r="G2848" i="1"/>
  <c r="F2847" i="1"/>
  <c r="G2847" i="1"/>
  <c r="F2846" i="1"/>
  <c r="G2846" i="1"/>
  <c r="F2845" i="1"/>
  <c r="G2845" i="1"/>
  <c r="E2845" i="1" s="1"/>
  <c r="F2844" i="1"/>
  <c r="G2844" i="1"/>
  <c r="F2843" i="1"/>
  <c r="G2843" i="1"/>
  <c r="F2842" i="1"/>
  <c r="G2842" i="1"/>
  <c r="F2841" i="1"/>
  <c r="G2841" i="1"/>
  <c r="F2840" i="1"/>
  <c r="G2840" i="1"/>
  <c r="F2839" i="1"/>
  <c r="G2839" i="1"/>
  <c r="E2839" i="1" s="1"/>
  <c r="F2838" i="1"/>
  <c r="G2838" i="1"/>
  <c r="F2837" i="1"/>
  <c r="G2837" i="1"/>
  <c r="F2836" i="1"/>
  <c r="G2836" i="1"/>
  <c r="F2835" i="1"/>
  <c r="G2835" i="1"/>
  <c r="F2834" i="1"/>
  <c r="G2834" i="1"/>
  <c r="F2833" i="1"/>
  <c r="G2833" i="1"/>
  <c r="E2833" i="1" s="1"/>
  <c r="F2832" i="1"/>
  <c r="G2832" i="1"/>
  <c r="F2831" i="1"/>
  <c r="G2831" i="1"/>
  <c r="F2830" i="1"/>
  <c r="G2830" i="1"/>
  <c r="F2829" i="1"/>
  <c r="G2829" i="1"/>
  <c r="F2828" i="1"/>
  <c r="G2828" i="1"/>
  <c r="F2827" i="1"/>
  <c r="G2827" i="1"/>
  <c r="E2827" i="1" s="1"/>
  <c r="F2826" i="1"/>
  <c r="G2826" i="1"/>
  <c r="F2825" i="1"/>
  <c r="G2825" i="1"/>
  <c r="F2824" i="1"/>
  <c r="G2824" i="1"/>
  <c r="F2823" i="1"/>
  <c r="G2823" i="1"/>
  <c r="F2822" i="1"/>
  <c r="G2822" i="1"/>
  <c r="F2821" i="1"/>
  <c r="G2821" i="1"/>
  <c r="E2821" i="1" s="1"/>
  <c r="F2820" i="1"/>
  <c r="G2820" i="1"/>
  <c r="F2819" i="1"/>
  <c r="G2819" i="1"/>
  <c r="F2818" i="1"/>
  <c r="G2818" i="1"/>
  <c r="F2817" i="1"/>
  <c r="G2817" i="1"/>
  <c r="F2816" i="1"/>
  <c r="G2816" i="1"/>
  <c r="F2815" i="1"/>
  <c r="G2815" i="1"/>
  <c r="E2815" i="1" s="1"/>
  <c r="F2814" i="1"/>
  <c r="G2814" i="1"/>
  <c r="F2813" i="1"/>
  <c r="G2813" i="1"/>
  <c r="F2812" i="1"/>
  <c r="G2812" i="1"/>
  <c r="F2811" i="1"/>
  <c r="G2811" i="1"/>
  <c r="F2810" i="1"/>
  <c r="G2810" i="1"/>
  <c r="F2809" i="1"/>
  <c r="G2809" i="1"/>
  <c r="E2809" i="1" s="1"/>
  <c r="F2808" i="1"/>
  <c r="G2808" i="1"/>
  <c r="F2807" i="1"/>
  <c r="G2807" i="1"/>
  <c r="F2806" i="1"/>
  <c r="G2806" i="1"/>
  <c r="F2805" i="1"/>
  <c r="G2805" i="1"/>
  <c r="F2804" i="1"/>
  <c r="G2804" i="1"/>
  <c r="F2803" i="1"/>
  <c r="G2803" i="1"/>
  <c r="E2803" i="1" s="1"/>
  <c r="F2802" i="1"/>
  <c r="G2802" i="1"/>
  <c r="F2801" i="1"/>
  <c r="G2801" i="1"/>
  <c r="F2800" i="1"/>
  <c r="G2800" i="1"/>
  <c r="F2799" i="1"/>
  <c r="G2799" i="1"/>
  <c r="F2798" i="1"/>
  <c r="G2798" i="1"/>
  <c r="F2797" i="1"/>
  <c r="G2797" i="1"/>
  <c r="E2797" i="1" s="1"/>
  <c r="F2796" i="1"/>
  <c r="G2796" i="1"/>
  <c r="F2795" i="1"/>
  <c r="G2795" i="1"/>
  <c r="F2794" i="1"/>
  <c r="G2794" i="1"/>
  <c r="F2793" i="1"/>
  <c r="G2793" i="1"/>
  <c r="F2792" i="1"/>
  <c r="G2792" i="1"/>
  <c r="F2791" i="1"/>
  <c r="G2791" i="1"/>
  <c r="E2791" i="1" s="1"/>
  <c r="F2790" i="1"/>
  <c r="G2790" i="1"/>
  <c r="F2789" i="1"/>
  <c r="G2789" i="1"/>
  <c r="F2788" i="1"/>
  <c r="G2788" i="1"/>
  <c r="F2787" i="1"/>
  <c r="G2787" i="1"/>
  <c r="F2786" i="1"/>
  <c r="G2786" i="1"/>
  <c r="F2785" i="1"/>
  <c r="G2785" i="1"/>
  <c r="E2785" i="1" s="1"/>
  <c r="F2784" i="1"/>
  <c r="G2784" i="1"/>
  <c r="F2783" i="1"/>
  <c r="G2783" i="1"/>
  <c r="F2782" i="1"/>
  <c r="G2782" i="1"/>
  <c r="F2781" i="1"/>
  <c r="G2781" i="1"/>
  <c r="F2780" i="1"/>
  <c r="G2780" i="1"/>
  <c r="F2779" i="1"/>
  <c r="G2779" i="1"/>
  <c r="E2779" i="1" s="1"/>
  <c r="F2778" i="1"/>
  <c r="G2778" i="1"/>
  <c r="F2777" i="1"/>
  <c r="G2777" i="1"/>
  <c r="F2776" i="1"/>
  <c r="G2776" i="1"/>
  <c r="F2775" i="1"/>
  <c r="G2775" i="1"/>
  <c r="F2774" i="1"/>
  <c r="G2774" i="1"/>
  <c r="F2773" i="1"/>
  <c r="G2773" i="1"/>
  <c r="E2773" i="1" s="1"/>
  <c r="F2772" i="1"/>
  <c r="G2772" i="1"/>
  <c r="F2771" i="1"/>
  <c r="G2771" i="1"/>
  <c r="F2770" i="1"/>
  <c r="G2770" i="1"/>
  <c r="F2769" i="1"/>
  <c r="G2769" i="1"/>
  <c r="F2768" i="1"/>
  <c r="G2768" i="1"/>
  <c r="F2767" i="1"/>
  <c r="G2767" i="1"/>
  <c r="E2767" i="1" s="1"/>
  <c r="F2766" i="1"/>
  <c r="G2766" i="1"/>
  <c r="F2765" i="1"/>
  <c r="G2765" i="1"/>
  <c r="F2764" i="1"/>
  <c r="G2764" i="1"/>
  <c r="F2763" i="1"/>
  <c r="G2763" i="1"/>
  <c r="F2762" i="1"/>
  <c r="G2762" i="1"/>
  <c r="F2761" i="1"/>
  <c r="G2761" i="1"/>
  <c r="E2761" i="1" s="1"/>
  <c r="F2760" i="1"/>
  <c r="G2760" i="1"/>
  <c r="F2759" i="1"/>
  <c r="G2759" i="1"/>
  <c r="F2758" i="1"/>
  <c r="G2758" i="1"/>
  <c r="F2757" i="1"/>
  <c r="G2757" i="1"/>
  <c r="F2756" i="1"/>
  <c r="G2756" i="1"/>
  <c r="F2755" i="1"/>
  <c r="G2755" i="1"/>
  <c r="E2755" i="1" s="1"/>
  <c r="F2754" i="1"/>
  <c r="G2754" i="1"/>
  <c r="F2753" i="1"/>
  <c r="G2753" i="1"/>
  <c r="F2752" i="1"/>
  <c r="G2752" i="1"/>
  <c r="F2751" i="1"/>
  <c r="G2751" i="1"/>
  <c r="F2750" i="1"/>
  <c r="G2750" i="1"/>
  <c r="F2749" i="1"/>
  <c r="G2749" i="1"/>
  <c r="E2749" i="1" s="1"/>
  <c r="F2748" i="1"/>
  <c r="G2748" i="1"/>
  <c r="F2747" i="1"/>
  <c r="G2747" i="1"/>
  <c r="F2746" i="1"/>
  <c r="G2746" i="1"/>
  <c r="F2745" i="1"/>
  <c r="G2745" i="1"/>
  <c r="F2744" i="1"/>
  <c r="G2744" i="1"/>
  <c r="F2743" i="1"/>
  <c r="G2743" i="1"/>
  <c r="E2743" i="1" s="1"/>
  <c r="F2742" i="1"/>
  <c r="G2742" i="1"/>
  <c r="F2741" i="1"/>
  <c r="G2741" i="1"/>
  <c r="F2740" i="1"/>
  <c r="G2740" i="1"/>
  <c r="F2739" i="1"/>
  <c r="G2739" i="1"/>
  <c r="F2738" i="1"/>
  <c r="G2738" i="1"/>
  <c r="F2737" i="1"/>
  <c r="G2737" i="1"/>
  <c r="E2737" i="1" s="1"/>
  <c r="F2736" i="1"/>
  <c r="G2736" i="1"/>
  <c r="F2735" i="1"/>
  <c r="G2735" i="1"/>
  <c r="F2734" i="1"/>
  <c r="G2734" i="1"/>
  <c r="F2733" i="1"/>
  <c r="G2733" i="1"/>
  <c r="F2732" i="1"/>
  <c r="G2732" i="1"/>
  <c r="F2731" i="1"/>
  <c r="G2731" i="1"/>
  <c r="E2731" i="1" s="1"/>
  <c r="F2730" i="1"/>
  <c r="G2730" i="1"/>
  <c r="F2729" i="1"/>
  <c r="G2729" i="1"/>
  <c r="F2728" i="1"/>
  <c r="G2728" i="1"/>
  <c r="F2727" i="1"/>
  <c r="G2727" i="1"/>
  <c r="F2726" i="1"/>
  <c r="G2726" i="1"/>
  <c r="F2725" i="1"/>
  <c r="G2725" i="1"/>
  <c r="E2725" i="1" s="1"/>
  <c r="F2724" i="1"/>
  <c r="G2724" i="1"/>
  <c r="F2723" i="1"/>
  <c r="G2723" i="1"/>
  <c r="F2722" i="1"/>
  <c r="G2722" i="1"/>
  <c r="F2721" i="1"/>
  <c r="G2721" i="1"/>
  <c r="F2720" i="1"/>
  <c r="G2720" i="1"/>
  <c r="F2719" i="1"/>
  <c r="G2719" i="1"/>
  <c r="E2719" i="1" s="1"/>
  <c r="F2718" i="1"/>
  <c r="G2718" i="1"/>
  <c r="F2717" i="1"/>
  <c r="G2717" i="1"/>
  <c r="F2716" i="1"/>
  <c r="G2716" i="1"/>
  <c r="F2715" i="1"/>
  <c r="G2715" i="1"/>
  <c r="F2714" i="1"/>
  <c r="G2714" i="1"/>
  <c r="F2713" i="1"/>
  <c r="G2713" i="1"/>
  <c r="E2713" i="1" s="1"/>
  <c r="F2712" i="1"/>
  <c r="G2712" i="1"/>
  <c r="F2711" i="1"/>
  <c r="G2711" i="1"/>
  <c r="F2710" i="1"/>
  <c r="G2710" i="1"/>
  <c r="F2709" i="1"/>
  <c r="G2709" i="1"/>
  <c r="F2708" i="1"/>
  <c r="G2708" i="1"/>
  <c r="F2707" i="1"/>
  <c r="G2707" i="1"/>
  <c r="E2707" i="1" s="1"/>
  <c r="F2706" i="1"/>
  <c r="G2706" i="1"/>
  <c r="F2705" i="1"/>
  <c r="G2705" i="1"/>
  <c r="F2704" i="1"/>
  <c r="G2704" i="1"/>
  <c r="F2703" i="1"/>
  <c r="G2703" i="1"/>
  <c r="F2702" i="1"/>
  <c r="G2702" i="1"/>
  <c r="F2701" i="1"/>
  <c r="G2701" i="1"/>
  <c r="E2701" i="1" s="1"/>
  <c r="F2700" i="1"/>
  <c r="G2700" i="1"/>
  <c r="F2699" i="1"/>
  <c r="G2699" i="1"/>
  <c r="F2698" i="1"/>
  <c r="G2698" i="1"/>
  <c r="F2697" i="1"/>
  <c r="G2697" i="1"/>
  <c r="F2696" i="1"/>
  <c r="G2696" i="1"/>
  <c r="F2695" i="1"/>
  <c r="G2695" i="1"/>
  <c r="E2695" i="1" s="1"/>
  <c r="F2694" i="1"/>
  <c r="G2694" i="1"/>
  <c r="F2693" i="1"/>
  <c r="G2693" i="1"/>
  <c r="F2692" i="1"/>
  <c r="G2692" i="1"/>
  <c r="F2691" i="1"/>
  <c r="G2691" i="1"/>
  <c r="F2690" i="1"/>
  <c r="G2690" i="1"/>
  <c r="F2689" i="1"/>
  <c r="G2689" i="1"/>
  <c r="E2689" i="1" s="1"/>
  <c r="F2688" i="1"/>
  <c r="G2688" i="1"/>
  <c r="F2687" i="1"/>
  <c r="G2687" i="1"/>
  <c r="F2686" i="1"/>
  <c r="G2686" i="1"/>
  <c r="F2685" i="1"/>
  <c r="G2685" i="1"/>
  <c r="F2684" i="1"/>
  <c r="G2684" i="1"/>
  <c r="F2683" i="1"/>
  <c r="G2683" i="1"/>
  <c r="E2683" i="1" s="1"/>
  <c r="F2682" i="1"/>
  <c r="G2682" i="1"/>
  <c r="F2681" i="1"/>
  <c r="G2681" i="1"/>
  <c r="F2680" i="1"/>
  <c r="G2680" i="1"/>
  <c r="F2679" i="1"/>
  <c r="G2679" i="1"/>
  <c r="F2678" i="1"/>
  <c r="G2678" i="1"/>
  <c r="F2677" i="1"/>
  <c r="G2677" i="1"/>
  <c r="E2677" i="1" s="1"/>
  <c r="F2676" i="1"/>
  <c r="G2676" i="1"/>
  <c r="F2675" i="1"/>
  <c r="G2675" i="1"/>
  <c r="F2674" i="1"/>
  <c r="G2674" i="1"/>
  <c r="F2673" i="1"/>
  <c r="G2673" i="1"/>
  <c r="F2672" i="1"/>
  <c r="G2672" i="1"/>
  <c r="F2671" i="1"/>
  <c r="G2671" i="1"/>
  <c r="E2671" i="1" s="1"/>
  <c r="F2670" i="1"/>
  <c r="G2670" i="1"/>
  <c r="F2669" i="1"/>
  <c r="G2669" i="1"/>
  <c r="F2668" i="1"/>
  <c r="G2668" i="1"/>
  <c r="F2667" i="1"/>
  <c r="G2667" i="1"/>
  <c r="F2666" i="1"/>
  <c r="G2666" i="1"/>
  <c r="F2665" i="1"/>
  <c r="G2665" i="1"/>
  <c r="E2665" i="1" s="1"/>
  <c r="F2664" i="1"/>
  <c r="G2664" i="1"/>
  <c r="F2663" i="1"/>
  <c r="G2663" i="1"/>
  <c r="F2662" i="1"/>
  <c r="G2662" i="1"/>
  <c r="F2661" i="1"/>
  <c r="G2661" i="1"/>
  <c r="F2660" i="1"/>
  <c r="G2660" i="1"/>
  <c r="F2659" i="1"/>
  <c r="G2659" i="1"/>
  <c r="E2659" i="1" s="1"/>
  <c r="F2658" i="1"/>
  <c r="G2658" i="1"/>
  <c r="F2657" i="1"/>
  <c r="G2657" i="1"/>
  <c r="F2656" i="1"/>
  <c r="G2656" i="1"/>
  <c r="F2655" i="1"/>
  <c r="G2655" i="1"/>
  <c r="F2654" i="1"/>
  <c r="G2654" i="1"/>
  <c r="F2653" i="1"/>
  <c r="G2653" i="1"/>
  <c r="E2653" i="1" s="1"/>
  <c r="F2652" i="1"/>
  <c r="G2652" i="1"/>
  <c r="F2651" i="1"/>
  <c r="G2651" i="1"/>
  <c r="F2650" i="1"/>
  <c r="G2650" i="1"/>
  <c r="F2649" i="1"/>
  <c r="G2649" i="1"/>
  <c r="F2648" i="1"/>
  <c r="G2648" i="1"/>
  <c r="F2647" i="1"/>
  <c r="G2647" i="1"/>
  <c r="E2647" i="1" s="1"/>
  <c r="F2646" i="1"/>
  <c r="G2646" i="1"/>
  <c r="F2645" i="1"/>
  <c r="G2645" i="1"/>
  <c r="F2644" i="1"/>
  <c r="G2644" i="1"/>
  <c r="F2643" i="1"/>
  <c r="G2643" i="1"/>
  <c r="F2642" i="1"/>
  <c r="G2642" i="1"/>
  <c r="F2641" i="1"/>
  <c r="G2641" i="1"/>
  <c r="E2641" i="1" s="1"/>
  <c r="F2640" i="1"/>
  <c r="G2640" i="1"/>
  <c r="F2639" i="1"/>
  <c r="G2639" i="1"/>
  <c r="F2638" i="1"/>
  <c r="G2638" i="1"/>
  <c r="F2637" i="1"/>
  <c r="G2637" i="1"/>
  <c r="F2636" i="1"/>
  <c r="G2636" i="1"/>
  <c r="F2635" i="1"/>
  <c r="G2635" i="1"/>
  <c r="E2635" i="1" s="1"/>
  <c r="F2634" i="1"/>
  <c r="G2634" i="1"/>
  <c r="F2633" i="1"/>
  <c r="G2633" i="1"/>
  <c r="F2632" i="1"/>
  <c r="G2632" i="1"/>
  <c r="F2631" i="1"/>
  <c r="G2631" i="1"/>
  <c r="F2630" i="1"/>
  <c r="G2630" i="1"/>
  <c r="F2629" i="1"/>
  <c r="G2629" i="1"/>
  <c r="E2629" i="1" s="1"/>
  <c r="F2628" i="1"/>
  <c r="G2628" i="1"/>
  <c r="F2627" i="1"/>
  <c r="G2627" i="1"/>
  <c r="F2626" i="1"/>
  <c r="G2626" i="1"/>
  <c r="F2625" i="1"/>
  <c r="G2625" i="1"/>
  <c r="F2624" i="1"/>
  <c r="G2624" i="1"/>
  <c r="F2623" i="1"/>
  <c r="G2623" i="1"/>
  <c r="E2623" i="1" s="1"/>
  <c r="F2622" i="1"/>
  <c r="G2622" i="1"/>
  <c r="F2621" i="1"/>
  <c r="G2621" i="1"/>
  <c r="F2620" i="1"/>
  <c r="G2620" i="1"/>
  <c r="F2619" i="1"/>
  <c r="G2619" i="1"/>
  <c r="F2618" i="1"/>
  <c r="G2618" i="1"/>
  <c r="F2617" i="1"/>
  <c r="G2617" i="1"/>
  <c r="E2617" i="1" s="1"/>
  <c r="F2616" i="1"/>
  <c r="G2616" i="1"/>
  <c r="F2615" i="1"/>
  <c r="G2615" i="1"/>
  <c r="F2614" i="1"/>
  <c r="G2614" i="1"/>
  <c r="F2613" i="1"/>
  <c r="G2613" i="1"/>
  <c r="F2612" i="1"/>
  <c r="G2612" i="1"/>
  <c r="F2611" i="1"/>
  <c r="G2611" i="1"/>
  <c r="E2611" i="1" s="1"/>
  <c r="F2610" i="1"/>
  <c r="G2610" i="1"/>
  <c r="F2609" i="1"/>
  <c r="G2609" i="1"/>
  <c r="F2608" i="1"/>
  <c r="G2608" i="1"/>
  <c r="F2607" i="1"/>
  <c r="G2607" i="1"/>
  <c r="F2606" i="1"/>
  <c r="G2606" i="1"/>
  <c r="F2605" i="1"/>
  <c r="G2605" i="1"/>
  <c r="E2605" i="1" s="1"/>
  <c r="F2604" i="1"/>
  <c r="G2604" i="1"/>
  <c r="F2603" i="1"/>
  <c r="G2603" i="1"/>
  <c r="F2602" i="1"/>
  <c r="G2602" i="1"/>
  <c r="F2601" i="1"/>
  <c r="G2601" i="1"/>
  <c r="F2600" i="1"/>
  <c r="G2600" i="1"/>
  <c r="F2599" i="1"/>
  <c r="G2599" i="1"/>
  <c r="E2599" i="1" s="1"/>
  <c r="F2598" i="1"/>
  <c r="G2598" i="1"/>
  <c r="F2597" i="1"/>
  <c r="G2597" i="1"/>
  <c r="F2596" i="1"/>
  <c r="G2596" i="1"/>
  <c r="F2595" i="1"/>
  <c r="G2595" i="1"/>
  <c r="F2594" i="1"/>
  <c r="G2594" i="1"/>
  <c r="F2593" i="1"/>
  <c r="G2593" i="1"/>
  <c r="E2593" i="1" s="1"/>
  <c r="F2592" i="1"/>
  <c r="G2592" i="1"/>
  <c r="F2591" i="1"/>
  <c r="G2591" i="1"/>
  <c r="F2590" i="1"/>
  <c r="G2590" i="1"/>
  <c r="F2589" i="1"/>
  <c r="G2589" i="1"/>
  <c r="F2588" i="1"/>
  <c r="G2588" i="1"/>
  <c r="F2587" i="1"/>
  <c r="G2587" i="1"/>
  <c r="E2587" i="1" s="1"/>
  <c r="F2586" i="1"/>
  <c r="G2586" i="1"/>
  <c r="F2585" i="1"/>
  <c r="G2585" i="1"/>
  <c r="F2584" i="1"/>
  <c r="G2584" i="1"/>
  <c r="F2583" i="1"/>
  <c r="G2583" i="1"/>
  <c r="F2582" i="1"/>
  <c r="G2582" i="1"/>
  <c r="F2581" i="1"/>
  <c r="G2581" i="1"/>
  <c r="E2581" i="1" s="1"/>
  <c r="F2580" i="1"/>
  <c r="G2580" i="1"/>
  <c r="F2579" i="1"/>
  <c r="G2579" i="1"/>
  <c r="F2578" i="1"/>
  <c r="G2578" i="1"/>
  <c r="F2577" i="1"/>
  <c r="G2577" i="1"/>
  <c r="F2576" i="1"/>
  <c r="G2576" i="1"/>
  <c r="F2575" i="1"/>
  <c r="G2575" i="1"/>
  <c r="E2575" i="1" s="1"/>
  <c r="F2574" i="1"/>
  <c r="G2574" i="1"/>
  <c r="F2573" i="1"/>
  <c r="G2573" i="1"/>
  <c r="F2572" i="1"/>
  <c r="G2572" i="1"/>
  <c r="F2571" i="1"/>
  <c r="G2571" i="1"/>
  <c r="F2570" i="1"/>
  <c r="G2570" i="1"/>
  <c r="F2569" i="1"/>
  <c r="G2569" i="1"/>
  <c r="E2569" i="1" s="1"/>
  <c r="F2568" i="1"/>
  <c r="G2568" i="1"/>
  <c r="F2567" i="1"/>
  <c r="G2567" i="1"/>
  <c r="F2566" i="1"/>
  <c r="G2566" i="1"/>
  <c r="F2565" i="1"/>
  <c r="G2565" i="1"/>
  <c r="F2564" i="1"/>
  <c r="G2564" i="1"/>
  <c r="F2563" i="1"/>
  <c r="G2563" i="1"/>
  <c r="E2563" i="1" s="1"/>
  <c r="F2562" i="1"/>
  <c r="G2562" i="1"/>
  <c r="F2561" i="1"/>
  <c r="G2561" i="1"/>
  <c r="F2560" i="1"/>
  <c r="G2560" i="1"/>
  <c r="F2559" i="1"/>
  <c r="G2559" i="1"/>
  <c r="F2558" i="1"/>
  <c r="G2558" i="1"/>
  <c r="F2557" i="1"/>
  <c r="G2557" i="1"/>
  <c r="E2557" i="1" s="1"/>
  <c r="F2556" i="1"/>
  <c r="G2556" i="1"/>
  <c r="F2555" i="1"/>
  <c r="G2555" i="1"/>
  <c r="F2554" i="1"/>
  <c r="G2554" i="1"/>
  <c r="F2553" i="1"/>
  <c r="G2553" i="1"/>
  <c r="F2552" i="1"/>
  <c r="G2552" i="1"/>
  <c r="F2551" i="1"/>
  <c r="G2551" i="1"/>
  <c r="E2551" i="1" s="1"/>
  <c r="F2550" i="1"/>
  <c r="G2550" i="1"/>
  <c r="F2549" i="1"/>
  <c r="G2549" i="1"/>
  <c r="F2548" i="1"/>
  <c r="G2548" i="1"/>
  <c r="F2547" i="1"/>
  <c r="G2547" i="1"/>
  <c r="F2546" i="1"/>
  <c r="G2546" i="1"/>
  <c r="F2545" i="1"/>
  <c r="G2545" i="1"/>
  <c r="E2545" i="1" s="1"/>
  <c r="F2544" i="1"/>
  <c r="G2544" i="1"/>
  <c r="F2543" i="1"/>
  <c r="G2543" i="1"/>
  <c r="F2542" i="1"/>
  <c r="G2542" i="1"/>
  <c r="F2541" i="1"/>
  <c r="G2541" i="1"/>
  <c r="F2540" i="1"/>
  <c r="G2540" i="1"/>
  <c r="F2539" i="1"/>
  <c r="G2539" i="1"/>
  <c r="E2539" i="1" s="1"/>
  <c r="F2538" i="1"/>
  <c r="G2538" i="1"/>
  <c r="F2537" i="1"/>
  <c r="G2537" i="1"/>
  <c r="F2536" i="1"/>
  <c r="G2536" i="1"/>
  <c r="F2535" i="1"/>
  <c r="G2535" i="1"/>
  <c r="F2534" i="1"/>
  <c r="G2534" i="1"/>
  <c r="F2533" i="1"/>
  <c r="G2533" i="1"/>
  <c r="E2533" i="1" s="1"/>
  <c r="F2532" i="1"/>
  <c r="G2532" i="1"/>
  <c r="F2531" i="1"/>
  <c r="G2531" i="1"/>
  <c r="F2530" i="1"/>
  <c r="G2530" i="1"/>
  <c r="F2529" i="1"/>
  <c r="G2529" i="1"/>
  <c r="F2528" i="1"/>
  <c r="G2528" i="1"/>
  <c r="F2527" i="1"/>
  <c r="G2527" i="1"/>
  <c r="E2527" i="1" s="1"/>
  <c r="F2526" i="1"/>
  <c r="G2526" i="1"/>
  <c r="F2525" i="1"/>
  <c r="G2525" i="1"/>
  <c r="F2524" i="1"/>
  <c r="G2524" i="1"/>
  <c r="F2523" i="1"/>
  <c r="G2523" i="1"/>
  <c r="F2522" i="1"/>
  <c r="G2522" i="1"/>
  <c r="F2521" i="1"/>
  <c r="G2521" i="1"/>
  <c r="E2521" i="1" s="1"/>
  <c r="F2520" i="1"/>
  <c r="G2520" i="1"/>
  <c r="F2519" i="1"/>
  <c r="G2519" i="1"/>
  <c r="F2518" i="1"/>
  <c r="G2518" i="1"/>
  <c r="F2517" i="1"/>
  <c r="G2517" i="1"/>
  <c r="F2516" i="1"/>
  <c r="G2516" i="1"/>
  <c r="F2515" i="1"/>
  <c r="G2515" i="1"/>
  <c r="E2515" i="1" s="1"/>
  <c r="F2514" i="1"/>
  <c r="G2514" i="1"/>
  <c r="F2513" i="1"/>
  <c r="G2513" i="1"/>
  <c r="F2512" i="1"/>
  <c r="G2512" i="1"/>
  <c r="F2511" i="1"/>
  <c r="G2511" i="1"/>
  <c r="F2510" i="1"/>
  <c r="G2510" i="1"/>
  <c r="F2509" i="1"/>
  <c r="G2509" i="1"/>
  <c r="E2509" i="1" s="1"/>
  <c r="F2508" i="1"/>
  <c r="G2508" i="1"/>
  <c r="F2507" i="1"/>
  <c r="G2507" i="1"/>
  <c r="F2506" i="1"/>
  <c r="G2506" i="1"/>
  <c r="F2505" i="1"/>
  <c r="G2505" i="1"/>
  <c r="F2504" i="1"/>
  <c r="G2504" i="1"/>
  <c r="F2503" i="1"/>
  <c r="G2503" i="1"/>
  <c r="E2503" i="1" s="1"/>
  <c r="F2502" i="1"/>
  <c r="G2502" i="1"/>
  <c r="F2501" i="1"/>
  <c r="G2501" i="1"/>
  <c r="F2500" i="1"/>
  <c r="G2500" i="1"/>
  <c r="F2499" i="1"/>
  <c r="G2499" i="1"/>
  <c r="F2498" i="1"/>
  <c r="G2498" i="1"/>
  <c r="F2497" i="1"/>
  <c r="G2497" i="1"/>
  <c r="E2497" i="1" s="1"/>
  <c r="F2496" i="1"/>
  <c r="G2496" i="1"/>
  <c r="F2495" i="1"/>
  <c r="G2495" i="1"/>
  <c r="F2494" i="1"/>
  <c r="G2494" i="1"/>
  <c r="F2493" i="1"/>
  <c r="G2493" i="1"/>
  <c r="F2492" i="1"/>
  <c r="G2492" i="1"/>
  <c r="F2491" i="1"/>
  <c r="G2491" i="1"/>
  <c r="E2491" i="1" s="1"/>
  <c r="F2490" i="1"/>
  <c r="G2490" i="1"/>
  <c r="F2489" i="1"/>
  <c r="G2489" i="1"/>
  <c r="F2488" i="1"/>
  <c r="G2488" i="1"/>
  <c r="F2487" i="1"/>
  <c r="G2487" i="1"/>
  <c r="F2486" i="1"/>
  <c r="G2486" i="1"/>
  <c r="F2485" i="1"/>
  <c r="G2485" i="1"/>
  <c r="E2485" i="1" s="1"/>
  <c r="F2484" i="1"/>
  <c r="G2484" i="1"/>
  <c r="F2483" i="1"/>
  <c r="G2483" i="1"/>
  <c r="F2482" i="1"/>
  <c r="G2482" i="1"/>
  <c r="F2481" i="1"/>
  <c r="G2481" i="1"/>
  <c r="F2480" i="1"/>
  <c r="G2480" i="1"/>
  <c r="F2479" i="1"/>
  <c r="G2479" i="1"/>
  <c r="E2479" i="1" s="1"/>
  <c r="F2478" i="1"/>
  <c r="G2478" i="1"/>
  <c r="F2477" i="1"/>
  <c r="G2477" i="1"/>
  <c r="F2476" i="1"/>
  <c r="G2476" i="1"/>
  <c r="F2475" i="1"/>
  <c r="G2475" i="1"/>
  <c r="F2474" i="1"/>
  <c r="G2474" i="1"/>
  <c r="F2473" i="1"/>
  <c r="G2473" i="1"/>
  <c r="E2473" i="1" s="1"/>
  <c r="F2472" i="1"/>
  <c r="G2472" i="1"/>
  <c r="F2471" i="1"/>
  <c r="G2471" i="1"/>
  <c r="F2470" i="1"/>
  <c r="G2470" i="1"/>
  <c r="F2469" i="1"/>
  <c r="G2469" i="1"/>
  <c r="F2468" i="1"/>
  <c r="G2468" i="1"/>
  <c r="F2467" i="1"/>
  <c r="G2467" i="1"/>
  <c r="E2467" i="1" s="1"/>
  <c r="F2466" i="1"/>
  <c r="G2466" i="1"/>
  <c r="F2465" i="1"/>
  <c r="G2465" i="1"/>
  <c r="F2464" i="1"/>
  <c r="G2464" i="1"/>
  <c r="F2463" i="1"/>
  <c r="G2463" i="1"/>
  <c r="F2462" i="1"/>
  <c r="G2462" i="1"/>
  <c r="F2461" i="1"/>
  <c r="G2461" i="1"/>
  <c r="E2461" i="1" s="1"/>
  <c r="F2460" i="1"/>
  <c r="G2460" i="1"/>
  <c r="F2459" i="1"/>
  <c r="G2459" i="1"/>
  <c r="F2458" i="1"/>
  <c r="G2458" i="1"/>
  <c r="F2457" i="1"/>
  <c r="G2457" i="1"/>
  <c r="F2456" i="1"/>
  <c r="G2456" i="1"/>
  <c r="F2455" i="1"/>
  <c r="G2455" i="1"/>
  <c r="E2455" i="1" s="1"/>
  <c r="F2454" i="1"/>
  <c r="G2454" i="1"/>
  <c r="F2453" i="1"/>
  <c r="G2453" i="1"/>
  <c r="F2452" i="1"/>
  <c r="G2452" i="1"/>
  <c r="F2451" i="1"/>
  <c r="G2451" i="1"/>
  <c r="F2450" i="1"/>
  <c r="G2450" i="1"/>
  <c r="F2449" i="1"/>
  <c r="G2449" i="1"/>
  <c r="E2449" i="1" s="1"/>
  <c r="F2448" i="1"/>
  <c r="G2448" i="1"/>
  <c r="F2447" i="1"/>
  <c r="G2447" i="1"/>
  <c r="F2446" i="1"/>
  <c r="G2446" i="1"/>
  <c r="F2445" i="1"/>
  <c r="G2445" i="1"/>
  <c r="F2444" i="1"/>
  <c r="G2444" i="1"/>
  <c r="F2443" i="1"/>
  <c r="G2443" i="1"/>
  <c r="E2443" i="1" s="1"/>
  <c r="F2442" i="1"/>
  <c r="G2442" i="1"/>
  <c r="F2441" i="1"/>
  <c r="G2441" i="1"/>
  <c r="F2440" i="1"/>
  <c r="G2440" i="1"/>
  <c r="F2439" i="1"/>
  <c r="G2439" i="1"/>
  <c r="F2438" i="1"/>
  <c r="G2438" i="1"/>
  <c r="F2437" i="1"/>
  <c r="G2437" i="1"/>
  <c r="E2437" i="1" s="1"/>
  <c r="F2436" i="1"/>
  <c r="G2436" i="1"/>
  <c r="F2435" i="1"/>
  <c r="G2435" i="1"/>
  <c r="F2434" i="1"/>
  <c r="G2434" i="1"/>
  <c r="F2433" i="1"/>
  <c r="G2433" i="1"/>
  <c r="F2432" i="1"/>
  <c r="G2432" i="1"/>
  <c r="F2431" i="1"/>
  <c r="G2431" i="1"/>
  <c r="E2431" i="1" s="1"/>
  <c r="F2430" i="1"/>
  <c r="G2430" i="1"/>
  <c r="F2429" i="1"/>
  <c r="G2429" i="1"/>
  <c r="F2428" i="1"/>
  <c r="G2428" i="1"/>
  <c r="F2427" i="1"/>
  <c r="G2427" i="1"/>
  <c r="F2426" i="1"/>
  <c r="G2426" i="1"/>
  <c r="F2425" i="1"/>
  <c r="G2425" i="1"/>
  <c r="E2425" i="1" s="1"/>
  <c r="F2424" i="1"/>
  <c r="G2424" i="1"/>
  <c r="F2423" i="1"/>
  <c r="G2423" i="1"/>
  <c r="F2422" i="1"/>
  <c r="G2422" i="1"/>
  <c r="F2421" i="1"/>
  <c r="G2421" i="1"/>
  <c r="F2420" i="1"/>
  <c r="G2420" i="1"/>
  <c r="F2419" i="1"/>
  <c r="G2419" i="1"/>
  <c r="E2419" i="1" s="1"/>
  <c r="F2418" i="1"/>
  <c r="G2418" i="1"/>
  <c r="F2417" i="1"/>
  <c r="G2417" i="1"/>
  <c r="F2416" i="1"/>
  <c r="G2416" i="1"/>
  <c r="F2415" i="1"/>
  <c r="G2415" i="1"/>
  <c r="F2414" i="1"/>
  <c r="G2414" i="1"/>
  <c r="F2413" i="1"/>
  <c r="G2413" i="1"/>
  <c r="E2413" i="1" s="1"/>
  <c r="F2412" i="1"/>
  <c r="G2412" i="1"/>
  <c r="F2411" i="1"/>
  <c r="G2411" i="1"/>
  <c r="F2410" i="1"/>
  <c r="G2410" i="1"/>
  <c r="F2409" i="1"/>
  <c r="G2409" i="1"/>
  <c r="F2408" i="1"/>
  <c r="G2408" i="1"/>
  <c r="F2407" i="1"/>
  <c r="G2407" i="1"/>
  <c r="E2407" i="1" s="1"/>
  <c r="F2406" i="1"/>
  <c r="G2406" i="1"/>
  <c r="F2405" i="1"/>
  <c r="G2405" i="1"/>
  <c r="F2404" i="1"/>
  <c r="G2404" i="1"/>
  <c r="F2403" i="1"/>
  <c r="G2403" i="1"/>
  <c r="F2402" i="1"/>
  <c r="G2402" i="1"/>
  <c r="F2401" i="1"/>
  <c r="G2401" i="1"/>
  <c r="E2401" i="1" s="1"/>
  <c r="F2400" i="1"/>
  <c r="G2400" i="1"/>
  <c r="F2399" i="1"/>
  <c r="G2399" i="1"/>
  <c r="F2398" i="1"/>
  <c r="G2398" i="1"/>
  <c r="F2397" i="1"/>
  <c r="G2397" i="1"/>
  <c r="F2396" i="1"/>
  <c r="G2396" i="1"/>
  <c r="F2395" i="1"/>
  <c r="G2395" i="1"/>
  <c r="E2395" i="1" s="1"/>
  <c r="F2394" i="1"/>
  <c r="G2394" i="1"/>
  <c r="F2393" i="1"/>
  <c r="G2393" i="1"/>
  <c r="F2392" i="1"/>
  <c r="G2392" i="1"/>
  <c r="F2391" i="1"/>
  <c r="G2391" i="1"/>
  <c r="F2390" i="1"/>
  <c r="G2390" i="1"/>
  <c r="F2389" i="1"/>
  <c r="G2389" i="1"/>
  <c r="E2389" i="1" s="1"/>
  <c r="F2388" i="1"/>
  <c r="G2388" i="1"/>
  <c r="F2387" i="1"/>
  <c r="G2387" i="1"/>
  <c r="F2386" i="1"/>
  <c r="G2386" i="1"/>
  <c r="F2385" i="1"/>
  <c r="G2385" i="1"/>
  <c r="F2384" i="1"/>
  <c r="G2384" i="1"/>
  <c r="F2383" i="1"/>
  <c r="G2383" i="1"/>
  <c r="E2383" i="1" s="1"/>
  <c r="F2382" i="1"/>
  <c r="G2382" i="1"/>
  <c r="F2381" i="1"/>
  <c r="G2381" i="1"/>
  <c r="F2380" i="1"/>
  <c r="G2380" i="1"/>
  <c r="F2379" i="1"/>
  <c r="G2379" i="1"/>
  <c r="F2378" i="1"/>
  <c r="G2378" i="1"/>
  <c r="F2377" i="1"/>
  <c r="G2377" i="1"/>
  <c r="E2377" i="1" s="1"/>
  <c r="F2376" i="1"/>
  <c r="G2376" i="1"/>
  <c r="F2375" i="1"/>
  <c r="G2375" i="1"/>
  <c r="F2374" i="1"/>
  <c r="G2374" i="1"/>
  <c r="F2373" i="1"/>
  <c r="G2373" i="1"/>
  <c r="F2372" i="1"/>
  <c r="G2372" i="1"/>
  <c r="F2371" i="1"/>
  <c r="G2371" i="1"/>
  <c r="E2371" i="1" s="1"/>
  <c r="F2370" i="1"/>
  <c r="G2370" i="1"/>
  <c r="F2369" i="1"/>
  <c r="G2369" i="1"/>
  <c r="F2368" i="1"/>
  <c r="G2368" i="1"/>
  <c r="F2367" i="1"/>
  <c r="G2367" i="1"/>
  <c r="F2366" i="1"/>
  <c r="G2366" i="1"/>
  <c r="F2365" i="1"/>
  <c r="G2365" i="1"/>
  <c r="E2365" i="1" s="1"/>
  <c r="F2364" i="1"/>
  <c r="G2364" i="1"/>
  <c r="F2363" i="1"/>
  <c r="G2363" i="1"/>
  <c r="F2362" i="1"/>
  <c r="G2362" i="1"/>
  <c r="F2361" i="1"/>
  <c r="G2361" i="1"/>
  <c r="F2360" i="1"/>
  <c r="G2360" i="1"/>
  <c r="F2359" i="1"/>
  <c r="G2359" i="1"/>
  <c r="E2359" i="1" s="1"/>
  <c r="F2358" i="1"/>
  <c r="G2358" i="1"/>
  <c r="F2357" i="1"/>
  <c r="G2357" i="1"/>
  <c r="F2356" i="1"/>
  <c r="G2356" i="1"/>
  <c r="F2355" i="1"/>
  <c r="G2355" i="1"/>
  <c r="F2354" i="1"/>
  <c r="G2354" i="1"/>
  <c r="F2353" i="1"/>
  <c r="G2353" i="1"/>
  <c r="E2353" i="1" s="1"/>
  <c r="F2352" i="1"/>
  <c r="G2352" i="1"/>
  <c r="F2351" i="1"/>
  <c r="G2351" i="1"/>
  <c r="F2350" i="1"/>
  <c r="G2350" i="1"/>
  <c r="F2349" i="1"/>
  <c r="G2349" i="1"/>
  <c r="F2348" i="1"/>
  <c r="G2348" i="1"/>
  <c r="F2347" i="1"/>
  <c r="G2347" i="1"/>
  <c r="E2347" i="1" s="1"/>
  <c r="F2346" i="1"/>
  <c r="G2346" i="1"/>
  <c r="F2345" i="1"/>
  <c r="G2345" i="1"/>
  <c r="F2344" i="1"/>
  <c r="G2344" i="1"/>
  <c r="F2343" i="1"/>
  <c r="G2343" i="1"/>
  <c r="F2342" i="1"/>
  <c r="G2342" i="1"/>
  <c r="F2341" i="1"/>
  <c r="G2341" i="1"/>
  <c r="E2341" i="1" s="1"/>
  <c r="F2340" i="1"/>
  <c r="G2340" i="1"/>
  <c r="F2339" i="1"/>
  <c r="G2339" i="1"/>
  <c r="F2338" i="1"/>
  <c r="G2338" i="1"/>
  <c r="F2337" i="1"/>
  <c r="G2337" i="1"/>
  <c r="F2336" i="1"/>
  <c r="G2336" i="1"/>
  <c r="F2335" i="1"/>
  <c r="G2335" i="1"/>
  <c r="E2335" i="1" s="1"/>
  <c r="F2334" i="1"/>
  <c r="G2334" i="1"/>
  <c r="F2333" i="1"/>
  <c r="G2333" i="1"/>
  <c r="F2332" i="1"/>
  <c r="G2332" i="1"/>
  <c r="F2331" i="1"/>
  <c r="G2331" i="1"/>
  <c r="F2330" i="1"/>
  <c r="G2330" i="1"/>
  <c r="F2329" i="1"/>
  <c r="G2329" i="1"/>
  <c r="E2329" i="1" s="1"/>
  <c r="F2328" i="1"/>
  <c r="G2328" i="1"/>
  <c r="F2327" i="1"/>
  <c r="G2327" i="1"/>
  <c r="F2326" i="1"/>
  <c r="G2326" i="1"/>
  <c r="F2325" i="1"/>
  <c r="G2325" i="1"/>
  <c r="F2324" i="1"/>
  <c r="G2324" i="1"/>
  <c r="F2323" i="1"/>
  <c r="G2323" i="1"/>
  <c r="E2323" i="1" s="1"/>
  <c r="F2322" i="1"/>
  <c r="G2322" i="1"/>
  <c r="F2321" i="1"/>
  <c r="G2321" i="1"/>
  <c r="F2320" i="1"/>
  <c r="G2320" i="1"/>
  <c r="F2319" i="1"/>
  <c r="G2319" i="1"/>
  <c r="F2318" i="1"/>
  <c r="G2318" i="1"/>
  <c r="F2317" i="1"/>
  <c r="G2317" i="1"/>
  <c r="E2317" i="1" s="1"/>
  <c r="F2316" i="1"/>
  <c r="G2316" i="1"/>
  <c r="F2315" i="1"/>
  <c r="G2315" i="1"/>
  <c r="F2314" i="1"/>
  <c r="G2314" i="1"/>
  <c r="F2313" i="1"/>
  <c r="G2313" i="1"/>
  <c r="F2312" i="1"/>
  <c r="G2312" i="1"/>
  <c r="F2311" i="1"/>
  <c r="G2311" i="1"/>
  <c r="E2311" i="1" s="1"/>
  <c r="F2310" i="1"/>
  <c r="G2310" i="1"/>
  <c r="F2309" i="1"/>
  <c r="G2309" i="1"/>
  <c r="F2308" i="1"/>
  <c r="G2308" i="1"/>
  <c r="F2307" i="1"/>
  <c r="G2307" i="1"/>
  <c r="F2306" i="1"/>
  <c r="G2306" i="1"/>
  <c r="F2305" i="1"/>
  <c r="G2305" i="1"/>
  <c r="E2305" i="1" s="1"/>
  <c r="F2304" i="1"/>
  <c r="G2304" i="1"/>
  <c r="F2303" i="1"/>
  <c r="G2303" i="1"/>
  <c r="F2302" i="1"/>
  <c r="G2302" i="1"/>
  <c r="F2301" i="1"/>
  <c r="G2301" i="1"/>
  <c r="F2300" i="1"/>
  <c r="G2300" i="1"/>
  <c r="F2299" i="1"/>
  <c r="G2299" i="1"/>
  <c r="E2299" i="1" s="1"/>
  <c r="F2298" i="1"/>
  <c r="G2298" i="1"/>
  <c r="F2297" i="1"/>
  <c r="G2297" i="1"/>
  <c r="F2296" i="1"/>
  <c r="G2296" i="1"/>
  <c r="F2295" i="1"/>
  <c r="G2295" i="1"/>
  <c r="F2294" i="1"/>
  <c r="G2294" i="1"/>
  <c r="F2293" i="1"/>
  <c r="G2293" i="1"/>
  <c r="E2293" i="1" s="1"/>
  <c r="F2292" i="1"/>
  <c r="G2292" i="1"/>
  <c r="F2291" i="1"/>
  <c r="G2291" i="1"/>
  <c r="F2290" i="1"/>
  <c r="G2290" i="1"/>
  <c r="F2289" i="1"/>
  <c r="G2289" i="1"/>
  <c r="F2288" i="1"/>
  <c r="G2288" i="1"/>
  <c r="F2287" i="1"/>
  <c r="G2287" i="1"/>
  <c r="E2287" i="1" s="1"/>
  <c r="F2286" i="1"/>
  <c r="G2286" i="1"/>
  <c r="F2285" i="1"/>
  <c r="G2285" i="1"/>
  <c r="F2284" i="1"/>
  <c r="G2284" i="1"/>
  <c r="F2283" i="1"/>
  <c r="G2283" i="1"/>
  <c r="F2282" i="1"/>
  <c r="G2282" i="1"/>
  <c r="F2281" i="1"/>
  <c r="G2281" i="1"/>
  <c r="E2281" i="1" s="1"/>
  <c r="F2280" i="1"/>
  <c r="G2280" i="1"/>
  <c r="F2279" i="1"/>
  <c r="G2279" i="1"/>
  <c r="F2278" i="1"/>
  <c r="G2278" i="1"/>
  <c r="F2277" i="1"/>
  <c r="G2277" i="1"/>
  <c r="F2276" i="1"/>
  <c r="G2276" i="1"/>
  <c r="F2275" i="1"/>
  <c r="G2275" i="1"/>
  <c r="E2275" i="1" s="1"/>
  <c r="F2274" i="1"/>
  <c r="G2274" i="1"/>
  <c r="F2273" i="1"/>
  <c r="G2273" i="1"/>
  <c r="F2272" i="1"/>
  <c r="G2272" i="1"/>
  <c r="F2271" i="1"/>
  <c r="G2271" i="1"/>
  <c r="F2270" i="1"/>
  <c r="G2270" i="1"/>
  <c r="F2269" i="1"/>
  <c r="G2269" i="1"/>
  <c r="E2269" i="1" s="1"/>
  <c r="F2268" i="1"/>
  <c r="G2268" i="1"/>
  <c r="F2267" i="1"/>
  <c r="G2267" i="1"/>
  <c r="F2266" i="1"/>
  <c r="G2266" i="1"/>
  <c r="F2265" i="1"/>
  <c r="G2265" i="1"/>
  <c r="F2264" i="1"/>
  <c r="G2264" i="1"/>
  <c r="F2263" i="1"/>
  <c r="G2263" i="1"/>
  <c r="E2263" i="1" s="1"/>
  <c r="F2262" i="1"/>
  <c r="G2262" i="1"/>
  <c r="F2261" i="1"/>
  <c r="G2261" i="1"/>
  <c r="F2260" i="1"/>
  <c r="G2260" i="1"/>
  <c r="F2259" i="1"/>
  <c r="G2259" i="1"/>
  <c r="F2258" i="1"/>
  <c r="G2258" i="1"/>
  <c r="F2257" i="1"/>
  <c r="G2257" i="1"/>
  <c r="E2257" i="1" s="1"/>
  <c r="F2256" i="1"/>
  <c r="G2256" i="1"/>
  <c r="F2255" i="1"/>
  <c r="G2255" i="1"/>
  <c r="F2254" i="1"/>
  <c r="G2254" i="1"/>
  <c r="F2253" i="1"/>
  <c r="G2253" i="1"/>
  <c r="F2252" i="1"/>
  <c r="G2252" i="1"/>
  <c r="F2251" i="1"/>
  <c r="G2251" i="1"/>
  <c r="E2251" i="1" s="1"/>
  <c r="F2250" i="1"/>
  <c r="G2250" i="1"/>
  <c r="F2249" i="1"/>
  <c r="G2249" i="1"/>
  <c r="F2248" i="1"/>
  <c r="G2248" i="1"/>
  <c r="F2247" i="1"/>
  <c r="G2247" i="1"/>
  <c r="F2246" i="1"/>
  <c r="G2246" i="1"/>
  <c r="F2245" i="1"/>
  <c r="G2245" i="1"/>
  <c r="E2245" i="1" s="1"/>
  <c r="F2244" i="1"/>
  <c r="G2244" i="1"/>
  <c r="F2243" i="1"/>
  <c r="G2243" i="1"/>
  <c r="F2242" i="1"/>
  <c r="G2242" i="1"/>
  <c r="F2241" i="1"/>
  <c r="G2241" i="1"/>
  <c r="F2240" i="1"/>
  <c r="G2240" i="1"/>
  <c r="F2239" i="1"/>
  <c r="G2239" i="1"/>
  <c r="E2239" i="1" s="1"/>
  <c r="F2238" i="1"/>
  <c r="G2238" i="1"/>
  <c r="F2237" i="1"/>
  <c r="G2237" i="1"/>
  <c r="F2236" i="1"/>
  <c r="G2236" i="1"/>
  <c r="F2235" i="1"/>
  <c r="G2235" i="1"/>
  <c r="F2234" i="1"/>
  <c r="G2234" i="1"/>
  <c r="F2233" i="1"/>
  <c r="G2233" i="1"/>
  <c r="E2233" i="1" s="1"/>
  <c r="F2232" i="1"/>
  <c r="G2232" i="1"/>
  <c r="F2231" i="1"/>
  <c r="G2231" i="1"/>
  <c r="F2230" i="1"/>
  <c r="G2230" i="1"/>
  <c r="F2229" i="1"/>
  <c r="G2229" i="1"/>
  <c r="F2228" i="1"/>
  <c r="G2228" i="1"/>
  <c r="F2227" i="1"/>
  <c r="G2227" i="1"/>
  <c r="E2227" i="1" s="1"/>
  <c r="F2226" i="1"/>
  <c r="G2226" i="1"/>
  <c r="F2225" i="1"/>
  <c r="G2225" i="1"/>
  <c r="F2224" i="1"/>
  <c r="G2224" i="1"/>
  <c r="F2223" i="1"/>
  <c r="G2223" i="1"/>
  <c r="F2222" i="1"/>
  <c r="G2222" i="1"/>
  <c r="F2221" i="1"/>
  <c r="G2221" i="1"/>
  <c r="E2221" i="1" s="1"/>
  <c r="F2220" i="1"/>
  <c r="G2220" i="1"/>
  <c r="F2219" i="1"/>
  <c r="G2219" i="1"/>
  <c r="F2218" i="1"/>
  <c r="G2218" i="1"/>
  <c r="F2217" i="1"/>
  <c r="G2217" i="1"/>
  <c r="F2216" i="1"/>
  <c r="G2216" i="1"/>
  <c r="F2215" i="1"/>
  <c r="G2215" i="1"/>
  <c r="E2215" i="1" s="1"/>
  <c r="F2214" i="1"/>
  <c r="G2214" i="1"/>
  <c r="F2213" i="1"/>
  <c r="G2213" i="1"/>
  <c r="F2212" i="1"/>
  <c r="G2212" i="1"/>
  <c r="F2211" i="1"/>
  <c r="G2211" i="1"/>
  <c r="F2210" i="1"/>
  <c r="G2210" i="1"/>
  <c r="F2209" i="1"/>
  <c r="G2209" i="1"/>
  <c r="E2209" i="1" s="1"/>
  <c r="F2208" i="1"/>
  <c r="G2208" i="1"/>
  <c r="F2207" i="1"/>
  <c r="G2207" i="1"/>
  <c r="F2206" i="1"/>
  <c r="G2206" i="1"/>
  <c r="F2205" i="1"/>
  <c r="G2205" i="1"/>
  <c r="F2204" i="1"/>
  <c r="G2204" i="1"/>
  <c r="F2203" i="1"/>
  <c r="G2203" i="1"/>
  <c r="E2203" i="1" s="1"/>
  <c r="F2202" i="1"/>
  <c r="G2202" i="1"/>
  <c r="F2201" i="1"/>
  <c r="G2201" i="1"/>
  <c r="F2200" i="1"/>
  <c r="G2200" i="1"/>
  <c r="F2199" i="1"/>
  <c r="G2199" i="1"/>
  <c r="F2198" i="1"/>
  <c r="G2198" i="1"/>
  <c r="F2197" i="1"/>
  <c r="G2197" i="1"/>
  <c r="E2197" i="1" s="1"/>
  <c r="F2196" i="1"/>
  <c r="G2196" i="1"/>
  <c r="F2195" i="1"/>
  <c r="G2195" i="1"/>
  <c r="F2194" i="1"/>
  <c r="G2194" i="1"/>
  <c r="F2193" i="1"/>
  <c r="G2193" i="1"/>
  <c r="F2192" i="1"/>
  <c r="G2192" i="1"/>
  <c r="F2191" i="1"/>
  <c r="G2191" i="1"/>
  <c r="E2191" i="1" s="1"/>
  <c r="F2190" i="1"/>
  <c r="G2190" i="1"/>
  <c r="F2189" i="1"/>
  <c r="G2189" i="1"/>
  <c r="F2188" i="1"/>
  <c r="G2188" i="1"/>
  <c r="F2187" i="1"/>
  <c r="G2187" i="1"/>
  <c r="F2186" i="1"/>
  <c r="G2186" i="1"/>
  <c r="F2185" i="1"/>
  <c r="G2185" i="1"/>
  <c r="E2185" i="1" s="1"/>
  <c r="F2184" i="1"/>
  <c r="G2184" i="1"/>
  <c r="F2183" i="1"/>
  <c r="G2183" i="1"/>
  <c r="F2182" i="1"/>
  <c r="G2182" i="1"/>
  <c r="F2181" i="1"/>
  <c r="G2181" i="1"/>
  <c r="F2180" i="1"/>
  <c r="G2180" i="1"/>
  <c r="F2179" i="1"/>
  <c r="G2179" i="1"/>
  <c r="E2179" i="1" s="1"/>
  <c r="F2178" i="1"/>
  <c r="G2178" i="1"/>
  <c r="F2177" i="1"/>
  <c r="G2177" i="1"/>
  <c r="F2176" i="1"/>
  <c r="G2176" i="1"/>
  <c r="F2175" i="1"/>
  <c r="G2175" i="1"/>
  <c r="F2174" i="1"/>
  <c r="G2174" i="1"/>
  <c r="F2173" i="1"/>
  <c r="G2173" i="1"/>
  <c r="E2173" i="1" s="1"/>
  <c r="F2172" i="1"/>
  <c r="G2172" i="1"/>
  <c r="F2171" i="1"/>
  <c r="G2171" i="1"/>
  <c r="F2170" i="1"/>
  <c r="G2170" i="1"/>
  <c r="F2169" i="1"/>
  <c r="G2169" i="1"/>
  <c r="F2168" i="1"/>
  <c r="G2168" i="1"/>
  <c r="F2167" i="1"/>
  <c r="G2167" i="1"/>
  <c r="E2167" i="1" s="1"/>
  <c r="F2166" i="1"/>
  <c r="G2166" i="1"/>
  <c r="F2165" i="1"/>
  <c r="G2165" i="1"/>
  <c r="F2164" i="1"/>
  <c r="G2164" i="1"/>
  <c r="F2163" i="1"/>
  <c r="G2163" i="1"/>
  <c r="F2162" i="1"/>
  <c r="G2162" i="1"/>
  <c r="F2161" i="1"/>
  <c r="G2161" i="1"/>
  <c r="E2161" i="1" s="1"/>
  <c r="F2160" i="1"/>
  <c r="G2160" i="1"/>
  <c r="F2159" i="1"/>
  <c r="G2159" i="1"/>
  <c r="F2158" i="1"/>
  <c r="G2158" i="1"/>
  <c r="F2157" i="1"/>
  <c r="G2157" i="1"/>
  <c r="F2156" i="1"/>
  <c r="G2156" i="1"/>
  <c r="F2155" i="1"/>
  <c r="G2155" i="1"/>
  <c r="E2155" i="1" s="1"/>
  <c r="F2154" i="1"/>
  <c r="G2154" i="1"/>
  <c r="F2153" i="1"/>
  <c r="G2153" i="1"/>
  <c r="F2152" i="1"/>
  <c r="G2152" i="1"/>
  <c r="F2151" i="1"/>
  <c r="G2151" i="1"/>
  <c r="F2150" i="1"/>
  <c r="G2150" i="1"/>
  <c r="F2149" i="1"/>
  <c r="G2149" i="1"/>
  <c r="E2149" i="1" s="1"/>
  <c r="F2148" i="1"/>
  <c r="G2148" i="1"/>
  <c r="F2147" i="1"/>
  <c r="G2147" i="1"/>
  <c r="F2146" i="1"/>
  <c r="G2146" i="1"/>
  <c r="F2145" i="1"/>
  <c r="G2145" i="1"/>
  <c r="F2144" i="1"/>
  <c r="G2144" i="1"/>
  <c r="F2143" i="1"/>
  <c r="G2143" i="1"/>
  <c r="E2143" i="1" s="1"/>
  <c r="F2142" i="1"/>
  <c r="G2142" i="1"/>
  <c r="F2141" i="1"/>
  <c r="G2141" i="1"/>
  <c r="F2140" i="1"/>
  <c r="G2140" i="1"/>
  <c r="F2139" i="1"/>
  <c r="G2139" i="1"/>
  <c r="F2138" i="1"/>
  <c r="G2138" i="1"/>
  <c r="F2137" i="1"/>
  <c r="G2137" i="1"/>
  <c r="E2137" i="1" s="1"/>
  <c r="F2136" i="1"/>
  <c r="G2136" i="1"/>
  <c r="F2135" i="1"/>
  <c r="G2135" i="1"/>
  <c r="F2134" i="1"/>
  <c r="G2134" i="1"/>
  <c r="F2133" i="1"/>
  <c r="G2133" i="1"/>
  <c r="F2132" i="1"/>
  <c r="G2132" i="1"/>
  <c r="F2131" i="1"/>
  <c r="G2131" i="1"/>
  <c r="E2131" i="1" s="1"/>
  <c r="F2130" i="1"/>
  <c r="G2130" i="1"/>
  <c r="F2129" i="1"/>
  <c r="G2129" i="1"/>
  <c r="F2128" i="1"/>
  <c r="G2128" i="1"/>
  <c r="F2127" i="1"/>
  <c r="G2127" i="1"/>
  <c r="F2126" i="1"/>
  <c r="G2126" i="1"/>
  <c r="F2125" i="1"/>
  <c r="G2125" i="1"/>
  <c r="E2125" i="1" s="1"/>
  <c r="F2124" i="1"/>
  <c r="G2124" i="1"/>
  <c r="F2123" i="1"/>
  <c r="G2123" i="1"/>
  <c r="F2122" i="1"/>
  <c r="G2122" i="1"/>
  <c r="F2121" i="1"/>
  <c r="G2121" i="1"/>
  <c r="F2120" i="1"/>
  <c r="G2120" i="1"/>
  <c r="F2119" i="1"/>
  <c r="G2119" i="1"/>
  <c r="E2119" i="1" s="1"/>
  <c r="F2118" i="1"/>
  <c r="G2118" i="1"/>
  <c r="F2117" i="1"/>
  <c r="G2117" i="1"/>
  <c r="F2116" i="1"/>
  <c r="G2116" i="1"/>
  <c r="F2115" i="1"/>
  <c r="G2115" i="1"/>
  <c r="F2114" i="1"/>
  <c r="G2114" i="1"/>
  <c r="F2113" i="1"/>
  <c r="G2113" i="1"/>
  <c r="E2113" i="1" s="1"/>
  <c r="F2112" i="1"/>
  <c r="G2112" i="1"/>
  <c r="F2111" i="1"/>
  <c r="G2111" i="1"/>
  <c r="F2110" i="1"/>
  <c r="G2110" i="1"/>
  <c r="F2109" i="1"/>
  <c r="G2109" i="1"/>
  <c r="F2108" i="1"/>
  <c r="G2108" i="1"/>
  <c r="F2107" i="1"/>
  <c r="G2107" i="1"/>
  <c r="E2107" i="1" s="1"/>
  <c r="F2106" i="1"/>
  <c r="G2106" i="1"/>
  <c r="F2105" i="1"/>
  <c r="G2105" i="1"/>
  <c r="F2104" i="1"/>
  <c r="G2104" i="1"/>
  <c r="F2103" i="1"/>
  <c r="G2103" i="1"/>
  <c r="F2102" i="1"/>
  <c r="G2102" i="1"/>
  <c r="F2101" i="1"/>
  <c r="G2101" i="1"/>
  <c r="E2101" i="1" s="1"/>
  <c r="F2100" i="1"/>
  <c r="G2100" i="1"/>
  <c r="F2099" i="1"/>
  <c r="G2099" i="1"/>
  <c r="F2098" i="1"/>
  <c r="G2098" i="1"/>
  <c r="F2097" i="1"/>
  <c r="G2097" i="1"/>
  <c r="F2096" i="1"/>
  <c r="G2096" i="1"/>
  <c r="F2095" i="1"/>
  <c r="G2095" i="1"/>
  <c r="E2095" i="1" s="1"/>
  <c r="F2094" i="1"/>
  <c r="G2094" i="1"/>
  <c r="F2093" i="1"/>
  <c r="G2093" i="1"/>
  <c r="F2092" i="1"/>
  <c r="G2092" i="1"/>
  <c r="F2091" i="1"/>
  <c r="G2091" i="1"/>
  <c r="F2090" i="1"/>
  <c r="G2090" i="1"/>
  <c r="F2089" i="1"/>
  <c r="G2089" i="1"/>
  <c r="E2089" i="1" s="1"/>
  <c r="F2088" i="1"/>
  <c r="G2088" i="1"/>
  <c r="F2087" i="1"/>
  <c r="G2087" i="1"/>
  <c r="F2086" i="1"/>
  <c r="G2086" i="1"/>
  <c r="F2085" i="1"/>
  <c r="G2085" i="1"/>
  <c r="F2084" i="1"/>
  <c r="G2084" i="1"/>
  <c r="F2083" i="1"/>
  <c r="G2083" i="1"/>
  <c r="E2083" i="1" s="1"/>
  <c r="F2082" i="1"/>
  <c r="G2082" i="1"/>
  <c r="F2081" i="1"/>
  <c r="G2081" i="1"/>
  <c r="F2080" i="1"/>
  <c r="G2080" i="1"/>
  <c r="F2079" i="1"/>
  <c r="G2079" i="1"/>
  <c r="F2078" i="1"/>
  <c r="G2078" i="1"/>
  <c r="F2077" i="1"/>
  <c r="G2077" i="1"/>
  <c r="E2077" i="1" s="1"/>
  <c r="F2076" i="1"/>
  <c r="G2076" i="1"/>
  <c r="F2075" i="1"/>
  <c r="G2075" i="1"/>
  <c r="F2074" i="1"/>
  <c r="G2074" i="1"/>
  <c r="F2073" i="1"/>
  <c r="G2073" i="1"/>
  <c r="F2072" i="1"/>
  <c r="G2072" i="1"/>
  <c r="F2071" i="1"/>
  <c r="G2071" i="1"/>
  <c r="E2071" i="1" s="1"/>
  <c r="F2070" i="1"/>
  <c r="G2070" i="1"/>
  <c r="F2069" i="1"/>
  <c r="G2069" i="1"/>
  <c r="F2068" i="1"/>
  <c r="G2068" i="1"/>
  <c r="F2067" i="1"/>
  <c r="G2067" i="1"/>
  <c r="F2066" i="1"/>
  <c r="G2066" i="1"/>
  <c r="F2065" i="1"/>
  <c r="G2065" i="1"/>
  <c r="E2065" i="1" s="1"/>
  <c r="F2064" i="1"/>
  <c r="G2064" i="1"/>
  <c r="F2063" i="1"/>
  <c r="G2063" i="1"/>
  <c r="F2062" i="1"/>
  <c r="G2062" i="1"/>
  <c r="F2061" i="1"/>
  <c r="G2061" i="1"/>
  <c r="F2060" i="1"/>
  <c r="G2060" i="1"/>
  <c r="F2059" i="1"/>
  <c r="G2059" i="1"/>
  <c r="E2059" i="1" s="1"/>
  <c r="F2058" i="1"/>
  <c r="G2058" i="1"/>
  <c r="F2057" i="1"/>
  <c r="G2057" i="1"/>
  <c r="F2056" i="1"/>
  <c r="G2056" i="1"/>
  <c r="F2055" i="1"/>
  <c r="G2055" i="1"/>
  <c r="F2054" i="1"/>
  <c r="G2054" i="1"/>
  <c r="F2053" i="1"/>
  <c r="G2053" i="1"/>
  <c r="E2053" i="1" s="1"/>
  <c r="F2052" i="1"/>
  <c r="G2052" i="1"/>
  <c r="F2051" i="1"/>
  <c r="G2051" i="1"/>
  <c r="F2050" i="1"/>
  <c r="G2050" i="1"/>
  <c r="F2049" i="1"/>
  <c r="G2049" i="1"/>
  <c r="F2048" i="1"/>
  <c r="G2048" i="1"/>
  <c r="F2047" i="1"/>
  <c r="G2047" i="1"/>
  <c r="E2047" i="1" s="1"/>
  <c r="F2046" i="1"/>
  <c r="G2046" i="1"/>
  <c r="F2045" i="1"/>
  <c r="G2045" i="1"/>
  <c r="F2044" i="1"/>
  <c r="G2044" i="1"/>
  <c r="F2043" i="1"/>
  <c r="G2043" i="1"/>
  <c r="F2042" i="1"/>
  <c r="G2042" i="1"/>
  <c r="F2041" i="1"/>
  <c r="G2041" i="1"/>
  <c r="E2041" i="1" s="1"/>
  <c r="F2040" i="1"/>
  <c r="G2040" i="1"/>
  <c r="F2039" i="1"/>
  <c r="G2039" i="1"/>
  <c r="F2038" i="1"/>
  <c r="G2038" i="1"/>
  <c r="F2037" i="1"/>
  <c r="G2037" i="1"/>
  <c r="F2036" i="1"/>
  <c r="G2036" i="1"/>
  <c r="F2035" i="1"/>
  <c r="G2035" i="1"/>
  <c r="E2035" i="1" s="1"/>
  <c r="F2034" i="1"/>
  <c r="G2034" i="1"/>
  <c r="F2033" i="1"/>
  <c r="G2033" i="1"/>
  <c r="F2032" i="1"/>
  <c r="G2032" i="1"/>
  <c r="F2031" i="1"/>
  <c r="G2031" i="1"/>
  <c r="F2030" i="1"/>
  <c r="G2030" i="1"/>
  <c r="F2029" i="1"/>
  <c r="G2029" i="1"/>
  <c r="E2029" i="1" s="1"/>
  <c r="F2028" i="1"/>
  <c r="G2028" i="1"/>
  <c r="F2027" i="1"/>
  <c r="G2027" i="1"/>
  <c r="F2026" i="1"/>
  <c r="G2026" i="1"/>
  <c r="F2025" i="1"/>
  <c r="G2025" i="1"/>
  <c r="F2024" i="1"/>
  <c r="G2024" i="1"/>
  <c r="F2023" i="1"/>
  <c r="G2023" i="1"/>
  <c r="E2023" i="1" s="1"/>
  <c r="F2022" i="1"/>
  <c r="G2022" i="1"/>
  <c r="F2021" i="1"/>
  <c r="G2021" i="1"/>
  <c r="F2020" i="1"/>
  <c r="G2020" i="1"/>
  <c r="F2019" i="1"/>
  <c r="G2019" i="1"/>
  <c r="F2018" i="1"/>
  <c r="G2018" i="1"/>
  <c r="F2017" i="1"/>
  <c r="G2017" i="1"/>
  <c r="E2017" i="1" s="1"/>
  <c r="F2016" i="1"/>
  <c r="G2016" i="1"/>
  <c r="F2015" i="1"/>
  <c r="G2015" i="1"/>
  <c r="F2014" i="1"/>
  <c r="G2014" i="1"/>
  <c r="F2013" i="1"/>
  <c r="G2013" i="1"/>
  <c r="F2012" i="1"/>
  <c r="G2012" i="1"/>
  <c r="F2011" i="1"/>
  <c r="G2011" i="1"/>
  <c r="E2011" i="1" s="1"/>
  <c r="F2010" i="1"/>
  <c r="G2010" i="1"/>
  <c r="F2009" i="1"/>
  <c r="G2009" i="1"/>
  <c r="F2008" i="1"/>
  <c r="G2008" i="1"/>
  <c r="F2007" i="1"/>
  <c r="G2007" i="1"/>
  <c r="F2006" i="1"/>
  <c r="G2006" i="1"/>
  <c r="F2005" i="1"/>
  <c r="G2005" i="1"/>
  <c r="E2005" i="1" s="1"/>
  <c r="F2004" i="1"/>
  <c r="G2004" i="1"/>
  <c r="F2003" i="1"/>
  <c r="G2003" i="1"/>
  <c r="F2002" i="1"/>
  <c r="G2002" i="1"/>
  <c r="F2001" i="1"/>
  <c r="G2001" i="1"/>
  <c r="F2000" i="1"/>
  <c r="G2000" i="1"/>
  <c r="F1999" i="1"/>
  <c r="G1999" i="1"/>
  <c r="E1999" i="1" s="1"/>
  <c r="F1998" i="1"/>
  <c r="G1998" i="1"/>
  <c r="F1997" i="1"/>
  <c r="G1997" i="1"/>
  <c r="F1996" i="1"/>
  <c r="G1996" i="1"/>
  <c r="F1995" i="1"/>
  <c r="G1995" i="1"/>
  <c r="F1994" i="1"/>
  <c r="G1994" i="1"/>
  <c r="F1993" i="1"/>
  <c r="G1993" i="1"/>
  <c r="E1993" i="1" s="1"/>
  <c r="F1992" i="1"/>
  <c r="G1992" i="1"/>
  <c r="F1991" i="1"/>
  <c r="G1991" i="1"/>
  <c r="F1990" i="1"/>
  <c r="G1990" i="1"/>
  <c r="F1989" i="1"/>
  <c r="G1989" i="1"/>
  <c r="F1988" i="1"/>
  <c r="G1988" i="1"/>
  <c r="F1987" i="1"/>
  <c r="G1987" i="1"/>
  <c r="E1987" i="1" s="1"/>
  <c r="F1986" i="1"/>
  <c r="G1986" i="1"/>
  <c r="F1985" i="1"/>
  <c r="G1985" i="1"/>
  <c r="F1984" i="1"/>
  <c r="G1984" i="1"/>
  <c r="F1983" i="1"/>
  <c r="G1983" i="1"/>
  <c r="F1982" i="1"/>
  <c r="G1982" i="1"/>
  <c r="F1981" i="1"/>
  <c r="G1981" i="1"/>
  <c r="E1981" i="1" s="1"/>
  <c r="F1980" i="1"/>
  <c r="G1980" i="1"/>
  <c r="F1979" i="1"/>
  <c r="G1979" i="1"/>
  <c r="F1978" i="1"/>
  <c r="G1978" i="1"/>
  <c r="F1977" i="1"/>
  <c r="G1977" i="1"/>
  <c r="F1976" i="1"/>
  <c r="G1976" i="1"/>
  <c r="F1975" i="1"/>
  <c r="G1975" i="1"/>
  <c r="E1975" i="1" s="1"/>
  <c r="F1974" i="1"/>
  <c r="G1974" i="1"/>
  <c r="F1973" i="1"/>
  <c r="G1973" i="1"/>
  <c r="F1972" i="1"/>
  <c r="G1972" i="1"/>
  <c r="F1971" i="1"/>
  <c r="G1971" i="1"/>
  <c r="F1970" i="1"/>
  <c r="G1970" i="1"/>
  <c r="F1969" i="1"/>
  <c r="G1969" i="1"/>
  <c r="E1969" i="1" s="1"/>
  <c r="F1968" i="1"/>
  <c r="G1968" i="1"/>
  <c r="F1967" i="1"/>
  <c r="G1967" i="1"/>
  <c r="F1966" i="1"/>
  <c r="G1966" i="1"/>
  <c r="F1965" i="1"/>
  <c r="G1965" i="1"/>
  <c r="F1964" i="1"/>
  <c r="G1964" i="1"/>
  <c r="F1963" i="1"/>
  <c r="G1963" i="1"/>
  <c r="E1963" i="1" s="1"/>
  <c r="F1962" i="1"/>
  <c r="G1962" i="1"/>
  <c r="F1961" i="1"/>
  <c r="G1961" i="1"/>
  <c r="F1960" i="1"/>
  <c r="G1960" i="1"/>
  <c r="F1959" i="1"/>
  <c r="G1959" i="1"/>
  <c r="F1958" i="1"/>
  <c r="G1958" i="1"/>
  <c r="F1957" i="1"/>
  <c r="G1957" i="1"/>
  <c r="E1957" i="1" s="1"/>
  <c r="F1956" i="1"/>
  <c r="G1956" i="1"/>
  <c r="F1955" i="1"/>
  <c r="G1955" i="1"/>
  <c r="F1954" i="1"/>
  <c r="G1954" i="1"/>
  <c r="F1953" i="1"/>
  <c r="G1953" i="1"/>
  <c r="F1952" i="1"/>
  <c r="G1952" i="1"/>
  <c r="F1951" i="1"/>
  <c r="G1951" i="1"/>
  <c r="E1951" i="1" s="1"/>
  <c r="F1950" i="1"/>
  <c r="G1950" i="1"/>
  <c r="F1949" i="1"/>
  <c r="G1949" i="1"/>
  <c r="F1948" i="1"/>
  <c r="G1948" i="1"/>
  <c r="F1947" i="1"/>
  <c r="G1947" i="1"/>
  <c r="F1946" i="1"/>
  <c r="G1946" i="1"/>
  <c r="F1945" i="1"/>
  <c r="G1945" i="1"/>
  <c r="E1945" i="1" s="1"/>
  <c r="F1944" i="1"/>
  <c r="G1944" i="1"/>
  <c r="F1943" i="1"/>
  <c r="G1943" i="1"/>
  <c r="F1942" i="1"/>
  <c r="G1942" i="1"/>
  <c r="F1941" i="1"/>
  <c r="G1941" i="1"/>
  <c r="F1940" i="1"/>
  <c r="G1940" i="1"/>
  <c r="F1939" i="1"/>
  <c r="G1939" i="1"/>
  <c r="E1939" i="1" s="1"/>
  <c r="F1938" i="1"/>
  <c r="G1938" i="1"/>
  <c r="F1937" i="1"/>
  <c r="G1937" i="1"/>
  <c r="F1936" i="1"/>
  <c r="G1936" i="1"/>
  <c r="F1935" i="1"/>
  <c r="G1935" i="1"/>
  <c r="F1934" i="1"/>
  <c r="G1934" i="1"/>
  <c r="F1933" i="1"/>
  <c r="G1933" i="1"/>
  <c r="E1933" i="1" s="1"/>
  <c r="F1932" i="1"/>
  <c r="G1932" i="1"/>
  <c r="F1931" i="1"/>
  <c r="G1931" i="1"/>
  <c r="F1930" i="1"/>
  <c r="G1930" i="1"/>
  <c r="F1929" i="1"/>
  <c r="G1929" i="1"/>
  <c r="F1928" i="1"/>
  <c r="G1928" i="1"/>
  <c r="F1927" i="1"/>
  <c r="G1927" i="1"/>
  <c r="E1927" i="1" s="1"/>
  <c r="F1926" i="1"/>
  <c r="G1926" i="1"/>
  <c r="F1925" i="1"/>
  <c r="G1925" i="1"/>
  <c r="F1924" i="1"/>
  <c r="G1924" i="1"/>
  <c r="F1923" i="1"/>
  <c r="G1923" i="1"/>
  <c r="F1922" i="1"/>
  <c r="G1922" i="1"/>
  <c r="F1921" i="1"/>
  <c r="G1921" i="1"/>
  <c r="E1921" i="1" s="1"/>
  <c r="F1920" i="1"/>
  <c r="G1920" i="1"/>
  <c r="F1919" i="1"/>
  <c r="G1919" i="1"/>
  <c r="F1918" i="1"/>
  <c r="G1918" i="1"/>
  <c r="F1917" i="1"/>
  <c r="G1917" i="1"/>
  <c r="F1916" i="1"/>
  <c r="G1916" i="1"/>
  <c r="F1915" i="1"/>
  <c r="G1915" i="1"/>
  <c r="E1915" i="1" s="1"/>
  <c r="F1914" i="1"/>
  <c r="G1914" i="1"/>
  <c r="F1913" i="1"/>
  <c r="G1913" i="1"/>
  <c r="F1912" i="1"/>
  <c r="G1912" i="1"/>
  <c r="F1911" i="1"/>
  <c r="G1911" i="1"/>
  <c r="F1910" i="1"/>
  <c r="G1910" i="1"/>
  <c r="F1909" i="1"/>
  <c r="G1909" i="1"/>
  <c r="E1909" i="1" s="1"/>
  <c r="F1908" i="1"/>
  <c r="G1908" i="1"/>
  <c r="F1907" i="1"/>
  <c r="G1907" i="1"/>
  <c r="F1906" i="1"/>
  <c r="G1906" i="1"/>
  <c r="F1905" i="1"/>
  <c r="G1905" i="1"/>
  <c r="F1904" i="1"/>
  <c r="G1904" i="1"/>
  <c r="F1903" i="1"/>
  <c r="G1903" i="1"/>
  <c r="E1903" i="1" s="1"/>
  <c r="F1902" i="1"/>
  <c r="G1902" i="1"/>
  <c r="F1901" i="1"/>
  <c r="G1901" i="1"/>
  <c r="F1900" i="1"/>
  <c r="G1900" i="1"/>
  <c r="F1899" i="1"/>
  <c r="G1899" i="1"/>
  <c r="F1898" i="1"/>
  <c r="G1898" i="1"/>
  <c r="F1897" i="1"/>
  <c r="G1897" i="1"/>
  <c r="E1897" i="1" s="1"/>
  <c r="F1896" i="1"/>
  <c r="G1896" i="1"/>
  <c r="F1895" i="1"/>
  <c r="G1895" i="1"/>
  <c r="F1894" i="1"/>
  <c r="G1894" i="1"/>
  <c r="F1893" i="1"/>
  <c r="G1893" i="1"/>
  <c r="F1892" i="1"/>
  <c r="G1892" i="1"/>
  <c r="F1891" i="1"/>
  <c r="G1891" i="1"/>
  <c r="E1891" i="1" s="1"/>
  <c r="F1890" i="1"/>
  <c r="G1890" i="1"/>
  <c r="F1889" i="1"/>
  <c r="G1889" i="1"/>
  <c r="F1888" i="1"/>
  <c r="G1888" i="1"/>
  <c r="F1887" i="1"/>
  <c r="G1887" i="1"/>
  <c r="F1886" i="1"/>
  <c r="G1886" i="1"/>
  <c r="F1885" i="1"/>
  <c r="G1885" i="1"/>
  <c r="E1885" i="1" s="1"/>
  <c r="F1884" i="1"/>
  <c r="G1884" i="1"/>
  <c r="F1883" i="1"/>
  <c r="G1883" i="1"/>
  <c r="F1882" i="1"/>
  <c r="G1882" i="1"/>
  <c r="F1881" i="1"/>
  <c r="G1881" i="1"/>
  <c r="F1880" i="1"/>
  <c r="G1880" i="1"/>
  <c r="F1879" i="1"/>
  <c r="G1879" i="1"/>
  <c r="E1879" i="1" s="1"/>
  <c r="F1878" i="1"/>
  <c r="G1878" i="1"/>
  <c r="F1877" i="1"/>
  <c r="G1877" i="1"/>
  <c r="F1876" i="1"/>
  <c r="G1876" i="1"/>
  <c r="F1875" i="1"/>
  <c r="G1875" i="1"/>
  <c r="F1874" i="1"/>
  <c r="G1874" i="1"/>
  <c r="F1873" i="1"/>
  <c r="G1873" i="1"/>
  <c r="E1873" i="1" s="1"/>
  <c r="F1872" i="1"/>
  <c r="G1872" i="1"/>
  <c r="F1871" i="1"/>
  <c r="G1871" i="1"/>
  <c r="F1870" i="1"/>
  <c r="G1870" i="1"/>
  <c r="F1869" i="1"/>
  <c r="G1869" i="1"/>
  <c r="F1868" i="1"/>
  <c r="G1868" i="1"/>
  <c r="F1867" i="1"/>
  <c r="G1867" i="1"/>
  <c r="E1867" i="1" s="1"/>
  <c r="F1866" i="1"/>
  <c r="G1866" i="1"/>
  <c r="F1865" i="1"/>
  <c r="G1865" i="1"/>
  <c r="F1864" i="1"/>
  <c r="G1864" i="1"/>
  <c r="F1863" i="1"/>
  <c r="G1863" i="1"/>
  <c r="F1862" i="1"/>
  <c r="G1862" i="1"/>
  <c r="F1861" i="1"/>
  <c r="G1861" i="1"/>
  <c r="E1861" i="1" s="1"/>
  <c r="F1860" i="1"/>
  <c r="G1860" i="1"/>
  <c r="F1859" i="1"/>
  <c r="G1859" i="1"/>
  <c r="F1858" i="1"/>
  <c r="G1858" i="1"/>
  <c r="F1857" i="1"/>
  <c r="G1857" i="1"/>
  <c r="F1856" i="1"/>
  <c r="G1856" i="1"/>
  <c r="F1855" i="1"/>
  <c r="G1855" i="1"/>
  <c r="E1855" i="1" s="1"/>
  <c r="F1854" i="1"/>
  <c r="G1854" i="1"/>
  <c r="F1853" i="1"/>
  <c r="G1853" i="1"/>
  <c r="F1852" i="1"/>
  <c r="G1852" i="1"/>
  <c r="F1851" i="1"/>
  <c r="G1851" i="1"/>
  <c r="F1850" i="1"/>
  <c r="G1850" i="1"/>
  <c r="F1849" i="1"/>
  <c r="G1849" i="1"/>
  <c r="E1849" i="1" s="1"/>
  <c r="F1848" i="1"/>
  <c r="G1848" i="1"/>
  <c r="F1847" i="1"/>
  <c r="G1847" i="1"/>
  <c r="F1846" i="1"/>
  <c r="G1846" i="1"/>
  <c r="F1845" i="1"/>
  <c r="G1845" i="1"/>
  <c r="F1844" i="1"/>
  <c r="G1844" i="1"/>
  <c r="F1843" i="1"/>
  <c r="G1843" i="1"/>
  <c r="E1843" i="1" s="1"/>
  <c r="F1842" i="1"/>
  <c r="G1842" i="1"/>
  <c r="F1841" i="1"/>
  <c r="G1841" i="1"/>
  <c r="F1840" i="1"/>
  <c r="G1840" i="1"/>
  <c r="F1839" i="1"/>
  <c r="G1839" i="1"/>
  <c r="F1838" i="1"/>
  <c r="G1838" i="1"/>
  <c r="F1837" i="1"/>
  <c r="G1837" i="1"/>
  <c r="E1837" i="1" s="1"/>
  <c r="F1836" i="1"/>
  <c r="G1836" i="1"/>
  <c r="F1835" i="1"/>
  <c r="G1835" i="1"/>
  <c r="F1834" i="1"/>
  <c r="G1834" i="1"/>
  <c r="F1833" i="1"/>
  <c r="G1833" i="1"/>
  <c r="F1832" i="1"/>
  <c r="G1832" i="1"/>
  <c r="F1831" i="1"/>
  <c r="G1831" i="1"/>
  <c r="E1831" i="1" s="1"/>
  <c r="F1830" i="1"/>
  <c r="G1830" i="1"/>
  <c r="F1829" i="1"/>
  <c r="G1829" i="1"/>
  <c r="F1828" i="1"/>
  <c r="G1828" i="1"/>
  <c r="F1827" i="1"/>
  <c r="G1827" i="1"/>
  <c r="F1826" i="1"/>
  <c r="G1826" i="1"/>
  <c r="F1825" i="1"/>
  <c r="G1825" i="1"/>
  <c r="E1825" i="1" s="1"/>
  <c r="F1824" i="1"/>
  <c r="G1824" i="1"/>
  <c r="F1823" i="1"/>
  <c r="G1823" i="1"/>
  <c r="F1822" i="1"/>
  <c r="G1822" i="1"/>
  <c r="F1821" i="1"/>
  <c r="G1821" i="1"/>
  <c r="F1820" i="1"/>
  <c r="G1820" i="1"/>
  <c r="F1819" i="1"/>
  <c r="G1819" i="1"/>
  <c r="E1819" i="1" s="1"/>
  <c r="F1818" i="1"/>
  <c r="G1818" i="1"/>
  <c r="F1817" i="1"/>
  <c r="G1817" i="1"/>
  <c r="F1816" i="1"/>
  <c r="G1816" i="1"/>
  <c r="F1815" i="1"/>
  <c r="G1815" i="1"/>
  <c r="F1814" i="1"/>
  <c r="G1814" i="1"/>
  <c r="F1813" i="1"/>
  <c r="G1813" i="1"/>
  <c r="E1813" i="1" s="1"/>
  <c r="F1812" i="1"/>
  <c r="G1812" i="1"/>
  <c r="F1811" i="1"/>
  <c r="G1811" i="1"/>
  <c r="F1810" i="1"/>
  <c r="G1810" i="1"/>
  <c r="F1809" i="1"/>
  <c r="G1809" i="1"/>
  <c r="F1808" i="1"/>
  <c r="G1808" i="1"/>
  <c r="F1807" i="1"/>
  <c r="G1807" i="1"/>
  <c r="F1806" i="1"/>
  <c r="G1806" i="1"/>
  <c r="F1805" i="1"/>
  <c r="G1805" i="1"/>
  <c r="F1804" i="1"/>
  <c r="G1804" i="1"/>
  <c r="F1803" i="1"/>
  <c r="G1803" i="1"/>
  <c r="F1802" i="1"/>
  <c r="G1802" i="1"/>
  <c r="F1801" i="1"/>
  <c r="G1801" i="1"/>
  <c r="E1801" i="1" s="1"/>
  <c r="F1800" i="1"/>
  <c r="G1800" i="1"/>
  <c r="F1799" i="1"/>
  <c r="G1799" i="1"/>
  <c r="F1798" i="1"/>
  <c r="G1798" i="1"/>
  <c r="F1797" i="1"/>
  <c r="G1797" i="1"/>
  <c r="F1796" i="1"/>
  <c r="G1796" i="1"/>
  <c r="F1795" i="1"/>
  <c r="G1795" i="1"/>
  <c r="E1795" i="1" s="1"/>
  <c r="F1794" i="1"/>
  <c r="G1794" i="1"/>
  <c r="F1793" i="1"/>
  <c r="G1793" i="1"/>
  <c r="F1792" i="1"/>
  <c r="G1792" i="1"/>
  <c r="F1791" i="1"/>
  <c r="G1791" i="1"/>
  <c r="F1790" i="1"/>
  <c r="G1790" i="1"/>
  <c r="F1789" i="1"/>
  <c r="G1789" i="1"/>
  <c r="E1789" i="1" s="1"/>
  <c r="F1788" i="1"/>
  <c r="G1788" i="1"/>
  <c r="F1787" i="1"/>
  <c r="G1787" i="1"/>
  <c r="F1786" i="1"/>
  <c r="G1786" i="1"/>
  <c r="F1785" i="1"/>
  <c r="G1785" i="1"/>
  <c r="F1784" i="1"/>
  <c r="G1784" i="1"/>
  <c r="F1783" i="1"/>
  <c r="G1783" i="1"/>
  <c r="E1783" i="1" s="1"/>
  <c r="F1782" i="1"/>
  <c r="G1782" i="1"/>
  <c r="F1781" i="1"/>
  <c r="G1781" i="1"/>
  <c r="F1780" i="1"/>
  <c r="G1780" i="1"/>
  <c r="F1779" i="1"/>
  <c r="G1779" i="1"/>
  <c r="F1778" i="1"/>
  <c r="G1778" i="1"/>
  <c r="F1777" i="1"/>
  <c r="G1777" i="1"/>
  <c r="E1777" i="1" s="1"/>
  <c r="F1776" i="1"/>
  <c r="G1776" i="1"/>
  <c r="F1775" i="1"/>
  <c r="G1775" i="1"/>
  <c r="F1774" i="1"/>
  <c r="G1774" i="1"/>
  <c r="F1773" i="1"/>
  <c r="G1773" i="1"/>
  <c r="F1772" i="1"/>
  <c r="G1772" i="1"/>
  <c r="F1771" i="1"/>
  <c r="G1771" i="1"/>
  <c r="E1771" i="1" s="1"/>
  <c r="F1770" i="1"/>
  <c r="G1770" i="1"/>
  <c r="F1769" i="1"/>
  <c r="G1769" i="1"/>
  <c r="F1768" i="1"/>
  <c r="G1768" i="1"/>
  <c r="F1767" i="1"/>
  <c r="G1767" i="1"/>
  <c r="F1766" i="1"/>
  <c r="G1766" i="1"/>
  <c r="F1765" i="1"/>
  <c r="G1765" i="1"/>
  <c r="E1765" i="1" s="1"/>
  <c r="F1764" i="1"/>
  <c r="G1764" i="1"/>
  <c r="F1763" i="1"/>
  <c r="G1763" i="1"/>
  <c r="F1762" i="1"/>
  <c r="G1762" i="1"/>
  <c r="F1761" i="1"/>
  <c r="G1761" i="1"/>
  <c r="F1760" i="1"/>
  <c r="G1760" i="1"/>
  <c r="F1759" i="1"/>
  <c r="G1759" i="1"/>
  <c r="E1759" i="1" s="1"/>
  <c r="F1758" i="1"/>
  <c r="G1758" i="1"/>
  <c r="F1757" i="1"/>
  <c r="G1757" i="1"/>
  <c r="F1756" i="1"/>
  <c r="G1756" i="1"/>
  <c r="F1755" i="1"/>
  <c r="G1755" i="1"/>
  <c r="F1754" i="1"/>
  <c r="G1754" i="1"/>
  <c r="F1753" i="1"/>
  <c r="G1753" i="1"/>
  <c r="E1753" i="1" s="1"/>
  <c r="F1752" i="1"/>
  <c r="G1752" i="1"/>
  <c r="F1751" i="1"/>
  <c r="G1751" i="1"/>
  <c r="F1750" i="1"/>
  <c r="G1750" i="1"/>
  <c r="F1749" i="1"/>
  <c r="G1749" i="1"/>
  <c r="F1748" i="1"/>
  <c r="G1748" i="1"/>
  <c r="F1747" i="1"/>
  <c r="G1747" i="1"/>
  <c r="E1747" i="1" s="1"/>
  <c r="F1746" i="1"/>
  <c r="G1746" i="1"/>
  <c r="F1745" i="1"/>
  <c r="G1745" i="1"/>
  <c r="F1744" i="1"/>
  <c r="G1744" i="1"/>
  <c r="F1743" i="1"/>
  <c r="G1743" i="1"/>
  <c r="F1742" i="1"/>
  <c r="G1742" i="1"/>
  <c r="F1741" i="1"/>
  <c r="G1741" i="1"/>
  <c r="E1741" i="1" s="1"/>
  <c r="F1740" i="1"/>
  <c r="G1740" i="1"/>
  <c r="F1739" i="1"/>
  <c r="G1739" i="1"/>
  <c r="F1738" i="1"/>
  <c r="G1738" i="1"/>
  <c r="F1737" i="1"/>
  <c r="G1737" i="1"/>
  <c r="F1736" i="1"/>
  <c r="G1736" i="1"/>
  <c r="F1735" i="1"/>
  <c r="G1735" i="1"/>
  <c r="E1735" i="1" s="1"/>
  <c r="F1734" i="1"/>
  <c r="G1734" i="1"/>
  <c r="F1733" i="1"/>
  <c r="G1733" i="1"/>
  <c r="F1732" i="1"/>
  <c r="G1732" i="1"/>
  <c r="F1731" i="1"/>
  <c r="G1731" i="1"/>
  <c r="F1730" i="1"/>
  <c r="G1730" i="1"/>
  <c r="F1729" i="1"/>
  <c r="G1729" i="1"/>
  <c r="E1729" i="1" s="1"/>
  <c r="F1728" i="1"/>
  <c r="G1728" i="1"/>
  <c r="F1727" i="1"/>
  <c r="G1727" i="1"/>
  <c r="F1726" i="1"/>
  <c r="G1726" i="1"/>
  <c r="F1725" i="1"/>
  <c r="G1725" i="1"/>
  <c r="F1724" i="1"/>
  <c r="G1724" i="1"/>
  <c r="F1723" i="1"/>
  <c r="G1723" i="1"/>
  <c r="E1723" i="1" s="1"/>
  <c r="F1722" i="1"/>
  <c r="G1722" i="1"/>
  <c r="F1721" i="1"/>
  <c r="G1721" i="1"/>
  <c r="F1720" i="1"/>
  <c r="G1720" i="1"/>
  <c r="F1719" i="1"/>
  <c r="G1719" i="1"/>
  <c r="F1718" i="1"/>
  <c r="G1718" i="1"/>
  <c r="F1717" i="1"/>
  <c r="G1717" i="1"/>
  <c r="E1717" i="1" s="1"/>
  <c r="F1716" i="1"/>
  <c r="G1716" i="1"/>
  <c r="F1715" i="1"/>
  <c r="G1715" i="1"/>
  <c r="F1714" i="1"/>
  <c r="G1714" i="1"/>
  <c r="F1713" i="1"/>
  <c r="G1713" i="1"/>
  <c r="F1712" i="1"/>
  <c r="G1712" i="1"/>
  <c r="F1711" i="1"/>
  <c r="G1711" i="1"/>
  <c r="E1711" i="1" s="1"/>
  <c r="F1710" i="1"/>
  <c r="G1710" i="1"/>
  <c r="F1709" i="1"/>
  <c r="G1709" i="1"/>
  <c r="F1708" i="1"/>
  <c r="G1708" i="1"/>
  <c r="F1707" i="1"/>
  <c r="G1707" i="1"/>
  <c r="F1706" i="1"/>
  <c r="G1706" i="1"/>
  <c r="F1705" i="1"/>
  <c r="G1705" i="1"/>
  <c r="E1705" i="1" s="1"/>
  <c r="F1704" i="1"/>
  <c r="G1704" i="1"/>
  <c r="F1703" i="1"/>
  <c r="G1703" i="1"/>
  <c r="F1702" i="1"/>
  <c r="G1702" i="1"/>
  <c r="F1701" i="1"/>
  <c r="G1701" i="1"/>
  <c r="F1700" i="1"/>
  <c r="G1700" i="1"/>
  <c r="F1699" i="1"/>
  <c r="G1699" i="1"/>
  <c r="E1699" i="1" s="1"/>
  <c r="F1698" i="1"/>
  <c r="G1698" i="1"/>
  <c r="F1697" i="1"/>
  <c r="G1697" i="1"/>
  <c r="F1696" i="1"/>
  <c r="G1696" i="1"/>
  <c r="F1695" i="1"/>
  <c r="G1695" i="1"/>
  <c r="F1694" i="1"/>
  <c r="G1694" i="1"/>
  <c r="F1693" i="1"/>
  <c r="G1693" i="1"/>
  <c r="E1693" i="1" s="1"/>
  <c r="F1692" i="1"/>
  <c r="G1692" i="1"/>
  <c r="F1691" i="1"/>
  <c r="G1691" i="1"/>
  <c r="F1690" i="1"/>
  <c r="G1690" i="1"/>
  <c r="F1689" i="1"/>
  <c r="G1689" i="1"/>
  <c r="F1688" i="1"/>
  <c r="G1688" i="1"/>
  <c r="F1687" i="1"/>
  <c r="G1687" i="1"/>
  <c r="E1687" i="1" s="1"/>
  <c r="F1686" i="1"/>
  <c r="G1686" i="1"/>
  <c r="F1685" i="1"/>
  <c r="G1685" i="1"/>
  <c r="F1684" i="1"/>
  <c r="G1684" i="1"/>
  <c r="F1683" i="1"/>
  <c r="G1683" i="1"/>
  <c r="F1682" i="1"/>
  <c r="G1682" i="1"/>
  <c r="F1681" i="1"/>
  <c r="G1681" i="1"/>
  <c r="E1681" i="1" s="1"/>
  <c r="F1680" i="1"/>
  <c r="G1680" i="1"/>
  <c r="F1679" i="1"/>
  <c r="G1679" i="1"/>
  <c r="F1678" i="1"/>
  <c r="G1678" i="1"/>
  <c r="F1677" i="1"/>
  <c r="G1677" i="1"/>
  <c r="F1676" i="1"/>
  <c r="G1676" i="1"/>
  <c r="F1675" i="1"/>
  <c r="G1675" i="1"/>
  <c r="E1675" i="1" s="1"/>
  <c r="F1674" i="1"/>
  <c r="G1674" i="1"/>
  <c r="F1673" i="1"/>
  <c r="G1673" i="1"/>
  <c r="F1672" i="1"/>
  <c r="G1672" i="1"/>
  <c r="F1671" i="1"/>
  <c r="G1671" i="1"/>
  <c r="F1670" i="1"/>
  <c r="G1670" i="1"/>
  <c r="F1669" i="1"/>
  <c r="G1669" i="1"/>
  <c r="E1669" i="1" s="1"/>
  <c r="F1668" i="1"/>
  <c r="G1668" i="1"/>
  <c r="F1667" i="1"/>
  <c r="G1667" i="1"/>
  <c r="F1666" i="1"/>
  <c r="G1666" i="1"/>
  <c r="F1665" i="1"/>
  <c r="G1665" i="1"/>
  <c r="F1664" i="1"/>
  <c r="G1664" i="1"/>
  <c r="F1663" i="1"/>
  <c r="G1663" i="1"/>
  <c r="E1663" i="1" s="1"/>
  <c r="F1662" i="1"/>
  <c r="G1662" i="1"/>
  <c r="F1661" i="1"/>
  <c r="G1661" i="1"/>
  <c r="F1660" i="1"/>
  <c r="G1660" i="1"/>
  <c r="F1659" i="1"/>
  <c r="G1659" i="1"/>
  <c r="F1658" i="1"/>
  <c r="G1658" i="1"/>
  <c r="F1657" i="1"/>
  <c r="G1657" i="1"/>
  <c r="E1657" i="1" s="1"/>
  <c r="F1656" i="1"/>
  <c r="G1656" i="1"/>
  <c r="F1655" i="1"/>
  <c r="G1655" i="1"/>
  <c r="F1654" i="1"/>
  <c r="G1654" i="1"/>
  <c r="F1653" i="1"/>
  <c r="G1653" i="1"/>
  <c r="F1652" i="1"/>
  <c r="G1652" i="1"/>
  <c r="F1651" i="1"/>
  <c r="G1651" i="1"/>
  <c r="E1651" i="1" s="1"/>
  <c r="F1650" i="1"/>
  <c r="G1650" i="1"/>
  <c r="F1649" i="1"/>
  <c r="G1649" i="1"/>
  <c r="F1648" i="1"/>
  <c r="G1648" i="1"/>
  <c r="F1647" i="1"/>
  <c r="G1647" i="1"/>
  <c r="F1646" i="1"/>
  <c r="G1646" i="1"/>
  <c r="F1645" i="1"/>
  <c r="G1645" i="1"/>
  <c r="E1645" i="1" s="1"/>
  <c r="F1644" i="1"/>
  <c r="G1644" i="1"/>
  <c r="F1643" i="1"/>
  <c r="G1643" i="1"/>
  <c r="F1642" i="1"/>
  <c r="G1642" i="1"/>
  <c r="F1641" i="1"/>
  <c r="G1641" i="1"/>
  <c r="F1640" i="1"/>
  <c r="G1640" i="1"/>
  <c r="F1639" i="1"/>
  <c r="G1639" i="1"/>
  <c r="E1639" i="1" s="1"/>
  <c r="F1638" i="1"/>
  <c r="G1638" i="1"/>
  <c r="F1637" i="1"/>
  <c r="G1637" i="1"/>
  <c r="F1636" i="1"/>
  <c r="G1636" i="1"/>
  <c r="F1635" i="1"/>
  <c r="G1635" i="1"/>
  <c r="F1634" i="1"/>
  <c r="G1634" i="1"/>
  <c r="F1633" i="1"/>
  <c r="G1633" i="1"/>
  <c r="E1633" i="1" s="1"/>
  <c r="F1632" i="1"/>
  <c r="G1632" i="1"/>
  <c r="F1631" i="1"/>
  <c r="G1631" i="1"/>
  <c r="F1630" i="1"/>
  <c r="G1630" i="1"/>
  <c r="F1629" i="1"/>
  <c r="G1629" i="1"/>
  <c r="F1628" i="1"/>
  <c r="G1628" i="1"/>
  <c r="F1627" i="1"/>
  <c r="G1627" i="1"/>
  <c r="E1627" i="1" s="1"/>
  <c r="F1626" i="1"/>
  <c r="G1626" i="1"/>
  <c r="F1625" i="1"/>
  <c r="G1625" i="1"/>
  <c r="F1624" i="1"/>
  <c r="G1624" i="1"/>
  <c r="F1623" i="1"/>
  <c r="G1623" i="1"/>
  <c r="F1622" i="1"/>
  <c r="G1622" i="1"/>
  <c r="F1621" i="1"/>
  <c r="G1621" i="1"/>
  <c r="E1621" i="1" s="1"/>
  <c r="F1620" i="1"/>
  <c r="G1620" i="1"/>
  <c r="F1619" i="1"/>
  <c r="G1619" i="1"/>
  <c r="F1618" i="1"/>
  <c r="G1618" i="1"/>
  <c r="F1617" i="1"/>
  <c r="G1617" i="1"/>
  <c r="F1616" i="1"/>
  <c r="G1616" i="1"/>
  <c r="F1615" i="1"/>
  <c r="G1615" i="1"/>
  <c r="E1615" i="1" s="1"/>
  <c r="F1614" i="1"/>
  <c r="G1614" i="1"/>
  <c r="F1613" i="1"/>
  <c r="G1613" i="1"/>
  <c r="F1612" i="1"/>
  <c r="G1612" i="1"/>
  <c r="F1611" i="1"/>
  <c r="G1611" i="1"/>
  <c r="F1610" i="1"/>
  <c r="G1610" i="1"/>
  <c r="F1609" i="1"/>
  <c r="G1609" i="1"/>
  <c r="E1609" i="1" s="1"/>
  <c r="F1608" i="1"/>
  <c r="G1608" i="1"/>
  <c r="F1607" i="1"/>
  <c r="G1607" i="1"/>
  <c r="F1606" i="1"/>
  <c r="G1606" i="1"/>
  <c r="F1605" i="1"/>
  <c r="G1605" i="1"/>
  <c r="F1604" i="1"/>
  <c r="G1604" i="1"/>
  <c r="F1603" i="1"/>
  <c r="G1603" i="1"/>
  <c r="E1603" i="1" s="1"/>
  <c r="F1602" i="1"/>
  <c r="G1602" i="1"/>
  <c r="F1601" i="1"/>
  <c r="G1601" i="1"/>
  <c r="F1600" i="1"/>
  <c r="G1600" i="1"/>
  <c r="F1599" i="1"/>
  <c r="G1599" i="1"/>
  <c r="F1598" i="1"/>
  <c r="G1598" i="1"/>
  <c r="F1597" i="1"/>
  <c r="G1597" i="1"/>
  <c r="E1597" i="1" s="1"/>
  <c r="F1596" i="1"/>
  <c r="G1596" i="1"/>
  <c r="F1595" i="1"/>
  <c r="G1595" i="1"/>
  <c r="F1594" i="1"/>
  <c r="G1594" i="1"/>
  <c r="F1593" i="1"/>
  <c r="G1593" i="1"/>
  <c r="F1592" i="1"/>
  <c r="G1592" i="1"/>
  <c r="F1591" i="1"/>
  <c r="G1591" i="1"/>
  <c r="E1591" i="1" s="1"/>
  <c r="F1590" i="1"/>
  <c r="G1590" i="1"/>
  <c r="F1589" i="1"/>
  <c r="G1589" i="1"/>
  <c r="F1588" i="1"/>
  <c r="G1588" i="1"/>
  <c r="F1587" i="1"/>
  <c r="G1587" i="1"/>
  <c r="F1586" i="1"/>
  <c r="G1586" i="1"/>
  <c r="F1585" i="1"/>
  <c r="G1585" i="1"/>
  <c r="E1585" i="1" s="1"/>
  <c r="F1584" i="1"/>
  <c r="G1584" i="1"/>
  <c r="F1583" i="1"/>
  <c r="G1583" i="1"/>
  <c r="F1582" i="1"/>
  <c r="G1582" i="1"/>
  <c r="F1581" i="1"/>
  <c r="G1581" i="1"/>
  <c r="F1580" i="1"/>
  <c r="G1580" i="1"/>
  <c r="F1579" i="1"/>
  <c r="G1579" i="1"/>
  <c r="E1579" i="1" s="1"/>
  <c r="F1578" i="1"/>
  <c r="G1578" i="1"/>
  <c r="F1577" i="1"/>
  <c r="G1577" i="1"/>
  <c r="F1576" i="1"/>
  <c r="G1576" i="1"/>
  <c r="F1575" i="1"/>
  <c r="G1575" i="1"/>
  <c r="F1574" i="1"/>
  <c r="G1574" i="1"/>
  <c r="F1573" i="1"/>
  <c r="G1573" i="1"/>
  <c r="E1573" i="1" s="1"/>
  <c r="F1572" i="1"/>
  <c r="G1572" i="1"/>
  <c r="F1571" i="1"/>
  <c r="G1571" i="1"/>
  <c r="F1570" i="1"/>
  <c r="G1570" i="1"/>
  <c r="F1569" i="1"/>
  <c r="G1569" i="1"/>
  <c r="F1568" i="1"/>
  <c r="G1568" i="1"/>
  <c r="F1567" i="1"/>
  <c r="G1567" i="1"/>
  <c r="E1567" i="1" s="1"/>
  <c r="F1566" i="1"/>
  <c r="G1566" i="1"/>
  <c r="F1565" i="1"/>
  <c r="G1565" i="1"/>
  <c r="F1564" i="1"/>
  <c r="G1564" i="1"/>
  <c r="F1563" i="1"/>
  <c r="G1563" i="1"/>
  <c r="F1562" i="1"/>
  <c r="G1562" i="1"/>
  <c r="F1561" i="1"/>
  <c r="G1561" i="1"/>
  <c r="E1561" i="1" s="1"/>
  <c r="F1560" i="1"/>
  <c r="G1560" i="1"/>
  <c r="F1559" i="1"/>
  <c r="G1559" i="1"/>
  <c r="F1558" i="1"/>
  <c r="G1558" i="1"/>
  <c r="F1557" i="1"/>
  <c r="G1557" i="1"/>
  <c r="F1556" i="1"/>
  <c r="G1556" i="1"/>
  <c r="F1555" i="1"/>
  <c r="G1555" i="1"/>
  <c r="E1555" i="1" s="1"/>
  <c r="F1554" i="1"/>
  <c r="G1554" i="1"/>
  <c r="F1553" i="1"/>
  <c r="G1553" i="1"/>
  <c r="F1552" i="1"/>
  <c r="G1552" i="1"/>
  <c r="F1551" i="1"/>
  <c r="G1551" i="1"/>
  <c r="F1550" i="1"/>
  <c r="G1550" i="1"/>
  <c r="F1549" i="1"/>
  <c r="G1549" i="1"/>
  <c r="E1549" i="1" s="1"/>
  <c r="F1548" i="1"/>
  <c r="G1548" i="1"/>
  <c r="F1547" i="1"/>
  <c r="G1547" i="1"/>
  <c r="F1546" i="1"/>
  <c r="G1546" i="1"/>
  <c r="F1545" i="1"/>
  <c r="G1545" i="1"/>
  <c r="F1544" i="1"/>
  <c r="G1544" i="1"/>
  <c r="F1543" i="1"/>
  <c r="G1543" i="1"/>
  <c r="E1543" i="1" s="1"/>
  <c r="F1542" i="1"/>
  <c r="G1542" i="1"/>
  <c r="F1541" i="1"/>
  <c r="G1541" i="1"/>
  <c r="F1540" i="1"/>
  <c r="G1540" i="1"/>
  <c r="F1539" i="1"/>
  <c r="G1539" i="1"/>
  <c r="F1538" i="1"/>
  <c r="G1538" i="1"/>
  <c r="F1537" i="1"/>
  <c r="G1537" i="1"/>
  <c r="E1537" i="1" s="1"/>
  <c r="F1536" i="1"/>
  <c r="G1536" i="1"/>
  <c r="F1535" i="1"/>
  <c r="G1535" i="1"/>
  <c r="F1534" i="1"/>
  <c r="G1534" i="1"/>
  <c r="F1533" i="1"/>
  <c r="G1533" i="1"/>
  <c r="F1532" i="1"/>
  <c r="G1532" i="1"/>
  <c r="F1531" i="1"/>
  <c r="G1531" i="1"/>
  <c r="E1531" i="1" s="1"/>
  <c r="F1530" i="1"/>
  <c r="G1530" i="1"/>
  <c r="F1529" i="1"/>
  <c r="G1529" i="1"/>
  <c r="F1528" i="1"/>
  <c r="G1528" i="1"/>
  <c r="F1527" i="1"/>
  <c r="G1527" i="1"/>
  <c r="F1526" i="1"/>
  <c r="G1526" i="1"/>
  <c r="F1525" i="1"/>
  <c r="G1525" i="1"/>
  <c r="E1525" i="1" s="1"/>
  <c r="F1524" i="1"/>
  <c r="G1524" i="1"/>
  <c r="F1523" i="1"/>
  <c r="G1523" i="1"/>
  <c r="F1522" i="1"/>
  <c r="G1522" i="1"/>
  <c r="F1521" i="1"/>
  <c r="G1521" i="1"/>
  <c r="F1520" i="1"/>
  <c r="G1520" i="1"/>
  <c r="F1519" i="1"/>
  <c r="G1519" i="1"/>
  <c r="E1519" i="1" s="1"/>
  <c r="F1518" i="1"/>
  <c r="G1518" i="1"/>
  <c r="F1517" i="1"/>
  <c r="G1517" i="1"/>
  <c r="F1516" i="1"/>
  <c r="G1516" i="1"/>
  <c r="F1515" i="1"/>
  <c r="G1515" i="1"/>
  <c r="F1514" i="1"/>
  <c r="G1514" i="1"/>
  <c r="F1513" i="1"/>
  <c r="G1513" i="1"/>
  <c r="E1513" i="1" s="1"/>
  <c r="F1512" i="1"/>
  <c r="G1512" i="1"/>
  <c r="F1511" i="1"/>
  <c r="G1511" i="1"/>
  <c r="F1510" i="1"/>
  <c r="G1510" i="1"/>
  <c r="F1509" i="1"/>
  <c r="G1509" i="1"/>
  <c r="F1508" i="1"/>
  <c r="G1508" i="1"/>
  <c r="F1507" i="1"/>
  <c r="G1507" i="1"/>
  <c r="E1507" i="1" s="1"/>
  <c r="F1506" i="1"/>
  <c r="G1506" i="1"/>
  <c r="F1505" i="1"/>
  <c r="G1505" i="1"/>
  <c r="F1504" i="1"/>
  <c r="G1504" i="1"/>
  <c r="F1503" i="1"/>
  <c r="G1503" i="1"/>
  <c r="F1502" i="1"/>
  <c r="G1502" i="1"/>
  <c r="F1501" i="1"/>
  <c r="G1501" i="1"/>
  <c r="E1501" i="1" s="1"/>
  <c r="F1500" i="1"/>
  <c r="G1500" i="1"/>
  <c r="F1499" i="1"/>
  <c r="G1499" i="1"/>
  <c r="F1498" i="1"/>
  <c r="G1498" i="1"/>
  <c r="F1497" i="1"/>
  <c r="G1497" i="1"/>
  <c r="F1496" i="1"/>
  <c r="G1496" i="1"/>
  <c r="F1495" i="1"/>
  <c r="G1495" i="1"/>
  <c r="E1495" i="1" s="1"/>
  <c r="F1494" i="1"/>
  <c r="G1494" i="1"/>
  <c r="F1493" i="1"/>
  <c r="G1493" i="1"/>
  <c r="F1492" i="1"/>
  <c r="G1492" i="1"/>
  <c r="F1491" i="1"/>
  <c r="G1491" i="1"/>
  <c r="F1490" i="1"/>
  <c r="G1490" i="1"/>
  <c r="F1489" i="1"/>
  <c r="G1489" i="1"/>
  <c r="E1489" i="1" s="1"/>
  <c r="F1488" i="1"/>
  <c r="G1488" i="1"/>
  <c r="F1487" i="1"/>
  <c r="G1487" i="1"/>
  <c r="F1486" i="1"/>
  <c r="G1486" i="1"/>
  <c r="F1485" i="1"/>
  <c r="G1485" i="1"/>
  <c r="F1484" i="1"/>
  <c r="G1484" i="1"/>
  <c r="F1483" i="1"/>
  <c r="G1483" i="1"/>
  <c r="E1483" i="1" s="1"/>
  <c r="F1482" i="1"/>
  <c r="G1482" i="1"/>
  <c r="F1481" i="1"/>
  <c r="G1481" i="1"/>
  <c r="F1480" i="1"/>
  <c r="G1480" i="1"/>
  <c r="F1479" i="1"/>
  <c r="G1479" i="1"/>
  <c r="F1478" i="1"/>
  <c r="G1478" i="1"/>
  <c r="F1477" i="1"/>
  <c r="G1477" i="1"/>
  <c r="E1477" i="1" s="1"/>
  <c r="F1476" i="1"/>
  <c r="G1476" i="1"/>
  <c r="F1475" i="1"/>
  <c r="G1475" i="1"/>
  <c r="F1474" i="1"/>
  <c r="G1474" i="1"/>
  <c r="F1473" i="1"/>
  <c r="G1473" i="1"/>
  <c r="F1472" i="1"/>
  <c r="G1472" i="1"/>
  <c r="F1471" i="1"/>
  <c r="G1471" i="1"/>
  <c r="E1471" i="1" s="1"/>
  <c r="F1470" i="1"/>
  <c r="G1470" i="1"/>
  <c r="F1469" i="1"/>
  <c r="G1469" i="1"/>
  <c r="F1468" i="1"/>
  <c r="G1468" i="1"/>
  <c r="F1467" i="1"/>
  <c r="G1467" i="1"/>
  <c r="F1466" i="1"/>
  <c r="G1466" i="1"/>
  <c r="F1465" i="1"/>
  <c r="G1465" i="1"/>
  <c r="E1465" i="1" s="1"/>
  <c r="F1464" i="1"/>
  <c r="G1464" i="1"/>
  <c r="F1463" i="1"/>
  <c r="G1463" i="1"/>
  <c r="F1462" i="1"/>
  <c r="G1462" i="1"/>
  <c r="F1461" i="1"/>
  <c r="G1461" i="1"/>
  <c r="F1460" i="1"/>
  <c r="G1460" i="1"/>
  <c r="F1459" i="1"/>
  <c r="G1459" i="1"/>
  <c r="E1459" i="1" s="1"/>
  <c r="F1458" i="1"/>
  <c r="G1458" i="1"/>
  <c r="F1457" i="1"/>
  <c r="G1457" i="1"/>
  <c r="F1456" i="1"/>
  <c r="G1456" i="1"/>
  <c r="F1455" i="1"/>
  <c r="G1455" i="1"/>
  <c r="F1454" i="1"/>
  <c r="G1454" i="1"/>
  <c r="F1453" i="1"/>
  <c r="G1453" i="1"/>
  <c r="E1453" i="1" s="1"/>
  <c r="F1452" i="1"/>
  <c r="G1452" i="1"/>
  <c r="F1451" i="1"/>
  <c r="G1451" i="1"/>
  <c r="F1450" i="1"/>
  <c r="G1450" i="1"/>
  <c r="F1449" i="1"/>
  <c r="G1449" i="1"/>
  <c r="F1448" i="1"/>
  <c r="G1448" i="1"/>
  <c r="F1447" i="1"/>
  <c r="G1447" i="1"/>
  <c r="E1447" i="1" s="1"/>
  <c r="F1446" i="1"/>
  <c r="G1446" i="1"/>
  <c r="F1445" i="1"/>
  <c r="G1445" i="1"/>
  <c r="F1444" i="1"/>
  <c r="G1444" i="1"/>
  <c r="F1443" i="1"/>
  <c r="G1443" i="1"/>
  <c r="F1442" i="1"/>
  <c r="G1442" i="1"/>
  <c r="F1441" i="1"/>
  <c r="G1441" i="1"/>
  <c r="E1441" i="1" s="1"/>
  <c r="F1440" i="1"/>
  <c r="G1440" i="1"/>
  <c r="F1439" i="1"/>
  <c r="G1439" i="1"/>
  <c r="F1438" i="1"/>
  <c r="G1438" i="1"/>
  <c r="F1437" i="1"/>
  <c r="G1437" i="1"/>
  <c r="F1436" i="1"/>
  <c r="G1436" i="1"/>
  <c r="F1435" i="1"/>
  <c r="G1435" i="1"/>
  <c r="E1435" i="1" s="1"/>
  <c r="F1434" i="1"/>
  <c r="G1434" i="1"/>
  <c r="F1433" i="1"/>
  <c r="G1433" i="1"/>
  <c r="F1432" i="1"/>
  <c r="G1432" i="1"/>
  <c r="F1431" i="1"/>
  <c r="G1431" i="1"/>
  <c r="F1430" i="1"/>
  <c r="G1430" i="1"/>
  <c r="F1429" i="1"/>
  <c r="G1429" i="1"/>
  <c r="E1429" i="1" s="1"/>
  <c r="F1428" i="1"/>
  <c r="G1428" i="1"/>
  <c r="F1427" i="1"/>
  <c r="G1427" i="1"/>
  <c r="F1426" i="1"/>
  <c r="G1426" i="1"/>
  <c r="F1425" i="1"/>
  <c r="G1425" i="1"/>
  <c r="F1424" i="1"/>
  <c r="G1424" i="1"/>
  <c r="F1423" i="1"/>
  <c r="G1423" i="1"/>
  <c r="E1423" i="1" s="1"/>
  <c r="F1422" i="1"/>
  <c r="G1422" i="1"/>
  <c r="F1421" i="1"/>
  <c r="G1421" i="1"/>
  <c r="F1420" i="1"/>
  <c r="G1420" i="1"/>
  <c r="F1419" i="1"/>
  <c r="G1419" i="1"/>
  <c r="F1418" i="1"/>
  <c r="G1418" i="1"/>
  <c r="F1417" i="1"/>
  <c r="G1417" i="1"/>
  <c r="E1417" i="1" s="1"/>
  <c r="F1416" i="1"/>
  <c r="G1416" i="1"/>
  <c r="F1415" i="1"/>
  <c r="G1415" i="1"/>
  <c r="F1414" i="1"/>
  <c r="G1414" i="1"/>
  <c r="F1413" i="1"/>
  <c r="G1413" i="1"/>
  <c r="F1412" i="1"/>
  <c r="G1412" i="1"/>
  <c r="F1411" i="1"/>
  <c r="G1411" i="1"/>
  <c r="E1411" i="1" s="1"/>
  <c r="F1410" i="1"/>
  <c r="G1410" i="1"/>
  <c r="F1409" i="1"/>
  <c r="G1409" i="1"/>
  <c r="F1408" i="1"/>
  <c r="G1408" i="1"/>
  <c r="F1407" i="1"/>
  <c r="G1407" i="1"/>
  <c r="F1406" i="1"/>
  <c r="G1406" i="1"/>
  <c r="F1405" i="1"/>
  <c r="G1405" i="1"/>
  <c r="E1405" i="1" s="1"/>
  <c r="F1404" i="1"/>
  <c r="G1404" i="1"/>
  <c r="F1403" i="1"/>
  <c r="G1403" i="1"/>
  <c r="F1402" i="1"/>
  <c r="G1402" i="1"/>
  <c r="F1401" i="1"/>
  <c r="G1401" i="1"/>
  <c r="F1400" i="1"/>
  <c r="G1400" i="1"/>
  <c r="F1399" i="1"/>
  <c r="G1399" i="1"/>
  <c r="E1399" i="1" s="1"/>
  <c r="F1398" i="1"/>
  <c r="G1398" i="1"/>
  <c r="F1397" i="1"/>
  <c r="G1397" i="1"/>
  <c r="F1396" i="1"/>
  <c r="G1396" i="1"/>
  <c r="F1395" i="1"/>
  <c r="G1395" i="1"/>
  <c r="F1394" i="1"/>
  <c r="G1394" i="1"/>
  <c r="F1393" i="1"/>
  <c r="G1393" i="1"/>
  <c r="E1393" i="1" s="1"/>
  <c r="F1392" i="1"/>
  <c r="G1392" i="1"/>
  <c r="F1391" i="1"/>
  <c r="G1391" i="1"/>
  <c r="F1390" i="1"/>
  <c r="G1390" i="1"/>
  <c r="F1389" i="1"/>
  <c r="G1389" i="1"/>
  <c r="F1388" i="1"/>
  <c r="G1388" i="1"/>
  <c r="F1387" i="1"/>
  <c r="G1387" i="1"/>
  <c r="E1387" i="1" s="1"/>
  <c r="F1386" i="1"/>
  <c r="G1386" i="1"/>
  <c r="F1385" i="1"/>
  <c r="G1385" i="1"/>
  <c r="F1384" i="1"/>
  <c r="G1384" i="1"/>
  <c r="F1383" i="1"/>
  <c r="G1383" i="1"/>
  <c r="F1382" i="1"/>
  <c r="G1382" i="1"/>
  <c r="F1381" i="1"/>
  <c r="G1381" i="1"/>
  <c r="E1381" i="1" s="1"/>
  <c r="F1380" i="1"/>
  <c r="G1380" i="1"/>
  <c r="F1379" i="1"/>
  <c r="G1379" i="1"/>
  <c r="F1378" i="1"/>
  <c r="G1378" i="1"/>
  <c r="F1377" i="1"/>
  <c r="G1377" i="1"/>
  <c r="F1376" i="1"/>
  <c r="G1376" i="1"/>
  <c r="F1375" i="1"/>
  <c r="G1375" i="1"/>
  <c r="E1375" i="1" s="1"/>
  <c r="F1374" i="1"/>
  <c r="G1374" i="1"/>
  <c r="F1373" i="1"/>
  <c r="G1373" i="1"/>
  <c r="F1372" i="1"/>
  <c r="G1372" i="1"/>
  <c r="F1371" i="1"/>
  <c r="G1371" i="1"/>
  <c r="F1370" i="1"/>
  <c r="G1370" i="1"/>
  <c r="F1369" i="1"/>
  <c r="G1369" i="1"/>
  <c r="E1369" i="1" s="1"/>
  <c r="F1368" i="1"/>
  <c r="G1368" i="1"/>
  <c r="F1367" i="1"/>
  <c r="G1367" i="1"/>
  <c r="F1366" i="1"/>
  <c r="G1366" i="1"/>
  <c r="F1365" i="1"/>
  <c r="G1365" i="1"/>
  <c r="F1364" i="1"/>
  <c r="G1364" i="1"/>
  <c r="F1363" i="1"/>
  <c r="G1363" i="1"/>
  <c r="E1363" i="1" s="1"/>
  <c r="F1362" i="1"/>
  <c r="G1362" i="1"/>
  <c r="F1361" i="1"/>
  <c r="G1361" i="1"/>
  <c r="F1360" i="1"/>
  <c r="G1360" i="1"/>
  <c r="F1359" i="1"/>
  <c r="G1359" i="1"/>
  <c r="F1358" i="1"/>
  <c r="G1358" i="1"/>
  <c r="F1357" i="1"/>
  <c r="G1357" i="1"/>
  <c r="E1357" i="1" s="1"/>
  <c r="F1356" i="1"/>
  <c r="G1356" i="1"/>
  <c r="F1355" i="1"/>
  <c r="G1355" i="1"/>
  <c r="F1354" i="1"/>
  <c r="G1354" i="1"/>
  <c r="F1353" i="1"/>
  <c r="G1353" i="1"/>
  <c r="F1352" i="1"/>
  <c r="G1352" i="1"/>
  <c r="F1351" i="1"/>
  <c r="G1351" i="1"/>
  <c r="E1351" i="1" s="1"/>
  <c r="F1350" i="1"/>
  <c r="G1350" i="1"/>
  <c r="F1349" i="1"/>
  <c r="G1349" i="1"/>
  <c r="F1348" i="1"/>
  <c r="G1348" i="1"/>
  <c r="F1347" i="1"/>
  <c r="G1347" i="1"/>
  <c r="F1346" i="1"/>
  <c r="G1346" i="1"/>
  <c r="F1345" i="1"/>
  <c r="G1345" i="1"/>
  <c r="E1345" i="1" s="1"/>
  <c r="F1344" i="1"/>
  <c r="G1344" i="1"/>
  <c r="F1343" i="1"/>
  <c r="G1343" i="1"/>
  <c r="F1342" i="1"/>
  <c r="G1342" i="1"/>
  <c r="F1341" i="1"/>
  <c r="G1341" i="1"/>
  <c r="F1340" i="1"/>
  <c r="G1340" i="1"/>
  <c r="F1339" i="1"/>
  <c r="G1339" i="1"/>
  <c r="E1339" i="1" s="1"/>
  <c r="F1338" i="1"/>
  <c r="G1338" i="1"/>
  <c r="F1337" i="1"/>
  <c r="G1337" i="1"/>
  <c r="F1336" i="1"/>
  <c r="G1336" i="1"/>
  <c r="F1335" i="1"/>
  <c r="G1335" i="1"/>
  <c r="F1334" i="1"/>
  <c r="G1334" i="1"/>
  <c r="F1333" i="1"/>
  <c r="G1333" i="1"/>
  <c r="E1333" i="1" s="1"/>
  <c r="F1332" i="1"/>
  <c r="G1332" i="1"/>
  <c r="F1331" i="1"/>
  <c r="G1331" i="1"/>
  <c r="F1330" i="1"/>
  <c r="G1330" i="1"/>
  <c r="F1329" i="1"/>
  <c r="G1329" i="1"/>
  <c r="F1328" i="1"/>
  <c r="G1328" i="1"/>
  <c r="F1327" i="1"/>
  <c r="G1327" i="1"/>
  <c r="E1327" i="1" s="1"/>
  <c r="F1326" i="1"/>
  <c r="G1326" i="1"/>
  <c r="F1325" i="1"/>
  <c r="G1325" i="1"/>
  <c r="F1324" i="1"/>
  <c r="G1324" i="1"/>
  <c r="F1323" i="1"/>
  <c r="G1323" i="1"/>
  <c r="F1322" i="1"/>
  <c r="G1322" i="1"/>
  <c r="F1321" i="1"/>
  <c r="G1321" i="1"/>
  <c r="E1321" i="1" s="1"/>
  <c r="F1320" i="1"/>
  <c r="G1320" i="1"/>
  <c r="F1319" i="1"/>
  <c r="G1319" i="1"/>
  <c r="F1318" i="1"/>
  <c r="G1318" i="1"/>
  <c r="F1317" i="1"/>
  <c r="G1317" i="1"/>
  <c r="F1316" i="1"/>
  <c r="G1316" i="1"/>
  <c r="F1315" i="1"/>
  <c r="G1315" i="1"/>
  <c r="E1315" i="1" s="1"/>
  <c r="F1314" i="1"/>
  <c r="G1314" i="1"/>
  <c r="F1313" i="1"/>
  <c r="G1313" i="1"/>
  <c r="F1312" i="1"/>
  <c r="G1312" i="1"/>
  <c r="F1311" i="1"/>
  <c r="G1311" i="1"/>
  <c r="F1310" i="1"/>
  <c r="G1310" i="1"/>
  <c r="F1309" i="1"/>
  <c r="G1309" i="1"/>
  <c r="E1309" i="1" s="1"/>
  <c r="F1308" i="1"/>
  <c r="G1308" i="1"/>
  <c r="F1307" i="1"/>
  <c r="G1307" i="1"/>
  <c r="F1306" i="1"/>
  <c r="G1306" i="1"/>
  <c r="F1305" i="1"/>
  <c r="G1305" i="1"/>
  <c r="F1304" i="1"/>
  <c r="G1304" i="1"/>
  <c r="F1303" i="1"/>
  <c r="G1303" i="1"/>
  <c r="E1303" i="1" s="1"/>
  <c r="F1302" i="1"/>
  <c r="G1302" i="1"/>
  <c r="F1301" i="1"/>
  <c r="G1301" i="1"/>
  <c r="F1300" i="1"/>
  <c r="G1300" i="1"/>
  <c r="F1299" i="1"/>
  <c r="G1299" i="1"/>
  <c r="F1298" i="1"/>
  <c r="G1298" i="1"/>
  <c r="F1297" i="1"/>
  <c r="G1297" i="1"/>
  <c r="E1297" i="1" s="1"/>
  <c r="F1296" i="1"/>
  <c r="G1296" i="1"/>
  <c r="F1295" i="1"/>
  <c r="G1295" i="1"/>
  <c r="F1294" i="1"/>
  <c r="G1294" i="1"/>
  <c r="F1293" i="1"/>
  <c r="G1293" i="1"/>
  <c r="F1292" i="1"/>
  <c r="G1292" i="1"/>
  <c r="F1291" i="1"/>
  <c r="G1291" i="1"/>
  <c r="E1291" i="1" s="1"/>
  <c r="F1290" i="1"/>
  <c r="G1290" i="1"/>
  <c r="F1289" i="1"/>
  <c r="G1289" i="1"/>
  <c r="F1288" i="1"/>
  <c r="G1288" i="1"/>
  <c r="F1287" i="1"/>
  <c r="G1287" i="1"/>
  <c r="F1286" i="1"/>
  <c r="G1286" i="1"/>
  <c r="F1285" i="1"/>
  <c r="G1285" i="1"/>
  <c r="E1285" i="1" s="1"/>
  <c r="F1284" i="1"/>
  <c r="G1284" i="1"/>
  <c r="F1283" i="1"/>
  <c r="G1283" i="1"/>
  <c r="F1282" i="1"/>
  <c r="G1282" i="1"/>
  <c r="F1281" i="1"/>
  <c r="G1281" i="1"/>
  <c r="F1280" i="1"/>
  <c r="G1280" i="1"/>
  <c r="F1279" i="1"/>
  <c r="G1279" i="1"/>
  <c r="E1279" i="1" s="1"/>
  <c r="F1278" i="1"/>
  <c r="G1278" i="1"/>
  <c r="F1277" i="1"/>
  <c r="G1277" i="1"/>
  <c r="F1276" i="1"/>
  <c r="G1276" i="1"/>
  <c r="F1275" i="1"/>
  <c r="G1275" i="1"/>
  <c r="F1274" i="1"/>
  <c r="G1274" i="1"/>
  <c r="F1273" i="1"/>
  <c r="G1273" i="1"/>
  <c r="E1273" i="1" s="1"/>
  <c r="F1272" i="1"/>
  <c r="G1272" i="1"/>
  <c r="F1271" i="1"/>
  <c r="G1271" i="1"/>
  <c r="F1270" i="1"/>
  <c r="G1270" i="1"/>
  <c r="F1269" i="1"/>
  <c r="G1269" i="1"/>
  <c r="F1268" i="1"/>
  <c r="G1268" i="1"/>
  <c r="F1267" i="1"/>
  <c r="G1267" i="1"/>
  <c r="E1267" i="1" s="1"/>
  <c r="F1266" i="1"/>
  <c r="G1266" i="1"/>
  <c r="F1265" i="1"/>
  <c r="G1265" i="1"/>
  <c r="F1264" i="1"/>
  <c r="G1264" i="1"/>
  <c r="F1263" i="1"/>
  <c r="G1263" i="1"/>
  <c r="F1262" i="1"/>
  <c r="G1262" i="1"/>
  <c r="F1261" i="1"/>
  <c r="G1261" i="1"/>
  <c r="E1261" i="1" s="1"/>
  <c r="F1260" i="1"/>
  <c r="G1260" i="1"/>
  <c r="F1259" i="1"/>
  <c r="G1259" i="1"/>
  <c r="F1258" i="1"/>
  <c r="G1258" i="1"/>
  <c r="F1257" i="1"/>
  <c r="G1257" i="1"/>
  <c r="F1256" i="1"/>
  <c r="G1256" i="1"/>
  <c r="F1255" i="1"/>
  <c r="G1255" i="1"/>
  <c r="E1255" i="1" s="1"/>
  <c r="F1254" i="1"/>
  <c r="G1254" i="1"/>
  <c r="F1253" i="1"/>
  <c r="G1253" i="1"/>
  <c r="F1252" i="1"/>
  <c r="G1252" i="1"/>
  <c r="F1251" i="1"/>
  <c r="G1251" i="1"/>
  <c r="F1250" i="1"/>
  <c r="G1250" i="1"/>
  <c r="F1249" i="1"/>
  <c r="G1249" i="1"/>
  <c r="E1249" i="1" s="1"/>
  <c r="F1248" i="1"/>
  <c r="G1248" i="1"/>
  <c r="F1247" i="1"/>
  <c r="G1247" i="1"/>
  <c r="F1246" i="1"/>
  <c r="G1246" i="1"/>
  <c r="F1245" i="1"/>
  <c r="G1245" i="1"/>
  <c r="F1244" i="1"/>
  <c r="G1244" i="1"/>
  <c r="F1243" i="1"/>
  <c r="G1243" i="1"/>
  <c r="E1243" i="1" s="1"/>
  <c r="F1242" i="1"/>
  <c r="G1242" i="1"/>
  <c r="F1241" i="1"/>
  <c r="G1241" i="1"/>
  <c r="F1240" i="1"/>
  <c r="G1240" i="1"/>
  <c r="F1239" i="1"/>
  <c r="G1239" i="1"/>
  <c r="F1238" i="1"/>
  <c r="G1238" i="1"/>
  <c r="F1237" i="1"/>
  <c r="G1237" i="1"/>
  <c r="E1237" i="1" s="1"/>
  <c r="F1236" i="1"/>
  <c r="G1236" i="1"/>
  <c r="F1235" i="1"/>
  <c r="G1235" i="1"/>
  <c r="F1234" i="1"/>
  <c r="G1234" i="1"/>
  <c r="F1233" i="1"/>
  <c r="G1233" i="1"/>
  <c r="F1232" i="1"/>
  <c r="G1232" i="1"/>
  <c r="F1231" i="1"/>
  <c r="G1231" i="1"/>
  <c r="E1231" i="1" s="1"/>
  <c r="F1230" i="1"/>
  <c r="G1230" i="1"/>
  <c r="F1229" i="1"/>
  <c r="G1229" i="1"/>
  <c r="F1228" i="1"/>
  <c r="G1228" i="1"/>
  <c r="F1227" i="1"/>
  <c r="G1227" i="1"/>
  <c r="F1226" i="1"/>
  <c r="G1226" i="1"/>
  <c r="F1225" i="1"/>
  <c r="G1225" i="1"/>
  <c r="E1225" i="1" s="1"/>
  <c r="F1224" i="1"/>
  <c r="G1224" i="1"/>
  <c r="F1223" i="1"/>
  <c r="G1223" i="1"/>
  <c r="F1222" i="1"/>
  <c r="G1222" i="1"/>
  <c r="F1221" i="1"/>
  <c r="G1221" i="1"/>
  <c r="F1220" i="1"/>
  <c r="G1220" i="1"/>
  <c r="F1219" i="1"/>
  <c r="G1219" i="1"/>
  <c r="E1219" i="1" s="1"/>
  <c r="F1218" i="1"/>
  <c r="G1218" i="1"/>
  <c r="F1217" i="1"/>
  <c r="G1217" i="1"/>
  <c r="F1216" i="1"/>
  <c r="G1216" i="1"/>
  <c r="F1215" i="1"/>
  <c r="G1215" i="1"/>
  <c r="F1214" i="1"/>
  <c r="G1214" i="1"/>
  <c r="F1213" i="1"/>
  <c r="G1213" i="1"/>
  <c r="E1213" i="1" s="1"/>
  <c r="F1212" i="1"/>
  <c r="G1212" i="1"/>
  <c r="F1211" i="1"/>
  <c r="G1211" i="1"/>
  <c r="F1210" i="1"/>
  <c r="G1210" i="1"/>
  <c r="F1209" i="1"/>
  <c r="G1209" i="1"/>
  <c r="F1208" i="1"/>
  <c r="G1208" i="1"/>
  <c r="F1207" i="1"/>
  <c r="G1207" i="1"/>
  <c r="E1207" i="1" s="1"/>
  <c r="F1206" i="1"/>
  <c r="G1206" i="1"/>
  <c r="F1205" i="1"/>
  <c r="G1205" i="1"/>
  <c r="F1204" i="1"/>
  <c r="G1204" i="1"/>
  <c r="F1203" i="1"/>
  <c r="G1203" i="1"/>
  <c r="F1202" i="1"/>
  <c r="G1202" i="1"/>
  <c r="F1201" i="1"/>
  <c r="G1201" i="1"/>
  <c r="E1201" i="1" s="1"/>
  <c r="F1200" i="1"/>
  <c r="G1200" i="1"/>
  <c r="F1199" i="1"/>
  <c r="G1199" i="1"/>
  <c r="F1198" i="1"/>
  <c r="G1198" i="1"/>
  <c r="F1197" i="1"/>
  <c r="G1197" i="1"/>
  <c r="F1196" i="1"/>
  <c r="G1196" i="1"/>
  <c r="F1195" i="1"/>
  <c r="G1195" i="1"/>
  <c r="E1195" i="1" s="1"/>
  <c r="F1194" i="1"/>
  <c r="G1194" i="1"/>
  <c r="F1193" i="1"/>
  <c r="G1193" i="1"/>
  <c r="F1192" i="1"/>
  <c r="G1192" i="1"/>
  <c r="F1191" i="1"/>
  <c r="G1191" i="1"/>
  <c r="F1190" i="1"/>
  <c r="G1190" i="1"/>
  <c r="F1189" i="1"/>
  <c r="G1189" i="1"/>
  <c r="E1189" i="1" s="1"/>
  <c r="F1188" i="1"/>
  <c r="G1188" i="1"/>
  <c r="F1187" i="1"/>
  <c r="G1187" i="1"/>
  <c r="F1186" i="1"/>
  <c r="G1186" i="1"/>
  <c r="F1185" i="1"/>
  <c r="G1185" i="1"/>
  <c r="F1184" i="1"/>
  <c r="G1184" i="1"/>
  <c r="F1183" i="1"/>
  <c r="G1183" i="1"/>
  <c r="E1183" i="1" s="1"/>
  <c r="F1182" i="1"/>
  <c r="G1182" i="1"/>
  <c r="F1181" i="1"/>
  <c r="G1181" i="1"/>
  <c r="F1180" i="1"/>
  <c r="G1180" i="1"/>
  <c r="F1179" i="1"/>
  <c r="G1179" i="1"/>
  <c r="F1178" i="1"/>
  <c r="G1178" i="1"/>
  <c r="F1177" i="1"/>
  <c r="G1177" i="1"/>
  <c r="E1177" i="1" s="1"/>
  <c r="F1176" i="1"/>
  <c r="G1176" i="1"/>
  <c r="F1175" i="1"/>
  <c r="G1175" i="1"/>
  <c r="F1174" i="1"/>
  <c r="G1174" i="1"/>
  <c r="F1173" i="1"/>
  <c r="G1173" i="1"/>
  <c r="F1172" i="1"/>
  <c r="G1172" i="1"/>
  <c r="F1171" i="1"/>
  <c r="G1171" i="1"/>
  <c r="E1171" i="1" s="1"/>
  <c r="F1170" i="1"/>
  <c r="G1170" i="1"/>
  <c r="F1169" i="1"/>
  <c r="G1169" i="1"/>
  <c r="F1168" i="1"/>
  <c r="G1168" i="1"/>
  <c r="F1167" i="1"/>
  <c r="G1167" i="1"/>
  <c r="F1166" i="1"/>
  <c r="G1166" i="1"/>
  <c r="F1165" i="1"/>
  <c r="G1165" i="1"/>
  <c r="E1165" i="1" s="1"/>
  <c r="F1164" i="1"/>
  <c r="G1164" i="1"/>
  <c r="F1163" i="1"/>
  <c r="G1163" i="1"/>
  <c r="F1162" i="1"/>
  <c r="G1162" i="1"/>
  <c r="F1161" i="1"/>
  <c r="G1161" i="1"/>
  <c r="F1160" i="1"/>
  <c r="G1160" i="1"/>
  <c r="F1159" i="1"/>
  <c r="G1159" i="1"/>
  <c r="E1159" i="1" s="1"/>
  <c r="F1158" i="1"/>
  <c r="G1158" i="1"/>
  <c r="F1157" i="1"/>
  <c r="G1157" i="1"/>
  <c r="F1156" i="1"/>
  <c r="G1156" i="1"/>
  <c r="F1155" i="1"/>
  <c r="G1155" i="1"/>
  <c r="F1154" i="1"/>
  <c r="G1154" i="1"/>
  <c r="F1153" i="1"/>
  <c r="G1153" i="1"/>
  <c r="E1153" i="1" s="1"/>
  <c r="F1152" i="1"/>
  <c r="G1152" i="1"/>
  <c r="F1151" i="1"/>
  <c r="G1151" i="1"/>
  <c r="F1150" i="1"/>
  <c r="G1150" i="1"/>
  <c r="F1149" i="1"/>
  <c r="G1149" i="1"/>
  <c r="F1148" i="1"/>
  <c r="G1148" i="1"/>
  <c r="F1147" i="1"/>
  <c r="G1147" i="1"/>
  <c r="E1147" i="1" s="1"/>
  <c r="F1146" i="1"/>
  <c r="G1146" i="1"/>
  <c r="F1145" i="1"/>
  <c r="G1145" i="1"/>
  <c r="F1144" i="1"/>
  <c r="G1144" i="1"/>
  <c r="F1143" i="1"/>
  <c r="G1143" i="1"/>
  <c r="F1142" i="1"/>
  <c r="G1142" i="1"/>
  <c r="F1141" i="1"/>
  <c r="G1141" i="1"/>
  <c r="E1141" i="1" s="1"/>
  <c r="F1140" i="1"/>
  <c r="G1140" i="1"/>
  <c r="F1139" i="1"/>
  <c r="G1139" i="1"/>
  <c r="F1138" i="1"/>
  <c r="G1138" i="1"/>
  <c r="F1137" i="1"/>
  <c r="G1137" i="1"/>
  <c r="F1136" i="1"/>
  <c r="G1136" i="1"/>
  <c r="F1135" i="1"/>
  <c r="G1135" i="1"/>
  <c r="E1135" i="1" s="1"/>
  <c r="F1134" i="1"/>
  <c r="G1134" i="1"/>
  <c r="F1133" i="1"/>
  <c r="G1133" i="1"/>
  <c r="F1132" i="1"/>
  <c r="G1132" i="1"/>
  <c r="F1131" i="1"/>
  <c r="G1131" i="1"/>
  <c r="F1130" i="1"/>
  <c r="G1130" i="1"/>
  <c r="F1129" i="1"/>
  <c r="G1129" i="1"/>
  <c r="E1129" i="1" s="1"/>
  <c r="F1128" i="1"/>
  <c r="G1128" i="1"/>
  <c r="F1127" i="1"/>
  <c r="G1127" i="1"/>
  <c r="F1126" i="1"/>
  <c r="G1126" i="1"/>
  <c r="F1125" i="1"/>
  <c r="G1125" i="1"/>
  <c r="F1124" i="1"/>
  <c r="G1124" i="1"/>
  <c r="F1123" i="1"/>
  <c r="G1123" i="1"/>
  <c r="E1123" i="1" s="1"/>
  <c r="F1122" i="1"/>
  <c r="G1122" i="1"/>
  <c r="F1121" i="1"/>
  <c r="G1121" i="1"/>
  <c r="F1120" i="1"/>
  <c r="G1120" i="1"/>
  <c r="F1119" i="1"/>
  <c r="G1119" i="1"/>
  <c r="F1118" i="1"/>
  <c r="G1118" i="1"/>
  <c r="F1117" i="1"/>
  <c r="G1117" i="1"/>
  <c r="E1117" i="1" s="1"/>
  <c r="F1116" i="1"/>
  <c r="G1116" i="1"/>
  <c r="F1115" i="1"/>
  <c r="G1115" i="1"/>
  <c r="F1114" i="1"/>
  <c r="G1114" i="1"/>
  <c r="F1113" i="1"/>
  <c r="G1113" i="1"/>
  <c r="F1112" i="1"/>
  <c r="G1112" i="1"/>
  <c r="F1111" i="1"/>
  <c r="G1111" i="1"/>
  <c r="E1111" i="1" s="1"/>
  <c r="F1110" i="1"/>
  <c r="G1110" i="1"/>
  <c r="F1109" i="1"/>
  <c r="G1109" i="1"/>
  <c r="F1108" i="1"/>
  <c r="G1108" i="1"/>
  <c r="F1107" i="1"/>
  <c r="G1107" i="1"/>
  <c r="F1106" i="1"/>
  <c r="G1106" i="1"/>
  <c r="F1105" i="1"/>
  <c r="G1105" i="1"/>
  <c r="E1105" i="1" s="1"/>
  <c r="F1104" i="1"/>
  <c r="G1104" i="1"/>
  <c r="F1103" i="1"/>
  <c r="G1103" i="1"/>
  <c r="F1102" i="1"/>
  <c r="G1102" i="1"/>
  <c r="F1101" i="1"/>
  <c r="G1101" i="1"/>
  <c r="F1100" i="1"/>
  <c r="G1100" i="1"/>
  <c r="F1099" i="1"/>
  <c r="G1099" i="1"/>
  <c r="E1099" i="1" s="1"/>
  <c r="F1098" i="1"/>
  <c r="G1098" i="1"/>
  <c r="F1097" i="1"/>
  <c r="G1097" i="1"/>
  <c r="F1096" i="1"/>
  <c r="G1096" i="1"/>
  <c r="F1095" i="1"/>
  <c r="G1095" i="1"/>
  <c r="F1094" i="1"/>
  <c r="G1094" i="1"/>
  <c r="F1093" i="1"/>
  <c r="G1093" i="1"/>
  <c r="E1093" i="1" s="1"/>
  <c r="F1092" i="1"/>
  <c r="G1092" i="1"/>
  <c r="F1091" i="1"/>
  <c r="G1091" i="1"/>
  <c r="F1090" i="1"/>
  <c r="G1090" i="1"/>
  <c r="F1089" i="1"/>
  <c r="G1089" i="1"/>
  <c r="F1088" i="1"/>
  <c r="G1088" i="1"/>
  <c r="F1087" i="1"/>
  <c r="G1087" i="1"/>
  <c r="E1087" i="1" s="1"/>
  <c r="F1086" i="1"/>
  <c r="G1086" i="1"/>
  <c r="F1085" i="1"/>
  <c r="G1085" i="1"/>
  <c r="F1084" i="1"/>
  <c r="G1084" i="1"/>
  <c r="F1083" i="1"/>
  <c r="G1083" i="1"/>
  <c r="F1082" i="1"/>
  <c r="G1082" i="1"/>
  <c r="F1081" i="1"/>
  <c r="G1081" i="1"/>
  <c r="E1081" i="1" s="1"/>
  <c r="F1080" i="1"/>
  <c r="G1080" i="1"/>
  <c r="F1079" i="1"/>
  <c r="G1079" i="1"/>
  <c r="F1078" i="1"/>
  <c r="G1078" i="1"/>
  <c r="F1077" i="1"/>
  <c r="G1077" i="1"/>
  <c r="F1076" i="1"/>
  <c r="G1076" i="1"/>
  <c r="F1075" i="1"/>
  <c r="G1075" i="1"/>
  <c r="E1075" i="1" s="1"/>
  <c r="F1074" i="1"/>
  <c r="G1074" i="1"/>
  <c r="F1073" i="1"/>
  <c r="G1073" i="1"/>
  <c r="F1072" i="1"/>
  <c r="G1072" i="1"/>
  <c r="F1071" i="1"/>
  <c r="G1071" i="1"/>
  <c r="F1070" i="1"/>
  <c r="G1070" i="1"/>
  <c r="F1069" i="1"/>
  <c r="G1069" i="1"/>
  <c r="E1069" i="1" s="1"/>
  <c r="F1068" i="1"/>
  <c r="G1068" i="1"/>
  <c r="F1067" i="1"/>
  <c r="G1067" i="1"/>
  <c r="F1066" i="1"/>
  <c r="G1066" i="1"/>
  <c r="F1065" i="1"/>
  <c r="G1065" i="1"/>
  <c r="F1064" i="1"/>
  <c r="G1064" i="1"/>
  <c r="F1063" i="1"/>
  <c r="G1063" i="1"/>
  <c r="E1063" i="1" s="1"/>
  <c r="F1062" i="1"/>
  <c r="G1062" i="1"/>
  <c r="F1061" i="1"/>
  <c r="G1061" i="1"/>
  <c r="F1060" i="1"/>
  <c r="G1060" i="1"/>
  <c r="F1059" i="1"/>
  <c r="G1059" i="1"/>
  <c r="F1058" i="1"/>
  <c r="G1058" i="1"/>
  <c r="F1057" i="1"/>
  <c r="G1057" i="1"/>
  <c r="E1057" i="1" s="1"/>
  <c r="F1056" i="1"/>
  <c r="G1056" i="1"/>
  <c r="F1055" i="1"/>
  <c r="G1055" i="1"/>
  <c r="F1054" i="1"/>
  <c r="G1054" i="1"/>
  <c r="F1053" i="1"/>
  <c r="G1053" i="1"/>
  <c r="F1052" i="1"/>
  <c r="G1052" i="1"/>
  <c r="F1051" i="1"/>
  <c r="G1051" i="1"/>
  <c r="E1051" i="1" s="1"/>
  <c r="F1050" i="1"/>
  <c r="G1050" i="1"/>
  <c r="F1049" i="1"/>
  <c r="G1049" i="1"/>
  <c r="F1048" i="1"/>
  <c r="G1048" i="1"/>
  <c r="F1047" i="1"/>
  <c r="G1047" i="1"/>
  <c r="F1046" i="1"/>
  <c r="G1046" i="1"/>
  <c r="F1045" i="1"/>
  <c r="G1045" i="1"/>
  <c r="E1045" i="1" s="1"/>
  <c r="F1044" i="1"/>
  <c r="G1044" i="1"/>
  <c r="F1043" i="1"/>
  <c r="G1043" i="1"/>
  <c r="F1042" i="1"/>
  <c r="G1042" i="1"/>
  <c r="F1041" i="1"/>
  <c r="G1041" i="1"/>
  <c r="F1040" i="1"/>
  <c r="G1040" i="1"/>
  <c r="F1039" i="1"/>
  <c r="G1039" i="1"/>
  <c r="E1039" i="1" s="1"/>
  <c r="F1038" i="1"/>
  <c r="G1038" i="1"/>
  <c r="F1037" i="1"/>
  <c r="G1037" i="1"/>
  <c r="F1036" i="1"/>
  <c r="G1036" i="1"/>
  <c r="F1035" i="1"/>
  <c r="G1035" i="1"/>
  <c r="F1034" i="1"/>
  <c r="G1034" i="1"/>
  <c r="F1033" i="1"/>
  <c r="G1033" i="1"/>
  <c r="E1033" i="1" s="1"/>
  <c r="F1032" i="1"/>
  <c r="G1032" i="1"/>
  <c r="F1031" i="1"/>
  <c r="G1031" i="1"/>
  <c r="F1030" i="1"/>
  <c r="G1030" i="1"/>
  <c r="F1029" i="1"/>
  <c r="G1029" i="1"/>
  <c r="F1028" i="1"/>
  <c r="G1028" i="1"/>
  <c r="F1027" i="1"/>
  <c r="G1027" i="1"/>
  <c r="E1027" i="1" s="1"/>
  <c r="F1026" i="1"/>
  <c r="G1026" i="1"/>
  <c r="F1025" i="1"/>
  <c r="G1025" i="1"/>
  <c r="F1024" i="1"/>
  <c r="G1024" i="1"/>
  <c r="F1023" i="1"/>
  <c r="G1023" i="1"/>
  <c r="F1022" i="1"/>
  <c r="G1022" i="1"/>
  <c r="F1021" i="1"/>
  <c r="G1021" i="1"/>
  <c r="E1021" i="1" s="1"/>
  <c r="F1020" i="1"/>
  <c r="G1020" i="1"/>
  <c r="F1019" i="1"/>
  <c r="G1019" i="1"/>
  <c r="F1018" i="1"/>
  <c r="G1018" i="1"/>
  <c r="F1017" i="1"/>
  <c r="G1017" i="1"/>
  <c r="F1016" i="1"/>
  <c r="G1016" i="1"/>
  <c r="F1015" i="1"/>
  <c r="G1015" i="1"/>
  <c r="E1015" i="1" s="1"/>
  <c r="F1014" i="1"/>
  <c r="G1014" i="1"/>
  <c r="F1013" i="1"/>
  <c r="G1013" i="1"/>
  <c r="F1012" i="1"/>
  <c r="G1012" i="1"/>
  <c r="F1011" i="1"/>
  <c r="G1011" i="1"/>
  <c r="F1010" i="1"/>
  <c r="G1010" i="1"/>
  <c r="F1009" i="1"/>
  <c r="G1009" i="1"/>
  <c r="E1009" i="1" s="1"/>
  <c r="F1008" i="1"/>
  <c r="G1008" i="1"/>
  <c r="F1007" i="1"/>
  <c r="G1007" i="1"/>
  <c r="F1006" i="1"/>
  <c r="G1006" i="1"/>
  <c r="F1005" i="1"/>
  <c r="G1005" i="1"/>
  <c r="F1004" i="1"/>
  <c r="G1004" i="1"/>
  <c r="F1003" i="1"/>
  <c r="G1003" i="1"/>
  <c r="E1003" i="1" s="1"/>
  <c r="F1002" i="1"/>
  <c r="G1002" i="1"/>
  <c r="F1001" i="1"/>
  <c r="G1001" i="1"/>
  <c r="F1000" i="1"/>
  <c r="G1000" i="1"/>
  <c r="F999" i="1"/>
  <c r="G999" i="1"/>
  <c r="F998" i="1"/>
  <c r="G998" i="1"/>
  <c r="F997" i="1"/>
  <c r="G997" i="1"/>
  <c r="E997" i="1" s="1"/>
  <c r="F996" i="1"/>
  <c r="G996" i="1"/>
  <c r="F995" i="1"/>
  <c r="G995" i="1"/>
  <c r="F994" i="1"/>
  <c r="G994" i="1"/>
  <c r="F993" i="1"/>
  <c r="G993" i="1"/>
  <c r="F992" i="1"/>
  <c r="G992" i="1"/>
  <c r="F991" i="1"/>
  <c r="G991" i="1"/>
  <c r="E991" i="1" s="1"/>
  <c r="F990" i="1"/>
  <c r="G990" i="1"/>
  <c r="F989" i="1"/>
  <c r="G989" i="1"/>
  <c r="F988" i="1"/>
  <c r="G988" i="1"/>
  <c r="F987" i="1"/>
  <c r="G987" i="1"/>
  <c r="F986" i="1"/>
  <c r="G986" i="1"/>
  <c r="F985" i="1"/>
  <c r="G985" i="1"/>
  <c r="E985" i="1" s="1"/>
  <c r="F984" i="1"/>
  <c r="G984" i="1"/>
  <c r="F983" i="1"/>
  <c r="G983" i="1"/>
  <c r="F982" i="1"/>
  <c r="G982" i="1"/>
  <c r="F981" i="1"/>
  <c r="G981" i="1"/>
  <c r="F980" i="1"/>
  <c r="G980" i="1"/>
  <c r="F979" i="1"/>
  <c r="G979" i="1"/>
  <c r="E979" i="1" s="1"/>
  <c r="F978" i="1"/>
  <c r="G978" i="1"/>
  <c r="F977" i="1"/>
  <c r="G977" i="1"/>
  <c r="F976" i="1"/>
  <c r="G976" i="1"/>
  <c r="F975" i="1"/>
  <c r="G975" i="1"/>
  <c r="F974" i="1"/>
  <c r="G974" i="1"/>
  <c r="F973" i="1"/>
  <c r="G973" i="1"/>
  <c r="E973" i="1" s="1"/>
  <c r="F972" i="1"/>
  <c r="G972" i="1"/>
  <c r="F971" i="1"/>
  <c r="G971" i="1"/>
  <c r="F970" i="1"/>
  <c r="G970" i="1"/>
  <c r="F969" i="1"/>
  <c r="G969" i="1"/>
  <c r="F968" i="1"/>
  <c r="G968" i="1"/>
  <c r="F967" i="1"/>
  <c r="G967" i="1"/>
  <c r="E967" i="1" s="1"/>
  <c r="F966" i="1"/>
  <c r="G966" i="1"/>
  <c r="F965" i="1"/>
  <c r="G965" i="1"/>
  <c r="F964" i="1"/>
  <c r="G964" i="1"/>
  <c r="F963" i="1"/>
  <c r="G963" i="1"/>
  <c r="F962" i="1"/>
  <c r="G962" i="1"/>
  <c r="F961" i="1"/>
  <c r="G961" i="1"/>
  <c r="E961" i="1" s="1"/>
  <c r="F960" i="1"/>
  <c r="G960" i="1"/>
  <c r="F959" i="1"/>
  <c r="G959" i="1"/>
  <c r="F958" i="1"/>
  <c r="G958" i="1"/>
  <c r="F957" i="1"/>
  <c r="G957" i="1"/>
  <c r="F956" i="1"/>
  <c r="G956" i="1"/>
  <c r="F955" i="1"/>
  <c r="G955" i="1"/>
  <c r="E955" i="1" s="1"/>
  <c r="F954" i="1"/>
  <c r="G954" i="1"/>
  <c r="F953" i="1"/>
  <c r="G953" i="1"/>
  <c r="F952" i="1"/>
  <c r="G952" i="1"/>
  <c r="F951" i="1"/>
  <c r="G951" i="1"/>
  <c r="F950" i="1"/>
  <c r="G950" i="1"/>
  <c r="F949" i="1"/>
  <c r="G949" i="1"/>
  <c r="E949" i="1" s="1"/>
  <c r="F948" i="1"/>
  <c r="G948" i="1"/>
  <c r="F947" i="1"/>
  <c r="G947" i="1"/>
  <c r="F946" i="1"/>
  <c r="G946" i="1"/>
  <c r="F945" i="1"/>
  <c r="G945" i="1"/>
  <c r="F944" i="1"/>
  <c r="G944" i="1"/>
  <c r="F943" i="1"/>
  <c r="G943" i="1"/>
  <c r="E943" i="1" s="1"/>
  <c r="F942" i="1"/>
  <c r="G942" i="1"/>
  <c r="F941" i="1"/>
  <c r="G941" i="1"/>
  <c r="F940" i="1"/>
  <c r="G940" i="1"/>
  <c r="F939" i="1"/>
  <c r="G939" i="1"/>
  <c r="F938" i="1"/>
  <c r="G938" i="1"/>
  <c r="F937" i="1"/>
  <c r="G937" i="1"/>
  <c r="E937" i="1" s="1"/>
  <c r="F936" i="1"/>
  <c r="G936" i="1"/>
  <c r="F935" i="1"/>
  <c r="G935" i="1"/>
  <c r="F934" i="1"/>
  <c r="G934" i="1"/>
  <c r="F933" i="1"/>
  <c r="G933" i="1"/>
  <c r="F932" i="1"/>
  <c r="G932" i="1"/>
  <c r="F931" i="1"/>
  <c r="G931" i="1"/>
  <c r="E931" i="1" s="1"/>
  <c r="F930" i="1"/>
  <c r="G930" i="1"/>
  <c r="F929" i="1"/>
  <c r="G929" i="1"/>
  <c r="F928" i="1"/>
  <c r="G928" i="1"/>
  <c r="F927" i="1"/>
  <c r="G927" i="1"/>
  <c r="F926" i="1"/>
  <c r="G926" i="1"/>
  <c r="F925" i="1"/>
  <c r="G925" i="1"/>
  <c r="E925" i="1" s="1"/>
  <c r="F924" i="1"/>
  <c r="G924" i="1"/>
  <c r="F923" i="1"/>
  <c r="G923" i="1"/>
  <c r="F922" i="1"/>
  <c r="G922" i="1"/>
  <c r="F921" i="1"/>
  <c r="G921" i="1"/>
  <c r="F920" i="1"/>
  <c r="G920" i="1"/>
  <c r="F919" i="1"/>
  <c r="G919" i="1"/>
  <c r="E919" i="1" s="1"/>
  <c r="F918" i="1"/>
  <c r="G918" i="1"/>
  <c r="F917" i="1"/>
  <c r="G917" i="1"/>
  <c r="F916" i="1"/>
  <c r="G916" i="1"/>
  <c r="F915" i="1"/>
  <c r="G915" i="1"/>
  <c r="F914" i="1"/>
  <c r="G914" i="1"/>
  <c r="F913" i="1"/>
  <c r="G913" i="1"/>
  <c r="E913" i="1" s="1"/>
  <c r="F912" i="1"/>
  <c r="G912" i="1"/>
  <c r="F911" i="1"/>
  <c r="G911" i="1"/>
  <c r="F910" i="1"/>
  <c r="G910" i="1"/>
  <c r="F909" i="1"/>
  <c r="G909" i="1"/>
  <c r="F908" i="1"/>
  <c r="G908" i="1"/>
  <c r="F907" i="1"/>
  <c r="G907" i="1"/>
  <c r="E907" i="1" s="1"/>
  <c r="F906" i="1"/>
  <c r="G906" i="1"/>
  <c r="F905" i="1"/>
  <c r="G905" i="1"/>
  <c r="F904" i="1"/>
  <c r="G904" i="1"/>
  <c r="F903" i="1"/>
  <c r="G903" i="1"/>
  <c r="F902" i="1"/>
  <c r="G902" i="1"/>
  <c r="F901" i="1"/>
  <c r="G901" i="1"/>
  <c r="E901" i="1" s="1"/>
  <c r="F900" i="1"/>
  <c r="G900" i="1"/>
  <c r="F899" i="1"/>
  <c r="G899" i="1"/>
  <c r="F898" i="1"/>
  <c r="G898" i="1"/>
  <c r="F897" i="1"/>
  <c r="G897" i="1"/>
  <c r="F896" i="1"/>
  <c r="G896" i="1"/>
  <c r="F895" i="1"/>
  <c r="G895" i="1"/>
  <c r="E895" i="1" s="1"/>
  <c r="F894" i="1"/>
  <c r="G894" i="1"/>
  <c r="F893" i="1"/>
  <c r="G893" i="1"/>
  <c r="F892" i="1"/>
  <c r="G892" i="1"/>
  <c r="F891" i="1"/>
  <c r="G891" i="1"/>
  <c r="F890" i="1"/>
  <c r="G890" i="1"/>
  <c r="F889" i="1"/>
  <c r="G889" i="1"/>
  <c r="E889" i="1" s="1"/>
  <c r="F888" i="1"/>
  <c r="G888" i="1"/>
  <c r="F887" i="1"/>
  <c r="G887" i="1"/>
  <c r="F886" i="1"/>
  <c r="G886" i="1"/>
  <c r="F885" i="1"/>
  <c r="G885" i="1"/>
  <c r="F884" i="1"/>
  <c r="G884" i="1"/>
  <c r="F883" i="1"/>
  <c r="G883" i="1"/>
  <c r="E883" i="1" s="1"/>
  <c r="F882" i="1"/>
  <c r="G882" i="1"/>
  <c r="F881" i="1"/>
  <c r="G881" i="1"/>
  <c r="F880" i="1"/>
  <c r="G880" i="1"/>
  <c r="F879" i="1"/>
  <c r="G879" i="1"/>
  <c r="F878" i="1"/>
  <c r="G878" i="1"/>
  <c r="F877" i="1"/>
  <c r="G877" i="1"/>
  <c r="E877" i="1" s="1"/>
  <c r="F876" i="1"/>
  <c r="G876" i="1"/>
  <c r="F875" i="1"/>
  <c r="G875" i="1"/>
  <c r="F874" i="1"/>
  <c r="G874" i="1"/>
  <c r="F873" i="1"/>
  <c r="G873" i="1"/>
  <c r="F872" i="1"/>
  <c r="G872" i="1"/>
  <c r="F871" i="1"/>
  <c r="G871" i="1"/>
  <c r="E871" i="1" s="1"/>
  <c r="F870" i="1"/>
  <c r="G870" i="1"/>
  <c r="F869" i="1"/>
  <c r="G869" i="1"/>
  <c r="F868" i="1"/>
  <c r="G868" i="1"/>
  <c r="F867" i="1"/>
  <c r="G867" i="1"/>
  <c r="F866" i="1"/>
  <c r="G866" i="1"/>
  <c r="F865" i="1"/>
  <c r="G865" i="1"/>
  <c r="E865" i="1" s="1"/>
  <c r="F864" i="1"/>
  <c r="G864" i="1"/>
  <c r="F863" i="1"/>
  <c r="G863" i="1"/>
  <c r="F862" i="1"/>
  <c r="G862" i="1"/>
  <c r="F861" i="1"/>
  <c r="G861" i="1"/>
  <c r="F860" i="1"/>
  <c r="G860" i="1"/>
  <c r="F859" i="1"/>
  <c r="G859" i="1"/>
  <c r="E859" i="1" s="1"/>
  <c r="F858" i="1"/>
  <c r="G858" i="1"/>
  <c r="F857" i="1"/>
  <c r="G857" i="1"/>
  <c r="F856" i="1"/>
  <c r="G856" i="1"/>
  <c r="F855" i="1"/>
  <c r="G855" i="1"/>
  <c r="F854" i="1"/>
  <c r="G854" i="1"/>
  <c r="F853" i="1"/>
  <c r="G853" i="1"/>
  <c r="E853" i="1" s="1"/>
  <c r="F852" i="1"/>
  <c r="G852" i="1"/>
  <c r="F851" i="1"/>
  <c r="G851" i="1"/>
  <c r="F850" i="1"/>
  <c r="G850" i="1"/>
  <c r="F849" i="1"/>
  <c r="G849" i="1"/>
  <c r="F848" i="1"/>
  <c r="G848" i="1"/>
  <c r="F847" i="1"/>
  <c r="G847" i="1"/>
  <c r="E847" i="1" s="1"/>
  <c r="F846" i="1"/>
  <c r="G846" i="1"/>
  <c r="F845" i="1"/>
  <c r="G845" i="1"/>
  <c r="F844" i="1"/>
  <c r="G844" i="1"/>
  <c r="F843" i="1"/>
  <c r="G843" i="1"/>
  <c r="F842" i="1"/>
  <c r="G842" i="1"/>
  <c r="F841" i="1"/>
  <c r="G841" i="1"/>
  <c r="E841" i="1" s="1"/>
  <c r="F840" i="1"/>
  <c r="G840" i="1"/>
  <c r="F839" i="1"/>
  <c r="G839" i="1"/>
  <c r="F838" i="1"/>
  <c r="G838" i="1"/>
  <c r="F837" i="1"/>
  <c r="G837" i="1"/>
  <c r="F836" i="1"/>
  <c r="G836" i="1"/>
  <c r="F835" i="1"/>
  <c r="G835" i="1"/>
  <c r="E835" i="1" s="1"/>
  <c r="F834" i="1"/>
  <c r="G834" i="1"/>
  <c r="F833" i="1"/>
  <c r="G833" i="1"/>
  <c r="F832" i="1"/>
  <c r="G832" i="1"/>
  <c r="F831" i="1"/>
  <c r="G831" i="1"/>
  <c r="F830" i="1"/>
  <c r="G830" i="1"/>
  <c r="F829" i="1"/>
  <c r="G829" i="1"/>
  <c r="E829" i="1" s="1"/>
  <c r="F828" i="1"/>
  <c r="G828" i="1"/>
  <c r="F827" i="1"/>
  <c r="G827" i="1"/>
  <c r="F826" i="1"/>
  <c r="G826" i="1"/>
  <c r="F825" i="1"/>
  <c r="G825" i="1"/>
  <c r="F824" i="1"/>
  <c r="G824" i="1"/>
  <c r="F823" i="1"/>
  <c r="G823" i="1"/>
  <c r="E823" i="1" s="1"/>
  <c r="F822" i="1"/>
  <c r="G822" i="1"/>
  <c r="F821" i="1"/>
  <c r="G821" i="1"/>
  <c r="F820" i="1"/>
  <c r="G820" i="1"/>
  <c r="F819" i="1"/>
  <c r="G819" i="1"/>
  <c r="F818" i="1"/>
  <c r="G818" i="1"/>
  <c r="F817" i="1"/>
  <c r="G817" i="1"/>
  <c r="E817" i="1" s="1"/>
  <c r="F816" i="1"/>
  <c r="G816" i="1"/>
  <c r="F815" i="1"/>
  <c r="G815" i="1"/>
  <c r="F814" i="1"/>
  <c r="G814" i="1"/>
  <c r="F813" i="1"/>
  <c r="G813" i="1"/>
  <c r="F812" i="1"/>
  <c r="G812" i="1"/>
  <c r="F811" i="1"/>
  <c r="G811" i="1"/>
  <c r="E811" i="1" s="1"/>
  <c r="F810" i="1"/>
  <c r="G810" i="1"/>
  <c r="F809" i="1"/>
  <c r="G809" i="1"/>
  <c r="F808" i="1"/>
  <c r="G808" i="1"/>
  <c r="F807" i="1"/>
  <c r="G807" i="1"/>
  <c r="F806" i="1"/>
  <c r="G806" i="1"/>
  <c r="F805" i="1"/>
  <c r="G805" i="1"/>
  <c r="E805" i="1" s="1"/>
  <c r="F804" i="1"/>
  <c r="G804" i="1"/>
  <c r="F803" i="1"/>
  <c r="G803" i="1"/>
  <c r="F802" i="1"/>
  <c r="G802" i="1"/>
  <c r="F801" i="1"/>
  <c r="G801" i="1"/>
  <c r="F800" i="1"/>
  <c r="G800" i="1"/>
  <c r="F799" i="1"/>
  <c r="G799" i="1"/>
  <c r="E799" i="1" s="1"/>
  <c r="F798" i="1"/>
  <c r="G798" i="1"/>
  <c r="F797" i="1"/>
  <c r="G797" i="1"/>
  <c r="F796" i="1"/>
  <c r="G796" i="1"/>
  <c r="F795" i="1"/>
  <c r="G795" i="1"/>
  <c r="F794" i="1"/>
  <c r="G794" i="1"/>
  <c r="F793" i="1"/>
  <c r="G793" i="1"/>
  <c r="E793" i="1" s="1"/>
  <c r="F792" i="1"/>
  <c r="G792" i="1"/>
  <c r="F791" i="1"/>
  <c r="G791" i="1"/>
  <c r="F790" i="1"/>
  <c r="G790" i="1"/>
  <c r="F789" i="1"/>
  <c r="G789" i="1"/>
  <c r="F788" i="1"/>
  <c r="G788" i="1"/>
  <c r="F787" i="1"/>
  <c r="G787" i="1"/>
  <c r="E787" i="1" s="1"/>
  <c r="F786" i="1"/>
  <c r="G786" i="1"/>
  <c r="F785" i="1"/>
  <c r="G785" i="1"/>
  <c r="F784" i="1"/>
  <c r="G784" i="1"/>
  <c r="F783" i="1"/>
  <c r="G783" i="1"/>
  <c r="F782" i="1"/>
  <c r="G782" i="1"/>
  <c r="F781" i="1"/>
  <c r="G781" i="1"/>
  <c r="E781" i="1" s="1"/>
  <c r="F780" i="1"/>
  <c r="G780" i="1"/>
  <c r="F779" i="1"/>
  <c r="G779" i="1"/>
  <c r="F778" i="1"/>
  <c r="G778" i="1"/>
  <c r="F777" i="1"/>
  <c r="G777" i="1"/>
  <c r="F776" i="1"/>
  <c r="G776" i="1"/>
  <c r="F775" i="1"/>
  <c r="G775" i="1"/>
  <c r="E775" i="1" s="1"/>
  <c r="F774" i="1"/>
  <c r="G774" i="1"/>
  <c r="F773" i="1"/>
  <c r="G773" i="1"/>
  <c r="F772" i="1"/>
  <c r="G772" i="1"/>
  <c r="F771" i="1"/>
  <c r="G771" i="1"/>
  <c r="F770" i="1"/>
  <c r="G770" i="1"/>
  <c r="F769" i="1"/>
  <c r="G769" i="1"/>
  <c r="E769" i="1" s="1"/>
  <c r="F768" i="1"/>
  <c r="G768" i="1"/>
  <c r="F767" i="1"/>
  <c r="G767" i="1"/>
  <c r="F766" i="1"/>
  <c r="G766" i="1"/>
  <c r="F765" i="1"/>
  <c r="G765" i="1"/>
  <c r="F764" i="1"/>
  <c r="G764" i="1"/>
  <c r="F763" i="1"/>
  <c r="G763" i="1"/>
  <c r="E763" i="1" s="1"/>
  <c r="F762" i="1"/>
  <c r="G762" i="1"/>
  <c r="F761" i="1"/>
  <c r="G761" i="1"/>
  <c r="F760" i="1"/>
  <c r="G760" i="1"/>
  <c r="F759" i="1"/>
  <c r="G759" i="1"/>
  <c r="F758" i="1"/>
  <c r="G758" i="1"/>
  <c r="F757" i="1"/>
  <c r="G757" i="1"/>
  <c r="E757" i="1" s="1"/>
  <c r="F756" i="1"/>
  <c r="G756" i="1"/>
  <c r="F755" i="1"/>
  <c r="G755" i="1"/>
  <c r="F754" i="1"/>
  <c r="G754" i="1"/>
  <c r="F753" i="1"/>
  <c r="G753" i="1"/>
  <c r="F752" i="1"/>
  <c r="G752" i="1"/>
  <c r="F751" i="1"/>
  <c r="G751" i="1"/>
  <c r="E751" i="1" s="1"/>
  <c r="F750" i="1"/>
  <c r="G750" i="1"/>
  <c r="F749" i="1"/>
  <c r="G749" i="1"/>
  <c r="F748" i="1"/>
  <c r="G748" i="1"/>
  <c r="F747" i="1"/>
  <c r="G747" i="1"/>
  <c r="F746" i="1"/>
  <c r="G746" i="1"/>
  <c r="F745" i="1"/>
  <c r="G745" i="1"/>
  <c r="E745" i="1" s="1"/>
  <c r="F744" i="1"/>
  <c r="G744" i="1"/>
  <c r="F743" i="1"/>
  <c r="G743" i="1"/>
  <c r="F742" i="1"/>
  <c r="G742" i="1"/>
  <c r="F741" i="1"/>
  <c r="G741" i="1"/>
  <c r="F740" i="1"/>
  <c r="G740" i="1"/>
  <c r="F739" i="1"/>
  <c r="G739" i="1"/>
  <c r="E739" i="1" s="1"/>
  <c r="F738" i="1"/>
  <c r="G738" i="1"/>
  <c r="F737" i="1"/>
  <c r="G737" i="1"/>
  <c r="F736" i="1"/>
  <c r="G736" i="1"/>
  <c r="F735" i="1"/>
  <c r="G735" i="1"/>
  <c r="F734" i="1"/>
  <c r="G734" i="1"/>
  <c r="F733" i="1"/>
  <c r="G733" i="1"/>
  <c r="E733" i="1" s="1"/>
  <c r="F732" i="1"/>
  <c r="G732" i="1"/>
  <c r="F731" i="1"/>
  <c r="G731" i="1"/>
  <c r="F730" i="1"/>
  <c r="G730" i="1"/>
  <c r="F729" i="1"/>
  <c r="G729" i="1"/>
  <c r="F728" i="1"/>
  <c r="G728" i="1"/>
  <c r="F727" i="1"/>
  <c r="G727" i="1"/>
  <c r="E727" i="1" s="1"/>
  <c r="F726" i="1"/>
  <c r="G726" i="1"/>
  <c r="F725" i="1"/>
  <c r="G725" i="1"/>
  <c r="F724" i="1"/>
  <c r="G724" i="1"/>
  <c r="F723" i="1"/>
  <c r="G723" i="1"/>
  <c r="F722" i="1"/>
  <c r="G722" i="1"/>
  <c r="F721" i="1"/>
  <c r="G721" i="1"/>
  <c r="E721" i="1" s="1"/>
  <c r="F720" i="1"/>
  <c r="G720" i="1"/>
  <c r="F719" i="1"/>
  <c r="G719" i="1"/>
  <c r="F718" i="1"/>
  <c r="G718" i="1"/>
  <c r="F717" i="1"/>
  <c r="G717" i="1"/>
  <c r="F716" i="1"/>
  <c r="G716" i="1"/>
  <c r="F715" i="1"/>
  <c r="G715" i="1"/>
  <c r="E715" i="1" s="1"/>
  <c r="F714" i="1"/>
  <c r="G714" i="1"/>
  <c r="F713" i="1"/>
  <c r="G713" i="1"/>
  <c r="F712" i="1"/>
  <c r="G712" i="1"/>
  <c r="F711" i="1"/>
  <c r="G711" i="1"/>
  <c r="F710" i="1"/>
  <c r="G710" i="1"/>
  <c r="F709" i="1"/>
  <c r="G709" i="1"/>
  <c r="E709" i="1" s="1"/>
  <c r="F708" i="1"/>
  <c r="G708" i="1"/>
  <c r="F707" i="1"/>
  <c r="G707" i="1"/>
  <c r="F706" i="1"/>
  <c r="G706" i="1"/>
  <c r="F705" i="1"/>
  <c r="G705" i="1"/>
  <c r="F704" i="1"/>
  <c r="G704" i="1"/>
  <c r="F703" i="1"/>
  <c r="G703" i="1"/>
  <c r="E703" i="1" s="1"/>
  <c r="F702" i="1"/>
  <c r="G702" i="1"/>
  <c r="F701" i="1"/>
  <c r="G701" i="1"/>
  <c r="F700" i="1"/>
  <c r="G700" i="1"/>
  <c r="F699" i="1"/>
  <c r="G699" i="1"/>
  <c r="F698" i="1"/>
  <c r="G698" i="1"/>
  <c r="F697" i="1"/>
  <c r="G697" i="1"/>
  <c r="E697" i="1" s="1"/>
  <c r="F696" i="1"/>
  <c r="G696" i="1"/>
  <c r="F695" i="1"/>
  <c r="G695" i="1"/>
  <c r="F694" i="1"/>
  <c r="G694" i="1"/>
  <c r="F693" i="1"/>
  <c r="G693" i="1"/>
  <c r="F692" i="1"/>
  <c r="G692" i="1"/>
  <c r="F691" i="1"/>
  <c r="G691" i="1"/>
  <c r="E691" i="1" s="1"/>
  <c r="F690" i="1"/>
  <c r="G690" i="1"/>
  <c r="F689" i="1"/>
  <c r="G689" i="1"/>
  <c r="F688" i="1"/>
  <c r="G688" i="1"/>
  <c r="F687" i="1"/>
  <c r="G687" i="1"/>
  <c r="F686" i="1"/>
  <c r="G686" i="1"/>
  <c r="F685" i="1"/>
  <c r="G685" i="1"/>
  <c r="E685" i="1" s="1"/>
  <c r="F684" i="1"/>
  <c r="G684" i="1"/>
  <c r="F683" i="1"/>
  <c r="G683" i="1"/>
  <c r="F682" i="1"/>
  <c r="G682" i="1"/>
  <c r="F681" i="1"/>
  <c r="G681" i="1"/>
  <c r="F680" i="1"/>
  <c r="G680" i="1"/>
  <c r="F679" i="1"/>
  <c r="G679" i="1"/>
  <c r="E679" i="1" s="1"/>
  <c r="F678" i="1"/>
  <c r="G678" i="1"/>
  <c r="F677" i="1"/>
  <c r="G677" i="1"/>
  <c r="F676" i="1"/>
  <c r="G676" i="1"/>
  <c r="F675" i="1"/>
  <c r="G675" i="1"/>
  <c r="F674" i="1"/>
  <c r="G674" i="1"/>
  <c r="F673" i="1"/>
  <c r="G673" i="1"/>
  <c r="E673" i="1" s="1"/>
  <c r="F672" i="1"/>
  <c r="G672" i="1"/>
  <c r="F671" i="1"/>
  <c r="G671" i="1"/>
  <c r="F670" i="1"/>
  <c r="G670" i="1"/>
  <c r="F669" i="1"/>
  <c r="G669" i="1"/>
  <c r="F668" i="1"/>
  <c r="G668" i="1"/>
  <c r="F667" i="1"/>
  <c r="G667" i="1"/>
  <c r="E667" i="1" s="1"/>
  <c r="F666" i="1"/>
  <c r="G666" i="1"/>
  <c r="F665" i="1"/>
  <c r="G665" i="1"/>
  <c r="F664" i="1"/>
  <c r="G664" i="1"/>
  <c r="F663" i="1"/>
  <c r="G663" i="1"/>
  <c r="F662" i="1"/>
  <c r="G662" i="1"/>
  <c r="F661" i="1"/>
  <c r="G661" i="1"/>
  <c r="E661" i="1" s="1"/>
  <c r="F660" i="1"/>
  <c r="G660" i="1"/>
  <c r="F659" i="1"/>
  <c r="G659" i="1"/>
  <c r="F658" i="1"/>
  <c r="G658" i="1"/>
  <c r="F657" i="1"/>
  <c r="G657" i="1"/>
  <c r="F656" i="1"/>
  <c r="G656" i="1"/>
  <c r="F655" i="1"/>
  <c r="G655" i="1"/>
  <c r="E655" i="1" s="1"/>
  <c r="F654" i="1"/>
  <c r="G654" i="1"/>
  <c r="F653" i="1"/>
  <c r="G653" i="1"/>
  <c r="F652" i="1"/>
  <c r="G652" i="1"/>
  <c r="F651" i="1"/>
  <c r="G651" i="1"/>
  <c r="F650" i="1"/>
  <c r="G650" i="1"/>
  <c r="F649" i="1"/>
  <c r="G649" i="1"/>
  <c r="E649" i="1" s="1"/>
  <c r="F648" i="1"/>
  <c r="G648" i="1"/>
  <c r="F647" i="1"/>
  <c r="G647" i="1"/>
  <c r="F646" i="1"/>
  <c r="G646" i="1"/>
  <c r="F645" i="1"/>
  <c r="G645" i="1"/>
  <c r="F644" i="1"/>
  <c r="G644" i="1"/>
  <c r="F643" i="1"/>
  <c r="G643" i="1"/>
  <c r="E643" i="1" s="1"/>
  <c r="F642" i="1"/>
  <c r="G642" i="1"/>
  <c r="F641" i="1"/>
  <c r="G641" i="1"/>
  <c r="F640" i="1"/>
  <c r="G640" i="1"/>
  <c r="F639" i="1"/>
  <c r="G639" i="1"/>
  <c r="F638" i="1"/>
  <c r="G638" i="1"/>
  <c r="F637" i="1"/>
  <c r="G637" i="1"/>
  <c r="E637" i="1" s="1"/>
  <c r="F636" i="1"/>
  <c r="G636" i="1"/>
  <c r="F635" i="1"/>
  <c r="G635" i="1"/>
  <c r="F634" i="1"/>
  <c r="G634" i="1"/>
  <c r="F633" i="1"/>
  <c r="G633" i="1"/>
  <c r="F632" i="1"/>
  <c r="G632" i="1"/>
  <c r="F631" i="1"/>
  <c r="G631" i="1"/>
  <c r="E631" i="1" s="1"/>
  <c r="F630" i="1"/>
  <c r="G630" i="1"/>
  <c r="F629" i="1"/>
  <c r="G629" i="1"/>
  <c r="F628" i="1"/>
  <c r="G628" i="1"/>
  <c r="F627" i="1"/>
  <c r="G627" i="1"/>
  <c r="F626" i="1"/>
  <c r="G626" i="1"/>
  <c r="F625" i="1"/>
  <c r="G625" i="1"/>
  <c r="E625" i="1" s="1"/>
  <c r="F624" i="1"/>
  <c r="G624" i="1"/>
  <c r="F623" i="1"/>
  <c r="G623" i="1"/>
  <c r="F622" i="1"/>
  <c r="G622" i="1"/>
  <c r="F621" i="1"/>
  <c r="G621" i="1"/>
  <c r="F620" i="1"/>
  <c r="G620" i="1"/>
  <c r="F619" i="1"/>
  <c r="G619" i="1"/>
  <c r="E619" i="1" s="1"/>
  <c r="F618" i="1"/>
  <c r="G618" i="1"/>
  <c r="F617" i="1"/>
  <c r="G617" i="1"/>
  <c r="F616" i="1"/>
  <c r="G616" i="1"/>
  <c r="F615" i="1"/>
  <c r="G615" i="1"/>
  <c r="F614" i="1"/>
  <c r="G614" i="1"/>
  <c r="F613" i="1"/>
  <c r="G613" i="1"/>
  <c r="E613" i="1" s="1"/>
  <c r="F612" i="1"/>
  <c r="G612" i="1"/>
  <c r="F611" i="1"/>
  <c r="G611" i="1"/>
  <c r="F610" i="1"/>
  <c r="G610" i="1"/>
  <c r="F609" i="1"/>
  <c r="G609" i="1"/>
  <c r="F608" i="1"/>
  <c r="G608" i="1"/>
  <c r="F607" i="1"/>
  <c r="G607" i="1"/>
  <c r="E607" i="1" s="1"/>
  <c r="F606" i="1"/>
  <c r="G606" i="1"/>
  <c r="F605" i="1"/>
  <c r="G605" i="1"/>
  <c r="F604" i="1"/>
  <c r="G604" i="1"/>
  <c r="F603" i="1"/>
  <c r="G603" i="1"/>
  <c r="F602" i="1"/>
  <c r="G602" i="1"/>
  <c r="F601" i="1"/>
  <c r="G601" i="1"/>
  <c r="E601" i="1" s="1"/>
  <c r="F600" i="1"/>
  <c r="G600" i="1"/>
  <c r="F599" i="1"/>
  <c r="G599" i="1"/>
  <c r="F598" i="1"/>
  <c r="G598" i="1"/>
  <c r="F597" i="1"/>
  <c r="G597" i="1"/>
  <c r="F596" i="1"/>
  <c r="G596" i="1"/>
  <c r="F595" i="1"/>
  <c r="G595" i="1"/>
  <c r="E595" i="1" s="1"/>
  <c r="F594" i="1"/>
  <c r="G594" i="1"/>
  <c r="F593" i="1"/>
  <c r="G593" i="1"/>
  <c r="F592" i="1"/>
  <c r="G592" i="1"/>
  <c r="F591" i="1"/>
  <c r="G591" i="1"/>
  <c r="F590" i="1"/>
  <c r="G590" i="1"/>
  <c r="F589" i="1"/>
  <c r="G589" i="1"/>
  <c r="E589" i="1" s="1"/>
  <c r="F588" i="1"/>
  <c r="G588" i="1"/>
  <c r="F587" i="1"/>
  <c r="G587" i="1"/>
  <c r="F586" i="1"/>
  <c r="G586" i="1"/>
  <c r="F585" i="1"/>
  <c r="G585" i="1"/>
  <c r="F584" i="1"/>
  <c r="G584" i="1"/>
  <c r="F583" i="1"/>
  <c r="G583" i="1"/>
  <c r="E583" i="1" s="1"/>
  <c r="F582" i="1"/>
  <c r="G582" i="1"/>
  <c r="F581" i="1"/>
  <c r="G581" i="1"/>
  <c r="E581" i="1" s="1"/>
  <c r="F580" i="1"/>
  <c r="G580" i="1"/>
  <c r="F579" i="1"/>
  <c r="G579" i="1"/>
  <c r="F578" i="1"/>
  <c r="G578" i="1"/>
  <c r="F577" i="1"/>
  <c r="G577" i="1"/>
  <c r="E577" i="1" s="1"/>
  <c r="F576" i="1"/>
  <c r="G576" i="1"/>
  <c r="F575" i="1"/>
  <c r="G575" i="1"/>
  <c r="E575" i="1" s="1"/>
  <c r="F574" i="1"/>
  <c r="G574" i="1"/>
  <c r="F573" i="1"/>
  <c r="G573" i="1"/>
  <c r="F572" i="1"/>
  <c r="G572" i="1"/>
  <c r="F571" i="1"/>
  <c r="G571" i="1"/>
  <c r="E571" i="1" s="1"/>
  <c r="F570" i="1"/>
  <c r="G570" i="1"/>
  <c r="F569" i="1"/>
  <c r="G569" i="1"/>
  <c r="E569" i="1" s="1"/>
  <c r="F568" i="1"/>
  <c r="G568" i="1"/>
  <c r="F567" i="1"/>
  <c r="G567" i="1"/>
  <c r="F566" i="1"/>
  <c r="G566" i="1"/>
  <c r="F565" i="1"/>
  <c r="G565" i="1"/>
  <c r="E565" i="1" s="1"/>
  <c r="F564" i="1"/>
  <c r="G564" i="1"/>
  <c r="F563" i="1"/>
  <c r="G563" i="1"/>
  <c r="E563" i="1" s="1"/>
  <c r="F562" i="1"/>
  <c r="G562" i="1"/>
  <c r="F561" i="1"/>
  <c r="G561" i="1"/>
  <c r="F560" i="1"/>
  <c r="G560" i="1"/>
  <c r="F559" i="1"/>
  <c r="G559" i="1"/>
  <c r="E559" i="1" s="1"/>
  <c r="F558" i="1"/>
  <c r="G558" i="1"/>
  <c r="F557" i="1"/>
  <c r="G557" i="1"/>
  <c r="E557" i="1" s="1"/>
  <c r="F556" i="1"/>
  <c r="G556" i="1"/>
  <c r="F555" i="1"/>
  <c r="G555" i="1"/>
  <c r="F554" i="1"/>
  <c r="G554" i="1"/>
  <c r="F553" i="1"/>
  <c r="G553" i="1"/>
  <c r="E553" i="1" s="1"/>
  <c r="F552" i="1"/>
  <c r="G552" i="1"/>
  <c r="F551" i="1"/>
  <c r="G551" i="1"/>
  <c r="E551" i="1" s="1"/>
  <c r="F550" i="1"/>
  <c r="G550" i="1"/>
  <c r="F549" i="1"/>
  <c r="G549" i="1"/>
  <c r="F548" i="1"/>
  <c r="G548" i="1"/>
  <c r="F547" i="1"/>
  <c r="G547" i="1"/>
  <c r="E547" i="1" s="1"/>
  <c r="F546" i="1"/>
  <c r="G546" i="1"/>
  <c r="F545" i="1"/>
  <c r="G545" i="1"/>
  <c r="E545" i="1" s="1"/>
  <c r="F544" i="1"/>
  <c r="G544" i="1"/>
  <c r="F543" i="1"/>
  <c r="G543" i="1"/>
  <c r="F542" i="1"/>
  <c r="G542" i="1"/>
  <c r="F541" i="1"/>
  <c r="G541" i="1"/>
  <c r="E541" i="1" s="1"/>
  <c r="F540" i="1"/>
  <c r="G540" i="1"/>
  <c r="F539" i="1"/>
  <c r="G539" i="1"/>
  <c r="E539" i="1" s="1"/>
  <c r="F538" i="1"/>
  <c r="G538" i="1"/>
  <c r="F537" i="1"/>
  <c r="G537" i="1"/>
  <c r="F536" i="1"/>
  <c r="G536" i="1"/>
  <c r="F535" i="1"/>
  <c r="G535" i="1"/>
  <c r="E535" i="1" s="1"/>
  <c r="F534" i="1"/>
  <c r="G534" i="1"/>
  <c r="F533" i="1"/>
  <c r="G533" i="1"/>
  <c r="E533" i="1" s="1"/>
  <c r="F532" i="1"/>
  <c r="G532" i="1"/>
  <c r="F531" i="1"/>
  <c r="G531" i="1"/>
  <c r="F530" i="1"/>
  <c r="G530" i="1"/>
  <c r="F529" i="1"/>
  <c r="G529" i="1"/>
  <c r="E529" i="1" s="1"/>
  <c r="F528" i="1"/>
  <c r="G528" i="1"/>
  <c r="F527" i="1"/>
  <c r="G527" i="1"/>
  <c r="E527" i="1" s="1"/>
  <c r="F526" i="1"/>
  <c r="G526" i="1"/>
  <c r="F525" i="1"/>
  <c r="G525" i="1"/>
  <c r="F524" i="1"/>
  <c r="G524" i="1"/>
  <c r="F523" i="1"/>
  <c r="G523" i="1"/>
  <c r="E523" i="1" s="1"/>
  <c r="F522" i="1"/>
  <c r="G522" i="1"/>
  <c r="F521" i="1"/>
  <c r="G521" i="1"/>
  <c r="E521" i="1" s="1"/>
  <c r="F520" i="1"/>
  <c r="G520" i="1"/>
  <c r="F519" i="1"/>
  <c r="G519" i="1"/>
  <c r="F518" i="1"/>
  <c r="G518" i="1"/>
  <c r="F517" i="1"/>
  <c r="G517" i="1"/>
  <c r="E517" i="1" s="1"/>
  <c r="F516" i="1"/>
  <c r="G516" i="1"/>
  <c r="F515" i="1"/>
  <c r="G515" i="1"/>
  <c r="E515" i="1" s="1"/>
  <c r="F514" i="1"/>
  <c r="G514" i="1"/>
  <c r="F513" i="1"/>
  <c r="G513" i="1"/>
  <c r="F512" i="1"/>
  <c r="G512" i="1"/>
  <c r="F511" i="1"/>
  <c r="G511" i="1"/>
  <c r="E511" i="1" s="1"/>
  <c r="F510" i="1"/>
  <c r="G510" i="1"/>
  <c r="F509" i="1"/>
  <c r="G509" i="1"/>
  <c r="E509" i="1" s="1"/>
  <c r="F508" i="1"/>
  <c r="G508" i="1"/>
  <c r="F507" i="1"/>
  <c r="G507" i="1"/>
  <c r="F506" i="1"/>
  <c r="G506" i="1"/>
  <c r="F505" i="1"/>
  <c r="G505" i="1"/>
  <c r="E505" i="1" s="1"/>
  <c r="F504" i="1"/>
  <c r="G504" i="1"/>
  <c r="F503" i="1"/>
  <c r="G503" i="1"/>
  <c r="E503" i="1" s="1"/>
  <c r="F502" i="1"/>
  <c r="G502" i="1"/>
  <c r="F501" i="1"/>
  <c r="G501" i="1"/>
  <c r="F500" i="1"/>
  <c r="G500" i="1"/>
  <c r="F499" i="1"/>
  <c r="G499" i="1"/>
  <c r="E499" i="1" s="1"/>
  <c r="F498" i="1"/>
  <c r="G498" i="1"/>
  <c r="F497" i="1"/>
  <c r="G497" i="1"/>
  <c r="E497" i="1" s="1"/>
  <c r="F496" i="1"/>
  <c r="G496" i="1"/>
  <c r="F495" i="1"/>
  <c r="G495" i="1"/>
  <c r="F494" i="1"/>
  <c r="G494" i="1"/>
  <c r="F493" i="1"/>
  <c r="G493" i="1"/>
  <c r="E493" i="1" s="1"/>
  <c r="F492" i="1"/>
  <c r="G492" i="1"/>
  <c r="F491" i="1"/>
  <c r="G491" i="1"/>
  <c r="E491" i="1" s="1"/>
  <c r="F490" i="1"/>
  <c r="G490" i="1"/>
  <c r="F489" i="1"/>
  <c r="G489" i="1"/>
  <c r="F488" i="1"/>
  <c r="G488" i="1"/>
  <c r="F487" i="1"/>
  <c r="G487" i="1"/>
  <c r="E487" i="1" s="1"/>
  <c r="F486" i="1"/>
  <c r="G486" i="1"/>
  <c r="F485" i="1"/>
  <c r="G485" i="1"/>
  <c r="E485" i="1" s="1"/>
  <c r="F484" i="1"/>
  <c r="G484" i="1"/>
  <c r="F483" i="1"/>
  <c r="G483" i="1"/>
  <c r="F482" i="1"/>
  <c r="G482" i="1"/>
  <c r="F481" i="1"/>
  <c r="G481" i="1"/>
  <c r="E481" i="1" s="1"/>
  <c r="F480" i="1"/>
  <c r="G480" i="1"/>
  <c r="F479" i="1"/>
  <c r="G479" i="1"/>
  <c r="E479" i="1" s="1"/>
  <c r="F478" i="1"/>
  <c r="G478" i="1"/>
  <c r="F477" i="1"/>
  <c r="G477" i="1"/>
  <c r="F476" i="1"/>
  <c r="G476" i="1"/>
  <c r="F475" i="1"/>
  <c r="G475" i="1"/>
  <c r="E475" i="1" s="1"/>
  <c r="F474" i="1"/>
  <c r="G474" i="1"/>
  <c r="F473" i="1"/>
  <c r="G473" i="1"/>
  <c r="E473" i="1" s="1"/>
  <c r="F472" i="1"/>
  <c r="G472" i="1"/>
  <c r="F471" i="1"/>
  <c r="G471" i="1"/>
  <c r="F470" i="1"/>
  <c r="G470" i="1"/>
  <c r="F469" i="1"/>
  <c r="G469" i="1"/>
  <c r="E469" i="1" s="1"/>
  <c r="F468" i="1"/>
  <c r="G468" i="1"/>
  <c r="F467" i="1"/>
  <c r="G467" i="1"/>
  <c r="E467" i="1" s="1"/>
  <c r="F466" i="1"/>
  <c r="G466" i="1"/>
  <c r="F465" i="1"/>
  <c r="G465" i="1"/>
  <c r="F464" i="1"/>
  <c r="G464" i="1"/>
  <c r="F463" i="1"/>
  <c r="G463" i="1"/>
  <c r="E463" i="1" s="1"/>
  <c r="F462" i="1"/>
  <c r="G462" i="1"/>
  <c r="F461" i="1"/>
  <c r="G461" i="1"/>
  <c r="E461" i="1" s="1"/>
  <c r="F460" i="1"/>
  <c r="G460" i="1"/>
  <c r="F459" i="1"/>
  <c r="G459" i="1"/>
  <c r="F458" i="1"/>
  <c r="G458" i="1"/>
  <c r="F457" i="1"/>
  <c r="G457" i="1"/>
  <c r="E457" i="1" s="1"/>
  <c r="F456" i="1"/>
  <c r="G456" i="1"/>
  <c r="F455" i="1"/>
  <c r="G455" i="1"/>
  <c r="E455" i="1" s="1"/>
  <c r="F454" i="1"/>
  <c r="G454" i="1"/>
  <c r="F453" i="1"/>
  <c r="G453" i="1"/>
  <c r="F452" i="1"/>
  <c r="G452" i="1"/>
  <c r="F451" i="1"/>
  <c r="G451" i="1"/>
  <c r="E451" i="1" s="1"/>
  <c r="F450" i="1"/>
  <c r="G450" i="1"/>
  <c r="F449" i="1"/>
  <c r="G449" i="1"/>
  <c r="E449" i="1" s="1"/>
  <c r="F448" i="1"/>
  <c r="G448" i="1"/>
  <c r="F447" i="1"/>
  <c r="G447" i="1"/>
  <c r="F446" i="1"/>
  <c r="G446" i="1"/>
  <c r="F445" i="1"/>
  <c r="G445" i="1"/>
  <c r="E445" i="1" s="1"/>
  <c r="F444" i="1"/>
  <c r="G444" i="1"/>
  <c r="F443" i="1"/>
  <c r="G443" i="1"/>
  <c r="E443" i="1" s="1"/>
  <c r="F442" i="1"/>
  <c r="G442" i="1"/>
  <c r="F441" i="1"/>
  <c r="G441" i="1"/>
  <c r="F440" i="1"/>
  <c r="G440" i="1"/>
  <c r="F439" i="1"/>
  <c r="G439" i="1"/>
  <c r="E439" i="1" s="1"/>
  <c r="F438" i="1"/>
  <c r="G438" i="1"/>
  <c r="F437" i="1"/>
  <c r="G437" i="1"/>
  <c r="E437" i="1" s="1"/>
  <c r="F436" i="1"/>
  <c r="G436" i="1"/>
  <c r="F435" i="1"/>
  <c r="G435" i="1"/>
  <c r="F434" i="1"/>
  <c r="G434" i="1"/>
  <c r="F433" i="1"/>
  <c r="G433" i="1"/>
  <c r="E433" i="1" s="1"/>
  <c r="F432" i="1"/>
  <c r="G432" i="1"/>
  <c r="F431" i="1"/>
  <c r="G431" i="1"/>
  <c r="E431" i="1" s="1"/>
  <c r="F430" i="1"/>
  <c r="G430" i="1"/>
  <c r="F429" i="1"/>
  <c r="G429" i="1"/>
  <c r="F428" i="1"/>
  <c r="G428" i="1"/>
  <c r="F427" i="1"/>
  <c r="G427" i="1"/>
  <c r="E427" i="1" s="1"/>
  <c r="F426" i="1"/>
  <c r="G426" i="1"/>
  <c r="F425" i="1"/>
  <c r="G425" i="1"/>
  <c r="E425" i="1" s="1"/>
  <c r="F424" i="1"/>
  <c r="G424" i="1"/>
  <c r="F423" i="1"/>
  <c r="G423" i="1"/>
  <c r="F422" i="1"/>
  <c r="G422" i="1"/>
  <c r="F421" i="1"/>
  <c r="G421" i="1"/>
  <c r="E421" i="1" s="1"/>
  <c r="F420" i="1"/>
  <c r="G420" i="1"/>
  <c r="F419" i="1"/>
  <c r="G419" i="1"/>
  <c r="E419" i="1" s="1"/>
  <c r="F418" i="1"/>
  <c r="G418" i="1"/>
  <c r="F417" i="1"/>
  <c r="G417" i="1"/>
  <c r="F416" i="1"/>
  <c r="G416" i="1"/>
  <c r="F415" i="1"/>
  <c r="G415" i="1"/>
  <c r="E415" i="1" s="1"/>
  <c r="F414" i="1"/>
  <c r="G414" i="1"/>
  <c r="F413" i="1"/>
  <c r="G413" i="1"/>
  <c r="E413" i="1" s="1"/>
  <c r="F412" i="1"/>
  <c r="G412" i="1"/>
  <c r="F411" i="1"/>
  <c r="G411" i="1"/>
  <c r="F410" i="1"/>
  <c r="G410" i="1"/>
  <c r="F409" i="1"/>
  <c r="G409" i="1"/>
  <c r="E409" i="1" s="1"/>
  <c r="F408" i="1"/>
  <c r="G408" i="1"/>
  <c r="F407" i="1"/>
  <c r="G407" i="1"/>
  <c r="E407" i="1" s="1"/>
  <c r="F406" i="1"/>
  <c r="G406" i="1"/>
  <c r="F405" i="1"/>
  <c r="G405" i="1"/>
  <c r="F404" i="1"/>
  <c r="G404" i="1"/>
  <c r="F403" i="1"/>
  <c r="G403" i="1"/>
  <c r="E403" i="1" s="1"/>
  <c r="F402" i="1"/>
  <c r="G402" i="1"/>
  <c r="F401" i="1"/>
  <c r="G401" i="1"/>
  <c r="E401" i="1" s="1"/>
  <c r="F400" i="1"/>
  <c r="G400" i="1"/>
  <c r="F399" i="1"/>
  <c r="G399" i="1"/>
  <c r="F398" i="1"/>
  <c r="G398" i="1"/>
  <c r="F397" i="1"/>
  <c r="G397" i="1"/>
  <c r="E397" i="1" s="1"/>
  <c r="F396" i="1"/>
  <c r="G396" i="1"/>
  <c r="F395" i="1"/>
  <c r="G395" i="1"/>
  <c r="E395" i="1" s="1"/>
  <c r="F394" i="1"/>
  <c r="G394" i="1"/>
  <c r="F393" i="1"/>
  <c r="G393" i="1"/>
  <c r="F392" i="1"/>
  <c r="G392" i="1"/>
  <c r="F391" i="1"/>
  <c r="G391" i="1"/>
  <c r="E391" i="1" s="1"/>
  <c r="F390" i="1"/>
  <c r="G390" i="1"/>
  <c r="F389" i="1"/>
  <c r="G389" i="1"/>
  <c r="E389" i="1" s="1"/>
  <c r="F388" i="1"/>
  <c r="G388" i="1"/>
  <c r="F387" i="1"/>
  <c r="G387" i="1"/>
  <c r="F386" i="1"/>
  <c r="G386" i="1"/>
  <c r="F385" i="1"/>
  <c r="G385" i="1"/>
  <c r="E385" i="1" s="1"/>
  <c r="F384" i="1"/>
  <c r="G384" i="1"/>
  <c r="F383" i="1"/>
  <c r="G383" i="1"/>
  <c r="E383" i="1" s="1"/>
  <c r="F382" i="1"/>
  <c r="G382" i="1"/>
  <c r="F381" i="1"/>
  <c r="G381" i="1"/>
  <c r="F380" i="1"/>
  <c r="G380" i="1"/>
  <c r="F379" i="1"/>
  <c r="G379" i="1"/>
  <c r="E379" i="1" s="1"/>
  <c r="F378" i="1"/>
  <c r="G378" i="1"/>
  <c r="F377" i="1"/>
  <c r="G377" i="1"/>
  <c r="E377" i="1" s="1"/>
  <c r="F376" i="1"/>
  <c r="G376" i="1"/>
  <c r="F375" i="1"/>
  <c r="G375" i="1"/>
  <c r="F374" i="1"/>
  <c r="G374" i="1"/>
  <c r="F373" i="1"/>
  <c r="G373" i="1"/>
  <c r="E373" i="1" s="1"/>
  <c r="F372" i="1"/>
  <c r="G372" i="1"/>
  <c r="F371" i="1"/>
  <c r="G371" i="1"/>
  <c r="E371" i="1" s="1"/>
  <c r="F370" i="1"/>
  <c r="G370" i="1"/>
  <c r="F369" i="1"/>
  <c r="G369" i="1"/>
  <c r="F368" i="1"/>
  <c r="G368" i="1"/>
  <c r="F367" i="1"/>
  <c r="G367" i="1"/>
  <c r="E367" i="1" s="1"/>
  <c r="F366" i="1"/>
  <c r="G366" i="1"/>
  <c r="F365" i="1"/>
  <c r="G365" i="1"/>
  <c r="E365" i="1" s="1"/>
  <c r="F364" i="1"/>
  <c r="G364" i="1"/>
  <c r="F363" i="1"/>
  <c r="G363" i="1"/>
  <c r="F362" i="1"/>
  <c r="G362" i="1"/>
  <c r="F361" i="1"/>
  <c r="G361" i="1"/>
  <c r="E361" i="1" s="1"/>
  <c r="F360" i="1"/>
  <c r="G360" i="1"/>
  <c r="F359" i="1"/>
  <c r="G359" i="1"/>
  <c r="E359" i="1" s="1"/>
  <c r="F358" i="1"/>
  <c r="G358" i="1"/>
  <c r="F357" i="1"/>
  <c r="G357" i="1"/>
  <c r="F356" i="1"/>
  <c r="G356" i="1"/>
  <c r="F355" i="1"/>
  <c r="G355" i="1"/>
  <c r="E355" i="1" s="1"/>
  <c r="F354" i="1"/>
  <c r="G354" i="1"/>
  <c r="F353" i="1"/>
  <c r="G353" i="1"/>
  <c r="E353" i="1" s="1"/>
  <c r="F352" i="1"/>
  <c r="G352" i="1"/>
  <c r="F351" i="1"/>
  <c r="G351" i="1"/>
  <c r="F350" i="1"/>
  <c r="G350" i="1"/>
  <c r="F349" i="1"/>
  <c r="G349" i="1"/>
  <c r="E349" i="1" s="1"/>
  <c r="F348" i="1"/>
  <c r="G348" i="1"/>
  <c r="F347" i="1"/>
  <c r="G347" i="1"/>
  <c r="E347" i="1" s="1"/>
  <c r="F346" i="1"/>
  <c r="G346" i="1"/>
  <c r="F345" i="1"/>
  <c r="G345" i="1"/>
  <c r="F344" i="1"/>
  <c r="G344" i="1"/>
  <c r="F343" i="1"/>
  <c r="G343" i="1"/>
  <c r="E343" i="1" s="1"/>
  <c r="F342" i="1"/>
  <c r="G342" i="1"/>
  <c r="F341" i="1"/>
  <c r="G341" i="1"/>
  <c r="E341" i="1" s="1"/>
  <c r="F340" i="1"/>
  <c r="G340" i="1"/>
  <c r="F339" i="1"/>
  <c r="G339" i="1"/>
  <c r="F338" i="1"/>
  <c r="G338" i="1"/>
  <c r="F337" i="1"/>
  <c r="G337" i="1"/>
  <c r="E337" i="1" s="1"/>
  <c r="F336" i="1"/>
  <c r="G336" i="1"/>
  <c r="F335" i="1"/>
  <c r="G335" i="1"/>
  <c r="E335" i="1" s="1"/>
  <c r="F334" i="1"/>
  <c r="G334" i="1"/>
  <c r="F333" i="1"/>
  <c r="G333" i="1"/>
  <c r="F332" i="1"/>
  <c r="G332" i="1"/>
  <c r="F331" i="1"/>
  <c r="G331" i="1"/>
  <c r="E331" i="1" s="1"/>
  <c r="F330" i="1"/>
  <c r="G330" i="1"/>
  <c r="F329" i="1"/>
  <c r="G329" i="1"/>
  <c r="E329" i="1" s="1"/>
  <c r="F328" i="1"/>
  <c r="G328" i="1"/>
  <c r="F327" i="1"/>
  <c r="G327" i="1"/>
  <c r="F326" i="1"/>
  <c r="G326" i="1"/>
  <c r="F325" i="1"/>
  <c r="G325" i="1"/>
  <c r="E325" i="1" s="1"/>
  <c r="F324" i="1"/>
  <c r="G324" i="1"/>
  <c r="F323" i="1"/>
  <c r="G323" i="1"/>
  <c r="E323" i="1" s="1"/>
  <c r="F322" i="1"/>
  <c r="G322" i="1"/>
  <c r="F321" i="1"/>
  <c r="G321" i="1"/>
  <c r="F320" i="1"/>
  <c r="G320" i="1"/>
  <c r="F319" i="1"/>
  <c r="G319" i="1"/>
  <c r="E319" i="1" s="1"/>
  <c r="F318" i="1"/>
  <c r="G318" i="1"/>
  <c r="F317" i="1"/>
  <c r="G317" i="1"/>
  <c r="E317" i="1" s="1"/>
  <c r="F316" i="1"/>
  <c r="G316" i="1"/>
  <c r="F315" i="1"/>
  <c r="G315" i="1"/>
  <c r="F314" i="1"/>
  <c r="G314" i="1"/>
  <c r="F313" i="1"/>
  <c r="G313" i="1"/>
  <c r="E313" i="1" s="1"/>
  <c r="F312" i="1"/>
  <c r="G312" i="1"/>
  <c r="F311" i="1"/>
  <c r="G311" i="1"/>
  <c r="E311" i="1" s="1"/>
  <c r="F310" i="1"/>
  <c r="G310" i="1"/>
  <c r="F309" i="1"/>
  <c r="G309" i="1"/>
  <c r="F308" i="1"/>
  <c r="G308" i="1"/>
  <c r="F307" i="1"/>
  <c r="G307" i="1"/>
  <c r="E307" i="1" s="1"/>
  <c r="F306" i="1"/>
  <c r="G306" i="1"/>
  <c r="F305" i="1"/>
  <c r="G305" i="1"/>
  <c r="E305" i="1" s="1"/>
  <c r="F304" i="1"/>
  <c r="G304" i="1"/>
  <c r="F303" i="1"/>
  <c r="G303" i="1"/>
  <c r="F302" i="1"/>
  <c r="G302" i="1"/>
  <c r="F301" i="1"/>
  <c r="G301" i="1"/>
  <c r="E301" i="1" s="1"/>
  <c r="F300" i="1"/>
  <c r="G300" i="1"/>
  <c r="F299" i="1"/>
  <c r="G299" i="1"/>
  <c r="E299" i="1" s="1"/>
  <c r="F298" i="1"/>
  <c r="G298" i="1"/>
  <c r="F297" i="1"/>
  <c r="G297" i="1"/>
  <c r="F296" i="1"/>
  <c r="G296" i="1"/>
  <c r="F295" i="1"/>
  <c r="G295" i="1"/>
  <c r="E295" i="1" s="1"/>
  <c r="F294" i="1"/>
  <c r="G294" i="1"/>
  <c r="F293" i="1"/>
  <c r="G293" i="1"/>
  <c r="E293" i="1" s="1"/>
  <c r="F292" i="1"/>
  <c r="G292" i="1"/>
  <c r="F291" i="1"/>
  <c r="G291" i="1"/>
  <c r="F290" i="1"/>
  <c r="G290" i="1"/>
  <c r="F289" i="1"/>
  <c r="G289" i="1"/>
  <c r="E289" i="1" s="1"/>
  <c r="F288" i="1"/>
  <c r="G288" i="1"/>
  <c r="F287" i="1"/>
  <c r="G287" i="1"/>
  <c r="E287" i="1" s="1"/>
  <c r="F286" i="1"/>
  <c r="G286" i="1"/>
  <c r="F285" i="1"/>
  <c r="G285" i="1"/>
  <c r="F284" i="1"/>
  <c r="G284" i="1"/>
  <c r="F283" i="1"/>
  <c r="G283" i="1"/>
  <c r="E283" i="1" s="1"/>
  <c r="F282" i="1"/>
  <c r="G282" i="1"/>
  <c r="F281" i="1"/>
  <c r="G281" i="1"/>
  <c r="E281" i="1" s="1"/>
  <c r="F280" i="1"/>
  <c r="G280" i="1"/>
  <c r="F279" i="1"/>
  <c r="G279" i="1"/>
  <c r="F278" i="1"/>
  <c r="G278" i="1"/>
  <c r="F277" i="1"/>
  <c r="G277" i="1"/>
  <c r="E277" i="1" s="1"/>
  <c r="F276" i="1"/>
  <c r="G276" i="1"/>
  <c r="F275" i="1"/>
  <c r="G275" i="1"/>
  <c r="E275" i="1" s="1"/>
  <c r="F274" i="1"/>
  <c r="G274" i="1"/>
  <c r="F273" i="1"/>
  <c r="G273" i="1"/>
  <c r="F272" i="1"/>
  <c r="G272" i="1"/>
  <c r="F271" i="1"/>
  <c r="G271" i="1"/>
  <c r="E271" i="1" s="1"/>
  <c r="F270" i="1"/>
  <c r="G270" i="1"/>
  <c r="F269" i="1"/>
  <c r="G269" i="1"/>
  <c r="E269" i="1" s="1"/>
  <c r="F268" i="1"/>
  <c r="G268" i="1"/>
  <c r="F267" i="1"/>
  <c r="G267" i="1"/>
  <c r="F266" i="1"/>
  <c r="G266" i="1"/>
  <c r="F265" i="1"/>
  <c r="G265" i="1"/>
  <c r="E265" i="1" s="1"/>
  <c r="F264" i="1"/>
  <c r="G264" i="1"/>
  <c r="F263" i="1"/>
  <c r="G263" i="1"/>
  <c r="E263" i="1" s="1"/>
  <c r="F262" i="1"/>
  <c r="G262" i="1"/>
  <c r="F261" i="1"/>
  <c r="G261" i="1"/>
  <c r="F260" i="1"/>
  <c r="G260" i="1"/>
  <c r="F259" i="1"/>
  <c r="G259" i="1"/>
  <c r="E259" i="1" s="1"/>
  <c r="F258" i="1"/>
  <c r="G258" i="1"/>
  <c r="F257" i="1"/>
  <c r="G257" i="1"/>
  <c r="E257" i="1" s="1"/>
  <c r="F256" i="1"/>
  <c r="G256" i="1"/>
  <c r="F255" i="1"/>
  <c r="G255" i="1"/>
  <c r="F254" i="1"/>
  <c r="G254" i="1"/>
  <c r="F253" i="1"/>
  <c r="G253" i="1"/>
  <c r="E253" i="1" s="1"/>
  <c r="F252" i="1"/>
  <c r="G252" i="1"/>
  <c r="F251" i="1"/>
  <c r="G251" i="1"/>
  <c r="E251" i="1" s="1"/>
  <c r="F250" i="1"/>
  <c r="G250" i="1"/>
  <c r="F249" i="1"/>
  <c r="G249" i="1"/>
  <c r="F248" i="1"/>
  <c r="G248" i="1"/>
  <c r="F247" i="1"/>
  <c r="G247" i="1"/>
  <c r="E247" i="1" s="1"/>
  <c r="F246" i="1"/>
  <c r="G246" i="1"/>
  <c r="F245" i="1"/>
  <c r="G245" i="1"/>
  <c r="E245" i="1" s="1"/>
  <c r="F244" i="1"/>
  <c r="G244" i="1"/>
  <c r="F243" i="1"/>
  <c r="G243" i="1"/>
  <c r="F242" i="1"/>
  <c r="G242" i="1"/>
  <c r="F241" i="1"/>
  <c r="G241" i="1"/>
  <c r="E241" i="1" s="1"/>
  <c r="F240" i="1"/>
  <c r="G240" i="1"/>
  <c r="F239" i="1"/>
  <c r="G239" i="1"/>
  <c r="E239" i="1" s="1"/>
  <c r="F238" i="1"/>
  <c r="G238" i="1"/>
  <c r="F237" i="1"/>
  <c r="G237" i="1"/>
  <c r="F236" i="1"/>
  <c r="G236" i="1"/>
  <c r="F235" i="1"/>
  <c r="G235" i="1"/>
  <c r="E235" i="1" s="1"/>
  <c r="F234" i="1"/>
  <c r="G234" i="1"/>
  <c r="F233" i="1"/>
  <c r="G233" i="1"/>
  <c r="E233" i="1" s="1"/>
  <c r="F232" i="1"/>
  <c r="G232" i="1"/>
  <c r="F231" i="1"/>
  <c r="G231" i="1"/>
  <c r="F230" i="1"/>
  <c r="G230" i="1"/>
  <c r="F229" i="1"/>
  <c r="G229" i="1"/>
  <c r="E229" i="1" s="1"/>
  <c r="F228" i="1"/>
  <c r="G228" i="1"/>
  <c r="F227" i="1"/>
  <c r="G227" i="1"/>
  <c r="E227" i="1" s="1"/>
  <c r="F226" i="1"/>
  <c r="G226" i="1"/>
  <c r="F225" i="1"/>
  <c r="G225" i="1"/>
  <c r="F224" i="1"/>
  <c r="G224" i="1"/>
  <c r="F223" i="1"/>
  <c r="G223" i="1"/>
  <c r="E223" i="1" s="1"/>
  <c r="F222" i="1"/>
  <c r="G222" i="1"/>
  <c r="F221" i="1"/>
  <c r="G221" i="1"/>
  <c r="E221" i="1" s="1"/>
  <c r="F220" i="1"/>
  <c r="G220" i="1"/>
  <c r="F219" i="1"/>
  <c r="G219" i="1"/>
  <c r="F218" i="1"/>
  <c r="G218" i="1"/>
  <c r="F217" i="1"/>
  <c r="G217" i="1"/>
  <c r="E217" i="1" s="1"/>
  <c r="F216" i="1"/>
  <c r="G216" i="1"/>
  <c r="F215" i="1"/>
  <c r="G215" i="1"/>
  <c r="E215" i="1" s="1"/>
  <c r="F214" i="1"/>
  <c r="G214" i="1"/>
  <c r="F213" i="1"/>
  <c r="G213" i="1"/>
  <c r="F212" i="1"/>
  <c r="G212" i="1"/>
  <c r="F211" i="1"/>
  <c r="G211" i="1"/>
  <c r="E211" i="1" s="1"/>
  <c r="F210" i="1"/>
  <c r="G210" i="1"/>
  <c r="F209" i="1"/>
  <c r="G209" i="1"/>
  <c r="E209" i="1" s="1"/>
  <c r="F208" i="1"/>
  <c r="G208" i="1"/>
  <c r="F207" i="1"/>
  <c r="G207" i="1"/>
  <c r="F206" i="1"/>
  <c r="G206" i="1"/>
  <c r="F205" i="1"/>
  <c r="G205" i="1"/>
  <c r="E205" i="1" s="1"/>
  <c r="F204" i="1"/>
  <c r="G204" i="1"/>
  <c r="F203" i="1"/>
  <c r="G203" i="1"/>
  <c r="E203" i="1" s="1"/>
  <c r="F202" i="1"/>
  <c r="G202" i="1"/>
  <c r="F201" i="1"/>
  <c r="G201" i="1"/>
  <c r="F200" i="1"/>
  <c r="G200" i="1"/>
  <c r="F199" i="1"/>
  <c r="G199" i="1"/>
  <c r="E199" i="1" s="1"/>
  <c r="F198" i="1"/>
  <c r="G198" i="1"/>
  <c r="F197" i="1"/>
  <c r="G197" i="1"/>
  <c r="E197" i="1" s="1"/>
  <c r="F196" i="1"/>
  <c r="G196" i="1"/>
  <c r="F195" i="1"/>
  <c r="G195" i="1"/>
  <c r="F194" i="1"/>
  <c r="G194" i="1"/>
  <c r="F193" i="1"/>
  <c r="G193" i="1"/>
  <c r="E193" i="1" s="1"/>
  <c r="F192" i="1"/>
  <c r="G192" i="1"/>
  <c r="F191" i="1"/>
  <c r="G191" i="1"/>
  <c r="E191" i="1" s="1"/>
  <c r="F190" i="1"/>
  <c r="G190" i="1"/>
  <c r="F189" i="1"/>
  <c r="G189" i="1"/>
  <c r="F188" i="1"/>
  <c r="G188" i="1"/>
  <c r="F187" i="1"/>
  <c r="G187" i="1"/>
  <c r="E187" i="1" s="1"/>
  <c r="F186" i="1"/>
  <c r="G186" i="1"/>
  <c r="F185" i="1"/>
  <c r="G185" i="1"/>
  <c r="E185" i="1" s="1"/>
  <c r="F184" i="1"/>
  <c r="G184" i="1"/>
  <c r="F183" i="1"/>
  <c r="G183" i="1"/>
  <c r="F182" i="1"/>
  <c r="G182" i="1"/>
  <c r="F181" i="1"/>
  <c r="G181" i="1"/>
  <c r="E181" i="1" s="1"/>
  <c r="F180" i="1"/>
  <c r="G180" i="1"/>
  <c r="F179" i="1"/>
  <c r="G179" i="1"/>
  <c r="E179" i="1" s="1"/>
  <c r="F178" i="1"/>
  <c r="G178" i="1"/>
  <c r="F177" i="1"/>
  <c r="G177" i="1"/>
  <c r="F176" i="1"/>
  <c r="G176" i="1"/>
  <c r="F175" i="1"/>
  <c r="G175" i="1"/>
  <c r="E175" i="1" s="1"/>
  <c r="F174" i="1"/>
  <c r="G174" i="1"/>
  <c r="F173" i="1"/>
  <c r="G173" i="1"/>
  <c r="E173" i="1" s="1"/>
  <c r="F172" i="1"/>
  <c r="G172" i="1"/>
  <c r="F171" i="1"/>
  <c r="G171" i="1"/>
  <c r="F170" i="1"/>
  <c r="G170" i="1"/>
  <c r="F169" i="1"/>
  <c r="G169" i="1"/>
  <c r="E169" i="1" s="1"/>
  <c r="F168" i="1"/>
  <c r="G168" i="1"/>
  <c r="F167" i="1"/>
  <c r="G167" i="1"/>
  <c r="E167" i="1" s="1"/>
  <c r="F166" i="1"/>
  <c r="G166" i="1"/>
  <c r="F165" i="1"/>
  <c r="G165" i="1"/>
  <c r="F164" i="1"/>
  <c r="G164" i="1"/>
  <c r="F163" i="1"/>
  <c r="G163" i="1"/>
  <c r="E163" i="1" s="1"/>
  <c r="F162" i="1"/>
  <c r="G162" i="1"/>
  <c r="F161" i="1"/>
  <c r="G161" i="1"/>
  <c r="E161" i="1" s="1"/>
  <c r="F160" i="1"/>
  <c r="G160" i="1"/>
  <c r="F159" i="1"/>
  <c r="G159" i="1"/>
  <c r="F158" i="1"/>
  <c r="G158" i="1"/>
  <c r="F157" i="1"/>
  <c r="G157" i="1"/>
  <c r="E157" i="1" s="1"/>
  <c r="F156" i="1"/>
  <c r="G156" i="1"/>
  <c r="F155" i="1"/>
  <c r="G155" i="1"/>
  <c r="E155" i="1" s="1"/>
  <c r="F154" i="1"/>
  <c r="G154" i="1"/>
  <c r="F153" i="1"/>
  <c r="G153" i="1"/>
  <c r="F152" i="1"/>
  <c r="G152" i="1"/>
  <c r="F151" i="1"/>
  <c r="G151" i="1"/>
  <c r="E151" i="1" s="1"/>
  <c r="F150" i="1"/>
  <c r="G150" i="1"/>
  <c r="F149" i="1"/>
  <c r="G149" i="1"/>
  <c r="E149" i="1" s="1"/>
  <c r="F148" i="1"/>
  <c r="G148" i="1"/>
  <c r="F147" i="1"/>
  <c r="G147" i="1"/>
  <c r="F146" i="1"/>
  <c r="G146" i="1"/>
  <c r="F145" i="1"/>
  <c r="G145" i="1"/>
  <c r="E145" i="1" s="1"/>
  <c r="F144" i="1"/>
  <c r="G144" i="1"/>
  <c r="F143" i="1"/>
  <c r="G143" i="1"/>
  <c r="E143" i="1" s="1"/>
  <c r="F142" i="1"/>
  <c r="G142" i="1"/>
  <c r="F141" i="1"/>
  <c r="G141" i="1"/>
  <c r="F140" i="1"/>
  <c r="G140" i="1"/>
  <c r="F139" i="1"/>
  <c r="G139" i="1"/>
  <c r="E139" i="1" s="1"/>
  <c r="F138" i="1"/>
  <c r="G138" i="1"/>
  <c r="F137" i="1"/>
  <c r="G137" i="1"/>
  <c r="E137" i="1" s="1"/>
  <c r="F136" i="1"/>
  <c r="G136" i="1"/>
  <c r="F135" i="1"/>
  <c r="G135" i="1"/>
  <c r="F134" i="1"/>
  <c r="G134" i="1"/>
  <c r="F133" i="1"/>
  <c r="G133" i="1"/>
  <c r="E133" i="1" s="1"/>
  <c r="F132" i="1"/>
  <c r="G132" i="1"/>
  <c r="F131" i="1"/>
  <c r="G131" i="1"/>
  <c r="E131" i="1" s="1"/>
  <c r="F130" i="1"/>
  <c r="G130" i="1"/>
  <c r="F129" i="1"/>
  <c r="G129" i="1"/>
  <c r="F128" i="1"/>
  <c r="G128" i="1"/>
  <c r="F127" i="1"/>
  <c r="G127" i="1"/>
  <c r="E127" i="1" s="1"/>
  <c r="F126" i="1"/>
  <c r="G126" i="1"/>
  <c r="F125" i="1"/>
  <c r="G125" i="1"/>
  <c r="E125" i="1" s="1"/>
  <c r="F124" i="1"/>
  <c r="G124" i="1"/>
  <c r="F123" i="1"/>
  <c r="G123" i="1"/>
  <c r="F122" i="1"/>
  <c r="G122" i="1"/>
  <c r="F121" i="1"/>
  <c r="G121" i="1"/>
  <c r="E121" i="1" s="1"/>
  <c r="F120" i="1"/>
  <c r="G120" i="1"/>
  <c r="F119" i="1"/>
  <c r="G119" i="1"/>
  <c r="E119" i="1" s="1"/>
  <c r="F118" i="1"/>
  <c r="G118" i="1"/>
  <c r="F117" i="1"/>
  <c r="G117" i="1"/>
  <c r="F116" i="1"/>
  <c r="G116" i="1"/>
  <c r="F115" i="1"/>
  <c r="G115" i="1"/>
  <c r="E115" i="1" s="1"/>
  <c r="F114" i="1"/>
  <c r="G114" i="1"/>
  <c r="F113" i="1"/>
  <c r="G113" i="1"/>
  <c r="E113" i="1" s="1"/>
  <c r="F112" i="1"/>
  <c r="G112" i="1"/>
  <c r="F111" i="1"/>
  <c r="G111" i="1"/>
  <c r="F110" i="1"/>
  <c r="G110" i="1"/>
  <c r="F109" i="1"/>
  <c r="G109" i="1"/>
  <c r="E109" i="1" s="1"/>
  <c r="F108" i="1"/>
  <c r="G108" i="1"/>
  <c r="F107" i="1"/>
  <c r="G107" i="1"/>
  <c r="E107" i="1" s="1"/>
  <c r="F106" i="1"/>
  <c r="G106" i="1"/>
  <c r="F105" i="1"/>
  <c r="G105" i="1"/>
  <c r="F104" i="1"/>
  <c r="G104" i="1"/>
  <c r="F103" i="1"/>
  <c r="G103" i="1"/>
  <c r="E103" i="1" s="1"/>
  <c r="F102" i="1"/>
  <c r="G102" i="1"/>
  <c r="F101" i="1"/>
  <c r="G101" i="1"/>
  <c r="E101" i="1" s="1"/>
  <c r="F100" i="1"/>
  <c r="G100" i="1"/>
  <c r="F99" i="1"/>
  <c r="G99" i="1"/>
  <c r="F98" i="1"/>
  <c r="G98" i="1"/>
  <c r="F97" i="1"/>
  <c r="G97" i="1"/>
  <c r="E97" i="1" s="1"/>
  <c r="F96" i="1"/>
  <c r="G96" i="1"/>
  <c r="F95" i="1"/>
  <c r="G95" i="1"/>
  <c r="E95" i="1" s="1"/>
  <c r="F94" i="1"/>
  <c r="G94" i="1"/>
  <c r="F93" i="1"/>
  <c r="G93" i="1"/>
  <c r="F92" i="1"/>
  <c r="G92" i="1"/>
  <c r="F91" i="1"/>
  <c r="G91" i="1"/>
  <c r="E91" i="1" s="1"/>
  <c r="F90" i="1"/>
  <c r="G90" i="1"/>
  <c r="F89" i="1"/>
  <c r="G89" i="1"/>
  <c r="E89" i="1" s="1"/>
  <c r="F88" i="1"/>
  <c r="G88" i="1"/>
  <c r="F87" i="1"/>
  <c r="G87" i="1"/>
  <c r="F86" i="1"/>
  <c r="G86" i="1"/>
  <c r="F85" i="1"/>
  <c r="G85" i="1"/>
  <c r="E85" i="1" s="1"/>
  <c r="F84" i="1"/>
  <c r="G84" i="1"/>
  <c r="F83" i="1"/>
  <c r="G83" i="1"/>
  <c r="E83" i="1" s="1"/>
  <c r="F82" i="1"/>
  <c r="G82" i="1"/>
  <c r="F81" i="1"/>
  <c r="G81" i="1"/>
  <c r="F80" i="1"/>
  <c r="G80" i="1"/>
  <c r="F79" i="1"/>
  <c r="G79" i="1"/>
  <c r="E79" i="1" s="1"/>
  <c r="F78" i="1"/>
  <c r="G78" i="1"/>
  <c r="F77" i="1"/>
  <c r="G77" i="1"/>
  <c r="E77" i="1" s="1"/>
  <c r="F76" i="1"/>
  <c r="G76" i="1"/>
  <c r="F75" i="1"/>
  <c r="G75" i="1"/>
  <c r="F74" i="1"/>
  <c r="G74" i="1"/>
  <c r="F73" i="1"/>
  <c r="G73" i="1"/>
  <c r="E73" i="1" s="1"/>
  <c r="F72" i="1"/>
  <c r="G72" i="1"/>
  <c r="F71" i="1"/>
  <c r="G71" i="1"/>
  <c r="E71" i="1" s="1"/>
  <c r="F70" i="1"/>
  <c r="G70" i="1"/>
  <c r="F69" i="1"/>
  <c r="G69" i="1"/>
  <c r="F68" i="1"/>
  <c r="G68" i="1"/>
  <c r="F67" i="1"/>
  <c r="G67" i="1"/>
  <c r="E67" i="1" s="1"/>
  <c r="F66" i="1"/>
  <c r="G66" i="1"/>
  <c r="F65" i="1"/>
  <c r="G65" i="1"/>
  <c r="E65" i="1" s="1"/>
  <c r="F64" i="1"/>
  <c r="G64" i="1"/>
  <c r="F63" i="1"/>
  <c r="G63" i="1"/>
  <c r="F62" i="1"/>
  <c r="G62" i="1"/>
  <c r="F61" i="1"/>
  <c r="G61" i="1"/>
  <c r="E61" i="1" s="1"/>
  <c r="F60" i="1"/>
  <c r="G60" i="1"/>
  <c r="F59" i="1"/>
  <c r="G59" i="1"/>
  <c r="E59" i="1" s="1"/>
  <c r="F58" i="1"/>
  <c r="G58" i="1"/>
  <c r="F57" i="1"/>
  <c r="G57" i="1"/>
  <c r="F56" i="1"/>
  <c r="G56" i="1"/>
  <c r="F55" i="1"/>
  <c r="G55" i="1"/>
  <c r="E55" i="1" s="1"/>
  <c r="F54" i="1"/>
  <c r="G54" i="1"/>
  <c r="F53" i="1"/>
  <c r="G53" i="1"/>
  <c r="E53" i="1" s="1"/>
  <c r="F52" i="1"/>
  <c r="G52" i="1"/>
  <c r="F51" i="1"/>
  <c r="G51" i="1"/>
  <c r="F50" i="1"/>
  <c r="G50" i="1"/>
  <c r="F49" i="1"/>
  <c r="G49" i="1"/>
  <c r="E49" i="1" s="1"/>
  <c r="F48" i="1"/>
  <c r="G48" i="1"/>
  <c r="F47" i="1"/>
  <c r="G47" i="1"/>
  <c r="E47" i="1" s="1"/>
  <c r="F46" i="1"/>
  <c r="G46" i="1"/>
  <c r="F45" i="1"/>
  <c r="G45" i="1"/>
  <c r="F44" i="1"/>
  <c r="G44" i="1"/>
  <c r="F43" i="1"/>
  <c r="G43" i="1"/>
  <c r="E43" i="1" s="1"/>
  <c r="F42" i="1"/>
  <c r="G42" i="1"/>
  <c r="F41" i="1"/>
  <c r="G41" i="1"/>
  <c r="E41" i="1" s="1"/>
  <c r="F40" i="1"/>
  <c r="G40" i="1"/>
  <c r="F39" i="1"/>
  <c r="G39" i="1"/>
  <c r="F38" i="1"/>
  <c r="G38" i="1"/>
  <c r="F37" i="1"/>
  <c r="G37" i="1"/>
  <c r="E37" i="1" s="1"/>
  <c r="F36" i="1"/>
  <c r="G36" i="1"/>
  <c r="F35" i="1"/>
  <c r="G35" i="1"/>
  <c r="E35" i="1" s="1"/>
  <c r="F34" i="1"/>
  <c r="G34" i="1"/>
  <c r="F33" i="1"/>
  <c r="G33" i="1"/>
  <c r="F32" i="1"/>
  <c r="G32" i="1"/>
  <c r="F31" i="1"/>
  <c r="G31" i="1"/>
  <c r="E31" i="1" s="1"/>
  <c r="F30" i="1"/>
  <c r="G30" i="1"/>
  <c r="F29" i="1"/>
  <c r="G29" i="1"/>
  <c r="E29" i="1" s="1"/>
  <c r="F28" i="1"/>
  <c r="G28" i="1"/>
  <c r="F27" i="1"/>
  <c r="G27" i="1"/>
  <c r="F26" i="1"/>
  <c r="G26" i="1"/>
  <c r="F25" i="1"/>
  <c r="G25" i="1"/>
  <c r="E25" i="1" s="1"/>
  <c r="F24" i="1"/>
  <c r="G24" i="1"/>
  <c r="F23" i="1"/>
  <c r="G23" i="1"/>
  <c r="E23" i="1" s="1"/>
  <c r="F22" i="1"/>
  <c r="G22" i="1"/>
  <c r="F21" i="1"/>
  <c r="G21" i="1"/>
  <c r="F20" i="1"/>
  <c r="G20" i="1"/>
  <c r="F19" i="1"/>
  <c r="G19" i="1"/>
  <c r="E19" i="1" s="1"/>
  <c r="F18" i="1"/>
  <c r="G18" i="1"/>
  <c r="F17" i="1"/>
  <c r="G17" i="1"/>
  <c r="E17" i="1" s="1"/>
  <c r="F16" i="1"/>
  <c r="G16" i="1"/>
  <c r="F15" i="1"/>
  <c r="G15" i="1"/>
  <c r="F14" i="1"/>
  <c r="G14" i="1"/>
  <c r="F13" i="1"/>
  <c r="G13" i="1"/>
  <c r="E13" i="1" s="1"/>
  <c r="F12" i="1"/>
  <c r="G12" i="1"/>
  <c r="F11" i="1"/>
  <c r="G11" i="1"/>
  <c r="E11" i="1" s="1"/>
  <c r="F10" i="1"/>
  <c r="G10" i="1"/>
  <c r="F9" i="1"/>
  <c r="G9" i="1"/>
  <c r="F8" i="1"/>
  <c r="G8" i="1"/>
  <c r="F7" i="1"/>
  <c r="G7" i="1"/>
  <c r="E7" i="1" s="1"/>
  <c r="F6" i="1"/>
  <c r="G6" i="1"/>
  <c r="G5091" i="1"/>
  <c r="F5091" i="1"/>
  <c r="E587" i="1" l="1"/>
  <c r="E593" i="1"/>
  <c r="E599" i="1"/>
  <c r="E605" i="1"/>
  <c r="E6" i="1"/>
  <c r="E12" i="1"/>
  <c r="E18" i="1"/>
  <c r="E24" i="1"/>
  <c r="E30" i="1"/>
  <c r="E36" i="1"/>
  <c r="E42" i="1"/>
  <c r="E48" i="1"/>
  <c r="E54" i="1"/>
  <c r="E60" i="1"/>
  <c r="E66" i="1"/>
  <c r="E72" i="1"/>
  <c r="E78" i="1"/>
  <c r="E84" i="1"/>
  <c r="E90" i="1"/>
  <c r="E96" i="1"/>
  <c r="E102" i="1"/>
  <c r="E108" i="1"/>
  <c r="E114" i="1"/>
  <c r="E120" i="1"/>
  <c r="E126" i="1"/>
  <c r="E132" i="1"/>
  <c r="E138" i="1"/>
  <c r="E144" i="1"/>
  <c r="E150" i="1"/>
  <c r="E156" i="1"/>
  <c r="E162" i="1"/>
  <c r="E168" i="1"/>
  <c r="E174" i="1"/>
  <c r="E180" i="1"/>
  <c r="E186" i="1"/>
  <c r="E192" i="1"/>
  <c r="E198" i="1"/>
  <c r="E204" i="1"/>
  <c r="E210" i="1"/>
  <c r="E216" i="1"/>
  <c r="E222" i="1"/>
  <c r="E228" i="1"/>
  <c r="E234" i="1"/>
  <c r="E240" i="1"/>
  <c r="E246" i="1"/>
  <c r="E252" i="1"/>
  <c r="E258" i="1"/>
  <c r="E264" i="1"/>
  <c r="E270" i="1"/>
  <c r="E276" i="1"/>
  <c r="E282" i="1"/>
  <c r="E288" i="1"/>
  <c r="E294" i="1"/>
  <c r="E300" i="1"/>
  <c r="E306" i="1"/>
  <c r="E312" i="1"/>
  <c r="E318" i="1"/>
  <c r="E324" i="1"/>
  <c r="E330" i="1"/>
  <c r="E336" i="1"/>
  <c r="E342" i="1"/>
  <c r="E348" i="1"/>
  <c r="E354" i="1"/>
  <c r="E360" i="1"/>
  <c r="E366" i="1"/>
  <c r="E372" i="1"/>
  <c r="E378" i="1"/>
  <c r="E384" i="1"/>
  <c r="E390" i="1"/>
  <c r="E396" i="1"/>
  <c r="E402" i="1"/>
  <c r="E408" i="1"/>
  <c r="E414" i="1"/>
  <c r="E420" i="1"/>
  <c r="E426" i="1"/>
  <c r="E432" i="1"/>
  <c r="E438" i="1"/>
  <c r="E444" i="1"/>
  <c r="E450" i="1"/>
  <c r="E456" i="1"/>
  <c r="E462" i="1"/>
  <c r="E468" i="1"/>
  <c r="E474" i="1"/>
  <c r="E480" i="1"/>
  <c r="E486" i="1"/>
  <c r="E492" i="1"/>
  <c r="E498" i="1"/>
  <c r="E504" i="1"/>
  <c r="E510" i="1"/>
  <c r="E516" i="1"/>
  <c r="E522" i="1"/>
  <c r="E528" i="1"/>
  <c r="E534" i="1"/>
  <c r="E540" i="1"/>
  <c r="E546" i="1"/>
  <c r="E552" i="1"/>
  <c r="E558" i="1"/>
  <c r="E564" i="1"/>
  <c r="E570" i="1"/>
  <c r="E576" i="1"/>
  <c r="E582" i="1"/>
  <c r="E588" i="1"/>
  <c r="E594" i="1"/>
  <c r="E600" i="1"/>
  <c r="E606" i="1"/>
  <c r="E612" i="1"/>
  <c r="E618" i="1"/>
  <c r="E624" i="1"/>
  <c r="E630" i="1"/>
  <c r="E636" i="1"/>
  <c r="E642" i="1"/>
  <c r="E648" i="1"/>
  <c r="E654" i="1"/>
  <c r="E660" i="1"/>
  <c r="E666" i="1"/>
  <c r="E672" i="1"/>
  <c r="E678" i="1"/>
  <c r="E684" i="1"/>
  <c r="E690" i="1"/>
  <c r="E696" i="1"/>
  <c r="E702" i="1"/>
  <c r="E708" i="1"/>
  <c r="E714" i="1"/>
  <c r="E720" i="1"/>
  <c r="E726" i="1"/>
  <c r="E732" i="1"/>
  <c r="E738" i="1"/>
  <c r="E744" i="1"/>
  <c r="E750" i="1"/>
  <c r="E756" i="1"/>
  <c r="E762" i="1"/>
  <c r="E768" i="1"/>
  <c r="E774" i="1"/>
  <c r="E780" i="1"/>
  <c r="E786" i="1"/>
  <c r="E792" i="1"/>
  <c r="E798" i="1"/>
  <c r="E804" i="1"/>
  <c r="E810" i="1"/>
  <c r="E816" i="1"/>
  <c r="E822" i="1"/>
  <c r="E828" i="1"/>
  <c r="E834" i="1"/>
  <c r="E840" i="1"/>
  <c r="E846" i="1"/>
  <c r="E852" i="1"/>
  <c r="E858" i="1"/>
  <c r="E864" i="1"/>
  <c r="E870" i="1"/>
  <c r="E876" i="1"/>
  <c r="E882" i="1"/>
  <c r="E888" i="1"/>
  <c r="E894" i="1"/>
  <c r="E900" i="1"/>
  <c r="E906" i="1"/>
  <c r="E912" i="1"/>
  <c r="E918" i="1"/>
  <c r="E924" i="1"/>
  <c r="E930" i="1"/>
  <c r="E936" i="1"/>
  <c r="E942" i="1"/>
  <c r="E948" i="1"/>
  <c r="E954" i="1"/>
  <c r="E960" i="1"/>
  <c r="E966" i="1"/>
  <c r="E972" i="1"/>
  <c r="E978" i="1"/>
  <c r="E984" i="1"/>
  <c r="E990" i="1"/>
  <c r="E996" i="1"/>
  <c r="E1002" i="1"/>
  <c r="E1008" i="1"/>
  <c r="E1014" i="1"/>
  <c r="E1020" i="1"/>
  <c r="E1026" i="1"/>
  <c r="E1032" i="1"/>
  <c r="E1038" i="1"/>
  <c r="E1044" i="1"/>
  <c r="E1050" i="1"/>
  <c r="E1056" i="1"/>
  <c r="E1062" i="1"/>
  <c r="E1068" i="1"/>
  <c r="E1074" i="1"/>
  <c r="E1080" i="1"/>
  <c r="E1086" i="1"/>
  <c r="E1092" i="1"/>
  <c r="E1098" i="1"/>
  <c r="E1104" i="1"/>
  <c r="E1110" i="1"/>
  <c r="E1116" i="1"/>
  <c r="E1122" i="1"/>
  <c r="E1128" i="1"/>
  <c r="E1134" i="1"/>
  <c r="E1140" i="1"/>
  <c r="E1146" i="1"/>
  <c r="E1152" i="1"/>
  <c r="E1158" i="1"/>
  <c r="E1164" i="1"/>
  <c r="E1170" i="1"/>
  <c r="E1176" i="1"/>
  <c r="E1182" i="1"/>
  <c r="E1188" i="1"/>
  <c r="E1194" i="1"/>
  <c r="E1200" i="1"/>
  <c r="E1206" i="1"/>
  <c r="E1212" i="1"/>
  <c r="E1218" i="1"/>
  <c r="E1224" i="1"/>
  <c r="E1230" i="1"/>
  <c r="E1236" i="1"/>
  <c r="E1242" i="1"/>
  <c r="E1248" i="1"/>
  <c r="E1254" i="1"/>
  <c r="E1260" i="1"/>
  <c r="E1266" i="1"/>
  <c r="E1272" i="1"/>
  <c r="E1278" i="1"/>
  <c r="E1284" i="1"/>
  <c r="E1290" i="1"/>
  <c r="E1296" i="1"/>
  <c r="E1302" i="1"/>
  <c r="E1308" i="1"/>
  <c r="E1314" i="1"/>
  <c r="E1320" i="1"/>
  <c r="E1326" i="1"/>
  <c r="E1332" i="1"/>
  <c r="E1338" i="1"/>
  <c r="E1344" i="1"/>
  <c r="E1350" i="1"/>
  <c r="E1356" i="1"/>
  <c r="E1362" i="1"/>
  <c r="E1368" i="1"/>
  <c r="E1374" i="1"/>
  <c r="E1380" i="1"/>
  <c r="E1386" i="1"/>
  <c r="E1392" i="1"/>
  <c r="E1398" i="1"/>
  <c r="E1404" i="1"/>
  <c r="E1410" i="1"/>
  <c r="E1416" i="1"/>
  <c r="E1422" i="1"/>
  <c r="E1428" i="1"/>
  <c r="E1434" i="1"/>
  <c r="E1440" i="1"/>
  <c r="E1446" i="1"/>
  <c r="E1452" i="1"/>
  <c r="E1458" i="1"/>
  <c r="E1464" i="1"/>
  <c r="E1470" i="1"/>
  <c r="E1476" i="1"/>
  <c r="E1482" i="1"/>
  <c r="E1488" i="1"/>
  <c r="E1494" i="1"/>
  <c r="E1500" i="1"/>
  <c r="E1506" i="1"/>
  <c r="E1512" i="1"/>
  <c r="E1518" i="1"/>
  <c r="E1524" i="1"/>
  <c r="E1530" i="1"/>
  <c r="E1536" i="1"/>
  <c r="E1542" i="1"/>
  <c r="E1548" i="1"/>
  <c r="E1554" i="1"/>
  <c r="E1560" i="1"/>
  <c r="E1566" i="1"/>
  <c r="E1572" i="1"/>
  <c r="E1578" i="1"/>
  <c r="E1584" i="1"/>
  <c r="E1590" i="1"/>
  <c r="E1596" i="1"/>
  <c r="E1602" i="1"/>
  <c r="E1608" i="1"/>
  <c r="E1614" i="1"/>
  <c r="E1620" i="1"/>
  <c r="E1626" i="1"/>
  <c r="E1632" i="1"/>
  <c r="E1638" i="1"/>
  <c r="E1644" i="1"/>
  <c r="E1650" i="1"/>
  <c r="E1656" i="1"/>
  <c r="E1662" i="1"/>
  <c r="E1668" i="1"/>
  <c r="E1674" i="1"/>
  <c r="E1680" i="1"/>
  <c r="E1686" i="1"/>
  <c r="E1692" i="1"/>
  <c r="E1698" i="1"/>
  <c r="E1704" i="1"/>
  <c r="E1710" i="1"/>
  <c r="E1716" i="1"/>
  <c r="E1722" i="1"/>
  <c r="E1728" i="1"/>
  <c r="E1734" i="1"/>
  <c r="E1740" i="1"/>
  <c r="E1746" i="1"/>
  <c r="E1752" i="1"/>
  <c r="E1758" i="1"/>
  <c r="E1764" i="1"/>
  <c r="E1770" i="1"/>
  <c r="E1776" i="1"/>
  <c r="E1782" i="1"/>
  <c r="E1788" i="1"/>
  <c r="E1794" i="1"/>
  <c r="E1800" i="1"/>
  <c r="E1806" i="1"/>
  <c r="E1812" i="1"/>
  <c r="E1818" i="1"/>
  <c r="E1824" i="1"/>
  <c r="E1830" i="1"/>
  <c r="E1836" i="1"/>
  <c r="E1842" i="1"/>
  <c r="E1848" i="1"/>
  <c r="E1854" i="1"/>
  <c r="E1860" i="1"/>
  <c r="E1866" i="1"/>
  <c r="E1872" i="1"/>
  <c r="E1878" i="1"/>
  <c r="E1884" i="1"/>
  <c r="E1890" i="1"/>
  <c r="E1896" i="1"/>
  <c r="E1902" i="1"/>
  <c r="E1908" i="1"/>
  <c r="E1914" i="1"/>
  <c r="E1920" i="1"/>
  <c r="E1926" i="1"/>
  <c r="E1932" i="1"/>
  <c r="E1938" i="1"/>
  <c r="E1944" i="1"/>
  <c r="E1950" i="1"/>
  <c r="E1956" i="1"/>
  <c r="E1962" i="1"/>
  <c r="E1968" i="1"/>
  <c r="E1974" i="1"/>
  <c r="E1980" i="1"/>
  <c r="E1986" i="1"/>
  <c r="E1992" i="1"/>
  <c r="E1998" i="1"/>
  <c r="E2004" i="1"/>
  <c r="E2010" i="1"/>
  <c r="E2016" i="1"/>
  <c r="E2022" i="1"/>
  <c r="E2028" i="1"/>
  <c r="E2034" i="1"/>
  <c r="E2040" i="1"/>
  <c r="E2046" i="1"/>
  <c r="E2052" i="1"/>
  <c r="E2058" i="1"/>
  <c r="E2064" i="1"/>
  <c r="E2070" i="1"/>
  <c r="E2076" i="1"/>
  <c r="E2082" i="1"/>
  <c r="E2088" i="1"/>
  <c r="E2094" i="1"/>
  <c r="E2100" i="1"/>
  <c r="E2106" i="1"/>
  <c r="E2112" i="1"/>
  <c r="E2118" i="1"/>
  <c r="E2124" i="1"/>
  <c r="E2130" i="1"/>
  <c r="E2136" i="1"/>
  <c r="E2142" i="1"/>
  <c r="E2148" i="1"/>
  <c r="E2154" i="1"/>
  <c r="E2160" i="1"/>
  <c r="E2166" i="1"/>
  <c r="E2172" i="1"/>
  <c r="E2178" i="1"/>
  <c r="E2184" i="1"/>
  <c r="E2190" i="1"/>
  <c r="E2196" i="1"/>
  <c r="E2202" i="1"/>
  <c r="E2208" i="1"/>
  <c r="E2214" i="1"/>
  <c r="E2220" i="1"/>
  <c r="E2226" i="1"/>
  <c r="E2232" i="1"/>
  <c r="E2238" i="1"/>
  <c r="E2244" i="1"/>
  <c r="E2250" i="1"/>
  <c r="E2256" i="1"/>
  <c r="E2262" i="1"/>
  <c r="E2268" i="1"/>
  <c r="E2274" i="1"/>
  <c r="E2280" i="1"/>
  <c r="E2286" i="1"/>
  <c r="E2292" i="1"/>
  <c r="E2298" i="1"/>
  <c r="E2304" i="1"/>
  <c r="E1807" i="1"/>
  <c r="E2310" i="1"/>
  <c r="E2316" i="1"/>
  <c r="E2322" i="1"/>
  <c r="E2328" i="1"/>
  <c r="E2334" i="1"/>
  <c r="E2340" i="1"/>
  <c r="E2346" i="1"/>
  <c r="E2352" i="1"/>
  <c r="E2358" i="1"/>
  <c r="E2364" i="1"/>
  <c r="E2370" i="1"/>
  <c r="E2376" i="1"/>
  <c r="E2382" i="1"/>
  <c r="E2388" i="1"/>
  <c r="E2394" i="1"/>
  <c r="E2400" i="1"/>
  <c r="E2406" i="1"/>
  <c r="E2412" i="1"/>
  <c r="E2418" i="1"/>
  <c r="E2424" i="1"/>
  <c r="E2430" i="1"/>
  <c r="E2436" i="1"/>
  <c r="E2442" i="1"/>
  <c r="E2448" i="1"/>
  <c r="E2454" i="1"/>
  <c r="E2460" i="1"/>
  <c r="E2466" i="1"/>
  <c r="E2472" i="1"/>
  <c r="E2478" i="1"/>
  <c r="E2484" i="1"/>
  <c r="E2490" i="1"/>
  <c r="E2496" i="1"/>
  <c r="E2502" i="1"/>
  <c r="E2508" i="1"/>
  <c r="E2514" i="1"/>
  <c r="E2520" i="1"/>
  <c r="E2526" i="1"/>
  <c r="E2532" i="1"/>
  <c r="E2538" i="1"/>
  <c r="E2544" i="1"/>
  <c r="E2550" i="1"/>
  <c r="E2556" i="1"/>
  <c r="E2562" i="1"/>
  <c r="E2568" i="1"/>
  <c r="E2574" i="1"/>
  <c r="E2580" i="1"/>
  <c r="E2586" i="1"/>
  <c r="E2592" i="1"/>
  <c r="E2598" i="1"/>
  <c r="E2604" i="1"/>
  <c r="E2610" i="1"/>
  <c r="E2616" i="1"/>
  <c r="E2622" i="1"/>
  <c r="E2628" i="1"/>
  <c r="E2634" i="1"/>
  <c r="E2640" i="1"/>
  <c r="E2646" i="1"/>
  <c r="E2652" i="1"/>
  <c r="E2658" i="1"/>
  <c r="E2664" i="1"/>
  <c r="E2670" i="1"/>
  <c r="E2676" i="1"/>
  <c r="E2682" i="1"/>
  <c r="E2688" i="1"/>
  <c r="E2694" i="1"/>
  <c r="E2700" i="1"/>
  <c r="E2706" i="1"/>
  <c r="E2712" i="1"/>
  <c r="E2718" i="1"/>
  <c r="E2724" i="1"/>
  <c r="E2730" i="1"/>
  <c r="E2736" i="1"/>
  <c r="E2742" i="1"/>
  <c r="E2748" i="1"/>
  <c r="E2754" i="1"/>
  <c r="E2760" i="1"/>
  <c r="E2766" i="1"/>
  <c r="E2772" i="1"/>
  <c r="E2778" i="1"/>
  <c r="E2784" i="1"/>
  <c r="E2790" i="1"/>
  <c r="E2796" i="1"/>
  <c r="E2802" i="1"/>
  <c r="E2808" i="1"/>
  <c r="E2814" i="1"/>
  <c r="E2820" i="1"/>
  <c r="E2826" i="1"/>
  <c r="E2832" i="1"/>
  <c r="E2838" i="1"/>
  <c r="E2844" i="1"/>
  <c r="E2850" i="1"/>
  <c r="E2856" i="1"/>
  <c r="E2862" i="1"/>
  <c r="E2868" i="1"/>
  <c r="E2874" i="1"/>
  <c r="E2880" i="1"/>
  <c r="E2886" i="1"/>
  <c r="E2892" i="1"/>
  <c r="E2898" i="1"/>
  <c r="E2904" i="1"/>
  <c r="E2910" i="1"/>
  <c r="E2916" i="1"/>
  <c r="E2922" i="1"/>
  <c r="E2928" i="1"/>
  <c r="E2934" i="1"/>
  <c r="E2940" i="1"/>
  <c r="E2946" i="1"/>
  <c r="E2952" i="1"/>
  <c r="E2958" i="1"/>
  <c r="E2964" i="1"/>
  <c r="E2970" i="1"/>
  <c r="E2976" i="1"/>
  <c r="E2982" i="1"/>
  <c r="E2988" i="1"/>
  <c r="E2994" i="1"/>
  <c r="E3000" i="1"/>
  <c r="E3006" i="1"/>
  <c r="E3012" i="1"/>
  <c r="E3018" i="1"/>
  <c r="E3024" i="1"/>
  <c r="E3030" i="1"/>
  <c r="E3036" i="1"/>
  <c r="E3042" i="1"/>
  <c r="E3048" i="1"/>
  <c r="E3054" i="1"/>
  <c r="E3060" i="1"/>
  <c r="E3066" i="1"/>
  <c r="E3072" i="1"/>
  <c r="E3078" i="1"/>
  <c r="E3084" i="1"/>
  <c r="E3090" i="1"/>
  <c r="E3096" i="1"/>
  <c r="E3102" i="1"/>
  <c r="E3108" i="1"/>
  <c r="E3114" i="1"/>
  <c r="E3120" i="1"/>
  <c r="E3126" i="1"/>
  <c r="E3132" i="1"/>
  <c r="E3138" i="1"/>
  <c r="E3144" i="1"/>
  <c r="E3150" i="1"/>
  <c r="E3156" i="1"/>
  <c r="E3162" i="1"/>
  <c r="E3168" i="1"/>
  <c r="E3174" i="1"/>
  <c r="E3180" i="1"/>
  <c r="E3186" i="1"/>
  <c r="E3192" i="1"/>
  <c r="E3198" i="1"/>
  <c r="E3204" i="1"/>
  <c r="E3210" i="1"/>
  <c r="E3216" i="1"/>
  <c r="E3222" i="1"/>
  <c r="E3228" i="1"/>
  <c r="E3234" i="1"/>
  <c r="E3240" i="1"/>
  <c r="E3246" i="1"/>
  <c r="E3252" i="1"/>
  <c r="E3258" i="1"/>
  <c r="E3264" i="1"/>
  <c r="E3270" i="1"/>
  <c r="E3276" i="1"/>
  <c r="E3282" i="1"/>
  <c r="E3288" i="1"/>
  <c r="E3294" i="1"/>
  <c r="E3300" i="1"/>
  <c r="E3306" i="1"/>
  <c r="E3312" i="1"/>
  <c r="E3318" i="1"/>
  <c r="E3324" i="1"/>
  <c r="E3330" i="1"/>
  <c r="E3336" i="1"/>
  <c r="E3342" i="1"/>
  <c r="E3348" i="1"/>
  <c r="E3354" i="1"/>
  <c r="E3360" i="1"/>
  <c r="E3366" i="1"/>
  <c r="E3372" i="1"/>
  <c r="E3378" i="1"/>
  <c r="E3384" i="1"/>
  <c r="E3390" i="1"/>
  <c r="E3396" i="1"/>
  <c r="E3402" i="1"/>
  <c r="E3408" i="1"/>
  <c r="E3414" i="1"/>
  <c r="E3420" i="1"/>
  <c r="E3426" i="1"/>
  <c r="E3432" i="1"/>
  <c r="E3438" i="1"/>
  <c r="E3444" i="1"/>
  <c r="E3450" i="1"/>
  <c r="E3456" i="1"/>
  <c r="E3462" i="1"/>
  <c r="E3468" i="1"/>
  <c r="E3474" i="1"/>
  <c r="E3480" i="1"/>
  <c r="E3486" i="1"/>
  <c r="E3492" i="1"/>
  <c r="E3498" i="1"/>
  <c r="E3504" i="1"/>
  <c r="E3510" i="1"/>
  <c r="E3516" i="1"/>
  <c r="E3522" i="1"/>
  <c r="E3528" i="1"/>
  <c r="E3534" i="1"/>
  <c r="E3540" i="1"/>
  <c r="E3546" i="1"/>
  <c r="E3552" i="1"/>
  <c r="E3558" i="1"/>
  <c r="E3564" i="1"/>
  <c r="E3570" i="1"/>
  <c r="E3576" i="1"/>
  <c r="E3582" i="1"/>
  <c r="E3588" i="1"/>
  <c r="E3594" i="1"/>
  <c r="E3600" i="1"/>
  <c r="E3606" i="1"/>
  <c r="E3612" i="1"/>
  <c r="E3618" i="1"/>
  <c r="E3624" i="1"/>
  <c r="E3630" i="1"/>
  <c r="E3636" i="1"/>
  <c r="E3642" i="1"/>
  <c r="E3648" i="1"/>
  <c r="E3654" i="1"/>
  <c r="E3660" i="1"/>
  <c r="E3666" i="1"/>
  <c r="E3672" i="1"/>
  <c r="E3678" i="1"/>
  <c r="E3684" i="1"/>
  <c r="E3690" i="1"/>
  <c r="E3696" i="1"/>
  <c r="E3702" i="1"/>
  <c r="E3708" i="1"/>
  <c r="E3714" i="1"/>
  <c r="E3720" i="1"/>
  <c r="E3726" i="1"/>
  <c r="E3732" i="1"/>
  <c r="E3738" i="1"/>
  <c r="E3744" i="1"/>
  <c r="E3750" i="1"/>
  <c r="E3756" i="1"/>
  <c r="E3762" i="1"/>
  <c r="E3768" i="1"/>
  <c r="E3774" i="1"/>
  <c r="E3780" i="1"/>
  <c r="E3786" i="1"/>
  <c r="E3792" i="1"/>
  <c r="E3798" i="1"/>
  <c r="E3804" i="1"/>
  <c r="E3810" i="1"/>
  <c r="E3816" i="1"/>
  <c r="E3822" i="1"/>
  <c r="E3828" i="1"/>
  <c r="E3834" i="1"/>
  <c r="E4711" i="1"/>
  <c r="E8" i="1"/>
  <c r="E14" i="1"/>
  <c r="E20" i="1"/>
  <c r="E26" i="1"/>
  <c r="E32" i="1"/>
  <c r="E38" i="1"/>
  <c r="E44" i="1"/>
  <c r="E50" i="1"/>
  <c r="E56" i="1"/>
  <c r="E62" i="1"/>
  <c r="E68" i="1"/>
  <c r="E74" i="1"/>
  <c r="E80" i="1"/>
  <c r="E86" i="1"/>
  <c r="E92" i="1"/>
  <c r="E98" i="1"/>
  <c r="E104" i="1"/>
  <c r="E110" i="1"/>
  <c r="E116" i="1"/>
  <c r="E122" i="1"/>
  <c r="E128" i="1"/>
  <c r="E134" i="1"/>
  <c r="E140" i="1"/>
  <c r="E146" i="1"/>
  <c r="E152" i="1"/>
  <c r="E158" i="1"/>
  <c r="E164" i="1"/>
  <c r="E170" i="1"/>
  <c r="E176" i="1"/>
  <c r="E182" i="1"/>
  <c r="E188" i="1"/>
  <c r="E194" i="1"/>
  <c r="E4" i="1"/>
  <c r="E200" i="1"/>
  <c r="E206" i="1"/>
  <c r="E212" i="1"/>
  <c r="E218" i="1"/>
  <c r="E224" i="1"/>
  <c r="E230" i="1"/>
  <c r="E236" i="1"/>
  <c r="E242" i="1"/>
  <c r="E248" i="1"/>
  <c r="E254" i="1"/>
  <c r="E260" i="1"/>
  <c r="E266" i="1"/>
  <c r="E272" i="1"/>
  <c r="E278" i="1"/>
  <c r="E284" i="1"/>
  <c r="E290" i="1"/>
  <c r="E296" i="1"/>
  <c r="E302" i="1"/>
  <c r="E308" i="1"/>
  <c r="E314" i="1"/>
  <c r="E320" i="1"/>
  <c r="E326" i="1"/>
  <c r="E332" i="1"/>
  <c r="E338" i="1"/>
  <c r="E344" i="1"/>
  <c r="E350" i="1"/>
  <c r="E356" i="1"/>
  <c r="E362" i="1"/>
  <c r="E368" i="1"/>
  <c r="E374" i="1"/>
  <c r="E380" i="1"/>
  <c r="E386" i="1"/>
  <c r="E392" i="1"/>
  <c r="E398" i="1"/>
  <c r="E404" i="1"/>
  <c r="E410" i="1"/>
  <c r="E416" i="1"/>
  <c r="E422" i="1"/>
  <c r="E428" i="1"/>
  <c r="E434" i="1"/>
  <c r="E440" i="1"/>
  <c r="E446" i="1"/>
  <c r="E452" i="1"/>
  <c r="E458" i="1"/>
  <c r="E464" i="1"/>
  <c r="E470" i="1"/>
  <c r="E476" i="1"/>
  <c r="E482" i="1"/>
  <c r="E488" i="1"/>
  <c r="E494" i="1"/>
  <c r="E500" i="1"/>
  <c r="E506" i="1"/>
  <c r="E512" i="1"/>
  <c r="E518" i="1"/>
  <c r="E524" i="1"/>
  <c r="E530" i="1"/>
  <c r="E536" i="1"/>
  <c r="E542" i="1"/>
  <c r="E548" i="1"/>
  <c r="E554" i="1"/>
  <c r="E560" i="1"/>
  <c r="E566" i="1"/>
  <c r="E572" i="1"/>
  <c r="E578" i="1"/>
  <c r="E584" i="1"/>
  <c r="E590" i="1"/>
  <c r="E596" i="1"/>
  <c r="E602" i="1"/>
  <c r="E608" i="1"/>
  <c r="E614" i="1"/>
  <c r="E620" i="1"/>
  <c r="E626" i="1"/>
  <c r="E632" i="1"/>
  <c r="E638" i="1"/>
  <c r="E644" i="1"/>
  <c r="E650" i="1"/>
  <c r="E656" i="1"/>
  <c r="E2" i="1"/>
  <c r="E3" i="1"/>
  <c r="E3840" i="1"/>
  <c r="E3846" i="1"/>
  <c r="E3852" i="1"/>
  <c r="E3858" i="1"/>
  <c r="E3864" i="1"/>
  <c r="E3870" i="1"/>
  <c r="E5" i="1"/>
  <c r="E662" i="1"/>
  <c r="E668" i="1"/>
  <c r="E674" i="1"/>
  <c r="E680" i="1"/>
  <c r="E686" i="1"/>
  <c r="E692" i="1"/>
  <c r="E698" i="1"/>
  <c r="E704" i="1"/>
  <c r="E710" i="1"/>
  <c r="E716" i="1"/>
  <c r="E722" i="1"/>
  <c r="E728" i="1"/>
  <c r="E734" i="1"/>
  <c r="E740" i="1"/>
  <c r="E746" i="1"/>
  <c r="E752" i="1"/>
  <c r="E758" i="1"/>
  <c r="E764" i="1"/>
  <c r="E770" i="1"/>
  <c r="E776" i="1"/>
  <c r="E782" i="1"/>
  <c r="E788" i="1"/>
  <c r="E794" i="1"/>
  <c r="E800" i="1"/>
  <c r="E806" i="1"/>
  <c r="E812" i="1"/>
  <c r="E818" i="1"/>
  <c r="E824" i="1"/>
  <c r="E830" i="1"/>
  <c r="E836" i="1"/>
  <c r="E842" i="1"/>
  <c r="E848" i="1"/>
  <c r="E854" i="1"/>
  <c r="E860" i="1"/>
  <c r="E866" i="1"/>
  <c r="E872" i="1"/>
  <c r="E878" i="1"/>
  <c r="E884" i="1"/>
  <c r="E890" i="1"/>
  <c r="E896" i="1"/>
  <c r="E902" i="1"/>
  <c r="E908" i="1"/>
  <c r="E914" i="1"/>
  <c r="E920" i="1"/>
  <c r="E926" i="1"/>
  <c r="E932" i="1"/>
  <c r="E938" i="1"/>
  <c r="E944" i="1"/>
  <c r="E950" i="1"/>
  <c r="E956" i="1"/>
  <c r="E962" i="1"/>
  <c r="E968" i="1"/>
  <c r="E974" i="1"/>
  <c r="E980" i="1"/>
  <c r="E986" i="1"/>
  <c r="E992" i="1"/>
  <c r="E998" i="1"/>
  <c r="E1004" i="1"/>
  <c r="E1010" i="1"/>
  <c r="E1016" i="1"/>
  <c r="E1022" i="1"/>
  <c r="E1028" i="1"/>
  <c r="E1034" i="1"/>
  <c r="E1040" i="1"/>
  <c r="E1046" i="1"/>
  <c r="E1052" i="1"/>
  <c r="E1058" i="1"/>
  <c r="E1064" i="1"/>
  <c r="E1070" i="1"/>
  <c r="E1076" i="1"/>
  <c r="E1082" i="1"/>
  <c r="E1088" i="1"/>
  <c r="E1094" i="1"/>
  <c r="E1100" i="1"/>
  <c r="E1106" i="1"/>
  <c r="E1112" i="1"/>
  <c r="E1118" i="1"/>
  <c r="E1124" i="1"/>
  <c r="E1130" i="1"/>
  <c r="E1136" i="1"/>
  <c r="E1142" i="1"/>
  <c r="E1148" i="1"/>
  <c r="E1154" i="1"/>
  <c r="E1160" i="1"/>
  <c r="E1166" i="1"/>
  <c r="E611" i="1"/>
  <c r="E617" i="1"/>
  <c r="E623" i="1"/>
  <c r="E629" i="1"/>
  <c r="E635" i="1"/>
  <c r="E641" i="1"/>
  <c r="E647" i="1"/>
  <c r="E653" i="1"/>
  <c r="E659" i="1"/>
  <c r="E665" i="1"/>
  <c r="E671" i="1"/>
  <c r="E677" i="1"/>
  <c r="E683" i="1"/>
  <c r="E689" i="1"/>
  <c r="E695" i="1"/>
  <c r="E701" i="1"/>
  <c r="E707" i="1"/>
  <c r="E713" i="1"/>
  <c r="E719" i="1"/>
  <c r="E725" i="1"/>
  <c r="E731" i="1"/>
  <c r="E737" i="1"/>
  <c r="E743" i="1"/>
  <c r="E749" i="1"/>
  <c r="E755" i="1"/>
  <c r="E761" i="1"/>
  <c r="E767" i="1"/>
  <c r="E773" i="1"/>
  <c r="E779" i="1"/>
  <c r="E785" i="1"/>
  <c r="E791" i="1"/>
  <c r="E797" i="1"/>
  <c r="E803" i="1"/>
  <c r="E809" i="1"/>
  <c r="E815" i="1"/>
  <c r="E821" i="1"/>
  <c r="E827" i="1"/>
  <c r="E833" i="1"/>
  <c r="E839" i="1"/>
  <c r="E845" i="1"/>
  <c r="E851" i="1"/>
  <c r="E857" i="1"/>
  <c r="E863" i="1"/>
  <c r="E869" i="1"/>
  <c r="E875" i="1"/>
  <c r="E881" i="1"/>
  <c r="E887" i="1"/>
  <c r="E893" i="1"/>
  <c r="E899" i="1"/>
  <c r="E905" i="1"/>
  <c r="E911" i="1"/>
  <c r="E917" i="1"/>
  <c r="E923" i="1"/>
  <c r="E929" i="1"/>
  <c r="E935" i="1"/>
  <c r="E941" i="1"/>
  <c r="E947" i="1"/>
  <c r="E953" i="1"/>
  <c r="E959" i="1"/>
  <c r="E965" i="1"/>
  <c r="E971" i="1"/>
  <c r="E977" i="1"/>
  <c r="E983" i="1"/>
  <c r="E989" i="1"/>
  <c r="E995" i="1"/>
  <c r="E1001" i="1"/>
  <c r="E1007" i="1"/>
  <c r="E1013" i="1"/>
  <c r="E1019" i="1"/>
  <c r="E1025" i="1"/>
  <c r="E1031" i="1"/>
  <c r="E1037" i="1"/>
  <c r="E1043" i="1"/>
  <c r="E1049" i="1"/>
  <c r="E1055" i="1"/>
  <c r="E1061" i="1"/>
  <c r="E1067" i="1"/>
  <c r="E1073" i="1"/>
  <c r="E1079" i="1"/>
  <c r="E1085" i="1"/>
  <c r="E1091" i="1"/>
  <c r="E1097" i="1"/>
  <c r="E1103" i="1"/>
  <c r="E1109" i="1"/>
  <c r="E1115" i="1"/>
  <c r="E1121" i="1"/>
  <c r="E1127" i="1"/>
  <c r="E1133" i="1"/>
  <c r="E1139" i="1"/>
  <c r="E1145" i="1"/>
  <c r="E1151" i="1"/>
  <c r="E1157" i="1"/>
  <c r="E1163" i="1"/>
  <c r="E1169" i="1"/>
  <c r="E1175" i="1"/>
  <c r="E1181" i="1"/>
  <c r="E1187" i="1"/>
  <c r="E1193" i="1"/>
  <c r="E1199" i="1"/>
  <c r="E1205" i="1"/>
  <c r="E1211" i="1"/>
  <c r="E1217" i="1"/>
  <c r="E1223" i="1"/>
  <c r="E1229" i="1"/>
  <c r="E1235" i="1"/>
  <c r="E1241" i="1"/>
  <c r="E1247" i="1"/>
  <c r="E1253" i="1"/>
  <c r="E1259" i="1"/>
  <c r="E1265" i="1"/>
  <c r="E1271" i="1"/>
  <c r="E1277" i="1"/>
  <c r="E1283" i="1"/>
  <c r="E1289" i="1"/>
  <c r="E1295" i="1"/>
  <c r="E1301" i="1"/>
  <c r="E1307" i="1"/>
  <c r="E1313" i="1"/>
  <c r="E1319" i="1"/>
  <c r="E1325" i="1"/>
  <c r="E1331" i="1"/>
  <c r="E1337" i="1"/>
  <c r="E1343" i="1"/>
  <c r="E1349" i="1"/>
  <c r="E1355" i="1"/>
  <c r="E1361" i="1"/>
  <c r="E1367" i="1"/>
  <c r="E1373" i="1"/>
  <c r="E1379" i="1"/>
  <c r="E1385" i="1"/>
  <c r="E1391" i="1"/>
  <c r="E1397" i="1"/>
  <c r="E1403" i="1"/>
  <c r="E1409" i="1"/>
  <c r="E1415" i="1"/>
  <c r="E1421" i="1"/>
  <c r="E1427" i="1"/>
  <c r="E1433" i="1"/>
  <c r="E1439" i="1"/>
  <c r="E1445" i="1"/>
  <c r="E1451" i="1"/>
  <c r="E1457" i="1"/>
  <c r="E1463" i="1"/>
  <c r="E1469" i="1"/>
  <c r="E1475" i="1"/>
  <c r="E1481" i="1"/>
  <c r="E1487" i="1"/>
  <c r="E1493" i="1"/>
  <c r="E1499" i="1"/>
  <c r="E1505" i="1"/>
  <c r="E1511" i="1"/>
  <c r="E1517" i="1"/>
  <c r="E1523" i="1"/>
  <c r="E1529" i="1"/>
  <c r="E1535" i="1"/>
  <c r="E1541" i="1"/>
  <c r="E1547" i="1"/>
  <c r="E1553" i="1"/>
  <c r="E1559" i="1"/>
  <c r="E1565" i="1"/>
  <c r="E1571" i="1"/>
  <c r="E1577" i="1"/>
  <c r="E1583" i="1"/>
  <c r="E1589" i="1"/>
  <c r="E1595" i="1"/>
  <c r="E1601" i="1"/>
  <c r="E1607" i="1"/>
  <c r="E1613" i="1"/>
  <c r="E1619" i="1"/>
  <c r="E1625" i="1"/>
  <c r="E1631" i="1"/>
  <c r="E1637" i="1"/>
  <c r="E1643" i="1"/>
  <c r="E1649" i="1"/>
  <c r="E1655" i="1"/>
  <c r="E1661" i="1"/>
  <c r="E1667" i="1"/>
  <c r="E1673" i="1"/>
  <c r="E1679" i="1"/>
  <c r="E1685" i="1"/>
  <c r="E1691" i="1"/>
  <c r="E1697" i="1"/>
  <c r="E1703" i="1"/>
  <c r="E1709" i="1"/>
  <c r="E1715" i="1"/>
  <c r="E1721" i="1"/>
  <c r="E1727" i="1"/>
  <c r="E1733" i="1"/>
  <c r="E1739" i="1"/>
  <c r="E1745" i="1"/>
  <c r="E1751" i="1"/>
  <c r="E1757" i="1"/>
  <c r="E1763" i="1"/>
  <c r="E1769" i="1"/>
  <c r="E1775" i="1"/>
  <c r="E1781" i="1"/>
  <c r="E1787" i="1"/>
  <c r="E1793" i="1"/>
  <c r="E1799" i="1"/>
  <c r="E1805" i="1"/>
  <c r="E1811" i="1"/>
  <c r="E1817" i="1"/>
  <c r="E1823" i="1"/>
  <c r="E1829" i="1"/>
  <c r="E1835" i="1"/>
  <c r="E1841" i="1"/>
  <c r="E1847" i="1"/>
  <c r="E1853" i="1"/>
  <c r="E1859" i="1"/>
  <c r="E1865" i="1"/>
  <c r="E1871" i="1"/>
  <c r="E1877" i="1"/>
  <c r="E1883" i="1"/>
  <c r="E1889" i="1"/>
  <c r="E1895" i="1"/>
  <c r="E1901" i="1"/>
  <c r="E1907" i="1"/>
  <c r="E1913" i="1"/>
  <c r="E1919" i="1"/>
  <c r="E1925" i="1"/>
  <c r="E1931" i="1"/>
  <c r="E1937" i="1"/>
  <c r="E1943" i="1"/>
  <c r="E1949" i="1"/>
  <c r="E1955" i="1"/>
  <c r="E1961" i="1"/>
  <c r="E1967" i="1"/>
  <c r="E1973" i="1"/>
  <c r="E1979" i="1"/>
  <c r="E1985" i="1"/>
  <c r="E1991" i="1"/>
  <c r="E1997" i="1"/>
  <c r="E2003" i="1"/>
  <c r="E2009" i="1"/>
  <c r="E2015" i="1"/>
  <c r="E2021" i="1"/>
  <c r="E2027" i="1"/>
  <c r="E2033" i="1"/>
  <c r="E2039" i="1"/>
  <c r="E2045" i="1"/>
  <c r="E2051" i="1"/>
  <c r="E2057" i="1"/>
  <c r="E2063" i="1"/>
  <c r="E2069" i="1"/>
  <c r="E2075" i="1"/>
  <c r="E2081" i="1"/>
  <c r="E2087" i="1"/>
  <c r="E2093" i="1"/>
  <c r="E2099" i="1"/>
  <c r="E2105" i="1"/>
  <c r="E2111" i="1"/>
  <c r="E2117" i="1"/>
  <c r="E2123" i="1"/>
  <c r="E2129" i="1"/>
  <c r="E2135" i="1"/>
  <c r="E2141" i="1"/>
  <c r="E2147" i="1"/>
  <c r="E2153" i="1"/>
  <c r="E2159" i="1"/>
  <c r="E2165" i="1"/>
  <c r="E2171" i="1"/>
  <c r="E2177" i="1"/>
  <c r="E2183" i="1"/>
  <c r="E2189" i="1"/>
  <c r="E2195" i="1"/>
  <c r="E2201" i="1"/>
  <c r="E2207" i="1"/>
  <c r="E2213" i="1"/>
  <c r="E2219" i="1"/>
  <c r="E2225" i="1"/>
  <c r="E2231" i="1"/>
  <c r="E2237" i="1"/>
  <c r="E2243" i="1"/>
  <c r="E2249" i="1"/>
  <c r="E2255" i="1"/>
  <c r="E2261" i="1"/>
  <c r="E2267" i="1"/>
  <c r="E2273" i="1"/>
  <c r="E2279" i="1"/>
  <c r="E2285" i="1"/>
  <c r="E2291" i="1"/>
  <c r="E2297" i="1"/>
  <c r="E2303" i="1"/>
  <c r="E2309" i="1"/>
  <c r="E2315" i="1"/>
  <c r="E2321" i="1"/>
  <c r="E2327" i="1"/>
  <c r="E2333" i="1"/>
  <c r="E2339" i="1"/>
  <c r="E2345" i="1"/>
  <c r="E2351" i="1"/>
  <c r="E2357" i="1"/>
  <c r="E2363" i="1"/>
  <c r="E2369" i="1"/>
  <c r="E2375" i="1"/>
  <c r="E2381" i="1"/>
  <c r="E2387" i="1"/>
  <c r="E2393" i="1"/>
  <c r="E2399" i="1"/>
  <c r="E2405" i="1"/>
  <c r="E2411" i="1"/>
  <c r="E2417" i="1"/>
  <c r="E2423" i="1"/>
  <c r="E2429" i="1"/>
  <c r="E2435" i="1"/>
  <c r="E2441" i="1"/>
  <c r="E2447" i="1"/>
  <c r="E2453" i="1"/>
  <c r="E2459" i="1"/>
  <c r="E2465" i="1"/>
  <c r="E2471" i="1"/>
  <c r="E2477" i="1"/>
  <c r="E2483" i="1"/>
  <c r="E2489" i="1"/>
  <c r="E2495" i="1"/>
  <c r="E2501" i="1"/>
  <c r="E2507" i="1"/>
  <c r="E2513" i="1"/>
  <c r="E2519" i="1"/>
  <c r="E2525" i="1"/>
  <c r="E2531" i="1"/>
  <c r="E2537" i="1"/>
  <c r="E2543" i="1"/>
  <c r="E2549" i="1"/>
  <c r="E2555" i="1"/>
  <c r="E2561" i="1"/>
  <c r="E2567" i="1"/>
  <c r="E2573" i="1"/>
  <c r="E2579" i="1"/>
  <c r="E2585" i="1"/>
  <c r="E2591" i="1"/>
  <c r="E2597" i="1"/>
  <c r="E2603" i="1"/>
  <c r="E2609" i="1"/>
  <c r="E2615" i="1"/>
  <c r="E2621" i="1"/>
  <c r="E2627" i="1"/>
  <c r="E2633" i="1"/>
  <c r="E2639" i="1"/>
  <c r="E2645" i="1"/>
  <c r="E2651" i="1"/>
  <c r="E2657" i="1"/>
  <c r="E2663" i="1"/>
  <c r="E2669" i="1"/>
  <c r="E2675" i="1"/>
  <c r="E2681" i="1"/>
  <c r="E2687" i="1"/>
  <c r="E2693" i="1"/>
  <c r="E2699" i="1"/>
  <c r="E2705" i="1"/>
  <c r="E2711" i="1"/>
  <c r="E2717" i="1"/>
  <c r="E2723" i="1"/>
  <c r="E2729" i="1"/>
  <c r="E2735" i="1"/>
  <c r="E2741" i="1"/>
  <c r="E2747" i="1"/>
  <c r="E2753" i="1"/>
  <c r="E2759" i="1"/>
  <c r="E2765" i="1"/>
  <c r="E2771" i="1"/>
  <c r="E2777" i="1"/>
  <c r="E2783" i="1"/>
  <c r="E2789" i="1"/>
  <c r="E2795" i="1"/>
  <c r="E2801" i="1"/>
  <c r="E2807" i="1"/>
  <c r="E2813" i="1"/>
  <c r="E2819" i="1"/>
  <c r="E2825" i="1"/>
  <c r="E2831" i="1"/>
  <c r="E2837" i="1"/>
  <c r="E2843" i="1"/>
  <c r="E2849" i="1"/>
  <c r="E2855" i="1"/>
  <c r="E2861" i="1"/>
  <c r="E2867" i="1"/>
  <c r="E2873" i="1"/>
  <c r="E2879" i="1"/>
  <c r="E2885" i="1"/>
  <c r="E2891" i="1"/>
  <c r="E2897" i="1"/>
  <c r="E2903" i="1"/>
  <c r="E2909" i="1"/>
  <c r="E2915" i="1"/>
  <c r="E2921" i="1"/>
  <c r="E2927" i="1"/>
  <c r="E2933" i="1"/>
  <c r="E2939" i="1"/>
  <c r="E2945" i="1"/>
  <c r="E2951" i="1"/>
  <c r="E2957" i="1"/>
  <c r="E2963" i="1"/>
  <c r="E2969" i="1"/>
  <c r="E2975" i="1"/>
  <c r="E2981" i="1"/>
  <c r="E2987" i="1"/>
  <c r="E2993" i="1"/>
  <c r="E2999" i="1"/>
  <c r="E3005" i="1"/>
  <c r="E3011" i="1"/>
  <c r="E3017" i="1"/>
  <c r="E1172" i="1"/>
  <c r="E1178" i="1"/>
  <c r="E1184" i="1"/>
  <c r="E1190" i="1"/>
  <c r="E1196" i="1"/>
  <c r="E1202" i="1"/>
  <c r="E1208" i="1"/>
  <c r="E1214" i="1"/>
  <c r="E1220" i="1"/>
  <c r="E1226" i="1"/>
  <c r="E1232" i="1"/>
  <c r="E1238" i="1"/>
  <c r="E1244" i="1"/>
  <c r="E1250" i="1"/>
  <c r="E1256" i="1"/>
  <c r="E1262" i="1"/>
  <c r="E1268" i="1"/>
  <c r="E1274" i="1"/>
  <c r="E1280" i="1"/>
  <c r="E1286" i="1"/>
  <c r="E1292" i="1"/>
  <c r="E1298" i="1"/>
  <c r="E1304" i="1"/>
  <c r="E1310" i="1"/>
  <c r="E1316" i="1"/>
  <c r="E1322" i="1"/>
  <c r="E3023" i="1"/>
  <c r="E3029" i="1"/>
  <c r="E3035" i="1"/>
  <c r="E3041" i="1"/>
  <c r="E3047" i="1"/>
  <c r="E3053" i="1"/>
  <c r="E3059" i="1"/>
  <c r="E3065" i="1"/>
  <c r="E3071" i="1"/>
  <c r="E3077" i="1"/>
  <c r="E3083" i="1"/>
  <c r="E3089" i="1"/>
  <c r="E3095" i="1"/>
  <c r="E3101" i="1"/>
  <c r="E3107" i="1"/>
  <c r="E3113" i="1"/>
  <c r="E3119" i="1"/>
  <c r="E3125" i="1"/>
  <c r="E3131" i="1"/>
  <c r="E3137" i="1"/>
  <c r="E3143" i="1"/>
  <c r="E3149" i="1"/>
  <c r="E3155" i="1"/>
  <c r="E3161" i="1"/>
  <c r="E3167" i="1"/>
  <c r="E3173" i="1"/>
  <c r="E3179" i="1"/>
  <c r="E3185" i="1"/>
  <c r="E3191" i="1"/>
  <c r="E3197" i="1"/>
  <c r="E3203" i="1"/>
  <c r="E3209" i="1"/>
  <c r="E3215" i="1"/>
  <c r="E3221" i="1"/>
  <c r="E3227" i="1"/>
  <c r="E3233" i="1"/>
  <c r="E3239" i="1"/>
  <c r="E3245" i="1"/>
  <c r="E3251" i="1"/>
  <c r="E3257" i="1"/>
  <c r="E3263" i="1"/>
  <c r="E3269" i="1"/>
  <c r="E3275" i="1"/>
  <c r="E3281" i="1"/>
  <c r="E3287" i="1"/>
  <c r="E3293" i="1"/>
  <c r="E3299" i="1"/>
  <c r="E3305" i="1"/>
  <c r="E3311" i="1"/>
  <c r="E3317" i="1"/>
  <c r="E3323" i="1"/>
  <c r="E3329" i="1"/>
  <c r="E3335" i="1"/>
  <c r="E3341" i="1"/>
  <c r="E3347" i="1"/>
  <c r="E3353" i="1"/>
  <c r="E3359" i="1"/>
  <c r="E3365" i="1"/>
  <c r="E3371" i="1"/>
  <c r="E3377" i="1"/>
  <c r="E3383" i="1"/>
  <c r="E3389" i="1"/>
  <c r="E3395" i="1"/>
  <c r="E3401" i="1"/>
  <c r="E3407" i="1"/>
  <c r="E3413" i="1"/>
  <c r="E3419" i="1"/>
  <c r="E3425" i="1"/>
  <c r="E3431" i="1"/>
  <c r="E3437" i="1"/>
  <c r="E3443" i="1"/>
  <c r="E3449" i="1"/>
  <c r="E3455" i="1"/>
  <c r="E3461" i="1"/>
  <c r="E3467" i="1"/>
  <c r="E3473" i="1"/>
  <c r="E3479" i="1"/>
  <c r="E3485" i="1"/>
  <c r="E3491" i="1"/>
  <c r="E3497" i="1"/>
  <c r="E3503" i="1"/>
  <c r="E3509" i="1"/>
  <c r="E3515" i="1"/>
  <c r="E3521" i="1"/>
  <c r="E3527" i="1"/>
  <c r="E3876" i="1"/>
  <c r="E3882" i="1"/>
  <c r="E3888" i="1"/>
  <c r="E3533" i="1"/>
  <c r="E3539" i="1"/>
  <c r="E3545" i="1"/>
  <c r="E3551" i="1"/>
  <c r="E3557" i="1"/>
  <c r="E3563" i="1"/>
  <c r="E3569" i="1"/>
  <c r="E3575" i="1"/>
  <c r="E3581" i="1"/>
  <c r="E3587" i="1"/>
  <c r="E3593" i="1"/>
  <c r="E3599" i="1"/>
  <c r="E3605" i="1"/>
  <c r="E3611" i="1"/>
  <c r="E3617" i="1"/>
  <c r="E3623" i="1"/>
  <c r="E3629" i="1"/>
  <c r="E3635" i="1"/>
  <c r="E3641" i="1"/>
  <c r="E3647" i="1"/>
  <c r="E3653" i="1"/>
  <c r="E3659" i="1"/>
  <c r="E3665" i="1"/>
  <c r="E3671" i="1"/>
  <c r="E3677" i="1"/>
  <c r="E3683" i="1"/>
  <c r="E3689" i="1"/>
  <c r="E3695" i="1"/>
  <c r="E3701" i="1"/>
  <c r="E3707" i="1"/>
  <c r="E3713" i="1"/>
  <c r="E3719" i="1"/>
  <c r="E3725" i="1"/>
  <c r="E3731" i="1"/>
  <c r="E3737" i="1"/>
  <c r="E3743" i="1"/>
  <c r="E3749" i="1"/>
  <c r="E3755" i="1"/>
  <c r="E3761" i="1"/>
  <c r="E3767" i="1"/>
  <c r="E3894" i="1"/>
  <c r="E3900" i="1"/>
  <c r="E3906" i="1"/>
  <c r="E3912" i="1"/>
  <c r="E3918" i="1"/>
  <c r="E3924" i="1"/>
  <c r="E3930" i="1"/>
  <c r="E3936" i="1"/>
  <c r="E3942" i="1"/>
  <c r="E3948" i="1"/>
  <c r="E3954" i="1"/>
  <c r="E3960" i="1"/>
  <c r="E3966" i="1"/>
  <c r="E3972" i="1"/>
  <c r="E3978" i="1"/>
  <c r="E3984" i="1"/>
  <c r="E3990" i="1"/>
  <c r="E3996" i="1"/>
  <c r="E4446" i="1"/>
  <c r="E4452" i="1"/>
  <c r="E4458" i="1"/>
  <c r="E4464" i="1"/>
  <c r="E4470" i="1"/>
  <c r="E4476" i="1"/>
  <c r="E4482" i="1"/>
  <c r="E4488" i="1"/>
  <c r="E4494" i="1"/>
  <c r="E4500" i="1"/>
  <c r="E4506" i="1"/>
  <c r="E4512" i="1"/>
  <c r="E4518" i="1"/>
  <c r="E4524" i="1"/>
  <c r="E4530" i="1"/>
  <c r="E4536" i="1"/>
  <c r="E4542" i="1"/>
  <c r="E4548" i="1"/>
  <c r="E4554" i="1"/>
  <c r="E4560" i="1"/>
  <c r="E4566" i="1"/>
  <c r="E4572" i="1"/>
  <c r="E4578" i="1"/>
  <c r="E4584" i="1"/>
  <c r="E4590" i="1"/>
  <c r="E4596" i="1"/>
  <c r="E4602" i="1"/>
  <c r="E4608" i="1"/>
  <c r="E4614" i="1"/>
  <c r="E4620" i="1"/>
  <c r="E4626" i="1"/>
  <c r="E4632" i="1"/>
  <c r="E4638" i="1"/>
  <c r="E4644" i="1"/>
  <c r="E4650" i="1"/>
  <c r="E4656" i="1"/>
  <c r="E4662" i="1"/>
  <c r="E4668" i="1"/>
  <c r="E4674" i="1"/>
  <c r="E1328" i="1"/>
  <c r="E1334" i="1"/>
  <c r="E1340" i="1"/>
  <c r="E1346" i="1"/>
  <c r="E1352" i="1"/>
  <c r="E1358" i="1"/>
  <c r="E1364" i="1"/>
  <c r="E1370" i="1"/>
  <c r="E1376" i="1"/>
  <c r="E1382" i="1"/>
  <c r="E1388" i="1"/>
  <c r="E1394" i="1"/>
  <c r="E1400" i="1"/>
  <c r="E1406" i="1"/>
  <c r="E1412" i="1"/>
  <c r="E1418" i="1"/>
  <c r="E1424" i="1"/>
  <c r="E1430" i="1"/>
  <c r="E1436" i="1"/>
  <c r="E1442" i="1"/>
  <c r="E1448" i="1"/>
  <c r="E1454" i="1"/>
  <c r="E1460" i="1"/>
  <c r="E1466" i="1"/>
  <c r="E1472" i="1"/>
  <c r="E1478" i="1"/>
  <c r="E1484" i="1"/>
  <c r="E1490" i="1"/>
  <c r="E1496" i="1"/>
  <c r="E1502" i="1"/>
  <c r="E1508" i="1"/>
  <c r="E1514" i="1"/>
  <c r="E1520" i="1"/>
  <c r="E1526" i="1"/>
  <c r="E1532" i="1"/>
  <c r="E1538" i="1"/>
  <c r="E1544" i="1"/>
  <c r="E1550" i="1"/>
  <c r="E1556" i="1"/>
  <c r="E1562" i="1"/>
  <c r="E1568" i="1"/>
  <c r="E1574" i="1"/>
  <c r="E1580" i="1"/>
  <c r="E1586" i="1"/>
  <c r="E1592" i="1"/>
  <c r="E1598" i="1"/>
  <c r="E1604" i="1"/>
  <c r="E1610" i="1"/>
  <c r="E1616" i="1"/>
  <c r="E1622" i="1"/>
  <c r="E1628" i="1"/>
  <c r="E1634" i="1"/>
  <c r="E1640" i="1"/>
  <c r="E1646" i="1"/>
  <c r="E1652" i="1"/>
  <c r="E1658" i="1"/>
  <c r="E1664" i="1"/>
  <c r="E1670" i="1"/>
  <c r="E1676" i="1"/>
  <c r="E1682" i="1"/>
  <c r="E1688" i="1"/>
  <c r="E1694" i="1"/>
  <c r="E1700" i="1"/>
  <c r="E1706" i="1"/>
  <c r="E1712" i="1"/>
  <c r="E1718" i="1"/>
  <c r="E4039" i="1"/>
  <c r="E4045" i="1"/>
  <c r="E4051" i="1"/>
  <c r="E4057" i="1"/>
  <c r="E4063" i="1"/>
  <c r="E4069" i="1"/>
  <c r="E4075" i="1"/>
  <c r="E4081" i="1"/>
  <c r="E4087" i="1"/>
  <c r="E4093" i="1"/>
  <c r="E4099" i="1"/>
  <c r="E4002" i="1"/>
  <c r="E4008" i="1"/>
  <c r="E4014" i="1"/>
  <c r="E4105" i="1"/>
  <c r="E4111" i="1"/>
  <c r="E4117" i="1"/>
  <c r="E4123" i="1"/>
  <c r="E4129" i="1"/>
  <c r="E4717" i="1"/>
  <c r="E4723" i="1"/>
  <c r="E4729" i="1"/>
  <c r="E4735" i="1"/>
  <c r="E4741" i="1"/>
  <c r="E4747" i="1"/>
  <c r="E4753" i="1"/>
  <c r="E4020" i="1"/>
  <c r="E4026" i="1"/>
  <c r="E4032" i="1"/>
  <c r="E4038" i="1"/>
  <c r="E4044" i="1"/>
  <c r="E4050" i="1"/>
  <c r="E4056" i="1"/>
  <c r="E4062" i="1"/>
  <c r="E4068" i="1"/>
  <c r="E4074" i="1"/>
  <c r="E4080" i="1"/>
  <c r="E4086" i="1"/>
  <c r="E4092" i="1"/>
  <c r="E4098" i="1"/>
  <c r="E4104" i="1"/>
  <c r="E4110" i="1"/>
  <c r="E4116" i="1"/>
  <c r="E4122" i="1"/>
  <c r="E4128" i="1"/>
  <c r="E4134" i="1"/>
  <c r="E4140" i="1"/>
  <c r="E4146" i="1"/>
  <c r="E4152" i="1"/>
  <c r="E4158" i="1"/>
  <c r="E4164" i="1"/>
  <c r="E4170" i="1"/>
  <c r="E4176" i="1"/>
  <c r="E4182" i="1"/>
  <c r="E4188" i="1"/>
  <c r="E4194" i="1"/>
  <c r="E4200" i="1"/>
  <c r="E4206" i="1"/>
  <c r="E4212" i="1"/>
  <c r="E4218" i="1"/>
  <c r="E4224" i="1"/>
  <c r="E4230" i="1"/>
  <c r="E4236" i="1"/>
  <c r="E4242" i="1"/>
  <c r="E4248" i="1"/>
  <c r="E4254" i="1"/>
  <c r="E4260" i="1"/>
  <c r="E4266" i="1"/>
  <c r="E4272" i="1"/>
  <c r="E4278" i="1"/>
  <c r="E4284" i="1"/>
  <c r="E4290" i="1"/>
  <c r="E4296" i="1"/>
  <c r="E4302" i="1"/>
  <c r="E4308" i="1"/>
  <c r="E4314" i="1"/>
  <c r="E4320" i="1"/>
  <c r="E4326" i="1"/>
  <c r="E4332" i="1"/>
  <c r="E4338" i="1"/>
  <c r="E4344" i="1"/>
  <c r="E4350" i="1"/>
  <c r="E4356" i="1"/>
  <c r="E4362" i="1"/>
  <c r="E4368" i="1"/>
  <c r="E4374" i="1"/>
  <c r="E4380" i="1"/>
  <c r="E4386" i="1"/>
  <c r="E4392" i="1"/>
  <c r="E4398" i="1"/>
  <c r="E4404" i="1"/>
  <c r="E4410" i="1"/>
  <c r="E4416" i="1"/>
  <c r="E4422" i="1"/>
  <c r="E4428" i="1"/>
  <c r="E4434" i="1"/>
  <c r="E4440" i="1"/>
  <c r="E4680" i="1"/>
  <c r="E4686" i="1"/>
  <c r="E4692" i="1"/>
  <c r="E4698" i="1"/>
  <c r="E4704" i="1"/>
  <c r="E4710" i="1"/>
  <c r="E4716" i="1"/>
  <c r="E4722" i="1"/>
  <c r="E4728" i="1"/>
  <c r="E4734" i="1"/>
  <c r="E4740" i="1"/>
  <c r="E4746" i="1"/>
  <c r="E4752" i="1"/>
  <c r="E4758" i="1"/>
  <c r="E3773" i="1"/>
  <c r="E3779" i="1"/>
  <c r="E3785" i="1"/>
  <c r="E3791" i="1"/>
  <c r="E3797" i="1"/>
  <c r="E3803" i="1"/>
  <c r="E3809" i="1"/>
  <c r="E3815" i="1"/>
  <c r="E3821" i="1"/>
  <c r="E3827" i="1"/>
  <c r="E3833" i="1"/>
  <c r="E3839" i="1"/>
  <c r="E3845" i="1"/>
  <c r="E3851" i="1"/>
  <c r="E3857" i="1"/>
  <c r="E3863" i="1"/>
  <c r="E3869" i="1"/>
  <c r="E3875" i="1"/>
  <c r="E3881" i="1"/>
  <c r="E3887" i="1"/>
  <c r="E3893" i="1"/>
  <c r="E1724" i="1"/>
  <c r="E1730" i="1"/>
  <c r="E1736" i="1"/>
  <c r="E1742" i="1"/>
  <c r="E1748" i="1"/>
  <c r="E1754" i="1"/>
  <c r="E1760" i="1"/>
  <c r="E1766" i="1"/>
  <c r="E1772" i="1"/>
  <c r="E1778" i="1"/>
  <c r="E1784" i="1"/>
  <c r="E1790" i="1"/>
  <c r="E1796" i="1"/>
  <c r="E1802" i="1"/>
  <c r="E1808" i="1"/>
  <c r="E1814" i="1"/>
  <c r="E1820" i="1"/>
  <c r="E1826" i="1"/>
  <c r="E1832" i="1"/>
  <c r="E1838" i="1"/>
  <c r="E1844" i="1"/>
  <c r="E1850" i="1"/>
  <c r="E1856" i="1"/>
  <c r="E1862" i="1"/>
  <c r="E1868" i="1"/>
  <c r="E1874" i="1"/>
  <c r="E1880" i="1"/>
  <c r="E1886" i="1"/>
  <c r="E1892" i="1"/>
  <c r="E1898" i="1"/>
  <c r="E1904" i="1"/>
  <c r="E1910" i="1"/>
  <c r="E1916" i="1"/>
  <c r="E1922" i="1"/>
  <c r="E1928" i="1"/>
  <c r="E1934" i="1"/>
  <c r="E1940" i="1"/>
  <c r="E1946" i="1"/>
  <c r="E1952" i="1"/>
  <c r="E1958" i="1"/>
  <c r="E1964" i="1"/>
  <c r="E1970" i="1"/>
  <c r="E1976" i="1"/>
  <c r="E1982" i="1"/>
  <c r="E1988" i="1"/>
  <c r="E1994" i="1"/>
  <c r="E2000" i="1"/>
  <c r="E2006" i="1"/>
  <c r="E2012" i="1"/>
  <c r="E2018" i="1"/>
  <c r="E2024" i="1"/>
  <c r="E2030" i="1"/>
  <c r="E2036" i="1"/>
  <c r="E2042" i="1"/>
  <c r="E2048" i="1"/>
  <c r="E2054" i="1"/>
  <c r="E2060" i="1"/>
  <c r="E2066" i="1"/>
  <c r="E2072" i="1"/>
  <c r="E2078" i="1"/>
  <c r="E2084" i="1"/>
  <c r="E2090" i="1"/>
  <c r="E2096" i="1"/>
  <c r="E2102" i="1"/>
  <c r="E2108" i="1"/>
  <c r="E2114" i="1"/>
  <c r="E2120" i="1"/>
  <c r="E2126" i="1"/>
  <c r="E2132" i="1"/>
  <c r="E2138" i="1"/>
  <c r="E2144" i="1"/>
  <c r="E2150" i="1"/>
  <c r="E2156" i="1"/>
  <c r="E2162" i="1"/>
  <c r="E2168" i="1"/>
  <c r="E2174" i="1"/>
  <c r="E2180" i="1"/>
  <c r="E2186" i="1"/>
  <c r="E2192" i="1"/>
  <c r="E2198" i="1"/>
  <c r="E2204" i="1"/>
  <c r="E2210" i="1"/>
  <c r="E3899" i="1"/>
  <c r="E3905" i="1"/>
  <c r="E3911" i="1"/>
  <c r="E3917" i="1"/>
  <c r="E3923" i="1"/>
  <c r="E3929" i="1"/>
  <c r="E3935" i="1"/>
  <c r="E3941" i="1"/>
  <c r="E3947" i="1"/>
  <c r="E3953" i="1"/>
  <c r="E3959" i="1"/>
  <c r="E3965" i="1"/>
  <c r="E3971" i="1"/>
  <c r="E3977" i="1"/>
  <c r="E3983" i="1"/>
  <c r="E3989" i="1"/>
  <c r="E3995" i="1"/>
  <c r="E4001" i="1"/>
  <c r="E4007" i="1"/>
  <c r="E4013" i="1"/>
  <c r="E4019" i="1"/>
  <c r="E4025" i="1"/>
  <c r="E4031" i="1"/>
  <c r="E4037" i="1"/>
  <c r="E4043" i="1"/>
  <c r="E4049" i="1"/>
  <c r="E4055" i="1"/>
  <c r="E4061" i="1"/>
  <c r="E4067" i="1"/>
  <c r="E4073" i="1"/>
  <c r="E4079" i="1"/>
  <c r="E4085" i="1"/>
  <c r="E4091" i="1"/>
  <c r="E4097" i="1"/>
  <c r="E4103" i="1"/>
  <c r="E4109" i="1"/>
  <c r="E4115" i="1"/>
  <c r="E4121" i="1"/>
  <c r="E4127" i="1"/>
  <c r="E4133" i="1"/>
  <c r="E4139" i="1"/>
  <c r="E4145" i="1"/>
  <c r="E4151" i="1"/>
  <c r="E4157" i="1"/>
  <c r="E4163" i="1"/>
  <c r="E4169" i="1"/>
  <c r="E4175" i="1"/>
  <c r="E4181" i="1"/>
  <c r="E4187" i="1"/>
  <c r="E4193" i="1"/>
  <c r="E4199" i="1"/>
  <c r="E4205" i="1"/>
  <c r="E4211" i="1"/>
  <c r="E4217" i="1"/>
  <c r="E4223" i="1"/>
  <c r="E4229" i="1"/>
  <c r="E4235" i="1"/>
  <c r="E4241" i="1"/>
  <c r="E4247" i="1"/>
  <c r="E4253" i="1"/>
  <c r="E4259" i="1"/>
  <c r="E4265" i="1"/>
  <c r="E4271" i="1"/>
  <c r="E4277" i="1"/>
  <c r="E4283" i="1"/>
  <c r="E4289" i="1"/>
  <c r="E4349" i="1"/>
  <c r="E4355" i="1"/>
  <c r="E4361" i="1"/>
  <c r="E4367" i="1"/>
  <c r="E4373" i="1"/>
  <c r="E4379" i="1"/>
  <c r="E4385" i="1"/>
  <c r="E4391" i="1"/>
  <c r="E4397" i="1"/>
  <c r="E4403" i="1"/>
  <c r="E4409" i="1"/>
  <c r="E4415" i="1"/>
  <c r="E4421" i="1"/>
  <c r="E4427" i="1"/>
  <c r="E4433" i="1"/>
  <c r="E4439" i="1"/>
  <c r="E4445" i="1"/>
  <c r="E4451" i="1"/>
  <c r="E4457" i="1"/>
  <c r="E4764" i="1"/>
  <c r="E4770" i="1"/>
  <c r="E4776" i="1"/>
  <c r="E4782" i="1"/>
  <c r="E4788" i="1"/>
  <c r="E4794" i="1"/>
  <c r="E4800" i="1"/>
  <c r="E4806" i="1"/>
  <c r="E4812" i="1"/>
  <c r="E4818" i="1"/>
  <c r="E4824" i="1"/>
  <c r="E4830" i="1"/>
  <c r="E4836" i="1"/>
  <c r="E4842" i="1"/>
  <c r="E4848" i="1"/>
  <c r="E4854" i="1"/>
  <c r="E4860" i="1"/>
  <c r="E4866" i="1"/>
  <c r="E4872" i="1"/>
  <c r="E4878" i="1"/>
  <c r="E4884" i="1"/>
  <c r="E4890" i="1"/>
  <c r="E4896" i="1"/>
  <c r="E4902" i="1"/>
  <c r="E4908" i="1"/>
  <c r="E4914" i="1"/>
  <c r="E4920" i="1"/>
  <c r="E4926" i="1"/>
  <c r="E4932" i="1"/>
  <c r="E4938" i="1"/>
  <c r="E4944" i="1"/>
  <c r="E4950" i="1"/>
  <c r="E4956" i="1"/>
  <c r="E4962" i="1"/>
  <c r="E4759" i="1"/>
  <c r="E4765" i="1"/>
  <c r="E4771" i="1"/>
  <c r="E4777" i="1"/>
  <c r="E4783" i="1"/>
  <c r="E4789" i="1"/>
  <c r="E4795" i="1"/>
  <c r="E4801" i="1"/>
  <c r="E4807" i="1"/>
  <c r="E4813" i="1"/>
  <c r="E4819" i="1"/>
  <c r="E4825" i="1"/>
  <c r="E4831" i="1"/>
  <c r="E4837" i="1"/>
  <c r="E4843" i="1"/>
  <c r="E4849" i="1"/>
  <c r="E4855" i="1"/>
  <c r="E4861" i="1"/>
  <c r="E4867" i="1"/>
  <c r="E4873" i="1"/>
  <c r="E4879" i="1"/>
  <c r="E4885" i="1"/>
  <c r="E4891" i="1"/>
  <c r="E4897" i="1"/>
  <c r="E4903" i="1"/>
  <c r="E4909" i="1"/>
  <c r="E4915" i="1"/>
  <c r="E4921" i="1"/>
  <c r="E4927" i="1"/>
  <c r="E4933" i="1"/>
  <c r="E4939" i="1"/>
  <c r="E4945" i="1"/>
  <c r="E4951" i="1"/>
  <c r="E4957" i="1"/>
  <c r="E4963" i="1"/>
  <c r="E10" i="1"/>
  <c r="E16" i="1"/>
  <c r="E22" i="1"/>
  <c r="E28" i="1"/>
  <c r="E34" i="1"/>
  <c r="E40" i="1"/>
  <c r="E46" i="1"/>
  <c r="E52" i="1"/>
  <c r="E58" i="1"/>
  <c r="E64" i="1"/>
  <c r="E70" i="1"/>
  <c r="E76" i="1"/>
  <c r="E82" i="1"/>
  <c r="E88" i="1"/>
  <c r="E94" i="1"/>
  <c r="E100" i="1"/>
  <c r="E106" i="1"/>
  <c r="E112" i="1"/>
  <c r="E118" i="1"/>
  <c r="E124" i="1"/>
  <c r="E130" i="1"/>
  <c r="E136" i="1"/>
  <c r="E142" i="1"/>
  <c r="E148" i="1"/>
  <c r="E154" i="1"/>
  <c r="E160" i="1"/>
  <c r="E166" i="1"/>
  <c r="E172" i="1"/>
  <c r="E178" i="1"/>
  <c r="E184" i="1"/>
  <c r="E190" i="1"/>
  <c r="E196" i="1"/>
  <c r="E202" i="1"/>
  <c r="E208" i="1"/>
  <c r="E214" i="1"/>
  <c r="E220" i="1"/>
  <c r="E226" i="1"/>
  <c r="E232" i="1"/>
  <c r="E238" i="1"/>
  <c r="E244" i="1"/>
  <c r="E250" i="1"/>
  <c r="E256" i="1"/>
  <c r="E262" i="1"/>
  <c r="E268" i="1"/>
  <c r="E274" i="1"/>
  <c r="E280" i="1"/>
  <c r="E286" i="1"/>
  <c r="E292" i="1"/>
  <c r="E298" i="1"/>
  <c r="E304" i="1"/>
  <c r="E310" i="1"/>
  <c r="E316" i="1"/>
  <c r="E322" i="1"/>
  <c r="E328" i="1"/>
  <c r="E4969" i="1"/>
  <c r="E4975" i="1"/>
  <c r="E4981" i="1"/>
  <c r="E4987" i="1"/>
  <c r="E4993" i="1"/>
  <c r="E4999" i="1"/>
  <c r="E5005" i="1"/>
  <c r="E5011" i="1"/>
  <c r="E5017" i="1"/>
  <c r="E5023" i="1"/>
  <c r="E5029" i="1"/>
  <c r="E5035" i="1"/>
  <c r="E5041" i="1"/>
  <c r="E5047" i="1"/>
  <c r="E5053" i="1"/>
  <c r="E5059" i="1"/>
  <c r="E5065" i="1"/>
  <c r="E5071" i="1"/>
  <c r="E5077" i="1"/>
  <c r="E5083" i="1"/>
  <c r="E5089" i="1"/>
  <c r="E9" i="1"/>
  <c r="E15" i="1"/>
  <c r="E21" i="1"/>
  <c r="E27" i="1"/>
  <c r="E33" i="1"/>
  <c r="E39" i="1"/>
  <c r="E45" i="1"/>
  <c r="E51" i="1"/>
  <c r="E334" i="1"/>
  <c r="E340" i="1"/>
  <c r="E346" i="1"/>
  <c r="E352" i="1"/>
  <c r="E358" i="1"/>
  <c r="E364" i="1"/>
  <c r="E370" i="1"/>
  <c r="E376" i="1"/>
  <c r="E382" i="1"/>
  <c r="E388" i="1"/>
  <c r="E394" i="1"/>
  <c r="E400" i="1"/>
  <c r="E406" i="1"/>
  <c r="E412" i="1"/>
  <c r="E418" i="1"/>
  <c r="E424" i="1"/>
  <c r="E430" i="1"/>
  <c r="E436" i="1"/>
  <c r="E442" i="1"/>
  <c r="E448" i="1"/>
  <c r="E454" i="1"/>
  <c r="E460" i="1"/>
  <c r="E466" i="1"/>
  <c r="E472" i="1"/>
  <c r="E478" i="1"/>
  <c r="E484" i="1"/>
  <c r="E490" i="1"/>
  <c r="E496" i="1"/>
  <c r="E502" i="1"/>
  <c r="E508" i="1"/>
  <c r="E514" i="1"/>
  <c r="E520" i="1"/>
  <c r="E526" i="1"/>
  <c r="E532" i="1"/>
  <c r="E538" i="1"/>
  <c r="E544" i="1"/>
  <c r="E550" i="1"/>
  <c r="E556" i="1"/>
  <c r="E562" i="1"/>
  <c r="E568" i="1"/>
  <c r="E574" i="1"/>
  <c r="E580" i="1"/>
  <c r="E586" i="1"/>
  <c r="E592" i="1"/>
  <c r="E598" i="1"/>
  <c r="E604" i="1"/>
  <c r="E610" i="1"/>
  <c r="E616" i="1"/>
  <c r="E622" i="1"/>
  <c r="E628" i="1"/>
  <c r="E634" i="1"/>
  <c r="E640" i="1"/>
  <c r="E646" i="1"/>
  <c r="E652" i="1"/>
  <c r="E658" i="1"/>
  <c r="E664" i="1"/>
  <c r="E57" i="1"/>
  <c r="E63" i="1"/>
  <c r="E69" i="1"/>
  <c r="E75" i="1"/>
  <c r="E81" i="1"/>
  <c r="E87" i="1"/>
  <c r="E93" i="1"/>
  <c r="E99" i="1"/>
  <c r="E105" i="1"/>
  <c r="E111" i="1"/>
  <c r="E117" i="1"/>
  <c r="E123" i="1"/>
  <c r="E129" i="1"/>
  <c r="E135" i="1"/>
  <c r="E141" i="1"/>
  <c r="E147" i="1"/>
  <c r="E153" i="1"/>
  <c r="E159" i="1"/>
  <c r="E165" i="1"/>
  <c r="E171" i="1"/>
  <c r="E177" i="1"/>
  <c r="E183" i="1"/>
  <c r="E189" i="1"/>
  <c r="E195" i="1"/>
  <c r="E201" i="1"/>
  <c r="E207" i="1"/>
  <c r="E213" i="1"/>
  <c r="E219" i="1"/>
  <c r="E225" i="1"/>
  <c r="E231" i="1"/>
  <c r="E237" i="1"/>
  <c r="E243" i="1"/>
  <c r="E249" i="1"/>
  <c r="E255" i="1"/>
  <c r="E261" i="1"/>
  <c r="E267" i="1"/>
  <c r="E273" i="1"/>
  <c r="E279" i="1"/>
  <c r="E285" i="1"/>
  <c r="E291" i="1"/>
  <c r="E297" i="1"/>
  <c r="E303" i="1"/>
  <c r="E309" i="1"/>
  <c r="E315" i="1"/>
  <c r="E321" i="1"/>
  <c r="E327" i="1"/>
  <c r="E333" i="1"/>
  <c r="E339" i="1"/>
  <c r="E345" i="1"/>
  <c r="E351" i="1"/>
  <c r="E357" i="1"/>
  <c r="E363" i="1"/>
  <c r="E369" i="1"/>
  <c r="E375" i="1"/>
  <c r="E381" i="1"/>
  <c r="E387" i="1"/>
  <c r="E393" i="1"/>
  <c r="E399" i="1"/>
  <c r="E405" i="1"/>
  <c r="E411" i="1"/>
  <c r="E417" i="1"/>
  <c r="E423" i="1"/>
  <c r="E429" i="1"/>
  <c r="E435" i="1"/>
  <c r="E441" i="1"/>
  <c r="E447" i="1"/>
  <c r="E453" i="1"/>
  <c r="E459" i="1"/>
  <c r="E465" i="1"/>
  <c r="E471" i="1"/>
  <c r="E477" i="1"/>
  <c r="E483" i="1"/>
  <c r="E489" i="1"/>
  <c r="E495" i="1"/>
  <c r="E501" i="1"/>
  <c r="E507" i="1"/>
  <c r="E513" i="1"/>
  <c r="E519" i="1"/>
  <c r="E525" i="1"/>
  <c r="E531" i="1"/>
  <c r="E537" i="1"/>
  <c r="E543" i="1"/>
  <c r="E549" i="1"/>
  <c r="E555" i="1"/>
  <c r="E561" i="1"/>
  <c r="E567" i="1"/>
  <c r="E573" i="1"/>
  <c r="E579" i="1"/>
  <c r="E585" i="1"/>
  <c r="E591" i="1"/>
  <c r="E597" i="1"/>
  <c r="E603" i="1"/>
  <c r="E609" i="1"/>
  <c r="E615" i="1"/>
  <c r="E621" i="1"/>
  <c r="E627" i="1"/>
  <c r="E633" i="1"/>
  <c r="E639" i="1"/>
  <c r="E645" i="1"/>
  <c r="E651" i="1"/>
  <c r="E657" i="1"/>
  <c r="E663" i="1"/>
  <c r="E669" i="1"/>
  <c r="E675" i="1"/>
  <c r="E681" i="1"/>
  <c r="E687" i="1"/>
  <c r="E693" i="1"/>
  <c r="E699" i="1"/>
  <c r="E705" i="1"/>
  <c r="E711" i="1"/>
  <c r="E717" i="1"/>
  <c r="E723" i="1"/>
  <c r="E729" i="1"/>
  <c r="E735" i="1"/>
  <c r="E741" i="1"/>
  <c r="E747" i="1"/>
  <c r="E753" i="1"/>
  <c r="E759" i="1"/>
  <c r="E765" i="1"/>
  <c r="E771" i="1"/>
  <c r="E777" i="1"/>
  <c r="E783" i="1"/>
  <c r="E789" i="1"/>
  <c r="E795" i="1"/>
  <c r="E801" i="1"/>
  <c r="E807" i="1"/>
  <c r="E813" i="1"/>
  <c r="E819" i="1"/>
  <c r="E825" i="1"/>
  <c r="E831" i="1"/>
  <c r="E837" i="1"/>
  <c r="E843" i="1"/>
  <c r="E849" i="1"/>
  <c r="E855" i="1"/>
  <c r="E861" i="1"/>
  <c r="E867" i="1"/>
  <c r="E873" i="1"/>
  <c r="E879" i="1"/>
  <c r="E885" i="1"/>
  <c r="E891" i="1"/>
  <c r="E897" i="1"/>
  <c r="E903" i="1"/>
  <c r="E909" i="1"/>
  <c r="E915" i="1"/>
  <c r="E921" i="1"/>
  <c r="E927" i="1"/>
  <c r="E933" i="1"/>
  <c r="E939" i="1"/>
  <c r="E945" i="1"/>
  <c r="E951" i="1"/>
  <c r="E957" i="1"/>
  <c r="E963" i="1"/>
  <c r="E969" i="1"/>
  <c r="E975" i="1"/>
  <c r="E981" i="1"/>
  <c r="E987" i="1"/>
  <c r="E993" i="1"/>
  <c r="E999" i="1"/>
  <c r="E1005" i="1"/>
  <c r="E1011" i="1"/>
  <c r="E1017" i="1"/>
  <c r="E1023" i="1"/>
  <c r="E1029" i="1"/>
  <c r="E670" i="1"/>
  <c r="E676" i="1"/>
  <c r="E682" i="1"/>
  <c r="E688" i="1"/>
  <c r="E694" i="1"/>
  <c r="E700" i="1"/>
  <c r="E706" i="1"/>
  <c r="E712" i="1"/>
  <c r="E718" i="1"/>
  <c r="E724" i="1"/>
  <c r="E730" i="1"/>
  <c r="E736" i="1"/>
  <c r="E742" i="1"/>
  <c r="E748" i="1"/>
  <c r="E754" i="1"/>
  <c r="E760" i="1"/>
  <c r="E766" i="1"/>
  <c r="E772" i="1"/>
  <c r="E778" i="1"/>
  <c r="E784" i="1"/>
  <c r="E790" i="1"/>
  <c r="E796" i="1"/>
  <c r="E802" i="1"/>
  <c r="E808" i="1"/>
  <c r="E814" i="1"/>
  <c r="E820" i="1"/>
  <c r="E826" i="1"/>
  <c r="E832" i="1"/>
  <c r="E838" i="1"/>
  <c r="E844" i="1"/>
  <c r="E850" i="1"/>
  <c r="E856" i="1"/>
  <c r="E862" i="1"/>
  <c r="E868" i="1"/>
  <c r="E874" i="1"/>
  <c r="E880" i="1"/>
  <c r="E886" i="1"/>
  <c r="E892" i="1"/>
  <c r="E898" i="1"/>
  <c r="E904" i="1"/>
  <c r="E910" i="1"/>
  <c r="E916" i="1"/>
  <c r="E922" i="1"/>
  <c r="E928" i="1"/>
  <c r="E934" i="1"/>
  <c r="E940" i="1"/>
  <c r="E946" i="1"/>
  <c r="E952" i="1"/>
  <c r="E958" i="1"/>
  <c r="E964" i="1"/>
  <c r="E970" i="1"/>
  <c r="E976" i="1"/>
  <c r="E982" i="1"/>
  <c r="E988" i="1"/>
  <c r="E994" i="1"/>
  <c r="E1000" i="1"/>
  <c r="E1006" i="1"/>
  <c r="E1012" i="1"/>
  <c r="E1018" i="1"/>
  <c r="E1024" i="1"/>
  <c r="E1030" i="1"/>
  <c r="E1036" i="1"/>
  <c r="E1042" i="1"/>
  <c r="E1048" i="1"/>
  <c r="E1054" i="1"/>
  <c r="E1060" i="1"/>
  <c r="E1066" i="1"/>
  <c r="E1072" i="1"/>
  <c r="E1078" i="1"/>
  <c r="E1084" i="1"/>
  <c r="E1090" i="1"/>
  <c r="E1096" i="1"/>
  <c r="E1102" i="1"/>
  <c r="E1108" i="1"/>
  <c r="E1114" i="1"/>
  <c r="E1120" i="1"/>
  <c r="E1126" i="1"/>
  <c r="E1132" i="1"/>
  <c r="E1138" i="1"/>
  <c r="E1144" i="1"/>
  <c r="E1150" i="1"/>
  <c r="E1156" i="1"/>
  <c r="E1162" i="1"/>
  <c r="E1168" i="1"/>
  <c r="E1174" i="1"/>
  <c r="E1180" i="1"/>
  <c r="E1186" i="1"/>
  <c r="E1192" i="1"/>
  <c r="E1198" i="1"/>
  <c r="E1204" i="1"/>
  <c r="E1210" i="1"/>
  <c r="E1216" i="1"/>
  <c r="E1222" i="1"/>
  <c r="E1228" i="1"/>
  <c r="E1234" i="1"/>
  <c r="E1240" i="1"/>
  <c r="E1246" i="1"/>
  <c r="E1252" i="1"/>
  <c r="E1258" i="1"/>
  <c r="E1264" i="1"/>
  <c r="E1270" i="1"/>
  <c r="E1276" i="1"/>
  <c r="E1282" i="1"/>
  <c r="E1288" i="1"/>
  <c r="E1294" i="1"/>
  <c r="E1300" i="1"/>
  <c r="E1306" i="1"/>
  <c r="E1312" i="1"/>
  <c r="E1318" i="1"/>
  <c r="E1324" i="1"/>
  <c r="E1330" i="1"/>
  <c r="E1336" i="1"/>
  <c r="E1342" i="1"/>
  <c r="E1348" i="1"/>
  <c r="E1354" i="1"/>
  <c r="E1360" i="1"/>
  <c r="E1366" i="1"/>
  <c r="E1372" i="1"/>
  <c r="E1378" i="1"/>
  <c r="E1384" i="1"/>
  <c r="E1390" i="1"/>
  <c r="E1396" i="1"/>
  <c r="E1402" i="1"/>
  <c r="E1408" i="1"/>
  <c r="E1414" i="1"/>
  <c r="E1420" i="1"/>
  <c r="E1426" i="1"/>
  <c r="E1432" i="1"/>
  <c r="E1438" i="1"/>
  <c r="E1444" i="1"/>
  <c r="E1450" i="1"/>
  <c r="E1456" i="1"/>
  <c r="E1462" i="1"/>
  <c r="E1468" i="1"/>
  <c r="E1474" i="1"/>
  <c r="E1480" i="1"/>
  <c r="E1486" i="1"/>
  <c r="E1492" i="1"/>
  <c r="E1498" i="1"/>
  <c r="E1504" i="1"/>
  <c r="E1510" i="1"/>
  <c r="E1516" i="1"/>
  <c r="E1522" i="1"/>
  <c r="E1528" i="1"/>
  <c r="E1534" i="1"/>
  <c r="E1540" i="1"/>
  <c r="E1546" i="1"/>
  <c r="E1552" i="1"/>
  <c r="E1558" i="1"/>
  <c r="E1564" i="1"/>
  <c r="E1570" i="1"/>
  <c r="E1576" i="1"/>
  <c r="E1582" i="1"/>
  <c r="E1588" i="1"/>
  <c r="E1594" i="1"/>
  <c r="E1600" i="1"/>
  <c r="E1606" i="1"/>
  <c r="E1612" i="1"/>
  <c r="E1618" i="1"/>
  <c r="E1624" i="1"/>
  <c r="E1630" i="1"/>
  <c r="E1636" i="1"/>
  <c r="E1642" i="1"/>
  <c r="E1648" i="1"/>
  <c r="E1654" i="1"/>
  <c r="E1660" i="1"/>
  <c r="E1666" i="1"/>
  <c r="E1672" i="1"/>
  <c r="E1678" i="1"/>
  <c r="E1684" i="1"/>
  <c r="E1035" i="1"/>
  <c r="E1041" i="1"/>
  <c r="E1047" i="1"/>
  <c r="E1053" i="1"/>
  <c r="E1059" i="1"/>
  <c r="E1065" i="1"/>
  <c r="E1071" i="1"/>
  <c r="E1077" i="1"/>
  <c r="E1083" i="1"/>
  <c r="E1089" i="1"/>
  <c r="E1095" i="1"/>
  <c r="E1101" i="1"/>
  <c r="E1107" i="1"/>
  <c r="E1113" i="1"/>
  <c r="E1119" i="1"/>
  <c r="E1125" i="1"/>
  <c r="E1131" i="1"/>
  <c r="E1137" i="1"/>
  <c r="E1143" i="1"/>
  <c r="E1149" i="1"/>
  <c r="E1155" i="1"/>
  <c r="E1161" i="1"/>
  <c r="E1167" i="1"/>
  <c r="E1173" i="1"/>
  <c r="E1179" i="1"/>
  <c r="E1185" i="1"/>
  <c r="E1191" i="1"/>
  <c r="E1197" i="1"/>
  <c r="E1203" i="1"/>
  <c r="E1209" i="1"/>
  <c r="E1215" i="1"/>
  <c r="E1221" i="1"/>
  <c r="E1227" i="1"/>
  <c r="E1233" i="1"/>
  <c r="E1239" i="1"/>
  <c r="E1245" i="1"/>
  <c r="E1251" i="1"/>
  <c r="E1257" i="1"/>
  <c r="E1263" i="1"/>
  <c r="E1269" i="1"/>
  <c r="E1275" i="1"/>
  <c r="E1281" i="1"/>
  <c r="E1287" i="1"/>
  <c r="E1293" i="1"/>
  <c r="E1299" i="1"/>
  <c r="E1305" i="1"/>
  <c r="E1311" i="1"/>
  <c r="E1317" i="1"/>
  <c r="E1323" i="1"/>
  <c r="E1329" i="1"/>
  <c r="E1335" i="1"/>
  <c r="E1341" i="1"/>
  <c r="E1347" i="1"/>
  <c r="E1353" i="1"/>
  <c r="E1359" i="1"/>
  <c r="E1365" i="1"/>
  <c r="E1371" i="1"/>
  <c r="E1377" i="1"/>
  <c r="E1383" i="1"/>
  <c r="E1389" i="1"/>
  <c r="E1395" i="1"/>
  <c r="E1401" i="1"/>
  <c r="E1407" i="1"/>
  <c r="E1413" i="1"/>
  <c r="E1419" i="1"/>
  <c r="E1425" i="1"/>
  <c r="E1431" i="1"/>
  <c r="E1437" i="1"/>
  <c r="E1443" i="1"/>
  <c r="E1449" i="1"/>
  <c r="E1455" i="1"/>
  <c r="E1461" i="1"/>
  <c r="E1467" i="1"/>
  <c r="E1473" i="1"/>
  <c r="E1479" i="1"/>
  <c r="E1485" i="1"/>
  <c r="E1491" i="1"/>
  <c r="E1497" i="1"/>
  <c r="E1503" i="1"/>
  <c r="E1509" i="1"/>
  <c r="E1515" i="1"/>
  <c r="E1521" i="1"/>
  <c r="E1527" i="1"/>
  <c r="E1533" i="1"/>
  <c r="E1539" i="1"/>
  <c r="E1690" i="1"/>
  <c r="E1696" i="1"/>
  <c r="E1702" i="1"/>
  <c r="E1708" i="1"/>
  <c r="E1714" i="1"/>
  <c r="E1720" i="1"/>
  <c r="E1726" i="1"/>
  <c r="E1732" i="1"/>
  <c r="E1738" i="1"/>
  <c r="E1744" i="1"/>
  <c r="E1750" i="1"/>
  <c r="E1756" i="1"/>
  <c r="E1762" i="1"/>
  <c r="E1768" i="1"/>
  <c r="E1774" i="1"/>
  <c r="E1780" i="1"/>
  <c r="E1786" i="1"/>
  <c r="E1792" i="1"/>
  <c r="E1798" i="1"/>
  <c r="E1804" i="1"/>
  <c r="E1810" i="1"/>
  <c r="E1816" i="1"/>
  <c r="E1822" i="1"/>
  <c r="E1828" i="1"/>
  <c r="E1834" i="1"/>
  <c r="E1840" i="1"/>
  <c r="E1846" i="1"/>
  <c r="E1852" i="1"/>
  <c r="E1858" i="1"/>
  <c r="E1864" i="1"/>
  <c r="E1870" i="1"/>
  <c r="E1876" i="1"/>
  <c r="E1882" i="1"/>
  <c r="E1888" i="1"/>
  <c r="E1894" i="1"/>
  <c r="E1900" i="1"/>
  <c r="E1906" i="1"/>
  <c r="E1912" i="1"/>
  <c r="E1918" i="1"/>
  <c r="E1924" i="1"/>
  <c r="E1930" i="1"/>
  <c r="E1936" i="1"/>
  <c r="E1942" i="1"/>
  <c r="E1948" i="1"/>
  <c r="E1954" i="1"/>
  <c r="E1960" i="1"/>
  <c r="E1966" i="1"/>
  <c r="E1972" i="1"/>
  <c r="E1978" i="1"/>
  <c r="E1984" i="1"/>
  <c r="E1990" i="1"/>
  <c r="E1996" i="1"/>
  <c r="E2002" i="1"/>
  <c r="E2008" i="1"/>
  <c r="E2014" i="1"/>
  <c r="E2020" i="1"/>
  <c r="E2026" i="1"/>
  <c r="E2032" i="1"/>
  <c r="E2038" i="1"/>
  <c r="E2044" i="1"/>
  <c r="E2050" i="1"/>
  <c r="E2056" i="1"/>
  <c r="E2062" i="1"/>
  <c r="E2068" i="1"/>
  <c r="E2074" i="1"/>
  <c r="E2080" i="1"/>
  <c r="E2086" i="1"/>
  <c r="E2092" i="1"/>
  <c r="E2098" i="1"/>
  <c r="E2104" i="1"/>
  <c r="E2110" i="1"/>
  <c r="E2116" i="1"/>
  <c r="E2122" i="1"/>
  <c r="E2128" i="1"/>
  <c r="E2134" i="1"/>
  <c r="E2140" i="1"/>
  <c r="E2146" i="1"/>
  <c r="E2152" i="1"/>
  <c r="E2158" i="1"/>
  <c r="E2164" i="1"/>
  <c r="E2170" i="1"/>
  <c r="E2176" i="1"/>
  <c r="E2182" i="1"/>
  <c r="E2188" i="1"/>
  <c r="E2194" i="1"/>
  <c r="E2200" i="1"/>
  <c r="E2206" i="1"/>
  <c r="E2212" i="1"/>
  <c r="E2218" i="1"/>
  <c r="E2224" i="1"/>
  <c r="E2230" i="1"/>
  <c r="E2236" i="1"/>
  <c r="E2242" i="1"/>
  <c r="E2248" i="1"/>
  <c r="E2254" i="1"/>
  <c r="E2260" i="1"/>
  <c r="E2266" i="1"/>
  <c r="E2272" i="1"/>
  <c r="E2278" i="1"/>
  <c r="E2284" i="1"/>
  <c r="E2290" i="1"/>
  <c r="E2296" i="1"/>
  <c r="E2302" i="1"/>
  <c r="E2308" i="1"/>
  <c r="E2314" i="1"/>
  <c r="E2320" i="1"/>
  <c r="E2326" i="1"/>
  <c r="E2332" i="1"/>
  <c r="E2338" i="1"/>
  <c r="E2344" i="1"/>
  <c r="E2350" i="1"/>
  <c r="E2356" i="1"/>
  <c r="E2362" i="1"/>
  <c r="E2368" i="1"/>
  <c r="E2374" i="1"/>
  <c r="E2380" i="1"/>
  <c r="E2386" i="1"/>
  <c r="E2392" i="1"/>
  <c r="E2398" i="1"/>
  <c r="E2404" i="1"/>
  <c r="E2410" i="1"/>
  <c r="E2416" i="1"/>
  <c r="E2422" i="1"/>
  <c r="E2428" i="1"/>
  <c r="E2434" i="1"/>
  <c r="E2440" i="1"/>
  <c r="E2446" i="1"/>
  <c r="E2452" i="1"/>
  <c r="E2458" i="1"/>
  <c r="E2464" i="1"/>
  <c r="E2470" i="1"/>
  <c r="E2476" i="1"/>
  <c r="E2482" i="1"/>
  <c r="E2488" i="1"/>
  <c r="E2494" i="1"/>
  <c r="E2500" i="1"/>
  <c r="E2506" i="1"/>
  <c r="E2512" i="1"/>
  <c r="E2518" i="1"/>
  <c r="E2524" i="1"/>
  <c r="E2530" i="1"/>
  <c r="E2536" i="1"/>
  <c r="E2542" i="1"/>
  <c r="E2548" i="1"/>
  <c r="E2554" i="1"/>
  <c r="E2560" i="1"/>
  <c r="E2566" i="1"/>
  <c r="E2572" i="1"/>
  <c r="E2578" i="1"/>
  <c r="E2584" i="1"/>
  <c r="E2590" i="1"/>
  <c r="E2596" i="1"/>
  <c r="E2602" i="1"/>
  <c r="E2608" i="1"/>
  <c r="E2614" i="1"/>
  <c r="E2620" i="1"/>
  <c r="E2626" i="1"/>
  <c r="E2632" i="1"/>
  <c r="E2638" i="1"/>
  <c r="E2644" i="1"/>
  <c r="E2650" i="1"/>
  <c r="E2656" i="1"/>
  <c r="E2662" i="1"/>
  <c r="E2668" i="1"/>
  <c r="E2674" i="1"/>
  <c r="E2216" i="1"/>
  <c r="E2680" i="1"/>
  <c r="E2686" i="1"/>
  <c r="E2692" i="1"/>
  <c r="E2698" i="1"/>
  <c r="E2704" i="1"/>
  <c r="E2710" i="1"/>
  <c r="E2716" i="1"/>
  <c r="E2722" i="1"/>
  <c r="E2728" i="1"/>
  <c r="E2734" i="1"/>
  <c r="E2740" i="1"/>
  <c r="E2746" i="1"/>
  <c r="E2752" i="1"/>
  <c r="E2758" i="1"/>
  <c r="E2764" i="1"/>
  <c r="E2770" i="1"/>
  <c r="E2776" i="1"/>
  <c r="E2782" i="1"/>
  <c r="E2788" i="1"/>
  <c r="E2794" i="1"/>
  <c r="E2800" i="1"/>
  <c r="E2806" i="1"/>
  <c r="E2812" i="1"/>
  <c r="E2818" i="1"/>
  <c r="E2824" i="1"/>
  <c r="E2830" i="1"/>
  <c r="E2836" i="1"/>
  <c r="E2842" i="1"/>
  <c r="E2848" i="1"/>
  <c r="E2854" i="1"/>
  <c r="E2860" i="1"/>
  <c r="E2866" i="1"/>
  <c r="E2872" i="1"/>
  <c r="E2878" i="1"/>
  <c r="E2884" i="1"/>
  <c r="E2890" i="1"/>
  <c r="E2896" i="1"/>
  <c r="E1545" i="1"/>
  <c r="E1551" i="1"/>
  <c r="E1557" i="1"/>
  <c r="E1563" i="1"/>
  <c r="E1569" i="1"/>
  <c r="E1575" i="1"/>
  <c r="E1581" i="1"/>
  <c r="E1587" i="1"/>
  <c r="E1593" i="1"/>
  <c r="E1599" i="1"/>
  <c r="E1605" i="1"/>
  <c r="E1611" i="1"/>
  <c r="E1617" i="1"/>
  <c r="E1623" i="1"/>
  <c r="E1629" i="1"/>
  <c r="E1635" i="1"/>
  <c r="E1641" i="1"/>
  <c r="E1647" i="1"/>
  <c r="E1653" i="1"/>
  <c r="E1659" i="1"/>
  <c r="E1665" i="1"/>
  <c r="E1671" i="1"/>
  <c r="E1677" i="1"/>
  <c r="E1683" i="1"/>
  <c r="E1689" i="1"/>
  <c r="E1695" i="1"/>
  <c r="E1701" i="1"/>
  <c r="E1707" i="1"/>
  <c r="E1713" i="1"/>
  <c r="E1719" i="1"/>
  <c r="E1725" i="1"/>
  <c r="E1731" i="1"/>
  <c r="E1737" i="1"/>
  <c r="E1743" i="1"/>
  <c r="E1749" i="1"/>
  <c r="E1755" i="1"/>
  <c r="E1761" i="1"/>
  <c r="E1767" i="1"/>
  <c r="E1773" i="1"/>
  <c r="E1779" i="1"/>
  <c r="E1785" i="1"/>
  <c r="E1791" i="1"/>
  <c r="E1797" i="1"/>
  <c r="E1803" i="1"/>
  <c r="E1809" i="1"/>
  <c r="E1815" i="1"/>
  <c r="E1821" i="1"/>
  <c r="E1827" i="1"/>
  <c r="E1833" i="1"/>
  <c r="E1839" i="1"/>
  <c r="E1845" i="1"/>
  <c r="E1851" i="1"/>
  <c r="E1857" i="1"/>
  <c r="E1863" i="1"/>
  <c r="E1869" i="1"/>
  <c r="E1875" i="1"/>
  <c r="E1881" i="1"/>
  <c r="E1887" i="1"/>
  <c r="E1893" i="1"/>
  <c r="E1899" i="1"/>
  <c r="E1905" i="1"/>
  <c r="E1911" i="1"/>
  <c r="E1917" i="1"/>
  <c r="E1923" i="1"/>
  <c r="E1929" i="1"/>
  <c r="E1935" i="1"/>
  <c r="E1941" i="1"/>
  <c r="E1947" i="1"/>
  <c r="E1953" i="1"/>
  <c r="E1959" i="1"/>
  <c r="E1965" i="1"/>
  <c r="E1971" i="1"/>
  <c r="E1977" i="1"/>
  <c r="E1983" i="1"/>
  <c r="E1989" i="1"/>
  <c r="E1995" i="1"/>
  <c r="E2001" i="1"/>
  <c r="E2007" i="1"/>
  <c r="E2013" i="1"/>
  <c r="E2019" i="1"/>
  <c r="E2025" i="1"/>
  <c r="E2031" i="1"/>
  <c r="E2037" i="1"/>
  <c r="E2043" i="1"/>
  <c r="E2049" i="1"/>
  <c r="E2055" i="1"/>
  <c r="E2061" i="1"/>
  <c r="E2067" i="1"/>
  <c r="E2073" i="1"/>
  <c r="E2079" i="1"/>
  <c r="E2085" i="1"/>
  <c r="E2091" i="1"/>
  <c r="E2097" i="1"/>
  <c r="E2103" i="1"/>
  <c r="E2109" i="1"/>
  <c r="E2115" i="1"/>
  <c r="E2121" i="1"/>
  <c r="E2127" i="1"/>
  <c r="E2133" i="1"/>
  <c r="E2139" i="1"/>
  <c r="E2145" i="1"/>
  <c r="E2151" i="1"/>
  <c r="E2157" i="1"/>
  <c r="E2163" i="1"/>
  <c r="E2169" i="1"/>
  <c r="E2175" i="1"/>
  <c r="E2181" i="1"/>
  <c r="E2187" i="1"/>
  <c r="E2193" i="1"/>
  <c r="E2199" i="1"/>
  <c r="E2205" i="1"/>
  <c r="E2211" i="1"/>
  <c r="E2217" i="1"/>
  <c r="E2223" i="1"/>
  <c r="E2229" i="1"/>
  <c r="E2235" i="1"/>
  <c r="E2902" i="1"/>
  <c r="E2908" i="1"/>
  <c r="E2914" i="1"/>
  <c r="E2920" i="1"/>
  <c r="E2926" i="1"/>
  <c r="E2932" i="1"/>
  <c r="E2938" i="1"/>
  <c r="E2944" i="1"/>
  <c r="E2950" i="1"/>
  <c r="E2956" i="1"/>
  <c r="E2962" i="1"/>
  <c r="E2968" i="1"/>
  <c r="E2974" i="1"/>
  <c r="E2980" i="1"/>
  <c r="E2986" i="1"/>
  <c r="E2992" i="1"/>
  <c r="E2998" i="1"/>
  <c r="E3004" i="1"/>
  <c r="E3010" i="1"/>
  <c r="E3016" i="1"/>
  <c r="E3022" i="1"/>
  <c r="E3028" i="1"/>
  <c r="E3034" i="1"/>
  <c r="E3040" i="1"/>
  <c r="E3046" i="1"/>
  <c r="E3052" i="1"/>
  <c r="E3058" i="1"/>
  <c r="E3064" i="1"/>
  <c r="E3070" i="1"/>
  <c r="E3076" i="1"/>
  <c r="E3082" i="1"/>
  <c r="E3088" i="1"/>
  <c r="E3094" i="1"/>
  <c r="E3100" i="1"/>
  <c r="E3106" i="1"/>
  <c r="E3112" i="1"/>
  <c r="E3118" i="1"/>
  <c r="E3124" i="1"/>
  <c r="E3130" i="1"/>
  <c r="E3136" i="1"/>
  <c r="E3142" i="1"/>
  <c r="E3148" i="1"/>
  <c r="E3154" i="1"/>
  <c r="E3160" i="1"/>
  <c r="E3166" i="1"/>
  <c r="E3172" i="1"/>
  <c r="E3178" i="1"/>
  <c r="E3184" i="1"/>
  <c r="E3190" i="1"/>
  <c r="E3196" i="1"/>
  <c r="E3202" i="1"/>
  <c r="E3208" i="1"/>
  <c r="E3214" i="1"/>
  <c r="E3220" i="1"/>
  <c r="E3226" i="1"/>
  <c r="E3232" i="1"/>
  <c r="E3238" i="1"/>
  <c r="E3244" i="1"/>
  <c r="E3250" i="1"/>
  <c r="E3256" i="1"/>
  <c r="E3262" i="1"/>
  <c r="E3268" i="1"/>
  <c r="E3274" i="1"/>
  <c r="E3280" i="1"/>
  <c r="E3286" i="1"/>
  <c r="E3292" i="1"/>
  <c r="E3298" i="1"/>
  <c r="E3304" i="1"/>
  <c r="E3310" i="1"/>
  <c r="E3316" i="1"/>
  <c r="E3322" i="1"/>
  <c r="E3328" i="1"/>
  <c r="E3334" i="1"/>
  <c r="E3340" i="1"/>
  <c r="E3346" i="1"/>
  <c r="E3352" i="1"/>
  <c r="E3358" i="1"/>
  <c r="E3364" i="1"/>
  <c r="E3370" i="1"/>
  <c r="E3376" i="1"/>
  <c r="E3382" i="1"/>
  <c r="E3388" i="1"/>
  <c r="E3394" i="1"/>
  <c r="E3400" i="1"/>
  <c r="E3406" i="1"/>
  <c r="E2241" i="1"/>
  <c r="E2247" i="1"/>
  <c r="E2253" i="1"/>
  <c r="E2259" i="1"/>
  <c r="E2265" i="1"/>
  <c r="E2271" i="1"/>
  <c r="E2277" i="1"/>
  <c r="E2283" i="1"/>
  <c r="E2289" i="1"/>
  <c r="E2295" i="1"/>
  <c r="E2301" i="1"/>
  <c r="E2307" i="1"/>
  <c r="E2313" i="1"/>
  <c r="E2319" i="1"/>
  <c r="E2325" i="1"/>
  <c r="E2331" i="1"/>
  <c r="E2337" i="1"/>
  <c r="E2343" i="1"/>
  <c r="E2349" i="1"/>
  <c r="E2355" i="1"/>
  <c r="E2361" i="1"/>
  <c r="E2367" i="1"/>
  <c r="E2373" i="1"/>
  <c r="E2379" i="1"/>
  <c r="E2385" i="1"/>
  <c r="E2391" i="1"/>
  <c r="E2397" i="1"/>
  <c r="E2403" i="1"/>
  <c r="E2409" i="1"/>
  <c r="E2415" i="1"/>
  <c r="E2421" i="1"/>
  <c r="E2427" i="1"/>
  <c r="E2433" i="1"/>
  <c r="E2439" i="1"/>
  <c r="E2445" i="1"/>
  <c r="E2451" i="1"/>
  <c r="E2457" i="1"/>
  <c r="E2463" i="1"/>
  <c r="E2469" i="1"/>
  <c r="E2475" i="1"/>
  <c r="E2481" i="1"/>
  <c r="E2487" i="1"/>
  <c r="E2493" i="1"/>
  <c r="E2499" i="1"/>
  <c r="E2505" i="1"/>
  <c r="E2511" i="1"/>
  <c r="E2517" i="1"/>
  <c r="E2523" i="1"/>
  <c r="E2529" i="1"/>
  <c r="E2535" i="1"/>
  <c r="E2541" i="1"/>
  <c r="E2547" i="1"/>
  <c r="E2553" i="1"/>
  <c r="E2559" i="1"/>
  <c r="E2565" i="1"/>
  <c r="E2571" i="1"/>
  <c r="E2577" i="1"/>
  <c r="E2583" i="1"/>
  <c r="E2589" i="1"/>
  <c r="E2595" i="1"/>
  <c r="E2601" i="1"/>
  <c r="E2607" i="1"/>
  <c r="E2613" i="1"/>
  <c r="E2619" i="1"/>
  <c r="E2625" i="1"/>
  <c r="E2631" i="1"/>
  <c r="E2637" i="1"/>
  <c r="E2643" i="1"/>
  <c r="E2649" i="1"/>
  <c r="E2655" i="1"/>
  <c r="E2661" i="1"/>
  <c r="E2667" i="1"/>
  <c r="E2673" i="1"/>
  <c r="E2679" i="1"/>
  <c r="E2685" i="1"/>
  <c r="E2691" i="1"/>
  <c r="E2697" i="1"/>
  <c r="E2703" i="1"/>
  <c r="E2709" i="1"/>
  <c r="E2715" i="1"/>
  <c r="E2721" i="1"/>
  <c r="E2727" i="1"/>
  <c r="E2733" i="1"/>
  <c r="E2739" i="1"/>
  <c r="E2745" i="1"/>
  <c r="E2751" i="1"/>
  <c r="E2757" i="1"/>
  <c r="E2763" i="1"/>
  <c r="E2769" i="1"/>
  <c r="E2775" i="1"/>
  <c r="E2781" i="1"/>
  <c r="E2787" i="1"/>
  <c r="E2793" i="1"/>
  <c r="E2799" i="1"/>
  <c r="E2805" i="1"/>
  <c r="E2811" i="1"/>
  <c r="E2817" i="1"/>
  <c r="E2823" i="1"/>
  <c r="E2829" i="1"/>
  <c r="E2835" i="1"/>
  <c r="E2841" i="1"/>
  <c r="E2847" i="1"/>
  <c r="E2853" i="1"/>
  <c r="E2859" i="1"/>
  <c r="E2865" i="1"/>
  <c r="E2871" i="1"/>
  <c r="E2877" i="1"/>
  <c r="E2883" i="1"/>
  <c r="E2889" i="1"/>
  <c r="E2895" i="1"/>
  <c r="E2901" i="1"/>
  <c r="E2907" i="1"/>
  <c r="E2913" i="1"/>
  <c r="E2919" i="1"/>
  <c r="E2925" i="1"/>
  <c r="E2931" i="1"/>
  <c r="E2937" i="1"/>
  <c r="E2943" i="1"/>
  <c r="E2949" i="1"/>
  <c r="E2955" i="1"/>
  <c r="E2961" i="1"/>
  <c r="E2967" i="1"/>
  <c r="E2973" i="1"/>
  <c r="E2979" i="1"/>
  <c r="E2985" i="1"/>
  <c r="E2991" i="1"/>
  <c r="E2997" i="1"/>
  <c r="E3003" i="1"/>
  <c r="E3009" i="1"/>
  <c r="E3015" i="1"/>
  <c r="E3021" i="1"/>
  <c r="E3027" i="1"/>
  <c r="E3033" i="1"/>
  <c r="E3039" i="1"/>
  <c r="E3045" i="1"/>
  <c r="E3051" i="1"/>
  <c r="E3057" i="1"/>
  <c r="E3063" i="1"/>
  <c r="E3069" i="1"/>
  <c r="E3075" i="1"/>
  <c r="E3081" i="1"/>
  <c r="E3087" i="1"/>
  <c r="E3093" i="1"/>
  <c r="E3099" i="1"/>
  <c r="E3105" i="1"/>
  <c r="E3111" i="1"/>
  <c r="E3117" i="1"/>
  <c r="E3123" i="1"/>
  <c r="E3129" i="1"/>
  <c r="E3135" i="1"/>
  <c r="E3141" i="1"/>
  <c r="E3147" i="1"/>
  <c r="E3153" i="1"/>
  <c r="E3159" i="1"/>
  <c r="E3165" i="1"/>
  <c r="E3171" i="1"/>
  <c r="E3177" i="1"/>
  <c r="E3183" i="1"/>
  <c r="E3189" i="1"/>
  <c r="E3195" i="1"/>
  <c r="E3201" i="1"/>
  <c r="E3207" i="1"/>
  <c r="E3213" i="1"/>
  <c r="E3219" i="1"/>
  <c r="E3225" i="1"/>
  <c r="E3231" i="1"/>
  <c r="E3237" i="1"/>
  <c r="E3243" i="1"/>
  <c r="E3249" i="1"/>
  <c r="E3255" i="1"/>
  <c r="E4342" i="1"/>
  <c r="E4348" i="1"/>
  <c r="E4354" i="1"/>
  <c r="E4360" i="1"/>
  <c r="E3261" i="1"/>
  <c r="E3267" i="1"/>
  <c r="E3273" i="1"/>
  <c r="E3279" i="1"/>
  <c r="E3285" i="1"/>
  <c r="E3291" i="1"/>
  <c r="E3297" i="1"/>
  <c r="E3303" i="1"/>
  <c r="E3309" i="1"/>
  <c r="E3315" i="1"/>
  <c r="E3321" i="1"/>
  <c r="E3327" i="1"/>
  <c r="E3333" i="1"/>
  <c r="E3339" i="1"/>
  <c r="E3345" i="1"/>
  <c r="E3351" i="1"/>
  <c r="E3357" i="1"/>
  <c r="E3363" i="1"/>
  <c r="E3369" i="1"/>
  <c r="E3375" i="1"/>
  <c r="E3381" i="1"/>
  <c r="E3387" i="1"/>
  <c r="E3393" i="1"/>
  <c r="E3399" i="1"/>
  <c r="E3405" i="1"/>
  <c r="E3411" i="1"/>
  <c r="E3417" i="1"/>
  <c r="E3423" i="1"/>
  <c r="E3429" i="1"/>
  <c r="E3435" i="1"/>
  <c r="E3441" i="1"/>
  <c r="E3447" i="1"/>
  <c r="E3453" i="1"/>
  <c r="E3459" i="1"/>
  <c r="E3465" i="1"/>
  <c r="E3471" i="1"/>
  <c r="E3477" i="1"/>
  <c r="E3483" i="1"/>
  <c r="E3489" i="1"/>
  <c r="E3495" i="1"/>
  <c r="E3501" i="1"/>
  <c r="E3507" i="1"/>
  <c r="E3513" i="1"/>
  <c r="E3519" i="1"/>
  <c r="E3525" i="1"/>
  <c r="E3531" i="1"/>
  <c r="E3537" i="1"/>
  <c r="E3543" i="1"/>
  <c r="E3549" i="1"/>
  <c r="E3555" i="1"/>
  <c r="E3561" i="1"/>
  <c r="E3567" i="1"/>
  <c r="E3573" i="1"/>
  <c r="E3579" i="1"/>
  <c r="E3585" i="1"/>
  <c r="E3591" i="1"/>
  <c r="E3597" i="1"/>
  <c r="E3603" i="1"/>
  <c r="E3609" i="1"/>
  <c r="E3615" i="1"/>
  <c r="E3621" i="1"/>
  <c r="E3627" i="1"/>
  <c r="E3633" i="1"/>
  <c r="E3639" i="1"/>
  <c r="E3645" i="1"/>
  <c r="E3651" i="1"/>
  <c r="E3657" i="1"/>
  <c r="E3663" i="1"/>
  <c r="E3669" i="1"/>
  <c r="E3675" i="1"/>
  <c r="E3681" i="1"/>
  <c r="E3687" i="1"/>
  <c r="E3693" i="1"/>
  <c r="E3699" i="1"/>
  <c r="E3705" i="1"/>
  <c r="E3711" i="1"/>
  <c r="E3717" i="1"/>
  <c r="E3723" i="1"/>
  <c r="E3729" i="1"/>
  <c r="E3735" i="1"/>
  <c r="E3741" i="1"/>
  <c r="E3747" i="1"/>
  <c r="E3753" i="1"/>
  <c r="E3759" i="1"/>
  <c r="E3765" i="1"/>
  <c r="E3771" i="1"/>
  <c r="E3777" i="1"/>
  <c r="E3783" i="1"/>
  <c r="E3789" i="1"/>
  <c r="E3795" i="1"/>
  <c r="E3801" i="1"/>
  <c r="E3807" i="1"/>
  <c r="E3813" i="1"/>
  <c r="E3819" i="1"/>
  <c r="E3825" i="1"/>
  <c r="E3831" i="1"/>
  <c r="E3837" i="1"/>
  <c r="E3843" i="1"/>
  <c r="E3849" i="1"/>
  <c r="E3855" i="1"/>
  <c r="E3861" i="1"/>
  <c r="E3867" i="1"/>
  <c r="E3873" i="1"/>
  <c r="E3879" i="1"/>
  <c r="E3885" i="1"/>
  <c r="E3891" i="1"/>
  <c r="E3897" i="1"/>
  <c r="E3903" i="1"/>
  <c r="E3909" i="1"/>
  <c r="E3915" i="1"/>
  <c r="E3921" i="1"/>
  <c r="E3927" i="1"/>
  <c r="E3933" i="1"/>
  <c r="E3939" i="1"/>
  <c r="E3945" i="1"/>
  <c r="E3951" i="1"/>
  <c r="E3957" i="1"/>
  <c r="E3963" i="1"/>
  <c r="E3969" i="1"/>
  <c r="E3975" i="1"/>
  <c r="E3981" i="1"/>
  <c r="E3987" i="1"/>
  <c r="E3993" i="1"/>
  <c r="E3999" i="1"/>
  <c r="E4005" i="1"/>
  <c r="E4011" i="1"/>
  <c r="E4017" i="1"/>
  <c r="E4023" i="1"/>
  <c r="E4029" i="1"/>
  <c r="E4366" i="1"/>
  <c r="E4372" i="1"/>
  <c r="E4378" i="1"/>
  <c r="E4384" i="1"/>
  <c r="E4390" i="1"/>
  <c r="E4396" i="1"/>
  <c r="E4402" i="1"/>
  <c r="E4408" i="1"/>
  <c r="E4414" i="1"/>
  <c r="E4420" i="1"/>
  <c r="E4426" i="1"/>
  <c r="E2222" i="1"/>
  <c r="E2228" i="1"/>
  <c r="E2234" i="1"/>
  <c r="E2240" i="1"/>
  <c r="E2246" i="1"/>
  <c r="E2252" i="1"/>
  <c r="E2258" i="1"/>
  <c r="E2264" i="1"/>
  <c r="E2270" i="1"/>
  <c r="E2276" i="1"/>
  <c r="E2282" i="1"/>
  <c r="E2288" i="1"/>
  <c r="E2294" i="1"/>
  <c r="E2300" i="1"/>
  <c r="E2306" i="1"/>
  <c r="E2312" i="1"/>
  <c r="E2318" i="1"/>
  <c r="E2324" i="1"/>
  <c r="E2330" i="1"/>
  <c r="E2336" i="1"/>
  <c r="E2342" i="1"/>
  <c r="E2348" i="1"/>
  <c r="E2354" i="1"/>
  <c r="E2360" i="1"/>
  <c r="E2366" i="1"/>
  <c r="E2372" i="1"/>
  <c r="E2378" i="1"/>
  <c r="E2384" i="1"/>
  <c r="E2390" i="1"/>
  <c r="E2396" i="1"/>
  <c r="E2402" i="1"/>
  <c r="E2408" i="1"/>
  <c r="E2414" i="1"/>
  <c r="E2420" i="1"/>
  <c r="E2426" i="1"/>
  <c r="E2432" i="1"/>
  <c r="E2438" i="1"/>
  <c r="E2444" i="1"/>
  <c r="E2450" i="1"/>
  <c r="E2456" i="1"/>
  <c r="E2462" i="1"/>
  <c r="E2468" i="1"/>
  <c r="E2474" i="1"/>
  <c r="E2480" i="1"/>
  <c r="E2486" i="1"/>
  <c r="E2492" i="1"/>
  <c r="E2498" i="1"/>
  <c r="E2504" i="1"/>
  <c r="E2510" i="1"/>
  <c r="E2516" i="1"/>
  <c r="E2522" i="1"/>
  <c r="E2528" i="1"/>
  <c r="E2534" i="1"/>
  <c r="E2540" i="1"/>
  <c r="E2546" i="1"/>
  <c r="E2552" i="1"/>
  <c r="E2558" i="1"/>
  <c r="E2564" i="1"/>
  <c r="E2570" i="1"/>
  <c r="E2576" i="1"/>
  <c r="E2582" i="1"/>
  <c r="E2588" i="1"/>
  <c r="E2594" i="1"/>
  <c r="E2600" i="1"/>
  <c r="E2606" i="1"/>
  <c r="E2612" i="1"/>
  <c r="E2618" i="1"/>
  <c r="E2624" i="1"/>
  <c r="E2630" i="1"/>
  <c r="E2636" i="1"/>
  <c r="E2642" i="1"/>
  <c r="E2648" i="1"/>
  <c r="E2654" i="1"/>
  <c r="E2660" i="1"/>
  <c r="E2666" i="1"/>
  <c r="E2672" i="1"/>
  <c r="E2678" i="1"/>
  <c r="E2684" i="1"/>
  <c r="E2690" i="1"/>
  <c r="E2696" i="1"/>
  <c r="E2702" i="1"/>
  <c r="E2708" i="1"/>
  <c r="E2714" i="1"/>
  <c r="E2720" i="1"/>
  <c r="E2726" i="1"/>
  <c r="E2732" i="1"/>
  <c r="E2738" i="1"/>
  <c r="E2744" i="1"/>
  <c r="E2750" i="1"/>
  <c r="E2756" i="1"/>
  <c r="E2762" i="1"/>
  <c r="E2768" i="1"/>
  <c r="E2774" i="1"/>
  <c r="E2780" i="1"/>
  <c r="E2786" i="1"/>
  <c r="E2792" i="1"/>
  <c r="E2798" i="1"/>
  <c r="E2804" i="1"/>
  <c r="E2810" i="1"/>
  <c r="E2816" i="1"/>
  <c r="E2822" i="1"/>
  <c r="E2828" i="1"/>
  <c r="E2834" i="1"/>
  <c r="E2840" i="1"/>
  <c r="E2846" i="1"/>
  <c r="E2852" i="1"/>
  <c r="E2858" i="1"/>
  <c r="E2864" i="1"/>
  <c r="E2870" i="1"/>
  <c r="E2876" i="1"/>
  <c r="E2882" i="1"/>
  <c r="E2888" i="1"/>
  <c r="E2894" i="1"/>
  <c r="E2900" i="1"/>
  <c r="E2906" i="1"/>
  <c r="E2912" i="1"/>
  <c r="E2918" i="1"/>
  <c r="E2924" i="1"/>
  <c r="E2930" i="1"/>
  <c r="E2936" i="1"/>
  <c r="E2942" i="1"/>
  <c r="E2948" i="1"/>
  <c r="E2954" i="1"/>
  <c r="E2960" i="1"/>
  <c r="E2966" i="1"/>
  <c r="E2972" i="1"/>
  <c r="E2978" i="1"/>
  <c r="E2984" i="1"/>
  <c r="E2990" i="1"/>
  <c r="E2996" i="1"/>
  <c r="E3002" i="1"/>
  <c r="E3008" i="1"/>
  <c r="E3014" i="1"/>
  <c r="E3020" i="1"/>
  <c r="E3026" i="1"/>
  <c r="E3032" i="1"/>
  <c r="E3038" i="1"/>
  <c r="E3044" i="1"/>
  <c r="E3050" i="1"/>
  <c r="E3056" i="1"/>
  <c r="E3062" i="1"/>
  <c r="E3068" i="1"/>
  <c r="E3074" i="1"/>
  <c r="E3080" i="1"/>
  <c r="E3086" i="1"/>
  <c r="E3092" i="1"/>
  <c r="E3098" i="1"/>
  <c r="E3104" i="1"/>
  <c r="E3110" i="1"/>
  <c r="E3116" i="1"/>
  <c r="E3122" i="1"/>
  <c r="E3128" i="1"/>
  <c r="E3134" i="1"/>
  <c r="E3140" i="1"/>
  <c r="E3146" i="1"/>
  <c r="E3152" i="1"/>
  <c r="E3158" i="1"/>
  <c r="E3164" i="1"/>
  <c r="E3170" i="1"/>
  <c r="E3176" i="1"/>
  <c r="E3182" i="1"/>
  <c r="E3188" i="1"/>
  <c r="E3194" i="1"/>
  <c r="E3200" i="1"/>
  <c r="E3206" i="1"/>
  <c r="E3212" i="1"/>
  <c r="E3218" i="1"/>
  <c r="E3224" i="1"/>
  <c r="E3230" i="1"/>
  <c r="E3236" i="1"/>
  <c r="E4035" i="1"/>
  <c r="E4041" i="1"/>
  <c r="E4047" i="1"/>
  <c r="E4053" i="1"/>
  <c r="E4059" i="1"/>
  <c r="E4065" i="1"/>
  <c r="E4071" i="1"/>
  <c r="E4077" i="1"/>
  <c r="E4083" i="1"/>
  <c r="E4089" i="1"/>
  <c r="E4095" i="1"/>
  <c r="E4101" i="1"/>
  <c r="E4107" i="1"/>
  <c r="E4113" i="1"/>
  <c r="E4119" i="1"/>
  <c r="E4125" i="1"/>
  <c r="E4131" i="1"/>
  <c r="E4137" i="1"/>
  <c r="E4143" i="1"/>
  <c r="E4149" i="1"/>
  <c r="E4155" i="1"/>
  <c r="E4161" i="1"/>
  <c r="E4167" i="1"/>
  <c r="E4173" i="1"/>
  <c r="E4179" i="1"/>
  <c r="E4185" i="1"/>
  <c r="E4191" i="1"/>
  <c r="E4197" i="1"/>
  <c r="E4203" i="1"/>
  <c r="E4209" i="1"/>
  <c r="E4215" i="1"/>
  <c r="E4221" i="1"/>
  <c r="E4227" i="1"/>
  <c r="E4233" i="1"/>
  <c r="E4239" i="1"/>
  <c r="E4245" i="1"/>
  <c r="E4251" i="1"/>
  <c r="E4257" i="1"/>
  <c r="E4263" i="1"/>
  <c r="E4269" i="1"/>
  <c r="E4275" i="1"/>
  <c r="E4281" i="1"/>
  <c r="E4287" i="1"/>
  <c r="E4293" i="1"/>
  <c r="E4299" i="1"/>
  <c r="E4305" i="1"/>
  <c r="E4311" i="1"/>
  <c r="E4317" i="1"/>
  <c r="E4323" i="1"/>
  <c r="E4329" i="1"/>
  <c r="E4335" i="1"/>
  <c r="E4341" i="1"/>
  <c r="E4347" i="1"/>
  <c r="E4353" i="1"/>
  <c r="E4359" i="1"/>
  <c r="E4365" i="1"/>
  <c r="E4371" i="1"/>
  <c r="E4377" i="1"/>
  <c r="E4383" i="1"/>
  <c r="E4389" i="1"/>
  <c r="E4395" i="1"/>
  <c r="E4401" i="1"/>
  <c r="E4407" i="1"/>
  <c r="E4413" i="1"/>
  <c r="E4419" i="1"/>
  <c r="E4425" i="1"/>
  <c r="E4431" i="1"/>
  <c r="E4437" i="1"/>
  <c r="E4443" i="1"/>
  <c r="E4449" i="1"/>
  <c r="E4455" i="1"/>
  <c r="E4461" i="1"/>
  <c r="E4467" i="1"/>
  <c r="E4473" i="1"/>
  <c r="E4479" i="1"/>
  <c r="E4485" i="1"/>
  <c r="E4491" i="1"/>
  <c r="E4432" i="1"/>
  <c r="E4438" i="1"/>
  <c r="E4444" i="1"/>
  <c r="E4450" i="1"/>
  <c r="E4456" i="1"/>
  <c r="E4462" i="1"/>
  <c r="E4468" i="1"/>
  <c r="E4474" i="1"/>
  <c r="E4480" i="1"/>
  <c r="E4486" i="1"/>
  <c r="E4492" i="1"/>
  <c r="E4498" i="1"/>
  <c r="E4504" i="1"/>
  <c r="E4510" i="1"/>
  <c r="E4516" i="1"/>
  <c r="E4522" i="1"/>
  <c r="E4528" i="1"/>
  <c r="E4534" i="1"/>
  <c r="E4540" i="1"/>
  <c r="E4546" i="1"/>
  <c r="E4552" i="1"/>
  <c r="E4558" i="1"/>
  <c r="E4564" i="1"/>
  <c r="E4570" i="1"/>
  <c r="E4576" i="1"/>
  <c r="E4582" i="1"/>
  <c r="E4588" i="1"/>
  <c r="E4594" i="1"/>
  <c r="E4600" i="1"/>
  <c r="E4606" i="1"/>
  <c r="E4612" i="1"/>
  <c r="E4618" i="1"/>
  <c r="E4624" i="1"/>
  <c r="E4630" i="1"/>
  <c r="E4636" i="1"/>
  <c r="E4642" i="1"/>
  <c r="E4648" i="1"/>
  <c r="E4654" i="1"/>
  <c r="E4660" i="1"/>
  <c r="E4666" i="1"/>
  <c r="E4672" i="1"/>
  <c r="E4678" i="1"/>
  <c r="E4684" i="1"/>
  <c r="E4690" i="1"/>
  <c r="E4696" i="1"/>
  <c r="E4702" i="1"/>
  <c r="E4708" i="1"/>
  <c r="E4714" i="1"/>
  <c r="E4720" i="1"/>
  <c r="E4726" i="1"/>
  <c r="E4732" i="1"/>
  <c r="E4738" i="1"/>
  <c r="E4744" i="1"/>
  <c r="E3242" i="1"/>
  <c r="E3248" i="1"/>
  <c r="E3254" i="1"/>
  <c r="E3260" i="1"/>
  <c r="E3266" i="1"/>
  <c r="E3272" i="1"/>
  <c r="E3278" i="1"/>
  <c r="E3284" i="1"/>
  <c r="E3290" i="1"/>
  <c r="E3296" i="1"/>
  <c r="E3302" i="1"/>
  <c r="E3308" i="1"/>
  <c r="E3314" i="1"/>
  <c r="E3320" i="1"/>
  <c r="E3326" i="1"/>
  <c r="E3332" i="1"/>
  <c r="E3338" i="1"/>
  <c r="E3344" i="1"/>
  <c r="E3350" i="1"/>
  <c r="E3356" i="1"/>
  <c r="E3362" i="1"/>
  <c r="E3368" i="1"/>
  <c r="E3374" i="1"/>
  <c r="E3380" i="1"/>
  <c r="E3386" i="1"/>
  <c r="E3392" i="1"/>
  <c r="E3398" i="1"/>
  <c r="E3404" i="1"/>
  <c r="E3410" i="1"/>
  <c r="E3416" i="1"/>
  <c r="E3422" i="1"/>
  <c r="E3428" i="1"/>
  <c r="E3434" i="1"/>
  <c r="E3440" i="1"/>
  <c r="E3446" i="1"/>
  <c r="E3452" i="1"/>
  <c r="E3458" i="1"/>
  <c r="E3464" i="1"/>
  <c r="E3470" i="1"/>
  <c r="E3476" i="1"/>
  <c r="E3482" i="1"/>
  <c r="E3488" i="1"/>
  <c r="E3494" i="1"/>
  <c r="E3500" i="1"/>
  <c r="E3506" i="1"/>
  <c r="E3512" i="1"/>
  <c r="E3518" i="1"/>
  <c r="E3524" i="1"/>
  <c r="E3530" i="1"/>
  <c r="E3536" i="1"/>
  <c r="E3542" i="1"/>
  <c r="E3548" i="1"/>
  <c r="E3554" i="1"/>
  <c r="E3560" i="1"/>
  <c r="E3566" i="1"/>
  <c r="E3572" i="1"/>
  <c r="E3578" i="1"/>
  <c r="E3584" i="1"/>
  <c r="E3590" i="1"/>
  <c r="E3596" i="1"/>
  <c r="E3602" i="1"/>
  <c r="E3608" i="1"/>
  <c r="E3614" i="1"/>
  <c r="E3620" i="1"/>
  <c r="E3626" i="1"/>
  <c r="E3632" i="1"/>
  <c r="E3638" i="1"/>
  <c r="E3644" i="1"/>
  <c r="E3650" i="1"/>
  <c r="E3656" i="1"/>
  <c r="E3662" i="1"/>
  <c r="E3668" i="1"/>
  <c r="E3674" i="1"/>
  <c r="E3680" i="1"/>
  <c r="E3686" i="1"/>
  <c r="E3692" i="1"/>
  <c r="E3698" i="1"/>
  <c r="E3704" i="1"/>
  <c r="E3710" i="1"/>
  <c r="E3716" i="1"/>
  <c r="E3722" i="1"/>
  <c r="E3728" i="1"/>
  <c r="E3734" i="1"/>
  <c r="E3740" i="1"/>
  <c r="E3746" i="1"/>
  <c r="E4497" i="1"/>
  <c r="E4503" i="1"/>
  <c r="E4509" i="1"/>
  <c r="E4515" i="1"/>
  <c r="E4521" i="1"/>
  <c r="E4527" i="1"/>
  <c r="E4533" i="1"/>
  <c r="E4539" i="1"/>
  <c r="E4545" i="1"/>
  <c r="E4551" i="1"/>
  <c r="E4557" i="1"/>
  <c r="E4563" i="1"/>
  <c r="E4569" i="1"/>
  <c r="E4575" i="1"/>
  <c r="E4581" i="1"/>
  <c r="E4587" i="1"/>
  <c r="E4593" i="1"/>
  <c r="E4599" i="1"/>
  <c r="E4605" i="1"/>
  <c r="E4611" i="1"/>
  <c r="E4617" i="1"/>
  <c r="E4623" i="1"/>
  <c r="E4629" i="1"/>
  <c r="E4635" i="1"/>
  <c r="E4641" i="1"/>
  <c r="E4647" i="1"/>
  <c r="E4653" i="1"/>
  <c r="E4659" i="1"/>
  <c r="E4665" i="1"/>
  <c r="E4671" i="1"/>
  <c r="E4677" i="1"/>
  <c r="E4683" i="1"/>
  <c r="E4689" i="1"/>
  <c r="E4695" i="1"/>
  <c r="E4701" i="1"/>
  <c r="E4707" i="1"/>
  <c r="E4713" i="1"/>
  <c r="E4719" i="1"/>
  <c r="E4725" i="1"/>
  <c r="E4731" i="1"/>
  <c r="E4737" i="1"/>
  <c r="E4743" i="1"/>
  <c r="E4749" i="1"/>
  <c r="E4755" i="1"/>
  <c r="E4761" i="1"/>
  <c r="E4767" i="1"/>
  <c r="E4773" i="1"/>
  <c r="E4779" i="1"/>
  <c r="E4785" i="1"/>
  <c r="E4791" i="1"/>
  <c r="E4797" i="1"/>
  <c r="E4803" i="1"/>
  <c r="E4809" i="1"/>
  <c r="E4815" i="1"/>
  <c r="E4821" i="1"/>
  <c r="E4827" i="1"/>
  <c r="E4833" i="1"/>
  <c r="E4839" i="1"/>
  <c r="E4845" i="1"/>
  <c r="E4851" i="1"/>
  <c r="E4857" i="1"/>
  <c r="E4863" i="1"/>
  <c r="E4869" i="1"/>
  <c r="E4875" i="1"/>
  <c r="E4881" i="1"/>
  <c r="E4887" i="1"/>
  <c r="E4893" i="1"/>
  <c r="E4899" i="1"/>
  <c r="E4905" i="1"/>
  <c r="E4911" i="1"/>
  <c r="E4917" i="1"/>
  <c r="E4923" i="1"/>
  <c r="E4929" i="1"/>
  <c r="E4935" i="1"/>
  <c r="E4941" i="1"/>
  <c r="E4947" i="1"/>
  <c r="E4953" i="1"/>
  <c r="E4959" i="1"/>
  <c r="E4965" i="1"/>
  <c r="E4971" i="1"/>
  <c r="E4977" i="1"/>
  <c r="E4983" i="1"/>
  <c r="E4989" i="1"/>
  <c r="E4995" i="1"/>
  <c r="E5001" i="1"/>
  <c r="E4750" i="1"/>
  <c r="E4756" i="1"/>
  <c r="E4762" i="1"/>
  <c r="E4768" i="1"/>
  <c r="E4774" i="1"/>
  <c r="E4780" i="1"/>
  <c r="E4786" i="1"/>
  <c r="E4792" i="1"/>
  <c r="E4798" i="1"/>
  <c r="E4804" i="1"/>
  <c r="E4810" i="1"/>
  <c r="E4816" i="1"/>
  <c r="E4822" i="1"/>
  <c r="E4828" i="1"/>
  <c r="E4834" i="1"/>
  <c r="E4840" i="1"/>
  <c r="E4846" i="1"/>
  <c r="E4852" i="1"/>
  <c r="E4858" i="1"/>
  <c r="E4864" i="1"/>
  <c r="E4870" i="1"/>
  <c r="E4876" i="1"/>
  <c r="E4882" i="1"/>
  <c r="E4888" i="1"/>
  <c r="E4894" i="1"/>
  <c r="E4900" i="1"/>
  <c r="E4906" i="1"/>
  <c r="E4912" i="1"/>
  <c r="E4918" i="1"/>
  <c r="E4924" i="1"/>
  <c r="E4930" i="1"/>
  <c r="E4936" i="1"/>
  <c r="E4942" i="1"/>
  <c r="E4948" i="1"/>
  <c r="E4954" i="1"/>
  <c r="E4960" i="1"/>
  <c r="E4966" i="1"/>
  <c r="E4972" i="1"/>
  <c r="E4978" i="1"/>
  <c r="E4984" i="1"/>
  <c r="E4990" i="1"/>
  <c r="E4996" i="1"/>
  <c r="E5002" i="1"/>
  <c r="E5008" i="1"/>
  <c r="E5014" i="1"/>
  <c r="E5020" i="1"/>
  <c r="E5026" i="1"/>
  <c r="E5032" i="1"/>
  <c r="E5038" i="1"/>
  <c r="E5044" i="1"/>
  <c r="E5050" i="1"/>
  <c r="E5056" i="1"/>
  <c r="E5062" i="1"/>
  <c r="E5068" i="1"/>
  <c r="E5074" i="1"/>
  <c r="E5080" i="1"/>
  <c r="E5086" i="1"/>
  <c r="E5007" i="1"/>
  <c r="E5013" i="1"/>
  <c r="E5019" i="1"/>
  <c r="E5025" i="1"/>
  <c r="E5031" i="1"/>
  <c r="E5037" i="1"/>
  <c r="E5043" i="1"/>
  <c r="E5049" i="1"/>
  <c r="E5055" i="1"/>
  <c r="E5061" i="1"/>
  <c r="E5067" i="1"/>
  <c r="E5073" i="1"/>
  <c r="E5079" i="1"/>
  <c r="E5085" i="1"/>
  <c r="E4295" i="1"/>
  <c r="E4301" i="1"/>
  <c r="E4307" i="1"/>
  <c r="E4313" i="1"/>
  <c r="E4319" i="1"/>
  <c r="E4325" i="1"/>
  <c r="E4331" i="1"/>
  <c r="E4337" i="1"/>
  <c r="E4343" i="1"/>
  <c r="E4968" i="1"/>
  <c r="E4974" i="1"/>
  <c r="E4980" i="1"/>
  <c r="E4986" i="1"/>
  <c r="E4992" i="1"/>
  <c r="E4998" i="1"/>
  <c r="E5004" i="1"/>
  <c r="E5010" i="1"/>
  <c r="E5016" i="1"/>
  <c r="E5022" i="1"/>
  <c r="E5028" i="1"/>
  <c r="E5034" i="1"/>
  <c r="E5040" i="1"/>
  <c r="E5046" i="1"/>
  <c r="E5052" i="1"/>
  <c r="E5058" i="1"/>
  <c r="E5064" i="1"/>
  <c r="E5070" i="1"/>
  <c r="E5076" i="1"/>
  <c r="E5082" i="1"/>
  <c r="E5088" i="1"/>
  <c r="E3752" i="1"/>
  <c r="E3758" i="1"/>
  <c r="E3764" i="1"/>
  <c r="E3770" i="1"/>
  <c r="E3776" i="1"/>
  <c r="E3782" i="1"/>
  <c r="E3788" i="1"/>
  <c r="E3794" i="1"/>
  <c r="E5091" i="1"/>
  <c r="E4463" i="1"/>
  <c r="E4469" i="1"/>
  <c r="E4475" i="1"/>
  <c r="E4481" i="1"/>
  <c r="E4487" i="1"/>
  <c r="E4493" i="1"/>
  <c r="E4499" i="1"/>
  <c r="E4505" i="1"/>
  <c r="E4511" i="1"/>
  <c r="E4517" i="1"/>
  <c r="E4523" i="1"/>
  <c r="E4529" i="1"/>
  <c r="E4535" i="1"/>
  <c r="E4541" i="1"/>
  <c r="E4547" i="1"/>
  <c r="E4553" i="1"/>
  <c r="E4559" i="1"/>
  <c r="E4565" i="1"/>
  <c r="E4571" i="1"/>
  <c r="E4577" i="1"/>
  <c r="E4583" i="1"/>
  <c r="E3800" i="1"/>
  <c r="E3806" i="1"/>
  <c r="E3812" i="1"/>
  <c r="E3818" i="1"/>
  <c r="E3824" i="1"/>
  <c r="E3830" i="1"/>
  <c r="E3836" i="1"/>
  <c r="E3842" i="1"/>
  <c r="E3848" i="1"/>
  <c r="E3854" i="1"/>
  <c r="E3860" i="1"/>
  <c r="E3866" i="1"/>
  <c r="E3872" i="1"/>
  <c r="E3878" i="1"/>
  <c r="E3884" i="1"/>
  <c r="E3890" i="1"/>
  <c r="E3896" i="1"/>
  <c r="E3902" i="1"/>
  <c r="E3908" i="1"/>
  <c r="E3914" i="1"/>
  <c r="E3920" i="1"/>
  <c r="E3926" i="1"/>
  <c r="E3932" i="1"/>
  <c r="E3938" i="1"/>
  <c r="E3944" i="1"/>
  <c r="E3950" i="1"/>
  <c r="E3956" i="1"/>
  <c r="E3962" i="1"/>
  <c r="E3968" i="1"/>
  <c r="E3974" i="1"/>
  <c r="E3980" i="1"/>
  <c r="E3986" i="1"/>
  <c r="E3992" i="1"/>
  <c r="E3998" i="1"/>
  <c r="E4004" i="1"/>
  <c r="E4010" i="1"/>
  <c r="E4016" i="1"/>
  <c r="E4022" i="1"/>
  <c r="E4028" i="1"/>
  <c r="E4034" i="1"/>
  <c r="E4040" i="1"/>
  <c r="E4046" i="1"/>
  <c r="E4052" i="1"/>
  <c r="E4058" i="1"/>
  <c r="E4064" i="1"/>
  <c r="E4070" i="1"/>
  <c r="E4076" i="1"/>
  <c r="E4082" i="1"/>
  <c r="E4088" i="1"/>
  <c r="E4094" i="1"/>
  <c r="E4100" i="1"/>
  <c r="E4106" i="1"/>
  <c r="E4112" i="1"/>
  <c r="E4118" i="1"/>
  <c r="E4124" i="1"/>
  <c r="E4130" i="1"/>
  <c r="E4136" i="1"/>
  <c r="E4142" i="1"/>
  <c r="E4148" i="1"/>
  <c r="E4154" i="1"/>
  <c r="E4160" i="1"/>
  <c r="E4166" i="1"/>
  <c r="E4172" i="1"/>
  <c r="E4178" i="1"/>
  <c r="E4184" i="1"/>
  <c r="E4190" i="1"/>
  <c r="E4196" i="1"/>
  <c r="E4202" i="1"/>
  <c r="E4208" i="1"/>
  <c r="E4214" i="1"/>
  <c r="E4220" i="1"/>
  <c r="E4226" i="1"/>
  <c r="E4232" i="1"/>
  <c r="E4238" i="1"/>
  <c r="E4244" i="1"/>
  <c r="E4250" i="1"/>
  <c r="E4256" i="1"/>
  <c r="E4262" i="1"/>
  <c r="E4268" i="1"/>
  <c r="E4274" i="1"/>
  <c r="E4280" i="1"/>
  <c r="E4286" i="1"/>
  <c r="E4292" i="1"/>
  <c r="E4298" i="1"/>
  <c r="E4304" i="1"/>
  <c r="E4310" i="1"/>
  <c r="E4316" i="1"/>
  <c r="E4322" i="1"/>
  <c r="E4328" i="1"/>
  <c r="E4334" i="1"/>
  <c r="E4340" i="1"/>
  <c r="E4346" i="1"/>
  <c r="E4352" i="1"/>
  <c r="E4358" i="1"/>
  <c r="E4364" i="1"/>
  <c r="E4370" i="1"/>
  <c r="E4376" i="1"/>
  <c r="E4382" i="1"/>
  <c r="E4388" i="1"/>
  <c r="E4394" i="1"/>
  <c r="E4400" i="1"/>
  <c r="E4406" i="1"/>
  <c r="E4412" i="1"/>
  <c r="E4418" i="1"/>
  <c r="E4424" i="1"/>
  <c r="E4430" i="1"/>
  <c r="E4436" i="1"/>
  <c r="E4442" i="1"/>
  <c r="E4448" i="1"/>
  <c r="E4454" i="1"/>
  <c r="E4460" i="1"/>
  <c r="E4466" i="1"/>
  <c r="E4472" i="1"/>
  <c r="E4478" i="1"/>
  <c r="E4484" i="1"/>
  <c r="E4490" i="1"/>
  <c r="E4496" i="1"/>
  <c r="E4502" i="1"/>
  <c r="E4508" i="1"/>
  <c r="E4514" i="1"/>
  <c r="E4520" i="1"/>
  <c r="E4526" i="1"/>
  <c r="E4532" i="1"/>
  <c r="E4538" i="1"/>
  <c r="E4544" i="1"/>
  <c r="E4550" i="1"/>
  <c r="E4556" i="1"/>
  <c r="E4562" i="1"/>
  <c r="E4568" i="1"/>
  <c r="E4574" i="1"/>
  <c r="E4580" i="1"/>
  <c r="E4586" i="1"/>
  <c r="E4592" i="1"/>
  <c r="E4598" i="1"/>
  <c r="E3412" i="1"/>
  <c r="E3418" i="1"/>
  <c r="E3424" i="1"/>
  <c r="E3430" i="1"/>
  <c r="E3436" i="1"/>
  <c r="E3442" i="1"/>
  <c r="E3448" i="1"/>
  <c r="E3454" i="1"/>
  <c r="E3460" i="1"/>
  <c r="E3466" i="1"/>
  <c r="E3472" i="1"/>
  <c r="E3478" i="1"/>
  <c r="E3484" i="1"/>
  <c r="E3490" i="1"/>
  <c r="E3496" i="1"/>
  <c r="E3502" i="1"/>
  <c r="E3508" i="1"/>
  <c r="E3514" i="1"/>
  <c r="E3520" i="1"/>
  <c r="E3526" i="1"/>
  <c r="E3532" i="1"/>
  <c r="E3538" i="1"/>
  <c r="E3544" i="1"/>
  <c r="E3550" i="1"/>
  <c r="E3556" i="1"/>
  <c r="E3562" i="1"/>
  <c r="E3568" i="1"/>
  <c r="E3574" i="1"/>
  <c r="E3580" i="1"/>
  <c r="E3586" i="1"/>
  <c r="E3592" i="1"/>
  <c r="E3598" i="1"/>
  <c r="E3604" i="1"/>
  <c r="E3610" i="1"/>
  <c r="E3616" i="1"/>
  <c r="E3622" i="1"/>
  <c r="E3628" i="1"/>
  <c r="E3634" i="1"/>
  <c r="E3640" i="1"/>
  <c r="E3646" i="1"/>
  <c r="E3652" i="1"/>
  <c r="E3658" i="1"/>
  <c r="E3664" i="1"/>
  <c r="E3670" i="1"/>
  <c r="E3676" i="1"/>
  <c r="E3682" i="1"/>
  <c r="E3688" i="1"/>
  <c r="E3694" i="1"/>
  <c r="E3700" i="1"/>
  <c r="E3706" i="1"/>
  <c r="E3712" i="1"/>
  <c r="E3718" i="1"/>
  <c r="E3724" i="1"/>
  <c r="E3730" i="1"/>
  <c r="E3736" i="1"/>
  <c r="E3742" i="1"/>
  <c r="E3748" i="1"/>
  <c r="E3754" i="1"/>
  <c r="E3760" i="1"/>
  <c r="E3766" i="1"/>
  <c r="E3772" i="1"/>
  <c r="E3778" i="1"/>
  <c r="E3784" i="1"/>
  <c r="E3790" i="1"/>
  <c r="E3796" i="1"/>
  <c r="E3802" i="1"/>
  <c r="E3808" i="1"/>
  <c r="E3814" i="1"/>
  <c r="E3820" i="1"/>
  <c r="E3826" i="1"/>
  <c r="E3832" i="1"/>
  <c r="E3838" i="1"/>
  <c r="E3844" i="1"/>
  <c r="E3850" i="1"/>
  <c r="E3856" i="1"/>
  <c r="E3862" i="1"/>
  <c r="E3868" i="1"/>
  <c r="E3874" i="1"/>
  <c r="E3880" i="1"/>
  <c r="E3886" i="1"/>
  <c r="E3892" i="1"/>
  <c r="E3898" i="1"/>
  <c r="E3904" i="1"/>
  <c r="E3910" i="1"/>
  <c r="E3916" i="1"/>
  <c r="E3922" i="1"/>
  <c r="E3928" i="1"/>
  <c r="E3934" i="1"/>
  <c r="E3940" i="1"/>
  <c r="E3946" i="1"/>
  <c r="E3952" i="1"/>
  <c r="E3958" i="1"/>
  <c r="E3964" i="1"/>
  <c r="E3970" i="1"/>
  <c r="E3976" i="1"/>
  <c r="E3982" i="1"/>
  <c r="E3988" i="1"/>
  <c r="E3994" i="1"/>
  <c r="E4000" i="1"/>
  <c r="E4006" i="1"/>
  <c r="E4012" i="1"/>
  <c r="E4018" i="1"/>
  <c r="E4024" i="1"/>
  <c r="E4030" i="1"/>
  <c r="E4036" i="1"/>
  <c r="E4042" i="1"/>
  <c r="E4048" i="1"/>
  <c r="E4054" i="1"/>
  <c r="E4060" i="1"/>
  <c r="E4066" i="1"/>
  <c r="E4072" i="1"/>
  <c r="E4078" i="1"/>
  <c r="E4084" i="1"/>
  <c r="E4090" i="1"/>
  <c r="E4096" i="1"/>
  <c r="E4102" i="1"/>
  <c r="E4108" i="1"/>
  <c r="E4114" i="1"/>
  <c r="E4120" i="1"/>
  <c r="E4126" i="1"/>
  <c r="E4132" i="1"/>
  <c r="E4138" i="1"/>
  <c r="E4144" i="1"/>
  <c r="E4150" i="1"/>
  <c r="E4156" i="1"/>
  <c r="E4162" i="1"/>
  <c r="E4168" i="1"/>
  <c r="E4174" i="1"/>
  <c r="E4180" i="1"/>
  <c r="E4186" i="1"/>
  <c r="E4192" i="1"/>
  <c r="E4198" i="1"/>
  <c r="E4204" i="1"/>
  <c r="E4210" i="1"/>
  <c r="E4216" i="1"/>
  <c r="E4222" i="1"/>
  <c r="E4228" i="1"/>
  <c r="E4234" i="1"/>
  <c r="E4240" i="1"/>
  <c r="E4246" i="1"/>
  <c r="E4252" i="1"/>
  <c r="E4258" i="1"/>
  <c r="E4264" i="1"/>
  <c r="E4270" i="1"/>
  <c r="E4276" i="1"/>
  <c r="E4282" i="1"/>
  <c r="E4288" i="1"/>
  <c r="E4294" i="1"/>
  <c r="E4300" i="1"/>
  <c r="E4306" i="1"/>
  <c r="E4312" i="1"/>
  <c r="E4318" i="1"/>
  <c r="E4324" i="1"/>
  <c r="E4330" i="1"/>
  <c r="E4336" i="1"/>
  <c r="E4589" i="1"/>
  <c r="E4595" i="1"/>
  <c r="E4601" i="1"/>
  <c r="E4607" i="1"/>
  <c r="E4613" i="1"/>
  <c r="E4619" i="1"/>
  <c r="E4625" i="1"/>
  <c r="E4631" i="1"/>
  <c r="E4637" i="1"/>
  <c r="E4643" i="1"/>
  <c r="E4649" i="1"/>
  <c r="E4655" i="1"/>
  <c r="E4661" i="1"/>
  <c r="E4667" i="1"/>
  <c r="E4673" i="1"/>
  <c r="E4679" i="1"/>
  <c r="E4685" i="1"/>
  <c r="E4691" i="1"/>
  <c r="E4697" i="1"/>
  <c r="E4703" i="1"/>
  <c r="E4709" i="1"/>
  <c r="E4715" i="1"/>
  <c r="E4721" i="1"/>
  <c r="E4727" i="1"/>
  <c r="E4733" i="1"/>
  <c r="E4739" i="1"/>
  <c r="E4745" i="1"/>
  <c r="E4751" i="1"/>
  <c r="E4757" i="1"/>
  <c r="E4763" i="1"/>
  <c r="E4769" i="1"/>
  <c r="E4775" i="1"/>
  <c r="E4781" i="1"/>
  <c r="E4787" i="1"/>
  <c r="E4793" i="1"/>
  <c r="E4799" i="1"/>
  <c r="E4805" i="1"/>
  <c r="E4811" i="1"/>
  <c r="E4817" i="1"/>
  <c r="E4823" i="1"/>
  <c r="E4829" i="1"/>
  <c r="E4835" i="1"/>
  <c r="E4841" i="1"/>
  <c r="E4847" i="1"/>
  <c r="E4853" i="1"/>
  <c r="E4859" i="1"/>
  <c r="E4865" i="1"/>
  <c r="E4871" i="1"/>
  <c r="E4877" i="1"/>
  <c r="E4883" i="1"/>
  <c r="E4889" i="1"/>
  <c r="E4895" i="1"/>
  <c r="E4901" i="1"/>
  <c r="E4907" i="1"/>
  <c r="E4913" i="1"/>
  <c r="E4919" i="1"/>
  <c r="E4925" i="1"/>
  <c r="E4931" i="1"/>
  <c r="E4937" i="1"/>
  <c r="E4943" i="1"/>
  <c r="E4949" i="1"/>
  <c r="E4955" i="1"/>
  <c r="E4961" i="1"/>
  <c r="E4967" i="1"/>
  <c r="E4973" i="1"/>
  <c r="E4979" i="1"/>
  <c r="E4985" i="1"/>
  <c r="E4991" i="1"/>
  <c r="E4997" i="1"/>
  <c r="E5003" i="1"/>
  <c r="E5009" i="1"/>
  <c r="E5015" i="1"/>
  <c r="E5021" i="1"/>
  <c r="E5027" i="1"/>
  <c r="E5033" i="1"/>
  <c r="E5039" i="1"/>
  <c r="E5045" i="1"/>
  <c r="E5051" i="1"/>
  <c r="E5057" i="1"/>
  <c r="E5063" i="1"/>
  <c r="E5069" i="1"/>
  <c r="E5075" i="1"/>
  <c r="E5081" i="1"/>
  <c r="E5087" i="1"/>
  <c r="E4604" i="1"/>
  <c r="E4610" i="1"/>
  <c r="E4616" i="1"/>
  <c r="E4622" i="1"/>
  <c r="E4628" i="1"/>
  <c r="E4634" i="1"/>
  <c r="E4640" i="1"/>
  <c r="E4646" i="1"/>
  <c r="E4652" i="1"/>
  <c r="E4658" i="1"/>
  <c r="E4664" i="1"/>
  <c r="E4670" i="1"/>
  <c r="E4676" i="1"/>
  <c r="E4682" i="1"/>
  <c r="E4688" i="1"/>
  <c r="E4694" i="1"/>
  <c r="E4700" i="1"/>
  <c r="E4706" i="1"/>
  <c r="E4712" i="1"/>
  <c r="E4718" i="1"/>
  <c r="E4724" i="1"/>
  <c r="E4730" i="1"/>
  <c r="E4736" i="1"/>
  <c r="E4742" i="1"/>
  <c r="E4748" i="1"/>
  <c r="E4754" i="1"/>
  <c r="E4760" i="1"/>
  <c r="E4766" i="1"/>
  <c r="E4772" i="1"/>
  <c r="E4778" i="1"/>
  <c r="E4784" i="1"/>
  <c r="E4790" i="1"/>
  <c r="E4796" i="1"/>
  <c r="E4802" i="1"/>
  <c r="E4808" i="1"/>
  <c r="E4814" i="1"/>
  <c r="E4820" i="1"/>
  <c r="E4826" i="1"/>
  <c r="E4832" i="1"/>
  <c r="E4838" i="1"/>
  <c r="E4844" i="1"/>
  <c r="E4850" i="1"/>
  <c r="E4856" i="1"/>
  <c r="E4862" i="1"/>
  <c r="E4868" i="1"/>
  <c r="E4874" i="1"/>
  <c r="E4880" i="1"/>
  <c r="E4886" i="1"/>
  <c r="E4892" i="1"/>
  <c r="E4898" i="1"/>
  <c r="E4904" i="1"/>
  <c r="E4910" i="1"/>
  <c r="E4916" i="1"/>
  <c r="E4922" i="1"/>
  <c r="E4928" i="1"/>
  <c r="E4934" i="1"/>
  <c r="E4940" i="1"/>
  <c r="E4946" i="1"/>
  <c r="E4952" i="1"/>
  <c r="E4958" i="1"/>
  <c r="E4964" i="1"/>
  <c r="E4970" i="1"/>
  <c r="E4976" i="1"/>
  <c r="E4982" i="1"/>
  <c r="E4988" i="1"/>
  <c r="E4994" i="1"/>
  <c r="E5000" i="1"/>
  <c r="E5006" i="1"/>
  <c r="E5012" i="1"/>
  <c r="E5018" i="1"/>
  <c r="E5024" i="1"/>
  <c r="E5030" i="1"/>
  <c r="E5036" i="1"/>
  <c r="E5042" i="1"/>
  <c r="E5048" i="1"/>
  <c r="E5054" i="1"/>
  <c r="E5060" i="1"/>
  <c r="E5066" i="1"/>
  <c r="E5072" i="1"/>
  <c r="E5078" i="1"/>
  <c r="E5084" i="1"/>
  <c r="E5090" i="1"/>
</calcChain>
</file>

<file path=xl/sharedStrings.xml><?xml version="1.0" encoding="utf-8"?>
<sst xmlns="http://schemas.openxmlformats.org/spreadsheetml/2006/main" count="7243" uniqueCount="5631">
  <si>
    <t>Datetime</t>
  </si>
  <si>
    <t>Buy_Count</t>
  </si>
  <si>
    <t>Sell_Count</t>
  </si>
  <si>
    <t>2021-11-02 13:30:00+00:00</t>
  </si>
  <si>
    <t>2021-11-02 14:30:00+00:00</t>
  </si>
  <si>
    <t>2021-11-02 15:30:00+00:00</t>
  </si>
  <si>
    <t>2021-11-02 16:30:00+00:00</t>
  </si>
  <si>
    <t>2021-11-02 17:30:00+00:00</t>
  </si>
  <si>
    <t>2021-11-02 18:30:00+00:00</t>
  </si>
  <si>
    <t>2021-11-02 19:30:00+00:00</t>
  </si>
  <si>
    <t>2021-11-03 13:30:00+00:00</t>
  </si>
  <si>
    <t>2021-11-03 14:30:00+00:00</t>
  </si>
  <si>
    <t>2021-11-03 15:30:00+00:00</t>
  </si>
  <si>
    <t>2021-11-03 16:30:00+00:00</t>
  </si>
  <si>
    <t>2021-11-03 17:30:00+00:00</t>
  </si>
  <si>
    <t>2021-11-03 18:30:00+00:00</t>
  </si>
  <si>
    <t>2021-11-03 19:30:00+00:00</t>
  </si>
  <si>
    <t>2021-11-04 13:30:00+00:00</t>
  </si>
  <si>
    <t>2021-11-04 14:30:00+00:00</t>
  </si>
  <si>
    <t>2021-11-04 15:30:00+00:00</t>
  </si>
  <si>
    <t>2021-11-04 16:30:00+00:00</t>
  </si>
  <si>
    <t>2021-11-04 17:30:00+00:00</t>
  </si>
  <si>
    <t>2021-11-04 18:30:00+00:00</t>
  </si>
  <si>
    <t>2021-11-04 19:30:00+00:00</t>
  </si>
  <si>
    <t>2021-11-05 13:30:00+00:00</t>
  </si>
  <si>
    <t>2021-11-05 14:30:00+00:00</t>
  </si>
  <si>
    <t>2021-11-05 15:30:00+00:00</t>
  </si>
  <si>
    <t>2021-11-05 16:30:00+00:00</t>
  </si>
  <si>
    <t>2021-11-05 17:30:00+00:00</t>
  </si>
  <si>
    <t>2021-11-05 18:30:00+00:00</t>
  </si>
  <si>
    <t>2021-11-05 19:30:00+00:00</t>
  </si>
  <si>
    <t>2021-11-08 14:30:00+00:00</t>
  </si>
  <si>
    <t>2021-11-08 15:30:00+00:00</t>
  </si>
  <si>
    <t>2021-11-08 16:30:00+00:00</t>
  </si>
  <si>
    <t>2021-11-08 17:30:00+00:00</t>
  </si>
  <si>
    <t>2021-11-08 18:30:00+00:00</t>
  </si>
  <si>
    <t>2021-11-08 19:30:00+00:00</t>
  </si>
  <si>
    <t>2021-11-08 20:30:00+00:00</t>
  </si>
  <si>
    <t>2021-11-09 14:30:00+00:00</t>
  </si>
  <si>
    <t>2021-11-09 15:30:00+00:00</t>
  </si>
  <si>
    <t>2021-11-09 16:30:00+00:00</t>
  </si>
  <si>
    <t>2021-11-09 17:30:00+00:00</t>
  </si>
  <si>
    <t>2021-11-09 18:30:00+00:00</t>
  </si>
  <si>
    <t>2021-11-09 19:30:00+00:00</t>
  </si>
  <si>
    <t>2021-11-09 20:30:00+00:00</t>
  </si>
  <si>
    <t>2021-11-10 14:30:00+00:00</t>
  </si>
  <si>
    <t>2021-11-10 15:30:00+00:00</t>
  </si>
  <si>
    <t>2021-11-10 16:30:00+00:00</t>
  </si>
  <si>
    <t>2021-11-10 17:30:00+00:00</t>
  </si>
  <si>
    <t>2021-11-10 18:30:00+00:00</t>
  </si>
  <si>
    <t>2021-11-10 19:30:00+00:00</t>
  </si>
  <si>
    <t>2021-11-10 20:30:00+00:00</t>
  </si>
  <si>
    <t>2021-11-11 14:30:00+00:00</t>
  </si>
  <si>
    <t>2021-11-11 15:30:00+00:00</t>
  </si>
  <si>
    <t>2021-11-11 16:30:00+00:00</t>
  </si>
  <si>
    <t>2021-11-11 17:30:00+00:00</t>
  </si>
  <si>
    <t>2021-11-11 18:30:00+00:00</t>
  </si>
  <si>
    <t>2021-11-11 19:30:00+00:00</t>
  </si>
  <si>
    <t>2021-11-11 20:30:00+00:00</t>
  </si>
  <si>
    <t>2021-11-12 14:30:00+00:00</t>
  </si>
  <si>
    <t>2021-11-12 15:30:00+00:00</t>
  </si>
  <si>
    <t>2021-11-12 16:30:00+00:00</t>
  </si>
  <si>
    <t>2021-11-12 17:30:00+00:00</t>
  </si>
  <si>
    <t>2021-11-12 18:30:00+00:00</t>
  </si>
  <si>
    <t>2021-11-12 19:30:00+00:00</t>
  </si>
  <si>
    <t>2021-11-12 20:30:00+00:00</t>
  </si>
  <si>
    <t>2021-11-15 14:30:00+00:00</t>
  </si>
  <si>
    <t>2021-11-15 15:30:00+00:00</t>
  </si>
  <si>
    <t>2021-11-15 16:30:00+00:00</t>
  </si>
  <si>
    <t>2021-11-15 17:30:00+00:00</t>
  </si>
  <si>
    <t>2021-11-15 18:30:00+00:00</t>
  </si>
  <si>
    <t>2021-11-15 19:30:00+00:00</t>
  </si>
  <si>
    <t>2021-11-15 20:30:00+00:00</t>
  </si>
  <si>
    <t>2021-11-16 14:30:00+00:00</t>
  </si>
  <si>
    <t>2021-11-16 15:30:00+00:00</t>
  </si>
  <si>
    <t>2021-11-16 16:30:00+00:00</t>
  </si>
  <si>
    <t>2021-11-16 17:30:00+00:00</t>
  </si>
  <si>
    <t>2021-11-16 18:30:00+00:00</t>
  </si>
  <si>
    <t>2021-11-16 19:30:00+00:00</t>
  </si>
  <si>
    <t>2021-11-16 20:30:00+00:00</t>
  </si>
  <si>
    <t>2021-11-17 14:30:00+00:00</t>
  </si>
  <si>
    <t>2021-11-17 15:30:00+00:00</t>
  </si>
  <si>
    <t>2021-11-17 16:30:00+00:00</t>
  </si>
  <si>
    <t>2021-11-17 17:30:00+00:00</t>
  </si>
  <si>
    <t>2021-11-17 18:30:00+00:00</t>
  </si>
  <si>
    <t>2021-11-17 19:30:00+00:00</t>
  </si>
  <si>
    <t>2021-11-17 20:30:00+00:00</t>
  </si>
  <si>
    <t>2021-11-18 14:30:00+00:00</t>
  </si>
  <si>
    <t>2021-11-18 15:30:00+00:00</t>
  </si>
  <si>
    <t>2021-11-18 16:30:00+00:00</t>
  </si>
  <si>
    <t>2021-11-18 17:30:00+00:00</t>
  </si>
  <si>
    <t>2021-11-18 18:30:00+00:00</t>
  </si>
  <si>
    <t>2021-11-18 19:30:00+00:00</t>
  </si>
  <si>
    <t>2021-11-18 20:30:00+00:00</t>
  </si>
  <si>
    <t>2021-11-19 14:30:00+00:00</t>
  </si>
  <si>
    <t>2021-11-19 15:30:00+00:00</t>
  </si>
  <si>
    <t>2021-11-19 16:30:00+00:00</t>
  </si>
  <si>
    <t>2021-11-19 17:30:00+00:00</t>
  </si>
  <si>
    <t>2021-11-19 18:30:00+00:00</t>
  </si>
  <si>
    <t>2021-11-19 19:30:00+00:00</t>
  </si>
  <si>
    <t>2021-11-19 20:30:00+00:00</t>
  </si>
  <si>
    <t>2021-11-22 14:30:00+00:00</t>
  </si>
  <si>
    <t>2021-11-22 15:30:00+00:00</t>
  </si>
  <si>
    <t>2021-11-22 16:30:00+00:00</t>
  </si>
  <si>
    <t>2021-11-22 17:30:00+00:00</t>
  </si>
  <si>
    <t>2021-11-22 18:30:00+00:00</t>
  </si>
  <si>
    <t>2021-11-22 19:30:00+00:00</t>
  </si>
  <si>
    <t>2021-11-22 20:30:00+00:00</t>
  </si>
  <si>
    <t>2021-11-23 14:30:00+00:00</t>
  </si>
  <si>
    <t>2021-11-23 15:30:00+00:00</t>
  </si>
  <si>
    <t>2021-11-23 16:30:00+00:00</t>
  </si>
  <si>
    <t>2021-11-23 17:30:00+00:00</t>
  </si>
  <si>
    <t>2021-11-23 18:30:00+00:00</t>
  </si>
  <si>
    <t>2021-11-23 19:30:00+00:00</t>
  </si>
  <si>
    <t>2021-11-23 20:30:00+00:00</t>
  </si>
  <si>
    <t>2021-11-24 14:30:00+00:00</t>
  </si>
  <si>
    <t>2021-11-24 15:30:00+00:00</t>
  </si>
  <si>
    <t>2021-11-24 16:30:00+00:00</t>
  </si>
  <si>
    <t>2021-11-24 17:30:00+00:00</t>
  </si>
  <si>
    <t>2021-11-24 18:30:00+00:00</t>
  </si>
  <si>
    <t>2021-11-24 19:30:00+00:00</t>
  </si>
  <si>
    <t>2021-11-24 20:30:00+00:00</t>
  </si>
  <si>
    <t>2021-11-26 14:30:00+00:00</t>
  </si>
  <si>
    <t>2021-11-26 15:30:00+00:00</t>
  </si>
  <si>
    <t>2021-11-26 16:30:00+00:00</t>
  </si>
  <si>
    <t>2021-11-29 14:30:00+00:00</t>
  </si>
  <si>
    <t>2021-11-29 15:30:00+00:00</t>
  </si>
  <si>
    <t>2021-11-29 16:30:00+00:00</t>
  </si>
  <si>
    <t>2021-11-29 17:30:00+00:00</t>
  </si>
  <si>
    <t>2021-11-29 18:30:00+00:00</t>
  </si>
  <si>
    <t>2021-11-29 19:30:00+00:00</t>
  </si>
  <si>
    <t>2021-11-29 20:30:00+00:00</t>
  </si>
  <si>
    <t>2021-11-30 14:30:00+00:00</t>
  </si>
  <si>
    <t>2021-11-30 15:30:00+00:00</t>
  </si>
  <si>
    <t>2021-11-30 16:30:00+00:00</t>
  </si>
  <si>
    <t>2021-11-30 17:30:00+00:00</t>
  </si>
  <si>
    <t>2021-11-30 18:30:00+00:00</t>
  </si>
  <si>
    <t>2021-11-30 19:30:00+00:00</t>
  </si>
  <si>
    <t>2021-11-30 20:30:00+00:00</t>
  </si>
  <si>
    <t>2021-12-01 14:30:00+00:00</t>
  </si>
  <si>
    <t>2021-12-01 15:30:00+00:00</t>
  </si>
  <si>
    <t>2021-12-01 16:30:00+00:00</t>
  </si>
  <si>
    <t>2021-12-01 17:30:00+00:00</t>
  </si>
  <si>
    <t>2021-12-01 18:30:00+00:00</t>
  </si>
  <si>
    <t>2021-12-01 19:30:00+00:00</t>
  </si>
  <si>
    <t>2021-12-01 20:30:00+00:00</t>
  </si>
  <si>
    <t>2021-12-02 14:30:00+00:00</t>
  </si>
  <si>
    <t>2021-12-02 15:30:00+00:00</t>
  </si>
  <si>
    <t>2021-12-02 16:30:00+00:00</t>
  </si>
  <si>
    <t>2021-12-02 17:30:00+00:00</t>
  </si>
  <si>
    <t>2021-12-02 18:30:00+00:00</t>
  </si>
  <si>
    <t>2021-12-02 19:30:00+00:00</t>
  </si>
  <si>
    <t>2021-12-02 20:30:00+00:00</t>
  </si>
  <si>
    <t>2021-12-03 14:30:00+00:00</t>
  </si>
  <si>
    <t>2021-12-03 15:30:00+00:00</t>
  </si>
  <si>
    <t>2021-12-03 16:30:00+00:00</t>
  </si>
  <si>
    <t>2021-12-03 17:30:00+00:00</t>
  </si>
  <si>
    <t>2021-12-03 18:30:00+00:00</t>
  </si>
  <si>
    <t>2021-12-03 19:30:00+00:00</t>
  </si>
  <si>
    <t>2021-12-03 20:30:00+00:00</t>
  </si>
  <si>
    <t>2021-12-06 14:30:00+00:00</t>
  </si>
  <si>
    <t>2021-12-06 15:30:00+00:00</t>
  </si>
  <si>
    <t>2021-12-06 16:30:00+00:00</t>
  </si>
  <si>
    <t>2021-12-06 17:30:00+00:00</t>
  </si>
  <si>
    <t>2021-12-06 18:30:00+00:00</t>
  </si>
  <si>
    <t>2021-12-06 19:30:00+00:00</t>
  </si>
  <si>
    <t>2021-12-06 20:30:00+00:00</t>
  </si>
  <si>
    <t>2021-12-07 14:30:00+00:00</t>
  </si>
  <si>
    <t>2021-12-07 15:30:00+00:00</t>
  </si>
  <si>
    <t>2021-12-07 16:30:00+00:00</t>
  </si>
  <si>
    <t>2021-12-07 17:30:00+00:00</t>
  </si>
  <si>
    <t>2021-12-07 18:30:00+00:00</t>
  </si>
  <si>
    <t>2021-12-07 19:30:00+00:00</t>
  </si>
  <si>
    <t>2021-12-07 20:30:00+00:00</t>
  </si>
  <si>
    <t>2021-12-08 14:30:00+00:00</t>
  </si>
  <si>
    <t>2021-12-08 15:30:00+00:00</t>
  </si>
  <si>
    <t>2021-12-08 16:30:00+00:00</t>
  </si>
  <si>
    <t>2021-12-08 17:30:00+00:00</t>
  </si>
  <si>
    <t>2021-12-08 18:30:00+00:00</t>
  </si>
  <si>
    <t>2021-12-08 19:30:00+00:00</t>
  </si>
  <si>
    <t>2021-12-08 20:30:00+00:00</t>
  </si>
  <si>
    <t>2021-12-09 14:30:00+00:00</t>
  </si>
  <si>
    <t>2021-12-09 15:30:00+00:00</t>
  </si>
  <si>
    <t>2021-12-09 16:30:00+00:00</t>
  </si>
  <si>
    <t>2021-12-09 17:30:00+00:00</t>
  </si>
  <si>
    <t>2021-12-09 18:30:00+00:00</t>
  </si>
  <si>
    <t>2021-12-09 19:30:00+00:00</t>
  </si>
  <si>
    <t>2021-12-09 20:30:00+00:00</t>
  </si>
  <si>
    <t>2021-12-10 14:30:00+00:00</t>
  </si>
  <si>
    <t>2021-12-10 15:30:00+00:00</t>
  </si>
  <si>
    <t>2021-12-10 16:30:00+00:00</t>
  </si>
  <si>
    <t>2021-12-10 17:30:00+00:00</t>
  </si>
  <si>
    <t>2021-12-10 18:30:00+00:00</t>
  </si>
  <si>
    <t>2021-12-10 19:30:00+00:00</t>
  </si>
  <si>
    <t>2021-12-10 20:30:00+00:00</t>
  </si>
  <si>
    <t>2021-12-13 14:30:00+00:00</t>
  </si>
  <si>
    <t>2021-12-13 15:30:00+00:00</t>
  </si>
  <si>
    <t>2021-12-13 16:30:00+00:00</t>
  </si>
  <si>
    <t>2021-12-13 17:30:00+00:00</t>
  </si>
  <si>
    <t>2021-12-13 18:30:00+00:00</t>
  </si>
  <si>
    <t>2021-12-13 19:30:00+00:00</t>
  </si>
  <si>
    <t>2021-12-13 20:30:00+00:00</t>
  </si>
  <si>
    <t>2021-12-14 14:30:00+00:00</t>
  </si>
  <si>
    <t>2021-12-14 15:30:00+00:00</t>
  </si>
  <si>
    <t>2021-12-14 16:30:00+00:00</t>
  </si>
  <si>
    <t>2021-12-14 17:30:00+00:00</t>
  </si>
  <si>
    <t>2021-12-14 18:30:00+00:00</t>
  </si>
  <si>
    <t>2021-12-14 19:30:00+00:00</t>
  </si>
  <si>
    <t>2021-12-14 20:30:00+00:00</t>
  </si>
  <si>
    <t>2021-12-15 14:30:00+00:00</t>
  </si>
  <si>
    <t>2021-12-15 15:30:00+00:00</t>
  </si>
  <si>
    <t>2021-12-15 16:30:00+00:00</t>
  </si>
  <si>
    <t>2021-12-15 17:30:00+00:00</t>
  </si>
  <si>
    <t>2021-12-15 18:30:00+00:00</t>
  </si>
  <si>
    <t>2021-12-15 19:30:00+00:00</t>
  </si>
  <si>
    <t>2021-12-15 20:30:00+00:00</t>
  </si>
  <si>
    <t>2021-12-16 14:30:00+00:00</t>
  </si>
  <si>
    <t>2021-12-16 15:30:00+00:00</t>
  </si>
  <si>
    <t>2021-12-16 16:30:00+00:00</t>
  </si>
  <si>
    <t>2021-12-16 17:30:00+00:00</t>
  </si>
  <si>
    <t>2021-12-16 18:30:00+00:00</t>
  </si>
  <si>
    <t>2021-12-16 19:30:00+00:00</t>
  </si>
  <si>
    <t>2021-12-16 20:30:00+00:00</t>
  </si>
  <si>
    <t>2021-12-17 14:30:00+00:00</t>
  </si>
  <si>
    <t>2021-12-17 15:30:00+00:00</t>
  </si>
  <si>
    <t>2021-12-17 16:30:00+00:00</t>
  </si>
  <si>
    <t>2021-12-17 17:30:00+00:00</t>
  </si>
  <si>
    <t>2021-12-17 18:30:00+00:00</t>
  </si>
  <si>
    <t>2021-12-17 19:30:00+00:00</t>
  </si>
  <si>
    <t>2021-12-17 20:30:00+00:00</t>
  </si>
  <si>
    <t>2021-12-20 14:30:00+00:00</t>
  </si>
  <si>
    <t>2021-12-20 15:30:00+00:00</t>
  </si>
  <si>
    <t>2021-12-20 16:30:00+00:00</t>
  </si>
  <si>
    <t>2021-12-20 17:30:00+00:00</t>
  </si>
  <si>
    <t>2021-12-20 18:30:00+00:00</t>
  </si>
  <si>
    <t>2021-12-20 19:30:00+00:00</t>
  </si>
  <si>
    <t>2021-12-20 20:30:00+00:00</t>
  </si>
  <si>
    <t>2021-12-21 14:30:00+00:00</t>
  </si>
  <si>
    <t>2021-12-21 15:30:00+00:00</t>
  </si>
  <si>
    <t>2021-12-21 16:30:00+00:00</t>
  </si>
  <si>
    <t>2021-12-21 17:30:00+00:00</t>
  </si>
  <si>
    <t>2021-12-21 18:30:00+00:00</t>
  </si>
  <si>
    <t>2021-12-21 19:30:00+00:00</t>
  </si>
  <si>
    <t>2021-12-21 20:30:00+00:00</t>
  </si>
  <si>
    <t>2021-12-22 14:30:00+00:00</t>
  </si>
  <si>
    <t>2021-12-22 15:30:00+00:00</t>
  </si>
  <si>
    <t>2021-12-22 16:30:00+00:00</t>
  </si>
  <si>
    <t>2021-12-22 17:30:00+00:00</t>
  </si>
  <si>
    <t>2021-12-22 18:30:00+00:00</t>
  </si>
  <si>
    <t>2021-12-22 19:30:00+00:00</t>
  </si>
  <si>
    <t>2021-12-22 20:30:00+00:00</t>
  </si>
  <si>
    <t>2021-12-23 14:30:00+00:00</t>
  </si>
  <si>
    <t>2021-12-23 15:30:00+00:00</t>
  </si>
  <si>
    <t>2021-12-23 16:30:00+00:00</t>
  </si>
  <si>
    <t>2021-12-23 17:30:00+00:00</t>
  </si>
  <si>
    <t>2021-12-23 18:30:00+00:00</t>
  </si>
  <si>
    <t>2021-12-23 19:30:00+00:00</t>
  </si>
  <si>
    <t>2021-12-23 20:30:00+00:00</t>
  </si>
  <si>
    <t>2021-12-27 14:30:00+00:00</t>
  </si>
  <si>
    <t>2021-12-27 15:30:00+00:00</t>
  </si>
  <si>
    <t>2021-12-27 16:30:00+00:00</t>
  </si>
  <si>
    <t>2021-12-27 17:30:00+00:00</t>
  </si>
  <si>
    <t>2021-12-27 18:30:00+00:00</t>
  </si>
  <si>
    <t>2021-12-27 19:30:00+00:00</t>
  </si>
  <si>
    <t>2021-12-27 20:30:00+00:00</t>
  </si>
  <si>
    <t>2021-12-28 14:30:00+00:00</t>
  </si>
  <si>
    <t>2021-12-28 15:30:00+00:00</t>
  </si>
  <si>
    <t>2021-12-28 16:30:00+00:00</t>
  </si>
  <si>
    <t>2021-12-28 17:30:00+00:00</t>
  </si>
  <si>
    <t>2021-12-28 18:30:00+00:00</t>
  </si>
  <si>
    <t>2021-12-28 19:30:00+00:00</t>
  </si>
  <si>
    <t>2021-12-28 20:30:00+00:00</t>
  </si>
  <si>
    <t>2021-12-29 14:30:00+00:00</t>
  </si>
  <si>
    <t>2021-12-29 15:30:00+00:00</t>
  </si>
  <si>
    <t>2021-12-29 16:30:00+00:00</t>
  </si>
  <si>
    <t>2021-12-29 17:30:00+00:00</t>
  </si>
  <si>
    <t>2021-12-29 18:30:00+00:00</t>
  </si>
  <si>
    <t>2021-12-29 19:30:00+00:00</t>
  </si>
  <si>
    <t>2021-12-29 20:30:00+00:00</t>
  </si>
  <si>
    <t>2021-12-30 14:30:00+00:00</t>
  </si>
  <si>
    <t>2021-12-30 15:30:00+00:00</t>
  </si>
  <si>
    <t>2021-12-30 16:30:00+00:00</t>
  </si>
  <si>
    <t>2021-12-30 17:30:00+00:00</t>
  </si>
  <si>
    <t>2021-12-30 18:30:00+00:00</t>
  </si>
  <si>
    <t>2021-12-30 19:30:00+00:00</t>
  </si>
  <si>
    <t>2021-12-30 20:30:00+00:00</t>
  </si>
  <si>
    <t>2021-12-31 14:30:00+00:00</t>
  </si>
  <si>
    <t>2021-12-31 15:30:00+00:00</t>
  </si>
  <si>
    <t>2021-12-31 16:30:00+00:00</t>
  </si>
  <si>
    <t>2021-12-31 17:30:00+00:00</t>
  </si>
  <si>
    <t>2021-12-31 18:30:00+00:00</t>
  </si>
  <si>
    <t>2021-12-31 19:30:00+00:00</t>
  </si>
  <si>
    <t>2021-12-31 20:30:00+00:00</t>
  </si>
  <si>
    <t>2022-01-03 14:30:00+00:00</t>
  </si>
  <si>
    <t>2022-01-03 15:30:00+00:00</t>
  </si>
  <si>
    <t>2022-01-03 16:30:00+00:00</t>
  </si>
  <si>
    <t>2022-01-03 17:30:00+00:00</t>
  </si>
  <si>
    <t>2022-01-03 18:30:00+00:00</t>
  </si>
  <si>
    <t>2022-01-03 19:30:00+00:00</t>
  </si>
  <si>
    <t>2022-01-03 20:30:00+00:00</t>
  </si>
  <si>
    <t>2022-01-04 14:30:00+00:00</t>
  </si>
  <si>
    <t>2022-01-04 15:30:00+00:00</t>
  </si>
  <si>
    <t>2022-01-04 16:30:00+00:00</t>
  </si>
  <si>
    <t>2022-01-04 17:30:00+00:00</t>
  </si>
  <si>
    <t>2022-01-04 18:30:00+00:00</t>
  </si>
  <si>
    <t>2022-01-04 19:30:00+00:00</t>
  </si>
  <si>
    <t>2022-01-04 20:30:00+00:00</t>
  </si>
  <si>
    <t>2022-01-05 14:30:00+00:00</t>
  </si>
  <si>
    <t>2022-01-05 15:30:00+00:00</t>
  </si>
  <si>
    <t>2022-01-05 16:30:00+00:00</t>
  </si>
  <si>
    <t>2022-01-05 17:30:00+00:00</t>
  </si>
  <si>
    <t>2022-01-05 18:30:00+00:00</t>
  </si>
  <si>
    <t>2022-01-05 19:30:00+00:00</t>
  </si>
  <si>
    <t>2022-01-05 20:30:00+00:00</t>
  </si>
  <si>
    <t>2022-01-06 14:30:00+00:00</t>
  </si>
  <si>
    <t>2022-01-06 15:30:00+00:00</t>
  </si>
  <si>
    <t>2022-01-06 16:30:00+00:00</t>
  </si>
  <si>
    <t>2022-01-06 17:30:00+00:00</t>
  </si>
  <si>
    <t>2022-01-06 18:30:00+00:00</t>
  </si>
  <si>
    <t>2022-01-06 19:30:00+00:00</t>
  </si>
  <si>
    <t>2022-01-06 20:30:00+00:00</t>
  </si>
  <si>
    <t>2022-01-07 14:30:00+00:00</t>
  </si>
  <si>
    <t>2022-01-07 15:30:00+00:00</t>
  </si>
  <si>
    <t>2022-01-07 16:30:00+00:00</t>
  </si>
  <si>
    <t>2022-01-07 17:30:00+00:00</t>
  </si>
  <si>
    <t>2022-01-07 18:30:00+00:00</t>
  </si>
  <si>
    <t>2022-01-07 19:30:00+00:00</t>
  </si>
  <si>
    <t>2022-01-07 20:30:00+00:00</t>
  </si>
  <si>
    <t>2022-01-10 14:30:00+00:00</t>
  </si>
  <si>
    <t>2022-01-10 15:30:00+00:00</t>
  </si>
  <si>
    <t>2022-01-10 16:30:00+00:00</t>
  </si>
  <si>
    <t>2022-01-10 17:30:00+00:00</t>
  </si>
  <si>
    <t>2022-01-10 18:30:00+00:00</t>
  </si>
  <si>
    <t>2022-01-10 19:30:00+00:00</t>
  </si>
  <si>
    <t>2022-01-10 20:30:00+00:00</t>
  </si>
  <si>
    <t>2022-01-11 14:30:00+00:00</t>
  </si>
  <si>
    <t>2022-01-11 15:30:00+00:00</t>
  </si>
  <si>
    <t>2022-01-11 16:30:00+00:00</t>
  </si>
  <si>
    <t>2022-01-11 17:30:00+00:00</t>
  </si>
  <si>
    <t>2022-01-11 18:30:00+00:00</t>
  </si>
  <si>
    <t>2022-01-11 19:30:00+00:00</t>
  </si>
  <si>
    <t>2022-01-11 20:30:00+00:00</t>
  </si>
  <si>
    <t>2022-01-12 14:30:00+00:00</t>
  </si>
  <si>
    <t>2022-01-12 15:30:00+00:00</t>
  </si>
  <si>
    <t>2022-01-12 16:30:00+00:00</t>
  </si>
  <si>
    <t>2022-01-12 17:30:00+00:00</t>
  </si>
  <si>
    <t>2022-01-12 18:30:00+00:00</t>
  </si>
  <si>
    <t>2022-01-12 19:30:00+00:00</t>
  </si>
  <si>
    <t>2022-01-12 20:30:00+00:00</t>
  </si>
  <si>
    <t>2022-01-13 14:30:00+00:00</t>
  </si>
  <si>
    <t>2022-01-13 15:30:00+00:00</t>
  </si>
  <si>
    <t>2022-01-13 16:30:00+00:00</t>
  </si>
  <si>
    <t>2022-01-13 17:30:00+00:00</t>
  </si>
  <si>
    <t>2022-01-13 18:30:00+00:00</t>
  </si>
  <si>
    <t>2022-01-13 19:30:00+00:00</t>
  </si>
  <si>
    <t>2022-01-13 20:30:00+00:00</t>
  </si>
  <si>
    <t>2022-01-14 14:30:00+00:00</t>
  </si>
  <si>
    <t>2022-01-14 15:30:00+00:00</t>
  </si>
  <si>
    <t>2022-01-14 16:30:00+00:00</t>
  </si>
  <si>
    <t>2022-01-14 17:30:00+00:00</t>
  </si>
  <si>
    <t>2022-01-14 18:30:00+00:00</t>
  </si>
  <si>
    <t>2022-01-14 19:30:00+00:00</t>
  </si>
  <si>
    <t>2022-01-14 20:30:00+00:00</t>
  </si>
  <si>
    <t>2022-01-18 14:30:00+00:00</t>
  </si>
  <si>
    <t>2022-01-18 15:30:00+00:00</t>
  </si>
  <si>
    <t>2022-01-18 16:30:00+00:00</t>
  </si>
  <si>
    <t>2022-01-18 17:30:00+00:00</t>
  </si>
  <si>
    <t>2022-01-18 18:30:00+00:00</t>
  </si>
  <si>
    <t>2022-01-18 19:30:00+00:00</t>
  </si>
  <si>
    <t>2022-01-18 20:30:00+00:00</t>
  </si>
  <si>
    <t>2022-01-19 14:30:00+00:00</t>
  </si>
  <si>
    <t>2022-01-19 15:30:00+00:00</t>
  </si>
  <si>
    <t>2022-01-19 16:30:00+00:00</t>
  </si>
  <si>
    <t>2022-01-19 17:30:00+00:00</t>
  </si>
  <si>
    <t>2022-01-19 18:30:00+00:00</t>
  </si>
  <si>
    <t>2022-01-19 19:30:00+00:00</t>
  </si>
  <si>
    <t>2022-01-19 20:30:00+00:00</t>
  </si>
  <si>
    <t>2022-01-20 14:30:00+00:00</t>
  </si>
  <si>
    <t>2022-01-20 15:30:00+00:00</t>
  </si>
  <si>
    <t>2022-01-20 16:30:00+00:00</t>
  </si>
  <si>
    <t>2022-01-20 17:30:00+00:00</t>
  </si>
  <si>
    <t>2022-01-20 18:30:00+00:00</t>
  </si>
  <si>
    <t>2022-01-20 19:30:00+00:00</t>
  </si>
  <si>
    <t>2022-01-20 20:30:00+00:00</t>
  </si>
  <si>
    <t>2022-01-21 14:30:00+00:00</t>
  </si>
  <si>
    <t>2022-01-21 15:30:00+00:00</t>
  </si>
  <si>
    <t>2022-01-21 16:30:00+00:00</t>
  </si>
  <si>
    <t>2022-01-21 17:30:00+00:00</t>
  </si>
  <si>
    <t>2022-01-21 18:30:00+00:00</t>
  </si>
  <si>
    <t>2022-01-21 19:30:00+00:00</t>
  </si>
  <si>
    <t>2022-01-21 20:30:00+00:00</t>
  </si>
  <si>
    <t>2022-01-24 14:30:00+00:00</t>
  </si>
  <si>
    <t>2022-01-24 15:30:00+00:00</t>
  </si>
  <si>
    <t>2022-01-24 16:30:00+00:00</t>
  </si>
  <si>
    <t>2022-01-24 17:30:00+00:00</t>
  </si>
  <si>
    <t>2022-01-24 18:30:00+00:00</t>
  </si>
  <si>
    <t>2022-01-24 19:30:00+00:00</t>
  </si>
  <si>
    <t>2022-01-24 20:30:00+00:00</t>
  </si>
  <si>
    <t>2022-01-25 14:30:00+00:00</t>
  </si>
  <si>
    <t>2022-01-25 15:30:00+00:00</t>
  </si>
  <si>
    <t>2022-01-25 16:30:00+00:00</t>
  </si>
  <si>
    <t>2022-01-25 17:30:00+00:00</t>
  </si>
  <si>
    <t>2022-01-25 18:30:00+00:00</t>
  </si>
  <si>
    <t>2022-01-25 19:30:00+00:00</t>
  </si>
  <si>
    <t>2022-01-25 20:30:00+00:00</t>
  </si>
  <si>
    <t>2022-01-26 14:30:00+00:00</t>
  </si>
  <si>
    <t>2022-01-26 15:30:00+00:00</t>
  </si>
  <si>
    <t>2022-01-26 16:30:00+00:00</t>
  </si>
  <si>
    <t>2022-01-26 17:30:00+00:00</t>
  </si>
  <si>
    <t>2022-01-26 18:30:00+00:00</t>
  </si>
  <si>
    <t>2022-01-26 19:30:00+00:00</t>
  </si>
  <si>
    <t>2022-01-26 20:30:00+00:00</t>
  </si>
  <si>
    <t>2022-01-27 14:30:00+00:00</t>
  </si>
  <si>
    <t>2022-01-27 15:30:00+00:00</t>
  </si>
  <si>
    <t>2022-01-27 16:30:00+00:00</t>
  </si>
  <si>
    <t>2022-01-27 17:30:00+00:00</t>
  </si>
  <si>
    <t>2022-01-27 18:30:00+00:00</t>
  </si>
  <si>
    <t>2022-01-27 19:30:00+00:00</t>
  </si>
  <si>
    <t>2022-01-27 20:30:00+00:00</t>
  </si>
  <si>
    <t>2022-01-28 14:30:00+00:00</t>
  </si>
  <si>
    <t>2022-01-28 15:30:00+00:00</t>
  </si>
  <si>
    <t>2022-01-28 16:30:00+00:00</t>
  </si>
  <si>
    <t>2022-01-28 17:30:00+00:00</t>
  </si>
  <si>
    <t>2022-01-28 18:30:00+00:00</t>
  </si>
  <si>
    <t>2022-01-28 19:30:00+00:00</t>
  </si>
  <si>
    <t>2022-01-28 20:30:00+00:00</t>
  </si>
  <si>
    <t>2022-01-31 14:30:00+00:00</t>
  </si>
  <si>
    <t>2022-01-31 15:30:00+00:00</t>
  </si>
  <si>
    <t>2022-01-31 16:30:00+00:00</t>
  </si>
  <si>
    <t>2022-01-31 17:30:00+00:00</t>
  </si>
  <si>
    <t>2022-01-31 18:30:00+00:00</t>
  </si>
  <si>
    <t>2022-01-31 19:30:00+00:00</t>
  </si>
  <si>
    <t>2022-01-31 20:30:00+00:00</t>
  </si>
  <si>
    <t>2022-02-01 14:30:00+00:00</t>
  </si>
  <si>
    <t>2022-02-01 15:30:00+00:00</t>
  </si>
  <si>
    <t>2022-02-01 16:30:00+00:00</t>
  </si>
  <si>
    <t>2022-02-01 17:30:00+00:00</t>
  </si>
  <si>
    <t>2022-02-01 18:30:00+00:00</t>
  </si>
  <si>
    <t>2022-02-01 19:30:00+00:00</t>
  </si>
  <si>
    <t>2022-02-01 20:30:00+00:00</t>
  </si>
  <si>
    <t>2022-02-02 14:30:00+00:00</t>
  </si>
  <si>
    <t>2022-02-02 15:30:00+00:00</t>
  </si>
  <si>
    <t>2022-02-02 16:30:00+00:00</t>
  </si>
  <si>
    <t>2022-02-02 17:30:00+00:00</t>
  </si>
  <si>
    <t>2022-02-02 18:30:00+00:00</t>
  </si>
  <si>
    <t>2022-02-02 19:30:00+00:00</t>
  </si>
  <si>
    <t>2022-02-02 20:30:00+00:00</t>
  </si>
  <si>
    <t>2022-02-03 14:30:00+00:00</t>
  </si>
  <si>
    <t>2022-02-03 15:30:00+00:00</t>
  </si>
  <si>
    <t>2022-02-03 16:30:00+00:00</t>
  </si>
  <si>
    <t>2022-02-03 17:30:00+00:00</t>
  </si>
  <si>
    <t>2022-02-03 18:30:00+00:00</t>
  </si>
  <si>
    <t>2022-02-03 19:30:00+00:00</t>
  </si>
  <si>
    <t>2022-02-03 20:30:00+00:00</t>
  </si>
  <si>
    <t>2022-02-04 14:30:00+00:00</t>
  </si>
  <si>
    <t>2022-02-04 15:30:00+00:00</t>
  </si>
  <si>
    <t>2022-02-04 16:30:00+00:00</t>
  </si>
  <si>
    <t>2022-02-04 17:30:00+00:00</t>
  </si>
  <si>
    <t>2022-02-04 18:30:00+00:00</t>
  </si>
  <si>
    <t>2022-02-04 19:30:00+00:00</t>
  </si>
  <si>
    <t>2022-02-04 20:30:00+00:00</t>
  </si>
  <si>
    <t>2022-02-07 14:30:00+00:00</t>
  </si>
  <si>
    <t>2022-02-07 15:30:00+00:00</t>
  </si>
  <si>
    <t>2022-02-07 16:30:00+00:00</t>
  </si>
  <si>
    <t>2022-02-07 17:30:00+00:00</t>
  </si>
  <si>
    <t>2022-02-07 18:30:00+00:00</t>
  </si>
  <si>
    <t>2022-02-07 19:30:00+00:00</t>
  </si>
  <si>
    <t>2022-02-07 20:30:00+00:00</t>
  </si>
  <si>
    <t>2022-02-08 14:30:00+00:00</t>
  </si>
  <si>
    <t>2022-02-08 15:30:00+00:00</t>
  </si>
  <si>
    <t>2022-02-08 16:30:00+00:00</t>
  </si>
  <si>
    <t>2022-02-08 17:30:00+00:00</t>
  </si>
  <si>
    <t>2022-02-08 18:30:00+00:00</t>
  </si>
  <si>
    <t>2022-02-08 19:30:00+00:00</t>
  </si>
  <si>
    <t>2022-02-08 20:30:00+00:00</t>
  </si>
  <si>
    <t>2022-02-09 14:30:00+00:00</t>
  </si>
  <si>
    <t>2022-02-09 15:30:00+00:00</t>
  </si>
  <si>
    <t>2022-02-09 16:30:00+00:00</t>
  </si>
  <si>
    <t>2022-02-09 17:30:00+00:00</t>
  </si>
  <si>
    <t>2022-02-09 18:30:00+00:00</t>
  </si>
  <si>
    <t>2022-02-09 19:30:00+00:00</t>
  </si>
  <si>
    <t>2022-02-09 20:30:00+00:00</t>
  </si>
  <si>
    <t>2022-02-10 14:30:00+00:00</t>
  </si>
  <si>
    <t>2022-02-10 15:30:00+00:00</t>
  </si>
  <si>
    <t>2022-02-10 16:30:00+00:00</t>
  </si>
  <si>
    <t>2022-02-10 17:30:00+00:00</t>
  </si>
  <si>
    <t>2022-02-10 18:30:00+00:00</t>
  </si>
  <si>
    <t>2022-02-10 19:30:00+00:00</t>
  </si>
  <si>
    <t>2022-02-10 20:30:00+00:00</t>
  </si>
  <si>
    <t>2022-02-11 14:30:00+00:00</t>
  </si>
  <si>
    <t>2022-02-11 15:30:00+00:00</t>
  </si>
  <si>
    <t>2022-02-11 16:30:00+00:00</t>
  </si>
  <si>
    <t>2022-02-11 17:30:00+00:00</t>
  </si>
  <si>
    <t>2022-02-11 18:30:00+00:00</t>
  </si>
  <si>
    <t>2022-02-11 19:30:00+00:00</t>
  </si>
  <si>
    <t>2022-02-11 20:30:00+00:00</t>
  </si>
  <si>
    <t>2022-02-14 14:30:00+00:00</t>
  </si>
  <si>
    <t>2022-02-14 15:30:00+00:00</t>
  </si>
  <si>
    <t>2022-02-14 16:30:00+00:00</t>
  </si>
  <si>
    <t>2022-02-14 17:30:00+00:00</t>
  </si>
  <si>
    <t>2022-02-14 18:30:00+00:00</t>
  </si>
  <si>
    <t>2022-02-14 19:30:00+00:00</t>
  </si>
  <si>
    <t>2022-02-14 20:30:00+00:00</t>
  </si>
  <si>
    <t>2022-02-15 14:30:00+00:00</t>
  </si>
  <si>
    <t>2022-02-15 15:30:00+00:00</t>
  </si>
  <si>
    <t>2022-02-15 16:30:00+00:00</t>
  </si>
  <si>
    <t>2022-02-15 17:30:00+00:00</t>
  </si>
  <si>
    <t>2022-02-15 18:30:00+00:00</t>
  </si>
  <si>
    <t>2022-02-15 19:30:00+00:00</t>
  </si>
  <si>
    <t>2022-02-15 20:30:00+00:00</t>
  </si>
  <si>
    <t>2022-02-16 14:30:00+00:00</t>
  </si>
  <si>
    <t>2022-02-16 15:30:00+00:00</t>
  </si>
  <si>
    <t>2022-02-16 16:30:00+00:00</t>
  </si>
  <si>
    <t>2022-02-16 17:30:00+00:00</t>
  </si>
  <si>
    <t>2022-02-16 18:30:00+00:00</t>
  </si>
  <si>
    <t>2022-02-16 19:30:00+00:00</t>
  </si>
  <si>
    <t>2022-02-16 20:30:00+00:00</t>
  </si>
  <si>
    <t>2022-02-17 14:30:00+00:00</t>
  </si>
  <si>
    <t>2022-02-17 15:30:00+00:00</t>
  </si>
  <si>
    <t>2022-02-17 16:30:00+00:00</t>
  </si>
  <si>
    <t>2022-02-17 17:30:00+00:00</t>
  </si>
  <si>
    <t>2022-02-17 18:30:00+00:00</t>
  </si>
  <si>
    <t>2022-02-17 19:30:00+00:00</t>
  </si>
  <si>
    <t>2022-02-17 20:30:00+00:00</t>
  </si>
  <si>
    <t>2022-02-18 14:30:00+00:00</t>
  </si>
  <si>
    <t>2022-02-18 15:30:00+00:00</t>
  </si>
  <si>
    <t>2022-02-18 16:30:00+00:00</t>
  </si>
  <si>
    <t>2022-02-18 17:30:00+00:00</t>
  </si>
  <si>
    <t>2022-02-18 18:30:00+00:00</t>
  </si>
  <si>
    <t>2022-02-18 19:30:00+00:00</t>
  </si>
  <si>
    <t>2022-02-18 20:30:00+00:00</t>
  </si>
  <si>
    <t>2022-02-22 14:30:00+00:00</t>
  </si>
  <si>
    <t>2022-02-22 15:30:00+00:00</t>
  </si>
  <si>
    <t>2022-02-22 16:30:00+00:00</t>
  </si>
  <si>
    <t>2022-02-22 17:30:00+00:00</t>
  </si>
  <si>
    <t>2022-02-22 18:30:00+00:00</t>
  </si>
  <si>
    <t>2022-02-22 19:30:00+00:00</t>
  </si>
  <si>
    <t>2022-02-22 20:30:00+00:00</t>
  </si>
  <si>
    <t>2022-02-23 14:30:00+00:00</t>
  </si>
  <si>
    <t>2022-02-23 15:30:00+00:00</t>
  </si>
  <si>
    <t>2022-02-23 16:30:00+00:00</t>
  </si>
  <si>
    <t>2022-02-23 17:30:00+00:00</t>
  </si>
  <si>
    <t>2022-02-23 18:30:00+00:00</t>
  </si>
  <si>
    <t>2022-02-23 19:30:00+00:00</t>
  </si>
  <si>
    <t>2022-02-23 20:30:00+00:00</t>
  </si>
  <si>
    <t>2022-02-24 14:30:00+00:00</t>
  </si>
  <si>
    <t>2022-02-24 15:30:00+00:00</t>
  </si>
  <si>
    <t>2022-02-24 16:30:00+00:00</t>
  </si>
  <si>
    <t>2022-02-24 17:30:00+00:00</t>
  </si>
  <si>
    <t>2022-02-24 18:30:00+00:00</t>
  </si>
  <si>
    <t>2022-02-24 19:30:00+00:00</t>
  </si>
  <si>
    <t>2022-02-24 20:30:00+00:00</t>
  </si>
  <si>
    <t>2022-02-25 14:30:00+00:00</t>
  </si>
  <si>
    <t>2022-02-25 15:30:00+00:00</t>
  </si>
  <si>
    <t>2022-02-25 16:30:00+00:00</t>
  </si>
  <si>
    <t>2022-02-25 17:30:00+00:00</t>
  </si>
  <si>
    <t>2022-02-25 18:30:00+00:00</t>
  </si>
  <si>
    <t>2022-02-25 19:30:00+00:00</t>
  </si>
  <si>
    <t>2022-02-25 20:30:00+00:00</t>
  </si>
  <si>
    <t>2022-02-28 14:30:00+00:00</t>
  </si>
  <si>
    <t>2022-02-28 15:30:00+00:00</t>
  </si>
  <si>
    <t>2022-02-28 16:30:00+00:00</t>
  </si>
  <si>
    <t>2022-02-28 17:30:00+00:00</t>
  </si>
  <si>
    <t>2022-02-28 18:30:00+00:00</t>
  </si>
  <si>
    <t>2022-02-28 19:30:00+00:00</t>
  </si>
  <si>
    <t>2022-02-28 20:30:00+00:00</t>
  </si>
  <si>
    <t>2022-03-01 14:30:00+00:00</t>
  </si>
  <si>
    <t>2022-03-01 15:30:00+00:00</t>
  </si>
  <si>
    <t>2022-03-01 16:30:00+00:00</t>
  </si>
  <si>
    <t>2022-03-01 17:30:00+00:00</t>
  </si>
  <si>
    <t>2022-03-01 18:30:00+00:00</t>
  </si>
  <si>
    <t>2022-03-01 19:30:00+00:00</t>
  </si>
  <si>
    <t>2022-03-01 20:30:00+00:00</t>
  </si>
  <si>
    <t>2022-03-02 14:30:00+00:00</t>
  </si>
  <si>
    <t>2022-03-02 15:30:00+00:00</t>
  </si>
  <si>
    <t>2022-03-02 16:30:00+00:00</t>
  </si>
  <si>
    <t>2022-03-02 17:30:00+00:00</t>
  </si>
  <si>
    <t>2022-03-02 18:30:00+00:00</t>
  </si>
  <si>
    <t>2022-03-02 19:30:00+00:00</t>
  </si>
  <si>
    <t>2022-03-02 20:30:00+00:00</t>
  </si>
  <si>
    <t>2022-03-03 14:30:00+00:00</t>
  </si>
  <si>
    <t>2022-03-03 15:30:00+00:00</t>
  </si>
  <si>
    <t>2022-03-03 16:30:00+00:00</t>
  </si>
  <si>
    <t>2022-03-03 17:30:00+00:00</t>
  </si>
  <si>
    <t>2022-03-03 18:30:00+00:00</t>
  </si>
  <si>
    <t>2022-03-03 19:30:00+00:00</t>
  </si>
  <si>
    <t>2022-03-03 20:30:00+00:00</t>
  </si>
  <si>
    <t>2022-03-04 14:30:00+00:00</t>
  </si>
  <si>
    <t>2022-03-04 15:30:00+00:00</t>
  </si>
  <si>
    <t>2022-03-04 16:30:00+00:00</t>
  </si>
  <si>
    <t>2022-03-04 17:30:00+00:00</t>
  </si>
  <si>
    <t>2022-03-04 18:30:00+00:00</t>
  </si>
  <si>
    <t>2022-03-04 19:30:00+00:00</t>
  </si>
  <si>
    <t>2022-03-04 20:30:00+00:00</t>
  </si>
  <si>
    <t>2022-03-07 14:30:00+00:00</t>
  </si>
  <si>
    <t>2022-03-07 15:30:00+00:00</t>
  </si>
  <si>
    <t>2022-03-07 16:30:00+00:00</t>
  </si>
  <si>
    <t>2022-03-07 17:30:00+00:00</t>
  </si>
  <si>
    <t>2022-03-07 18:30:00+00:00</t>
  </si>
  <si>
    <t>2022-03-07 19:30:00+00:00</t>
  </si>
  <si>
    <t>2022-03-07 20:30:00+00:00</t>
  </si>
  <si>
    <t>2022-03-08 14:30:00+00:00</t>
  </si>
  <si>
    <t>2022-03-08 15:30:00+00:00</t>
  </si>
  <si>
    <t>2022-03-08 16:30:00+00:00</t>
  </si>
  <si>
    <t>2022-03-08 17:30:00+00:00</t>
  </si>
  <si>
    <t>2022-03-08 18:30:00+00:00</t>
  </si>
  <si>
    <t>2022-03-08 19:30:00+00:00</t>
  </si>
  <si>
    <t>2022-03-08 20:30:00+00:00</t>
  </si>
  <si>
    <t>2022-03-09 14:30:00+00:00</t>
  </si>
  <si>
    <t>2022-03-09 15:30:00+00:00</t>
  </si>
  <si>
    <t>2022-03-09 16:30:00+00:00</t>
  </si>
  <si>
    <t>2022-03-09 17:30:00+00:00</t>
  </si>
  <si>
    <t>2022-03-09 18:30:00+00:00</t>
  </si>
  <si>
    <t>2022-03-09 19:30:00+00:00</t>
  </si>
  <si>
    <t>2022-03-09 20:30:00+00:00</t>
  </si>
  <si>
    <t>2022-03-10 14:30:00+00:00</t>
  </si>
  <si>
    <t>2022-03-10 15:30:00+00:00</t>
  </si>
  <si>
    <t>2022-03-10 16:30:00+00:00</t>
  </si>
  <si>
    <t>2022-03-10 17:30:00+00:00</t>
  </si>
  <si>
    <t>2022-03-10 18:30:00+00:00</t>
  </si>
  <si>
    <t>2022-03-10 19:30:00+00:00</t>
  </si>
  <si>
    <t>2022-03-10 20:30:00+00:00</t>
  </si>
  <si>
    <t>2022-03-11 14:30:00+00:00</t>
  </si>
  <si>
    <t>2022-03-11 15:30:00+00:00</t>
  </si>
  <si>
    <t>2022-03-11 16:30:00+00:00</t>
  </si>
  <si>
    <t>2022-03-11 17:30:00+00:00</t>
  </si>
  <si>
    <t>2022-03-11 18:30:00+00:00</t>
  </si>
  <si>
    <t>2022-03-11 19:30:00+00:00</t>
  </si>
  <si>
    <t>2022-03-11 20:30:00+00:00</t>
  </si>
  <si>
    <t>2022-03-14 13:30:00+00:00</t>
  </si>
  <si>
    <t>2022-03-14 14:30:00+00:00</t>
  </si>
  <si>
    <t>2022-03-14 15:30:00+00:00</t>
  </si>
  <si>
    <t>2022-03-14 16:30:00+00:00</t>
  </si>
  <si>
    <t>2022-03-14 17:30:00+00:00</t>
  </si>
  <si>
    <t>2022-03-14 18:30:00+00:00</t>
  </si>
  <si>
    <t>2022-03-14 19:30:00+00:00</t>
  </si>
  <si>
    <t>2022-03-15 13:30:00+00:00</t>
  </si>
  <si>
    <t>2022-03-15 14:30:00+00:00</t>
  </si>
  <si>
    <t>2022-03-15 15:30:00+00:00</t>
  </si>
  <si>
    <t>2022-03-15 16:30:00+00:00</t>
  </si>
  <si>
    <t>2022-03-15 17:30:00+00:00</t>
  </si>
  <si>
    <t>2022-03-15 18:30:00+00:00</t>
  </si>
  <si>
    <t>2022-03-15 19:30:00+00:00</t>
  </si>
  <si>
    <t>2022-03-16 13:30:00+00:00</t>
  </si>
  <si>
    <t>2022-03-16 14:30:00+00:00</t>
  </si>
  <si>
    <t>2022-03-16 15:30:00+00:00</t>
  </si>
  <si>
    <t>2022-03-16 16:30:00+00:00</t>
  </si>
  <si>
    <t>2022-03-16 17:30:00+00:00</t>
  </si>
  <si>
    <t>2022-03-16 18:30:00+00:00</t>
  </si>
  <si>
    <t>2022-03-16 19:30:00+00:00</t>
  </si>
  <si>
    <t>2022-03-17 13:30:00+00:00</t>
  </si>
  <si>
    <t>2022-03-17 14:30:00+00:00</t>
  </si>
  <si>
    <t>2022-03-17 15:30:00+00:00</t>
  </si>
  <si>
    <t>2022-03-17 16:30:00+00:00</t>
  </si>
  <si>
    <t>2022-03-17 17:30:00+00:00</t>
  </si>
  <si>
    <t>2022-03-17 18:30:00+00:00</t>
  </si>
  <si>
    <t>2022-03-17 19:30:00+00:00</t>
  </si>
  <si>
    <t>2022-03-18 13:30:00+00:00</t>
  </si>
  <si>
    <t>2022-03-18 14:30:00+00:00</t>
  </si>
  <si>
    <t>2022-03-18 15:30:00+00:00</t>
  </si>
  <si>
    <t>2022-03-18 16:30:00+00:00</t>
  </si>
  <si>
    <t>2022-03-18 17:30:00+00:00</t>
  </si>
  <si>
    <t>2022-03-18 18:30:00+00:00</t>
  </si>
  <si>
    <t>2022-03-18 19:30:00+00:00</t>
  </si>
  <si>
    <t>2022-03-21 13:30:00+00:00</t>
  </si>
  <si>
    <t>2022-03-21 14:30:00+00:00</t>
  </si>
  <si>
    <t>2022-03-21 15:30:00+00:00</t>
  </si>
  <si>
    <t>2022-03-21 16:30:00+00:00</t>
  </si>
  <si>
    <t>2022-03-21 17:30:00+00:00</t>
  </si>
  <si>
    <t>2022-03-21 18:30:00+00:00</t>
  </si>
  <si>
    <t>2022-03-21 19:30:00+00:00</t>
  </si>
  <si>
    <t>2022-03-22 13:30:00+00:00</t>
  </si>
  <si>
    <t>2022-03-22 14:30:00+00:00</t>
  </si>
  <si>
    <t>2022-03-22 15:30:00+00:00</t>
  </si>
  <si>
    <t>2022-03-22 16:30:00+00:00</t>
  </si>
  <si>
    <t>2022-03-22 17:30:00+00:00</t>
  </si>
  <si>
    <t>2022-03-22 18:30:00+00:00</t>
  </si>
  <si>
    <t>2022-03-22 19:30:00+00:00</t>
  </si>
  <si>
    <t>2022-03-23 13:30:00+00:00</t>
  </si>
  <si>
    <t>2022-03-23 14:30:00+00:00</t>
  </si>
  <si>
    <t>2022-03-23 15:30:00+00:00</t>
  </si>
  <si>
    <t>2022-03-23 16:30:00+00:00</t>
  </si>
  <si>
    <t>2022-03-23 17:30:00+00:00</t>
  </si>
  <si>
    <t>2022-03-23 18:30:00+00:00</t>
  </si>
  <si>
    <t>2022-03-23 19:30:00+00:00</t>
  </si>
  <si>
    <t>2022-03-24 13:30:00+00:00</t>
  </si>
  <si>
    <t>2022-03-24 14:30:00+00:00</t>
  </si>
  <si>
    <t>2022-03-24 15:30:00+00:00</t>
  </si>
  <si>
    <t>2022-03-24 16:30:00+00:00</t>
  </si>
  <si>
    <t>2022-03-24 17:30:00+00:00</t>
  </si>
  <si>
    <t>2022-03-24 18:30:00+00:00</t>
  </si>
  <si>
    <t>2022-03-24 19:30:00+00:00</t>
  </si>
  <si>
    <t>2022-03-25 13:30:00+00:00</t>
  </si>
  <si>
    <t>2022-03-25 14:30:00+00:00</t>
  </si>
  <si>
    <t>2022-03-25 15:30:00+00:00</t>
  </si>
  <si>
    <t>2022-03-25 16:30:00+00:00</t>
  </si>
  <si>
    <t>2022-03-25 17:30:00+00:00</t>
  </si>
  <si>
    <t>2022-03-25 18:30:00+00:00</t>
  </si>
  <si>
    <t>2022-03-25 19:30:00+00:00</t>
  </si>
  <si>
    <t>2022-03-28 14:30:00+01:00</t>
  </si>
  <si>
    <t>2022-03-28 15:30:00+01:00</t>
  </si>
  <si>
    <t>2022-03-28 16:30:00+01:00</t>
  </si>
  <si>
    <t>2022-03-28 17:30:00+01:00</t>
  </si>
  <si>
    <t>2022-03-28 18:30:00+01:00</t>
  </si>
  <si>
    <t>2022-03-28 19:30:00+01:00</t>
  </si>
  <si>
    <t>2022-03-28 20:30:00+01:00</t>
  </si>
  <si>
    <t>2022-03-29 14:30:00+01:00</t>
  </si>
  <si>
    <t>2022-03-29 15:30:00+01:00</t>
  </si>
  <si>
    <t>2022-03-29 16:30:00+01:00</t>
  </si>
  <si>
    <t>2022-03-29 17:30:00+01:00</t>
  </si>
  <si>
    <t>2022-03-29 18:30:00+01:00</t>
  </si>
  <si>
    <t>2022-03-29 19:30:00+01:00</t>
  </si>
  <si>
    <t>2022-03-29 20:30:00+01:00</t>
  </si>
  <si>
    <t>2022-03-30 14:30:00+01:00</t>
  </si>
  <si>
    <t>2022-03-30 15:30:00+01:00</t>
  </si>
  <si>
    <t>2022-03-30 16:30:00+01:00</t>
  </si>
  <si>
    <t>2022-03-30 17:30:00+01:00</t>
  </si>
  <si>
    <t>2022-03-30 18:30:00+01:00</t>
  </si>
  <si>
    <t>2022-03-30 19:30:00+01:00</t>
  </si>
  <si>
    <t>2022-03-30 20:30:00+01:00</t>
  </si>
  <si>
    <t>2022-03-31 14:30:00+01:00</t>
  </si>
  <si>
    <t>2022-03-31 15:30:00+01:00</t>
  </si>
  <si>
    <t>2022-03-31 16:30:00+01:00</t>
  </si>
  <si>
    <t>2022-03-31 17:30:00+01:00</t>
  </si>
  <si>
    <t>2022-03-31 18:30:00+01:00</t>
  </si>
  <si>
    <t>2022-03-31 19:30:00+01:00</t>
  </si>
  <si>
    <t>2022-03-31 20:30:00+01:00</t>
  </si>
  <si>
    <t>2022-04-01 14:30:00+01:00</t>
  </si>
  <si>
    <t>2022-04-01 15:30:00+01:00</t>
  </si>
  <si>
    <t>2022-04-01 16:30:00+01:00</t>
  </si>
  <si>
    <t>2022-04-01 17:30:00+01:00</t>
  </si>
  <si>
    <t>2022-04-01 18:30:00+01:00</t>
  </si>
  <si>
    <t>2022-04-01 19:30:00+01:00</t>
  </si>
  <si>
    <t>2022-04-01 20:30:00+01:00</t>
  </si>
  <si>
    <t>2022-04-04 14:30:00+01:00</t>
  </si>
  <si>
    <t>2022-04-04 15:30:00+01:00</t>
  </si>
  <si>
    <t>2022-04-04 16:30:00+01:00</t>
  </si>
  <si>
    <t>2022-04-04 17:30:00+01:00</t>
  </si>
  <si>
    <t>2022-04-04 18:30:00+01:00</t>
  </si>
  <si>
    <t>2022-04-04 19:30:00+01:00</t>
  </si>
  <si>
    <t>2022-04-04 20:30:00+01:00</t>
  </si>
  <si>
    <t>2022-04-05 14:30:00+01:00</t>
  </si>
  <si>
    <t>2022-04-05 15:30:00+01:00</t>
  </si>
  <si>
    <t>2022-04-05 16:30:00+01:00</t>
  </si>
  <si>
    <t>2022-04-05 17:30:00+01:00</t>
  </si>
  <si>
    <t>2022-04-05 18:30:00+01:00</t>
  </si>
  <si>
    <t>2022-04-05 19:30:00+01:00</t>
  </si>
  <si>
    <t>2022-04-05 20:30:00+01:00</t>
  </si>
  <si>
    <t>2022-04-06 14:30:00+01:00</t>
  </si>
  <si>
    <t>2022-04-06 15:30:00+01:00</t>
  </si>
  <si>
    <t>2022-04-06 16:30:00+01:00</t>
  </si>
  <si>
    <t>2022-04-06 17:30:00+01:00</t>
  </si>
  <si>
    <t>2022-04-06 18:30:00+01:00</t>
  </si>
  <si>
    <t>2022-04-06 19:30:00+01:00</t>
  </si>
  <si>
    <t>2022-04-06 20:30:00+01:00</t>
  </si>
  <si>
    <t>2022-04-07 14:30:00+01:00</t>
  </si>
  <si>
    <t>2022-04-07 15:30:00+01:00</t>
  </si>
  <si>
    <t>2022-04-07 16:30:00+01:00</t>
  </si>
  <si>
    <t>2022-04-07 17:30:00+01:00</t>
  </si>
  <si>
    <t>2022-04-07 18:30:00+01:00</t>
  </si>
  <si>
    <t>2022-04-07 19:30:00+01:00</t>
  </si>
  <si>
    <t>2022-04-07 20:30:00+01:00</t>
  </si>
  <si>
    <t>2022-04-08 14:30:00+01:00</t>
  </si>
  <si>
    <t>2022-04-08 15:30:00+01:00</t>
  </si>
  <si>
    <t>2022-04-08 16:30:00+01:00</t>
  </si>
  <si>
    <t>2022-04-08 17:30:00+01:00</t>
  </si>
  <si>
    <t>2022-04-08 18:30:00+01:00</t>
  </si>
  <si>
    <t>2022-04-08 19:30:00+01:00</t>
  </si>
  <si>
    <t>2022-04-08 20:30:00+01:00</t>
  </si>
  <si>
    <t>2022-04-11 14:30:00+01:00</t>
  </si>
  <si>
    <t>2022-04-11 15:30:00+01:00</t>
  </si>
  <si>
    <t>2022-04-11 16:30:00+01:00</t>
  </si>
  <si>
    <t>2022-04-11 17:30:00+01:00</t>
  </si>
  <si>
    <t>2022-04-11 18:30:00+01:00</t>
  </si>
  <si>
    <t>2022-04-11 19:30:00+01:00</t>
  </si>
  <si>
    <t>2022-04-11 20:30:00+01:00</t>
  </si>
  <si>
    <t>2022-04-12 14:30:00+01:00</t>
  </si>
  <si>
    <t>2022-04-12 15:30:00+01:00</t>
  </si>
  <si>
    <t>2022-04-12 16:30:00+01:00</t>
  </si>
  <si>
    <t>2022-04-12 17:30:00+01:00</t>
  </si>
  <si>
    <t>2022-04-12 18:30:00+01:00</t>
  </si>
  <si>
    <t>2022-04-12 19:30:00+01:00</t>
  </si>
  <si>
    <t>2022-04-12 20:30:00+01:00</t>
  </si>
  <si>
    <t>2022-04-13 14:30:00+01:00</t>
  </si>
  <si>
    <t>2022-04-13 15:30:00+01:00</t>
  </si>
  <si>
    <t>2022-04-13 16:30:00+01:00</t>
  </si>
  <si>
    <t>2022-04-13 17:30:00+01:00</t>
  </si>
  <si>
    <t>2022-04-13 18:30:00+01:00</t>
  </si>
  <si>
    <t>2022-04-13 19:30:00+01:00</t>
  </si>
  <si>
    <t>2022-04-13 20:30:00+01:00</t>
  </si>
  <si>
    <t>2022-04-14 14:30:00+01:00</t>
  </si>
  <si>
    <t>2022-04-14 15:30:00+01:00</t>
  </si>
  <si>
    <t>2022-04-14 16:30:00+01:00</t>
  </si>
  <si>
    <t>2022-04-14 17:30:00+01:00</t>
  </si>
  <si>
    <t>2022-04-14 18:30:00+01:00</t>
  </si>
  <si>
    <t>2022-04-14 19:30:00+01:00</t>
  </si>
  <si>
    <t>2022-04-14 20:30:00+01:00</t>
  </si>
  <si>
    <t>2022-04-18 14:30:00+01:00</t>
  </si>
  <si>
    <t>2022-04-18 15:30:00+01:00</t>
  </si>
  <si>
    <t>2022-04-18 16:30:00+01:00</t>
  </si>
  <si>
    <t>2022-04-18 17:30:00+01:00</t>
  </si>
  <si>
    <t>2022-04-18 18:30:00+01:00</t>
  </si>
  <si>
    <t>2022-04-18 19:30:00+01:00</t>
  </si>
  <si>
    <t>2022-04-18 20:30:00+01:00</t>
  </si>
  <si>
    <t>2022-04-19 14:30:00+01:00</t>
  </si>
  <si>
    <t>2022-04-19 15:30:00+01:00</t>
  </si>
  <si>
    <t>2022-04-19 16:30:00+01:00</t>
  </si>
  <si>
    <t>2022-04-19 17:30:00+01:00</t>
  </si>
  <si>
    <t>2022-04-19 18:30:00+01:00</t>
  </si>
  <si>
    <t>2022-04-19 19:30:00+01:00</t>
  </si>
  <si>
    <t>2022-04-19 20:30:00+01:00</t>
  </si>
  <si>
    <t>2022-04-20 14:30:00+01:00</t>
  </si>
  <si>
    <t>2022-04-20 15:30:00+01:00</t>
  </si>
  <si>
    <t>2022-04-20 16:30:00+01:00</t>
  </si>
  <si>
    <t>2022-04-20 17:30:00+01:00</t>
  </si>
  <si>
    <t>2022-04-20 18:30:00+01:00</t>
  </si>
  <si>
    <t>2022-04-20 19:30:00+01:00</t>
  </si>
  <si>
    <t>2022-04-20 20:30:00+01:00</t>
  </si>
  <si>
    <t>2022-04-21 14:30:00+01:00</t>
  </si>
  <si>
    <t>2022-04-21 15:30:00+01:00</t>
  </si>
  <si>
    <t>2022-04-21 16:30:00+01:00</t>
  </si>
  <si>
    <t>2022-04-21 17:30:00+01:00</t>
  </si>
  <si>
    <t>2022-04-21 18:30:00+01:00</t>
  </si>
  <si>
    <t>2022-04-21 19:30:00+01:00</t>
  </si>
  <si>
    <t>2022-04-21 20:30:00+01:00</t>
  </si>
  <si>
    <t>2022-04-22 14:30:00+01:00</t>
  </si>
  <si>
    <t>2022-04-22 15:30:00+01:00</t>
  </si>
  <si>
    <t>2022-04-22 16:30:00+01:00</t>
  </si>
  <si>
    <t>2022-04-22 17:30:00+01:00</t>
  </si>
  <si>
    <t>2022-04-22 18:30:00+01:00</t>
  </si>
  <si>
    <t>2022-04-22 19:30:00+01:00</t>
  </si>
  <si>
    <t>2022-04-22 20:30:00+01:00</t>
  </si>
  <si>
    <t>2022-04-25 14:30:00+01:00</t>
  </si>
  <si>
    <t>2022-04-25 15:30:00+01:00</t>
  </si>
  <si>
    <t>2022-04-25 16:30:00+01:00</t>
  </si>
  <si>
    <t>2022-04-25 17:30:00+01:00</t>
  </si>
  <si>
    <t>2022-04-25 18:30:00+01:00</t>
  </si>
  <si>
    <t>2022-04-25 19:30:00+01:00</t>
  </si>
  <si>
    <t>2022-04-25 20:30:00+01:00</t>
  </si>
  <si>
    <t>2022-04-26 14:30:00+01:00</t>
  </si>
  <si>
    <t>2022-04-26 15:30:00+01:00</t>
  </si>
  <si>
    <t>2022-04-26 16:30:00+01:00</t>
  </si>
  <si>
    <t>2022-04-26 17:30:00+01:00</t>
  </si>
  <si>
    <t>2022-04-26 18:30:00+01:00</t>
  </si>
  <si>
    <t>2022-04-26 19:30:00+01:00</t>
  </si>
  <si>
    <t>2022-04-26 20:30:00+01:00</t>
  </si>
  <si>
    <t>2022-04-27 14:30:00+01:00</t>
  </si>
  <si>
    <t>2022-04-27 15:30:00+01:00</t>
  </si>
  <si>
    <t>2022-04-27 16:30:00+01:00</t>
  </si>
  <si>
    <t>2022-04-27 17:30:00+01:00</t>
  </si>
  <si>
    <t>2022-04-27 18:30:00+01:00</t>
  </si>
  <si>
    <t>2022-04-27 19:30:00+01:00</t>
  </si>
  <si>
    <t>2022-04-27 20:30:00+01:00</t>
  </si>
  <si>
    <t>2022-04-28 14:30:00+01:00</t>
  </si>
  <si>
    <t>2022-04-28 15:30:00+01:00</t>
  </si>
  <si>
    <t>2022-04-28 16:30:00+01:00</t>
  </si>
  <si>
    <t>2022-04-28 17:30:00+01:00</t>
  </si>
  <si>
    <t>2022-04-28 18:30:00+01:00</t>
  </si>
  <si>
    <t>2022-04-28 19:30:00+01:00</t>
  </si>
  <si>
    <t>2022-04-28 20:30:00+01:00</t>
  </si>
  <si>
    <t>2022-04-29 14:30:00+01:00</t>
  </si>
  <si>
    <t>2022-04-29 15:30:00+01:00</t>
  </si>
  <si>
    <t>2022-04-29 16:30:00+01:00</t>
  </si>
  <si>
    <t>2022-04-29 17:30:00+01:00</t>
  </si>
  <si>
    <t>2022-04-29 18:30:00+01:00</t>
  </si>
  <si>
    <t>2022-04-29 19:30:00+01:00</t>
  </si>
  <si>
    <t>2022-04-29 20:30:00+01:00</t>
  </si>
  <si>
    <t>2022-05-02 14:30:00+01:00</t>
  </si>
  <si>
    <t>2022-05-02 15:30:00+01:00</t>
  </si>
  <si>
    <t>2022-05-02 16:30:00+01:00</t>
  </si>
  <si>
    <t>2022-05-02 17:30:00+01:00</t>
  </si>
  <si>
    <t>2022-05-02 18:30:00+01:00</t>
  </si>
  <si>
    <t>2022-05-02 19:30:00+01:00</t>
  </si>
  <si>
    <t>2022-05-02 20:30:00+01:00</t>
  </si>
  <si>
    <t>2022-05-03 14:30:00+01:00</t>
  </si>
  <si>
    <t>2022-05-03 15:30:00+01:00</t>
  </si>
  <si>
    <t>2022-05-03 16:30:00+01:00</t>
  </si>
  <si>
    <t>2022-05-03 17:30:00+01:00</t>
  </si>
  <si>
    <t>2022-05-03 18:30:00+01:00</t>
  </si>
  <si>
    <t>2022-05-03 19:30:00+01:00</t>
  </si>
  <si>
    <t>2022-05-03 20:30:00+01:00</t>
  </si>
  <si>
    <t>2022-05-04 14:30:00+01:00</t>
  </si>
  <si>
    <t>2022-05-04 15:30:00+01:00</t>
  </si>
  <si>
    <t>2022-05-04 16:30:00+01:00</t>
  </si>
  <si>
    <t>2022-05-04 17:30:00+01:00</t>
  </si>
  <si>
    <t>2022-05-04 18:30:00+01:00</t>
  </si>
  <si>
    <t>2022-05-04 19:30:00+01:00</t>
  </si>
  <si>
    <t>2022-05-04 20:30:00+01:00</t>
  </si>
  <si>
    <t>2022-05-05 14:30:00+01:00</t>
  </si>
  <si>
    <t>2022-05-05 15:30:00+01:00</t>
  </si>
  <si>
    <t>2022-05-05 16:30:00+01:00</t>
  </si>
  <si>
    <t>2022-05-05 17:30:00+01:00</t>
  </si>
  <si>
    <t>2022-05-05 18:30:00+01:00</t>
  </si>
  <si>
    <t>2022-05-05 19:30:00+01:00</t>
  </si>
  <si>
    <t>2022-05-05 20:30:00+01:00</t>
  </si>
  <si>
    <t>2022-05-06 14:30:00+01:00</t>
  </si>
  <si>
    <t>2022-05-06 15:30:00+01:00</t>
  </si>
  <si>
    <t>2022-05-06 16:30:00+01:00</t>
  </si>
  <si>
    <t>2022-05-06 17:30:00+01:00</t>
  </si>
  <si>
    <t>2022-05-06 18:30:00+01:00</t>
  </si>
  <si>
    <t>2022-05-06 19:30:00+01:00</t>
  </si>
  <si>
    <t>2022-05-06 20:30:00+01:00</t>
  </si>
  <si>
    <t>2022-05-09 14:30:00+01:00</t>
  </si>
  <si>
    <t>2022-05-09 15:30:00+01:00</t>
  </si>
  <si>
    <t>2022-05-09 16:30:00+01:00</t>
  </si>
  <si>
    <t>2022-05-09 17:30:00+01:00</t>
  </si>
  <si>
    <t>2022-05-09 18:30:00+01:00</t>
  </si>
  <si>
    <t>2022-05-09 19:30:00+01:00</t>
  </si>
  <si>
    <t>2022-05-09 20:30:00+01:00</t>
  </si>
  <si>
    <t>2022-05-10 14:30:00+01:00</t>
  </si>
  <si>
    <t>2022-05-10 15:30:00+01:00</t>
  </si>
  <si>
    <t>2022-05-10 16:30:00+01:00</t>
  </si>
  <si>
    <t>2022-05-10 17:30:00+01:00</t>
  </si>
  <si>
    <t>2022-05-10 18:30:00+01:00</t>
  </si>
  <si>
    <t>2022-05-10 19:30:00+01:00</t>
  </si>
  <si>
    <t>2022-05-10 20:30:00+01:00</t>
  </si>
  <si>
    <t>2022-05-11 14:30:00+01:00</t>
  </si>
  <si>
    <t>2022-05-11 15:30:00+01:00</t>
  </si>
  <si>
    <t>2022-05-11 16:30:00+01:00</t>
  </si>
  <si>
    <t>2022-05-11 17:30:00+01:00</t>
  </si>
  <si>
    <t>2022-05-11 18:30:00+01:00</t>
  </si>
  <si>
    <t>2022-05-11 19:30:00+01:00</t>
  </si>
  <si>
    <t>2022-05-11 20:30:00+01:00</t>
  </si>
  <si>
    <t>2022-05-12 14:30:00+01:00</t>
  </si>
  <si>
    <t>2022-05-12 15:30:00+01:00</t>
  </si>
  <si>
    <t>2022-05-12 16:30:00+01:00</t>
  </si>
  <si>
    <t>2022-05-12 17:30:00+01:00</t>
  </si>
  <si>
    <t>2022-05-12 18:30:00+01:00</t>
  </si>
  <si>
    <t>2022-05-12 19:30:00+01:00</t>
  </si>
  <si>
    <t>2022-05-12 20:30:00+01:00</t>
  </si>
  <si>
    <t>2022-05-13 14:30:00+01:00</t>
  </si>
  <si>
    <t>2022-05-13 15:30:00+01:00</t>
  </si>
  <si>
    <t>2022-05-13 16:30:00+01:00</t>
  </si>
  <si>
    <t>2022-05-13 17:30:00+01:00</t>
  </si>
  <si>
    <t>2022-05-13 18:30:00+01:00</t>
  </si>
  <si>
    <t>2022-05-13 19:30:00+01:00</t>
  </si>
  <si>
    <t>2022-05-13 20:30:00+01:00</t>
  </si>
  <si>
    <t>2022-05-16 14:30:00+01:00</t>
  </si>
  <si>
    <t>2022-05-16 15:30:00+01:00</t>
  </si>
  <si>
    <t>2022-05-16 16:30:00+01:00</t>
  </si>
  <si>
    <t>2022-05-16 17:30:00+01:00</t>
  </si>
  <si>
    <t>2022-05-16 18:30:00+01:00</t>
  </si>
  <si>
    <t>2022-05-16 19:30:00+01:00</t>
  </si>
  <si>
    <t>2022-05-16 20:30:00+01:00</t>
  </si>
  <si>
    <t>2022-05-17 14:30:00+01:00</t>
  </si>
  <si>
    <t>2022-05-17 15:30:00+01:00</t>
  </si>
  <si>
    <t>2022-05-17 16:30:00+01:00</t>
  </si>
  <si>
    <t>2022-05-17 17:30:00+01:00</t>
  </si>
  <si>
    <t>2022-05-17 18:30:00+01:00</t>
  </si>
  <si>
    <t>2022-05-17 19:30:00+01:00</t>
  </si>
  <si>
    <t>2022-05-17 20:30:00+01:00</t>
  </si>
  <si>
    <t>2022-05-18 14:30:00+01:00</t>
  </si>
  <si>
    <t>2022-05-18 15:30:00+01:00</t>
  </si>
  <si>
    <t>2022-05-18 16:30:00+01:00</t>
  </si>
  <si>
    <t>2022-05-18 17:30:00+01:00</t>
  </si>
  <si>
    <t>2022-05-18 18:30:00+01:00</t>
  </si>
  <si>
    <t>2022-05-18 19:30:00+01:00</t>
  </si>
  <si>
    <t>2022-05-18 20:30:00+01:00</t>
  </si>
  <si>
    <t>2022-05-19 14:30:00+01:00</t>
  </si>
  <si>
    <t>2022-05-19 15:30:00+01:00</t>
  </si>
  <si>
    <t>2022-05-19 16:30:00+01:00</t>
  </si>
  <si>
    <t>2022-05-19 17:30:00+01:00</t>
  </si>
  <si>
    <t>2022-05-19 18:30:00+01:00</t>
  </si>
  <si>
    <t>2022-05-19 19:30:00+01:00</t>
  </si>
  <si>
    <t>2022-05-19 20:30:00+01:00</t>
  </si>
  <si>
    <t>2022-05-20 14:30:00+01:00</t>
  </si>
  <si>
    <t>2022-05-20 15:30:00+01:00</t>
  </si>
  <si>
    <t>2022-05-20 16:30:00+01:00</t>
  </si>
  <si>
    <t>2022-05-20 17:30:00+01:00</t>
  </si>
  <si>
    <t>2022-05-20 18:30:00+01:00</t>
  </si>
  <si>
    <t>2022-05-20 19:30:00+01:00</t>
  </si>
  <si>
    <t>2022-05-20 20:30:00+01:00</t>
  </si>
  <si>
    <t>2022-05-23 14:30:00+01:00</t>
  </si>
  <si>
    <t>2022-05-23 15:30:00+01:00</t>
  </si>
  <si>
    <t>2022-05-23 16:30:00+01:00</t>
  </si>
  <si>
    <t>2022-05-23 17:30:00+01:00</t>
  </si>
  <si>
    <t>2022-05-23 18:30:00+01:00</t>
  </si>
  <si>
    <t>2022-05-23 19:30:00+01:00</t>
  </si>
  <si>
    <t>2022-05-23 20:30:00+01:00</t>
  </si>
  <si>
    <t>2022-05-24 14:30:00+01:00</t>
  </si>
  <si>
    <t>2022-05-24 15:30:00+01:00</t>
  </si>
  <si>
    <t>2022-05-24 16:30:00+01:00</t>
  </si>
  <si>
    <t>2022-05-24 17:30:00+01:00</t>
  </si>
  <si>
    <t>2022-05-24 18:30:00+01:00</t>
  </si>
  <si>
    <t>2022-05-24 19:30:00+01:00</t>
  </si>
  <si>
    <t>2022-05-24 20:30:00+01:00</t>
  </si>
  <si>
    <t>2022-05-25 14:30:00+01:00</t>
  </si>
  <si>
    <t>2022-05-25 15:30:00+01:00</t>
  </si>
  <si>
    <t>2022-05-25 16:30:00+01:00</t>
  </si>
  <si>
    <t>2022-05-25 17:30:00+01:00</t>
  </si>
  <si>
    <t>2022-05-25 18:30:00+01:00</t>
  </si>
  <si>
    <t>2022-05-25 19:30:00+01:00</t>
  </si>
  <si>
    <t>2022-05-25 20:30:00+01:00</t>
  </si>
  <si>
    <t>2022-05-26 14:30:00+01:00</t>
  </si>
  <si>
    <t>2022-05-26 15:30:00+01:00</t>
  </si>
  <si>
    <t>2022-05-26 16:30:00+01:00</t>
  </si>
  <si>
    <t>2022-05-26 17:30:00+01:00</t>
  </si>
  <si>
    <t>2022-05-26 18:30:00+01:00</t>
  </si>
  <si>
    <t>2022-05-26 19:30:00+01:00</t>
  </si>
  <si>
    <t>2022-05-26 20:30:00+01:00</t>
  </si>
  <si>
    <t>2022-05-27 14:30:00+01:00</t>
  </si>
  <si>
    <t>2022-05-27 15:30:00+01:00</t>
  </si>
  <si>
    <t>2022-05-27 16:30:00+01:00</t>
  </si>
  <si>
    <t>2022-05-27 17:30:00+01:00</t>
  </si>
  <si>
    <t>2022-05-27 18:30:00+01:00</t>
  </si>
  <si>
    <t>2022-05-27 19:30:00+01:00</t>
  </si>
  <si>
    <t>2022-05-27 20:30:00+01:00</t>
  </si>
  <si>
    <t>2022-05-31 14:30:00+01:00</t>
  </si>
  <si>
    <t>2022-05-31 15:30:00+01:00</t>
  </si>
  <si>
    <t>2022-05-31 16:30:00+01:00</t>
  </si>
  <si>
    <t>2022-05-31 17:30:00+01:00</t>
  </si>
  <si>
    <t>2022-05-31 18:30:00+01:00</t>
  </si>
  <si>
    <t>2022-05-31 19:30:00+01:00</t>
  </si>
  <si>
    <t>2022-05-31 20:30:00+01:00</t>
  </si>
  <si>
    <t>2022-06-01 14:30:00+01:00</t>
  </si>
  <si>
    <t>2022-06-01 15:30:00+01:00</t>
  </si>
  <si>
    <t>2022-06-01 16:30:00+01:00</t>
  </si>
  <si>
    <t>2022-06-01 17:30:00+01:00</t>
  </si>
  <si>
    <t>2022-06-01 18:30:00+01:00</t>
  </si>
  <si>
    <t>2022-06-01 19:30:00+01:00</t>
  </si>
  <si>
    <t>2022-06-01 20:30:00+01:00</t>
  </si>
  <si>
    <t>2022-06-02 14:30:00+01:00</t>
  </si>
  <si>
    <t>2022-06-02 15:30:00+01:00</t>
  </si>
  <si>
    <t>2022-06-02 16:30:00+01:00</t>
  </si>
  <si>
    <t>2022-06-02 17:30:00+01:00</t>
  </si>
  <si>
    <t>2022-06-02 18:30:00+01:00</t>
  </si>
  <si>
    <t>2022-06-02 19:30:00+01:00</t>
  </si>
  <si>
    <t>2022-06-02 20:30:00+01:00</t>
  </si>
  <si>
    <t>2022-06-03 14:30:00+01:00</t>
  </si>
  <si>
    <t>2022-06-03 15:30:00+01:00</t>
  </si>
  <si>
    <t>2022-06-03 16:30:00+01:00</t>
  </si>
  <si>
    <t>2022-06-03 17:30:00+01:00</t>
  </si>
  <si>
    <t>2022-06-03 18:30:00+01:00</t>
  </si>
  <si>
    <t>2022-06-03 19:30:00+01:00</t>
  </si>
  <si>
    <t>2022-06-03 20:30:00+01:00</t>
  </si>
  <si>
    <t>2022-06-06 14:30:00+01:00</t>
  </si>
  <si>
    <t>2022-06-06 15:30:00+01:00</t>
  </si>
  <si>
    <t>2022-06-06 16:30:00+01:00</t>
  </si>
  <si>
    <t>2022-06-06 17:30:00+01:00</t>
  </si>
  <si>
    <t>2022-06-06 18:30:00+01:00</t>
  </si>
  <si>
    <t>2022-06-06 19:30:00+01:00</t>
  </si>
  <si>
    <t>2022-06-06 20:30:00+01:00</t>
  </si>
  <si>
    <t>2022-06-07 14:30:00+01:00</t>
  </si>
  <si>
    <t>2022-06-07 15:30:00+01:00</t>
  </si>
  <si>
    <t>2022-06-07 16:30:00+01:00</t>
  </si>
  <si>
    <t>2022-06-07 17:30:00+01:00</t>
  </si>
  <si>
    <t>2022-06-07 18:30:00+01:00</t>
  </si>
  <si>
    <t>2022-06-07 19:30:00+01:00</t>
  </si>
  <si>
    <t>2022-06-07 20:30:00+01:00</t>
  </si>
  <si>
    <t>2022-06-08 14:30:00+01:00</t>
  </si>
  <si>
    <t>2022-06-08 15:30:00+01:00</t>
  </si>
  <si>
    <t>2022-06-08 16:30:00+01:00</t>
  </si>
  <si>
    <t>2022-06-08 17:30:00+01:00</t>
  </si>
  <si>
    <t>2022-06-08 18:30:00+01:00</t>
  </si>
  <si>
    <t>2022-06-08 19:30:00+01:00</t>
  </si>
  <si>
    <t>2022-06-08 20:30:00+01:00</t>
  </si>
  <si>
    <t>2022-06-09 14:30:00+01:00</t>
  </si>
  <si>
    <t>2022-06-09 15:30:00+01:00</t>
  </si>
  <si>
    <t>2022-06-09 16:30:00+01:00</t>
  </si>
  <si>
    <t>2022-06-09 17:30:00+01:00</t>
  </si>
  <si>
    <t>2022-06-09 18:30:00+01:00</t>
  </si>
  <si>
    <t>2022-06-09 19:30:00+01:00</t>
  </si>
  <si>
    <t>2022-06-09 20:30:00+01:00</t>
  </si>
  <si>
    <t>2022-06-10 14:30:00+01:00</t>
  </si>
  <si>
    <t>2022-06-10 15:30:00+01:00</t>
  </si>
  <si>
    <t>2022-06-10 16:30:00+01:00</t>
  </si>
  <si>
    <t>2022-06-10 17:30:00+01:00</t>
  </si>
  <si>
    <t>2022-06-10 18:30:00+01:00</t>
  </si>
  <si>
    <t>2022-06-10 19:30:00+01:00</t>
  </si>
  <si>
    <t>2022-06-10 20:30:00+01:00</t>
  </si>
  <si>
    <t>2022-06-13 14:30:00+01:00</t>
  </si>
  <si>
    <t>2022-06-13 15:30:00+01:00</t>
  </si>
  <si>
    <t>2022-06-13 16:30:00+01:00</t>
  </si>
  <si>
    <t>2022-06-13 17:30:00+01:00</t>
  </si>
  <si>
    <t>2022-06-13 18:30:00+01:00</t>
  </si>
  <si>
    <t>2022-06-13 19:30:00+01:00</t>
  </si>
  <si>
    <t>2022-06-13 20:30:00+01:00</t>
  </si>
  <si>
    <t>2022-06-14 14:30:00+01:00</t>
  </si>
  <si>
    <t>2022-06-14 15:30:00+01:00</t>
  </si>
  <si>
    <t>2022-06-14 16:30:00+01:00</t>
  </si>
  <si>
    <t>2022-06-14 17:30:00+01:00</t>
  </si>
  <si>
    <t>2022-06-14 18:30:00+01:00</t>
  </si>
  <si>
    <t>2022-06-14 19:30:00+01:00</t>
  </si>
  <si>
    <t>2022-06-14 20:30:00+01:00</t>
  </si>
  <si>
    <t>2022-06-15 14:30:00+01:00</t>
  </si>
  <si>
    <t>2022-06-15 15:30:00+01:00</t>
  </si>
  <si>
    <t>2022-06-15 16:30:00+01:00</t>
  </si>
  <si>
    <t>2022-06-15 17:30:00+01:00</t>
  </si>
  <si>
    <t>2022-06-15 18:30:00+01:00</t>
  </si>
  <si>
    <t>2022-06-15 19:30:00+01:00</t>
  </si>
  <si>
    <t>2022-06-15 20:30:00+01:00</t>
  </si>
  <si>
    <t>2022-06-16 14:30:00+01:00</t>
  </si>
  <si>
    <t>2022-06-16 15:30:00+01:00</t>
  </si>
  <si>
    <t>2022-06-16 16:30:00+01:00</t>
  </si>
  <si>
    <t>2022-06-16 17:30:00+01:00</t>
  </si>
  <si>
    <t>2022-06-16 18:30:00+01:00</t>
  </si>
  <si>
    <t>2022-06-16 19:30:00+01:00</t>
  </si>
  <si>
    <t>2022-06-16 20:30:00+01:00</t>
  </si>
  <si>
    <t>2022-06-17 14:30:00+01:00</t>
  </si>
  <si>
    <t>2022-06-17 15:30:00+01:00</t>
  </si>
  <si>
    <t>2022-06-17 16:30:00+01:00</t>
  </si>
  <si>
    <t>2022-06-17 17:30:00+01:00</t>
  </si>
  <si>
    <t>2022-06-17 18:30:00+01:00</t>
  </si>
  <si>
    <t>2022-06-17 19:30:00+01:00</t>
  </si>
  <si>
    <t>2022-06-17 20:30:00+01:00</t>
  </si>
  <si>
    <t>2022-06-21 14:30:00+01:00</t>
  </si>
  <si>
    <t>2022-06-21 15:30:00+01:00</t>
  </si>
  <si>
    <t>2022-06-21 16:30:00+01:00</t>
  </si>
  <si>
    <t>2022-06-21 17:30:00+01:00</t>
  </si>
  <si>
    <t>2022-06-21 18:30:00+01:00</t>
  </si>
  <si>
    <t>2022-06-21 19:30:00+01:00</t>
  </si>
  <si>
    <t>2022-06-21 20:30:00+01:00</t>
  </si>
  <si>
    <t>2022-06-22 14:30:00+01:00</t>
  </si>
  <si>
    <t>2022-06-22 15:30:00+01:00</t>
  </si>
  <si>
    <t>2022-06-22 16:30:00+01:00</t>
  </si>
  <si>
    <t>2022-06-22 17:30:00+01:00</t>
  </si>
  <si>
    <t>2022-06-22 18:30:00+01:00</t>
  </si>
  <si>
    <t>2022-06-22 19:30:00+01:00</t>
  </si>
  <si>
    <t>2022-06-22 20:30:00+01:00</t>
  </si>
  <si>
    <t>2022-06-23 14:30:00+01:00</t>
  </si>
  <si>
    <t>2022-06-23 15:30:00+01:00</t>
  </si>
  <si>
    <t>2022-06-23 16:30:00+01:00</t>
  </si>
  <si>
    <t>2022-06-23 17:30:00+01:00</t>
  </si>
  <si>
    <t>2022-06-23 18:30:00+01:00</t>
  </si>
  <si>
    <t>2022-06-23 19:30:00+01:00</t>
  </si>
  <si>
    <t>2022-06-23 20:30:00+01:00</t>
  </si>
  <si>
    <t>2022-06-24 14:30:00+01:00</t>
  </si>
  <si>
    <t>2022-06-24 15:30:00+01:00</t>
  </si>
  <si>
    <t>2022-06-24 16:30:00+01:00</t>
  </si>
  <si>
    <t>2022-06-24 17:30:00+01:00</t>
  </si>
  <si>
    <t>2022-06-24 18:30:00+01:00</t>
  </si>
  <si>
    <t>2022-06-24 19:30:00+01:00</t>
  </si>
  <si>
    <t>2022-06-24 20:30:00+01:00</t>
  </si>
  <si>
    <t>2022-06-27 14:30:00+01:00</t>
  </si>
  <si>
    <t>2022-06-27 15:30:00+01:00</t>
  </si>
  <si>
    <t>2022-06-27 16:30:00+01:00</t>
  </si>
  <si>
    <t>2022-06-27 17:30:00+01:00</t>
  </si>
  <si>
    <t>2022-06-27 18:30:00+01:00</t>
  </si>
  <si>
    <t>2022-06-27 19:30:00+01:00</t>
  </si>
  <si>
    <t>2022-06-27 20:30:00+01:00</t>
  </si>
  <si>
    <t>2022-06-28 14:30:00+01:00</t>
  </si>
  <si>
    <t>2022-06-28 15:30:00+01:00</t>
  </si>
  <si>
    <t>2022-06-28 16:30:00+01:00</t>
  </si>
  <si>
    <t>2022-06-28 17:30:00+01:00</t>
  </si>
  <si>
    <t>2022-06-28 18:30:00+01:00</t>
  </si>
  <si>
    <t>2022-06-28 19:30:00+01:00</t>
  </si>
  <si>
    <t>2022-06-28 20:30:00+01:00</t>
  </si>
  <si>
    <t>2022-06-29 14:30:00+01:00</t>
  </si>
  <si>
    <t>2022-06-29 15:30:00+01:00</t>
  </si>
  <si>
    <t>2022-06-29 16:30:00+01:00</t>
  </si>
  <si>
    <t>2022-06-29 17:30:00+01:00</t>
  </si>
  <si>
    <t>2022-06-29 18:30:00+01:00</t>
  </si>
  <si>
    <t>2022-06-29 19:30:00+01:00</t>
  </si>
  <si>
    <t>2022-06-29 20:30:00+01:00</t>
  </si>
  <si>
    <t>2022-06-30 14:30:00+01:00</t>
  </si>
  <si>
    <t>2022-06-30 15:30:00+01:00</t>
  </si>
  <si>
    <t>2022-06-30 16:30:00+01:00</t>
  </si>
  <si>
    <t>2022-06-30 17:30:00+01:00</t>
  </si>
  <si>
    <t>2022-06-30 18:30:00+01:00</t>
  </si>
  <si>
    <t>2022-06-30 19:30:00+01:00</t>
  </si>
  <si>
    <t>2022-06-30 20:30:00+01:00</t>
  </si>
  <si>
    <t>2022-07-01 14:30:00+01:00</t>
  </si>
  <si>
    <t>2022-07-01 15:30:00+01:00</t>
  </si>
  <si>
    <t>2022-07-01 16:30:00+01:00</t>
  </si>
  <si>
    <t>2022-07-01 17:30:00+01:00</t>
  </si>
  <si>
    <t>2022-07-01 18:30:00+01:00</t>
  </si>
  <si>
    <t>2022-07-01 19:30:00+01:00</t>
  </si>
  <si>
    <t>2022-07-01 20:30:00+01:00</t>
  </si>
  <si>
    <t>2022-07-05 14:30:00+01:00</t>
  </si>
  <si>
    <t>2022-07-05 15:30:00+01:00</t>
  </si>
  <si>
    <t>2022-07-05 16:30:00+01:00</t>
  </si>
  <si>
    <t>2022-07-05 17:30:00+01:00</t>
  </si>
  <si>
    <t>2022-07-05 18:30:00+01:00</t>
  </si>
  <si>
    <t>2022-07-05 19:30:00+01:00</t>
  </si>
  <si>
    <t>2022-07-05 20:30:00+01:00</t>
  </si>
  <si>
    <t>2022-07-06 14:30:00+01:00</t>
  </si>
  <si>
    <t>2022-07-06 15:30:00+01:00</t>
  </si>
  <si>
    <t>2022-07-06 16:30:00+01:00</t>
  </si>
  <si>
    <t>2022-07-06 17:30:00+01:00</t>
  </si>
  <si>
    <t>2022-07-06 18:30:00+01:00</t>
  </si>
  <si>
    <t>2022-07-06 19:30:00+01:00</t>
  </si>
  <si>
    <t>2022-07-06 20:30:00+01:00</t>
  </si>
  <si>
    <t>2022-07-07 14:30:00+01:00</t>
  </si>
  <si>
    <t>2022-07-07 15:30:00+01:00</t>
  </si>
  <si>
    <t>2022-07-07 16:30:00+01:00</t>
  </si>
  <si>
    <t>2022-07-07 17:30:00+01:00</t>
  </si>
  <si>
    <t>2022-07-07 18:30:00+01:00</t>
  </si>
  <si>
    <t>2022-07-07 19:30:00+01:00</t>
  </si>
  <si>
    <t>2022-07-07 20:30:00+01:00</t>
  </si>
  <si>
    <t>2022-07-08 14:30:00+01:00</t>
  </si>
  <si>
    <t>2022-07-08 15:30:00+01:00</t>
  </si>
  <si>
    <t>2022-07-08 16:30:00+01:00</t>
  </si>
  <si>
    <t>2022-07-08 17:30:00+01:00</t>
  </si>
  <si>
    <t>2022-07-08 18:30:00+01:00</t>
  </si>
  <si>
    <t>2022-07-08 19:30:00+01:00</t>
  </si>
  <si>
    <t>2022-07-08 20:30:00+01:00</t>
  </si>
  <si>
    <t>2022-07-11 14:30:00+01:00</t>
  </si>
  <si>
    <t>2022-07-11 15:30:00+01:00</t>
  </si>
  <si>
    <t>2022-07-11 16:30:00+01:00</t>
  </si>
  <si>
    <t>2022-07-11 17:30:00+01:00</t>
  </si>
  <si>
    <t>2022-07-11 18:30:00+01:00</t>
  </si>
  <si>
    <t>2022-07-11 19:30:00+01:00</t>
  </si>
  <si>
    <t>2022-07-11 20:30:00+01:00</t>
  </si>
  <si>
    <t>2022-07-12 14:30:00+01:00</t>
  </si>
  <si>
    <t>2022-07-12 15:30:00+01:00</t>
  </si>
  <si>
    <t>2022-07-12 16:30:00+01:00</t>
  </si>
  <si>
    <t>2022-07-12 17:30:00+01:00</t>
  </si>
  <si>
    <t>2022-07-12 18:30:00+01:00</t>
  </si>
  <si>
    <t>2022-07-12 19:30:00+01:00</t>
  </si>
  <si>
    <t>2022-07-12 20:30:00+01:00</t>
  </si>
  <si>
    <t>2022-07-13 14:30:00+01:00</t>
  </si>
  <si>
    <t>2022-07-13 15:30:00+01:00</t>
  </si>
  <si>
    <t>2022-07-13 16:30:00+01:00</t>
  </si>
  <si>
    <t>2022-07-13 17:30:00+01:00</t>
  </si>
  <si>
    <t>2022-07-13 18:30:00+01:00</t>
  </si>
  <si>
    <t>2022-07-13 19:30:00+01:00</t>
  </si>
  <si>
    <t>2022-07-13 20:30:00+01:00</t>
  </si>
  <si>
    <t>2022-07-14 14:30:00+01:00</t>
  </si>
  <si>
    <t>2022-07-14 15:30:00+01:00</t>
  </si>
  <si>
    <t>2022-07-14 16:30:00+01:00</t>
  </si>
  <si>
    <t>2022-07-14 17:30:00+01:00</t>
  </si>
  <si>
    <t>2022-07-14 18:30:00+01:00</t>
  </si>
  <si>
    <t>2022-07-14 19:30:00+01:00</t>
  </si>
  <si>
    <t>2022-07-14 20:30:00+01:00</t>
  </si>
  <si>
    <t>2022-07-15 14:30:00+01:00</t>
  </si>
  <si>
    <t>2022-07-15 15:30:00+01:00</t>
  </si>
  <si>
    <t>2022-07-15 16:30:00+01:00</t>
  </si>
  <si>
    <t>2022-07-15 17:30:00+01:00</t>
  </si>
  <si>
    <t>2022-07-15 18:30:00+01:00</t>
  </si>
  <si>
    <t>2022-07-15 19:30:00+01:00</t>
  </si>
  <si>
    <t>2022-07-15 20:30:00+01:00</t>
  </si>
  <si>
    <t>2022-07-18 14:30:00+01:00</t>
  </si>
  <si>
    <t>2022-07-18 15:30:00+01:00</t>
  </si>
  <si>
    <t>2022-07-18 16:30:00+01:00</t>
  </si>
  <si>
    <t>2022-07-18 17:30:00+01:00</t>
  </si>
  <si>
    <t>2022-07-18 18:30:00+01:00</t>
  </si>
  <si>
    <t>2022-07-18 19:30:00+01:00</t>
  </si>
  <si>
    <t>2022-07-18 20:30:00+01:00</t>
  </si>
  <si>
    <t>2022-07-19 14:30:00+01:00</t>
  </si>
  <si>
    <t>2022-07-19 15:30:00+01:00</t>
  </si>
  <si>
    <t>2022-07-19 16:30:00+01:00</t>
  </si>
  <si>
    <t>2022-07-19 17:30:00+01:00</t>
  </si>
  <si>
    <t>2022-07-19 18:30:00+01:00</t>
  </si>
  <si>
    <t>2022-07-19 19:30:00+01:00</t>
  </si>
  <si>
    <t>2022-07-19 20:30:00+01:00</t>
  </si>
  <si>
    <t>2022-07-20 14:30:00+01:00</t>
  </si>
  <si>
    <t>2022-07-20 15:30:00+01:00</t>
  </si>
  <si>
    <t>2022-07-20 16:30:00+01:00</t>
  </si>
  <si>
    <t>2022-07-20 17:30:00+01:00</t>
  </si>
  <si>
    <t>2022-07-20 18:30:00+01:00</t>
  </si>
  <si>
    <t>2022-07-20 19:30:00+01:00</t>
  </si>
  <si>
    <t>2022-07-20 20:30:00+01:00</t>
  </si>
  <si>
    <t>2022-07-21 14:30:00+01:00</t>
  </si>
  <si>
    <t>2022-07-21 15:30:00+01:00</t>
  </si>
  <si>
    <t>2022-07-21 16:30:00+01:00</t>
  </si>
  <si>
    <t>2022-07-21 17:30:00+01:00</t>
  </si>
  <si>
    <t>2022-07-21 18:30:00+01:00</t>
  </si>
  <si>
    <t>2022-07-21 19:30:00+01:00</t>
  </si>
  <si>
    <t>2022-07-21 20:30:00+01:00</t>
  </si>
  <si>
    <t>2022-07-22 14:30:00+01:00</t>
  </si>
  <si>
    <t>2022-07-22 15:30:00+01:00</t>
  </si>
  <si>
    <t>2022-07-22 16:30:00+01:00</t>
  </si>
  <si>
    <t>2022-07-22 17:30:00+01:00</t>
  </si>
  <si>
    <t>2022-07-22 18:30:00+01:00</t>
  </si>
  <si>
    <t>2022-07-22 19:30:00+01:00</t>
  </si>
  <si>
    <t>2022-07-22 20:30:00+01:00</t>
  </si>
  <si>
    <t>2022-07-25 14:30:00+01:00</t>
  </si>
  <si>
    <t>2022-07-25 15:30:00+01:00</t>
  </si>
  <si>
    <t>2022-07-25 16:30:00+01:00</t>
  </si>
  <si>
    <t>2022-07-25 17:30:00+01:00</t>
  </si>
  <si>
    <t>2022-07-25 18:30:00+01:00</t>
  </si>
  <si>
    <t>2022-07-25 19:30:00+01:00</t>
  </si>
  <si>
    <t>2022-07-25 20:30:00+01:00</t>
  </si>
  <si>
    <t>2022-07-26 14:30:00+01:00</t>
  </si>
  <si>
    <t>2022-07-26 15:30:00+01:00</t>
  </si>
  <si>
    <t>2022-07-26 16:30:00+01:00</t>
  </si>
  <si>
    <t>2022-07-26 17:30:00+01:00</t>
  </si>
  <si>
    <t>2022-07-26 18:30:00+01:00</t>
  </si>
  <si>
    <t>2022-07-26 19:30:00+01:00</t>
  </si>
  <si>
    <t>2022-07-26 20:30:00+01:00</t>
  </si>
  <si>
    <t>2022-07-27 14:30:00+01:00</t>
  </si>
  <si>
    <t>2022-07-27 15:30:00+01:00</t>
  </si>
  <si>
    <t>2022-07-27 16:30:00+01:00</t>
  </si>
  <si>
    <t>2022-07-27 17:30:00+01:00</t>
  </si>
  <si>
    <t>2022-07-27 18:30:00+01:00</t>
  </si>
  <si>
    <t>2022-07-27 19:30:00+01:00</t>
  </si>
  <si>
    <t>2022-07-27 20:30:00+01:00</t>
  </si>
  <si>
    <t>2022-07-28 14:30:00+01:00</t>
  </si>
  <si>
    <t>2022-07-28 15:30:00+01:00</t>
  </si>
  <si>
    <t>2022-07-28 16:30:00+01:00</t>
  </si>
  <si>
    <t>2022-07-28 17:30:00+01:00</t>
  </si>
  <si>
    <t>2022-07-28 18:30:00+01:00</t>
  </si>
  <si>
    <t>2022-07-28 19:30:00+01:00</t>
  </si>
  <si>
    <t>2022-07-28 20:30:00+01:00</t>
  </si>
  <si>
    <t>2022-07-29 14:30:00+01:00</t>
  </si>
  <si>
    <t>2022-07-29 15:30:00+01:00</t>
  </si>
  <si>
    <t>2022-07-29 16:30:00+01:00</t>
  </si>
  <si>
    <t>2022-07-29 17:30:00+01:00</t>
  </si>
  <si>
    <t>2022-07-29 18:30:00+01:00</t>
  </si>
  <si>
    <t>2022-07-29 19:30:00+01:00</t>
  </si>
  <si>
    <t>2022-07-29 20:30:00+01:00</t>
  </si>
  <si>
    <t>2022-08-01 14:30:00+01:00</t>
  </si>
  <si>
    <t>2022-08-01 15:30:00+01:00</t>
  </si>
  <si>
    <t>2022-08-01 16:30:00+01:00</t>
  </si>
  <si>
    <t>2022-08-01 17:30:00+01:00</t>
  </si>
  <si>
    <t>2022-08-01 18:30:00+01:00</t>
  </si>
  <si>
    <t>2022-08-01 19:30:00+01:00</t>
  </si>
  <si>
    <t>2022-08-01 20:30:00+01:00</t>
  </si>
  <si>
    <t>2022-08-02 14:30:00+01:00</t>
  </si>
  <si>
    <t>2022-08-02 15:30:00+01:00</t>
  </si>
  <si>
    <t>2022-08-02 16:30:00+01:00</t>
  </si>
  <si>
    <t>2022-08-02 17:30:00+01:00</t>
  </si>
  <si>
    <t>2022-08-02 18:30:00+01:00</t>
  </si>
  <si>
    <t>2022-08-02 19:30:00+01:00</t>
  </si>
  <si>
    <t>2022-08-02 20:30:00+01:00</t>
  </si>
  <si>
    <t>2022-08-03 14:30:00+01:00</t>
  </si>
  <si>
    <t>2022-08-03 15:30:00+01:00</t>
  </si>
  <si>
    <t>2022-08-03 16:30:00+01:00</t>
  </si>
  <si>
    <t>2022-08-03 17:30:00+01:00</t>
  </si>
  <si>
    <t>2022-08-03 18:30:00+01:00</t>
  </si>
  <si>
    <t>2022-08-03 19:30:00+01:00</t>
  </si>
  <si>
    <t>2022-08-03 20:30:00+01:00</t>
  </si>
  <si>
    <t>2022-08-04 14:30:00+01:00</t>
  </si>
  <si>
    <t>2022-08-04 15:30:00+01:00</t>
  </si>
  <si>
    <t>2022-08-04 16:30:00+01:00</t>
  </si>
  <si>
    <t>2022-08-04 17:30:00+01:00</t>
  </si>
  <si>
    <t>2022-08-04 18:30:00+01:00</t>
  </si>
  <si>
    <t>2022-08-04 19:30:00+01:00</t>
  </si>
  <si>
    <t>2022-08-04 20:30:00+01:00</t>
  </si>
  <si>
    <t>2022-08-05 14:30:00+01:00</t>
  </si>
  <si>
    <t>2022-08-05 15:30:00+01:00</t>
  </si>
  <si>
    <t>2022-08-05 16:30:00+01:00</t>
  </si>
  <si>
    <t>2022-08-05 17:30:00+01:00</t>
  </si>
  <si>
    <t>2022-08-05 18:30:00+01:00</t>
  </si>
  <si>
    <t>2022-08-05 19:30:00+01:00</t>
  </si>
  <si>
    <t>2022-08-05 20:30:00+01:00</t>
  </si>
  <si>
    <t>2022-08-08 14:30:00+01:00</t>
  </si>
  <si>
    <t>2022-08-08 15:30:00+01:00</t>
  </si>
  <si>
    <t>2022-08-08 16:30:00+01:00</t>
  </si>
  <si>
    <t>2022-08-08 17:30:00+01:00</t>
  </si>
  <si>
    <t>2022-08-08 18:30:00+01:00</t>
  </si>
  <si>
    <t>2022-08-08 19:30:00+01:00</t>
  </si>
  <si>
    <t>2022-08-08 20:30:00+01:00</t>
  </si>
  <si>
    <t>2022-08-09 14:30:00+01:00</t>
  </si>
  <si>
    <t>2022-08-09 15:30:00+01:00</t>
  </si>
  <si>
    <t>2022-08-09 16:30:00+01:00</t>
  </si>
  <si>
    <t>2022-08-09 17:30:00+01:00</t>
  </si>
  <si>
    <t>2022-08-09 18:30:00+01:00</t>
  </si>
  <si>
    <t>2022-08-09 19:30:00+01:00</t>
  </si>
  <si>
    <t>2022-08-09 20:30:00+01:00</t>
  </si>
  <si>
    <t>2022-08-10 14:30:00+01:00</t>
  </si>
  <si>
    <t>2022-08-10 15:30:00+01:00</t>
  </si>
  <si>
    <t>2022-08-10 16:30:00+01:00</t>
  </si>
  <si>
    <t>2022-08-10 17:30:00+01:00</t>
  </si>
  <si>
    <t>2022-08-10 18:30:00+01:00</t>
  </si>
  <si>
    <t>2022-08-10 19:30:00+01:00</t>
  </si>
  <si>
    <t>2022-08-10 20:30:00+01:00</t>
  </si>
  <si>
    <t>2022-08-11 14:30:00+01:00</t>
  </si>
  <si>
    <t>2022-08-11 15:30:00+01:00</t>
  </si>
  <si>
    <t>2022-08-11 16:30:00+01:00</t>
  </si>
  <si>
    <t>2022-08-11 17:30:00+01:00</t>
  </si>
  <si>
    <t>2022-08-11 18:30:00+01:00</t>
  </si>
  <si>
    <t>2022-08-11 19:30:00+01:00</t>
  </si>
  <si>
    <t>2022-08-11 20:30:00+01:00</t>
  </si>
  <si>
    <t>2022-08-12 14:30:00+01:00</t>
  </si>
  <si>
    <t>2022-08-12 15:30:00+01:00</t>
  </si>
  <si>
    <t>2022-08-12 16:30:00+01:00</t>
  </si>
  <si>
    <t>2022-08-12 17:30:00+01:00</t>
  </si>
  <si>
    <t>2022-08-12 18:30:00+01:00</t>
  </si>
  <si>
    <t>2022-08-12 19:30:00+01:00</t>
  </si>
  <si>
    <t>2022-08-12 20:30:00+01:00</t>
  </si>
  <si>
    <t>2022-08-15 14:30:00+01:00</t>
  </si>
  <si>
    <t>2022-08-15 15:30:00+01:00</t>
  </si>
  <si>
    <t>2022-08-15 16:30:00+01:00</t>
  </si>
  <si>
    <t>2022-08-15 17:30:00+01:00</t>
  </si>
  <si>
    <t>2022-08-15 18:30:00+01:00</t>
  </si>
  <si>
    <t>2022-08-15 19:30:00+01:00</t>
  </si>
  <si>
    <t>2022-08-15 20:30:00+01:00</t>
  </si>
  <si>
    <t>2022-08-16 14:30:00+01:00</t>
  </si>
  <si>
    <t>2022-08-16 15:30:00+01:00</t>
  </si>
  <si>
    <t>2022-08-16 16:30:00+01:00</t>
  </si>
  <si>
    <t>2022-08-16 17:30:00+01:00</t>
  </si>
  <si>
    <t>2022-08-16 18:30:00+01:00</t>
  </si>
  <si>
    <t>2022-08-16 19:30:00+01:00</t>
  </si>
  <si>
    <t>2022-08-16 20:30:00+01:00</t>
  </si>
  <si>
    <t>2022-08-17 14:30:00+01:00</t>
  </si>
  <si>
    <t>2022-08-17 15:30:00+01:00</t>
  </si>
  <si>
    <t>2022-08-17 16:30:00+01:00</t>
  </si>
  <si>
    <t>2022-08-17 17:30:00+01:00</t>
  </si>
  <si>
    <t>2022-08-17 18:30:00+01:00</t>
  </si>
  <si>
    <t>2022-08-17 19:30:00+01:00</t>
  </si>
  <si>
    <t>2022-08-17 20:30:00+01:00</t>
  </si>
  <si>
    <t>2022-08-18 14:30:00+01:00</t>
  </si>
  <si>
    <t>2022-08-18 15:30:00+01:00</t>
  </si>
  <si>
    <t>2022-08-18 16:30:00+01:00</t>
  </si>
  <si>
    <t>2022-08-18 17:30:00+01:00</t>
  </si>
  <si>
    <t>2022-08-18 18:30:00+01:00</t>
  </si>
  <si>
    <t>2022-08-18 19:30:00+01:00</t>
  </si>
  <si>
    <t>2022-08-18 20:30:00+01:00</t>
  </si>
  <si>
    <t>2022-08-19 14:30:00+01:00</t>
  </si>
  <si>
    <t>2022-08-19 15:30:00+01:00</t>
  </si>
  <si>
    <t>2022-08-19 16:30:00+01:00</t>
  </si>
  <si>
    <t>2022-08-19 17:30:00+01:00</t>
  </si>
  <si>
    <t>2022-08-19 18:30:00+01:00</t>
  </si>
  <si>
    <t>2022-08-19 19:30:00+01:00</t>
  </si>
  <si>
    <t>2022-08-19 20:30:00+01:00</t>
  </si>
  <si>
    <t>2022-08-22 14:30:00+01:00</t>
  </si>
  <si>
    <t>2022-08-22 15:30:00+01:00</t>
  </si>
  <si>
    <t>2022-08-22 16:30:00+01:00</t>
  </si>
  <si>
    <t>2022-08-22 17:30:00+01:00</t>
  </si>
  <si>
    <t>2022-08-22 18:30:00+01:00</t>
  </si>
  <si>
    <t>2022-08-22 19:30:00+01:00</t>
  </si>
  <si>
    <t>2022-08-22 20:30:00+01:00</t>
  </si>
  <si>
    <t>2022-08-23 14:30:00+01:00</t>
  </si>
  <si>
    <t>2022-08-23 15:30:00+01:00</t>
  </si>
  <si>
    <t>2022-08-23 16:30:00+01:00</t>
  </si>
  <si>
    <t>2022-08-23 17:30:00+01:00</t>
  </si>
  <si>
    <t>2022-08-23 18:30:00+01:00</t>
  </si>
  <si>
    <t>2022-08-23 19:30:00+01:00</t>
  </si>
  <si>
    <t>2022-08-23 20:30:00+01:00</t>
  </si>
  <si>
    <t>2022-08-24 14:30:00+01:00</t>
  </si>
  <si>
    <t>2022-08-24 15:30:00+01:00</t>
  </si>
  <si>
    <t>2022-08-24 16:30:00+01:00</t>
  </si>
  <si>
    <t>2022-08-24 17:30:00+01:00</t>
  </si>
  <si>
    <t>2022-08-24 18:30:00+01:00</t>
  </si>
  <si>
    <t>2022-08-24 19:30:00+01:00</t>
  </si>
  <si>
    <t>2022-08-24 20:30:00+01:00</t>
  </si>
  <si>
    <t>2022-08-25 14:30:00+01:00</t>
  </si>
  <si>
    <t>2022-08-25 15:30:00+01:00</t>
  </si>
  <si>
    <t>2022-08-25 16:30:00+01:00</t>
  </si>
  <si>
    <t>2022-08-25 17:30:00+01:00</t>
  </si>
  <si>
    <t>2022-08-25 18:30:00+01:00</t>
  </si>
  <si>
    <t>2022-08-25 19:30:00+01:00</t>
  </si>
  <si>
    <t>2022-08-25 20:30:00+01:00</t>
  </si>
  <si>
    <t>2022-08-26 14:30:00+01:00</t>
  </si>
  <si>
    <t>2022-08-26 15:30:00+01:00</t>
  </si>
  <si>
    <t>2022-08-26 16:30:00+01:00</t>
  </si>
  <si>
    <t>2022-08-26 17:30:00+01:00</t>
  </si>
  <si>
    <t>2022-08-26 18:30:00+01:00</t>
  </si>
  <si>
    <t>2022-08-26 19:30:00+01:00</t>
  </si>
  <si>
    <t>2022-08-26 20:30:00+01:00</t>
  </si>
  <si>
    <t>2022-08-29 14:30:00+01:00</t>
  </si>
  <si>
    <t>2022-08-29 15:30:00+01:00</t>
  </si>
  <si>
    <t>2022-08-29 16:30:00+01:00</t>
  </si>
  <si>
    <t>2022-08-29 17:30:00+01:00</t>
  </si>
  <si>
    <t>2022-08-29 18:30:00+01:00</t>
  </si>
  <si>
    <t>2022-08-29 19:30:00+01:00</t>
  </si>
  <si>
    <t>2022-08-29 20:30:00+01:00</t>
  </si>
  <si>
    <t>2022-08-30 14:30:00+01:00</t>
  </si>
  <si>
    <t>2022-08-30 15:30:00+01:00</t>
  </si>
  <si>
    <t>2022-08-30 16:30:00+01:00</t>
  </si>
  <si>
    <t>2022-08-30 17:30:00+01:00</t>
  </si>
  <si>
    <t>2022-08-30 18:30:00+01:00</t>
  </si>
  <si>
    <t>2022-08-30 19:30:00+01:00</t>
  </si>
  <si>
    <t>2022-08-30 20:30:00+01:00</t>
  </si>
  <si>
    <t>2022-08-31 14:30:00+01:00</t>
  </si>
  <si>
    <t>2022-08-31 15:30:00+01:00</t>
  </si>
  <si>
    <t>2022-08-31 16:30:00+01:00</t>
  </si>
  <si>
    <t>2022-08-31 17:30:00+01:00</t>
  </si>
  <si>
    <t>2022-08-31 18:30:00+01:00</t>
  </si>
  <si>
    <t>2022-08-31 19:30:00+01:00</t>
  </si>
  <si>
    <t>2022-08-31 20:30:00+01:00</t>
  </si>
  <si>
    <t>2022-09-01 14:30:00+01:00</t>
  </si>
  <si>
    <t>2022-09-01 15:30:00+01:00</t>
  </si>
  <si>
    <t>2022-09-01 16:30:00+01:00</t>
  </si>
  <si>
    <t>2022-09-01 17:30:00+01:00</t>
  </si>
  <si>
    <t>2022-09-01 18:30:00+01:00</t>
  </si>
  <si>
    <t>2022-09-01 19:30:00+01:00</t>
  </si>
  <si>
    <t>2022-09-01 20:30:00+01:00</t>
  </si>
  <si>
    <t>2022-09-02 14:30:00+01:00</t>
  </si>
  <si>
    <t>2022-09-02 15:30:00+01:00</t>
  </si>
  <si>
    <t>2022-09-02 16:30:00+01:00</t>
  </si>
  <si>
    <t>2022-09-02 17:30:00+01:00</t>
  </si>
  <si>
    <t>2022-09-02 18:30:00+01:00</t>
  </si>
  <si>
    <t>2022-09-02 19:30:00+01:00</t>
  </si>
  <si>
    <t>2022-09-02 20:30:00+01:00</t>
  </si>
  <si>
    <t>2022-09-06 14:30:00+01:00</t>
  </si>
  <si>
    <t>2022-09-06 15:30:00+01:00</t>
  </si>
  <si>
    <t>2022-09-06 16:30:00+01:00</t>
  </si>
  <si>
    <t>2022-09-06 17:30:00+01:00</t>
  </si>
  <si>
    <t>2022-09-06 18:30:00+01:00</t>
  </si>
  <si>
    <t>2022-09-06 19:30:00+01:00</t>
  </si>
  <si>
    <t>2022-09-06 20:30:00+01:00</t>
  </si>
  <si>
    <t>2022-09-07 14:30:00+01:00</t>
  </si>
  <si>
    <t>2022-09-07 15:30:00+01:00</t>
  </si>
  <si>
    <t>2022-09-07 16:30:00+01:00</t>
  </si>
  <si>
    <t>2022-09-07 17:30:00+01:00</t>
  </si>
  <si>
    <t>2022-09-07 18:30:00+01:00</t>
  </si>
  <si>
    <t>2022-09-07 19:30:00+01:00</t>
  </si>
  <si>
    <t>2022-09-07 20:30:00+01:00</t>
  </si>
  <si>
    <t>2022-09-08 14:30:00+01:00</t>
  </si>
  <si>
    <t>2022-09-08 15:30:00+01:00</t>
  </si>
  <si>
    <t>2022-09-08 16:30:00+01:00</t>
  </si>
  <si>
    <t>2022-09-08 17:30:00+01:00</t>
  </si>
  <si>
    <t>2022-09-08 18:30:00+01:00</t>
  </si>
  <si>
    <t>2022-09-08 19:30:00+01:00</t>
  </si>
  <si>
    <t>2022-09-08 20:30:00+01:00</t>
  </si>
  <si>
    <t>2022-09-09 14:30:00+01:00</t>
  </si>
  <si>
    <t>2022-09-09 15:30:00+01:00</t>
  </si>
  <si>
    <t>2022-09-09 16:30:00+01:00</t>
  </si>
  <si>
    <t>2022-09-09 17:30:00+01:00</t>
  </si>
  <si>
    <t>2022-09-09 18:30:00+01:00</t>
  </si>
  <si>
    <t>2022-09-09 19:30:00+01:00</t>
  </si>
  <si>
    <t>2022-09-09 20:30:00+01:00</t>
  </si>
  <si>
    <t>2022-09-12 14:30:00+01:00</t>
  </si>
  <si>
    <t>2022-09-12 15:30:00+01:00</t>
  </si>
  <si>
    <t>2022-09-12 16:30:00+01:00</t>
  </si>
  <si>
    <t>2022-09-12 17:30:00+01:00</t>
  </si>
  <si>
    <t>2022-09-12 18:30:00+01:00</t>
  </si>
  <si>
    <t>2022-09-12 19:30:00+01:00</t>
  </si>
  <si>
    <t>2022-09-12 20:30:00+01:00</t>
  </si>
  <si>
    <t>2022-09-13 14:30:00+01:00</t>
  </si>
  <si>
    <t>2022-09-13 15:30:00+01:00</t>
  </si>
  <si>
    <t>2022-09-13 16:30:00+01:00</t>
  </si>
  <si>
    <t>2022-09-13 17:30:00+01:00</t>
  </si>
  <si>
    <t>2022-09-13 18:30:00+01:00</t>
  </si>
  <si>
    <t>2022-09-13 19:30:00+01:00</t>
  </si>
  <si>
    <t>2022-09-13 20:30:00+01:00</t>
  </si>
  <si>
    <t>2022-09-14 14:30:00+01:00</t>
  </si>
  <si>
    <t>2022-09-14 15:30:00+01:00</t>
  </si>
  <si>
    <t>2022-09-14 16:30:00+01:00</t>
  </si>
  <si>
    <t>2022-09-14 17:30:00+01:00</t>
  </si>
  <si>
    <t>2022-09-14 18:30:00+01:00</t>
  </si>
  <si>
    <t>2022-09-14 19:30:00+01:00</t>
  </si>
  <si>
    <t>2022-09-14 20:30:00+01:00</t>
  </si>
  <si>
    <t>2022-09-15 14:30:00+01:00</t>
  </si>
  <si>
    <t>2022-09-15 15:30:00+01:00</t>
  </si>
  <si>
    <t>2022-09-15 16:30:00+01:00</t>
  </si>
  <si>
    <t>2022-09-15 17:30:00+01:00</t>
  </si>
  <si>
    <t>2022-09-15 18:30:00+01:00</t>
  </si>
  <si>
    <t>2022-09-15 19:30:00+01:00</t>
  </si>
  <si>
    <t>2022-09-15 20:30:00+01:00</t>
  </si>
  <si>
    <t>2022-09-16 14:30:00+01:00</t>
  </si>
  <si>
    <t>2022-09-16 15:30:00+01:00</t>
  </si>
  <si>
    <t>2022-09-16 16:30:00+01:00</t>
  </si>
  <si>
    <t>2022-09-16 17:30:00+01:00</t>
  </si>
  <si>
    <t>2022-09-16 18:30:00+01:00</t>
  </si>
  <si>
    <t>2022-09-16 19:30:00+01:00</t>
  </si>
  <si>
    <t>2022-09-16 20:30:00+01:00</t>
  </si>
  <si>
    <t>2022-09-19 14:30:00+01:00</t>
  </si>
  <si>
    <t>2022-09-19 15:30:00+01:00</t>
  </si>
  <si>
    <t>2022-09-19 16:30:00+01:00</t>
  </si>
  <si>
    <t>2022-09-19 17:30:00+01:00</t>
  </si>
  <si>
    <t>2022-09-19 18:30:00+01:00</t>
  </si>
  <si>
    <t>2022-09-19 19:30:00+01:00</t>
  </si>
  <si>
    <t>2022-09-19 20:30:00+01:00</t>
  </si>
  <si>
    <t>2022-09-20 14:30:00+01:00</t>
  </si>
  <si>
    <t>2022-09-20 15:30:00+01:00</t>
  </si>
  <si>
    <t>2022-09-20 16:30:00+01:00</t>
  </si>
  <si>
    <t>2022-09-20 17:30:00+01:00</t>
  </si>
  <si>
    <t>2022-09-20 18:30:00+01:00</t>
  </si>
  <si>
    <t>2022-09-20 19:30:00+01:00</t>
  </si>
  <si>
    <t>2022-09-20 20:30:00+01:00</t>
  </si>
  <si>
    <t>2022-09-21 14:30:00+01:00</t>
  </si>
  <si>
    <t>2022-09-21 15:30:00+01:00</t>
  </si>
  <si>
    <t>2022-09-21 16:30:00+01:00</t>
  </si>
  <si>
    <t>2022-09-21 17:30:00+01:00</t>
  </si>
  <si>
    <t>2022-09-21 18:30:00+01:00</t>
  </si>
  <si>
    <t>2022-09-21 19:30:00+01:00</t>
  </si>
  <si>
    <t>2022-09-21 20:30:00+01:00</t>
  </si>
  <si>
    <t>2022-09-22 14:30:00+01:00</t>
  </si>
  <si>
    <t>2022-09-22 15:30:00+01:00</t>
  </si>
  <si>
    <t>2022-09-22 16:30:00+01:00</t>
  </si>
  <si>
    <t>2022-09-22 17:30:00+01:00</t>
  </si>
  <si>
    <t>2022-09-22 18:30:00+01:00</t>
  </si>
  <si>
    <t>2022-09-22 19:30:00+01:00</t>
  </si>
  <si>
    <t>2022-09-22 20:30:00+01:00</t>
  </si>
  <si>
    <t>2022-09-23 14:30:00+01:00</t>
  </si>
  <si>
    <t>2022-09-23 15:30:00+01:00</t>
  </si>
  <si>
    <t>2022-09-23 16:30:00+01:00</t>
  </si>
  <si>
    <t>2022-09-23 17:30:00+01:00</t>
  </si>
  <si>
    <t>2022-09-23 18:30:00+01:00</t>
  </si>
  <si>
    <t>2022-09-23 19:30:00+01:00</t>
  </si>
  <si>
    <t>2022-09-23 20:30:00+01:00</t>
  </si>
  <si>
    <t>2022-09-26 14:30:00+01:00</t>
  </si>
  <si>
    <t>2022-09-26 15:30:00+01:00</t>
  </si>
  <si>
    <t>2022-09-26 16:30:00+01:00</t>
  </si>
  <si>
    <t>2022-09-26 17:30:00+01:00</t>
  </si>
  <si>
    <t>2022-09-26 18:30:00+01:00</t>
  </si>
  <si>
    <t>2022-09-26 19:30:00+01:00</t>
  </si>
  <si>
    <t>2022-09-26 20:30:00+01:00</t>
  </si>
  <si>
    <t>2022-09-27 14:30:00+01:00</t>
  </si>
  <si>
    <t>2022-09-27 15:30:00+01:00</t>
  </si>
  <si>
    <t>2022-09-27 16:30:00+01:00</t>
  </si>
  <si>
    <t>2022-09-27 17:30:00+01:00</t>
  </si>
  <si>
    <t>2022-09-27 18:30:00+01:00</t>
  </si>
  <si>
    <t>2022-09-27 19:30:00+01:00</t>
  </si>
  <si>
    <t>2022-09-27 20:30:00+01:00</t>
  </si>
  <si>
    <t>2022-09-28 14:30:00+01:00</t>
  </si>
  <si>
    <t>2022-09-28 15:30:00+01:00</t>
  </si>
  <si>
    <t>2022-09-28 16:30:00+01:00</t>
  </si>
  <si>
    <t>2022-09-28 17:30:00+01:00</t>
  </si>
  <si>
    <t>2022-09-28 18:30:00+01:00</t>
  </si>
  <si>
    <t>2022-09-28 19:30:00+01:00</t>
  </si>
  <si>
    <t>2022-09-28 20:30:00+01:00</t>
  </si>
  <si>
    <t>2022-09-29 14:30:00+01:00</t>
  </si>
  <si>
    <t>2022-09-29 15:30:00+01:00</t>
  </si>
  <si>
    <t>2022-09-29 16:30:00+01:00</t>
  </si>
  <si>
    <t>2022-09-29 17:30:00+01:00</t>
  </si>
  <si>
    <t>2022-09-29 18:30:00+01:00</t>
  </si>
  <si>
    <t>2022-09-29 19:30:00+01:00</t>
  </si>
  <si>
    <t>2022-09-29 20:30:00+01:00</t>
  </si>
  <si>
    <t>2022-09-30 14:30:00+01:00</t>
  </si>
  <si>
    <t>2022-09-30 15:30:00+01:00</t>
  </si>
  <si>
    <t>2022-09-30 16:30:00+01:00</t>
  </si>
  <si>
    <t>2022-09-30 17:30:00+01:00</t>
  </si>
  <si>
    <t>2022-09-30 18:30:00+01:00</t>
  </si>
  <si>
    <t>2022-09-30 19:30:00+01:00</t>
  </si>
  <si>
    <t>2022-09-30 20:30:00+01:00</t>
  </si>
  <si>
    <t>2022-10-03 14:30:00+01:00</t>
  </si>
  <si>
    <t>2022-10-03 15:30:00+01:00</t>
  </si>
  <si>
    <t>2022-10-03 16:30:00+01:00</t>
  </si>
  <si>
    <t>2022-10-03 17:30:00+01:00</t>
  </si>
  <si>
    <t>2022-10-03 18:30:00+01:00</t>
  </si>
  <si>
    <t>2022-10-03 19:30:00+01:00</t>
  </si>
  <si>
    <t>2022-10-03 20:30:00+01:00</t>
  </si>
  <si>
    <t>2022-10-04 14:30:00+01:00</t>
  </si>
  <si>
    <t>2022-10-04 15:30:00+01:00</t>
  </si>
  <si>
    <t>2022-10-04 16:30:00+01:00</t>
  </si>
  <si>
    <t>2022-10-04 17:30:00+01:00</t>
  </si>
  <si>
    <t>2022-10-04 18:30:00+01:00</t>
  </si>
  <si>
    <t>2022-10-04 19:30:00+01:00</t>
  </si>
  <si>
    <t>2022-10-04 20:30:00+01:00</t>
  </si>
  <si>
    <t>2022-10-05 14:30:00+01:00</t>
  </si>
  <si>
    <t>2022-10-05 15:30:00+01:00</t>
  </si>
  <si>
    <t>2022-10-05 16:30:00+01:00</t>
  </si>
  <si>
    <t>2022-10-05 17:30:00+01:00</t>
  </si>
  <si>
    <t>2022-10-05 18:30:00+01:00</t>
  </si>
  <si>
    <t>2022-10-05 19:30:00+01:00</t>
  </si>
  <si>
    <t>2022-10-05 20:30:00+01:00</t>
  </si>
  <si>
    <t>2022-10-06 14:30:00+01:00</t>
  </si>
  <si>
    <t>2022-10-06 15:30:00+01:00</t>
  </si>
  <si>
    <t>2022-10-06 16:30:00+01:00</t>
  </si>
  <si>
    <t>2022-10-06 17:30:00+01:00</t>
  </si>
  <si>
    <t>2022-10-06 18:30:00+01:00</t>
  </si>
  <si>
    <t>2022-10-06 19:30:00+01:00</t>
  </si>
  <si>
    <t>2022-10-06 20:30:00+01:00</t>
  </si>
  <si>
    <t>2022-10-07 14:30:00+01:00</t>
  </si>
  <si>
    <t>2022-10-07 15:30:00+01:00</t>
  </si>
  <si>
    <t>2022-10-07 16:30:00+01:00</t>
  </si>
  <si>
    <t>2022-10-07 17:30:00+01:00</t>
  </si>
  <si>
    <t>2022-10-07 18:30:00+01:00</t>
  </si>
  <si>
    <t>2022-10-07 19:30:00+01:00</t>
  </si>
  <si>
    <t>2022-10-07 20:30:00+01:00</t>
  </si>
  <si>
    <t>2022-10-10 14:30:00+01:00</t>
  </si>
  <si>
    <t>2022-10-10 15:30:00+01:00</t>
  </si>
  <si>
    <t>2022-10-10 16:30:00+01:00</t>
  </si>
  <si>
    <t>2022-10-10 17:30:00+01:00</t>
  </si>
  <si>
    <t>2022-10-10 18:30:00+01:00</t>
  </si>
  <si>
    <t>2022-10-10 19:30:00+01:00</t>
  </si>
  <si>
    <t>2022-10-10 20:30:00+01:00</t>
  </si>
  <si>
    <t>2022-10-11 14:30:00+01:00</t>
  </si>
  <si>
    <t>2022-10-11 15:30:00+01:00</t>
  </si>
  <si>
    <t>2022-10-11 16:30:00+01:00</t>
  </si>
  <si>
    <t>2022-10-11 17:30:00+01:00</t>
  </si>
  <si>
    <t>2022-10-11 18:30:00+01:00</t>
  </si>
  <si>
    <t>2022-10-11 19:30:00+01:00</t>
  </si>
  <si>
    <t>2022-10-11 20:30:00+01:00</t>
  </si>
  <si>
    <t>2022-10-12 14:30:00+01:00</t>
  </si>
  <si>
    <t>2022-10-12 15:30:00+01:00</t>
  </si>
  <si>
    <t>2022-10-12 16:30:00+01:00</t>
  </si>
  <si>
    <t>2022-10-12 17:30:00+01:00</t>
  </si>
  <si>
    <t>2022-10-12 18:30:00+01:00</t>
  </si>
  <si>
    <t>2022-10-12 19:30:00+01:00</t>
  </si>
  <si>
    <t>2022-10-12 20:30:00+01:00</t>
  </si>
  <si>
    <t>2022-10-13 14:30:00+01:00</t>
  </si>
  <si>
    <t>2022-10-13 15:30:00+01:00</t>
  </si>
  <si>
    <t>2022-10-13 16:30:00+01:00</t>
  </si>
  <si>
    <t>2022-10-13 17:30:00+01:00</t>
  </si>
  <si>
    <t>2022-10-13 18:30:00+01:00</t>
  </si>
  <si>
    <t>2022-10-13 19:30:00+01:00</t>
  </si>
  <si>
    <t>2022-10-13 20:30:00+01:00</t>
  </si>
  <si>
    <t>2022-10-14 14:30:00+01:00</t>
  </si>
  <si>
    <t>2022-10-14 15:30:00+01:00</t>
  </si>
  <si>
    <t>2022-10-14 16:30:00+01:00</t>
  </si>
  <si>
    <t>2022-10-14 17:30:00+01:00</t>
  </si>
  <si>
    <t>2022-10-14 18:30:00+01:00</t>
  </si>
  <si>
    <t>2022-10-14 19:30:00+01:00</t>
  </si>
  <si>
    <t>2022-10-14 20:30:00+01:00</t>
  </si>
  <si>
    <t>2022-10-17 14:30:00+01:00</t>
  </si>
  <si>
    <t>2022-10-17 15:30:00+01:00</t>
  </si>
  <si>
    <t>2022-10-17 16:30:00+01:00</t>
  </si>
  <si>
    <t>2022-10-17 17:30:00+01:00</t>
  </si>
  <si>
    <t>2022-10-17 18:30:00+01:00</t>
  </si>
  <si>
    <t>2022-10-17 19:30:00+01:00</t>
  </si>
  <si>
    <t>2022-10-17 20:30:00+01:00</t>
  </si>
  <si>
    <t>2022-10-18 14:30:00+01:00</t>
  </si>
  <si>
    <t>2022-10-18 15:30:00+01:00</t>
  </si>
  <si>
    <t>2022-10-18 16:30:00+01:00</t>
  </si>
  <si>
    <t>2022-10-18 17:30:00+01:00</t>
  </si>
  <si>
    <t>2022-10-18 18:30:00+01:00</t>
  </si>
  <si>
    <t>2022-10-18 19:30:00+01:00</t>
  </si>
  <si>
    <t>2022-10-18 20:30:00+01:00</t>
  </si>
  <si>
    <t>2022-10-19 14:30:00+01:00</t>
  </si>
  <si>
    <t>2022-10-19 15:30:00+01:00</t>
  </si>
  <si>
    <t>2022-10-19 16:30:00+01:00</t>
  </si>
  <si>
    <t>2022-10-19 17:30:00+01:00</t>
  </si>
  <si>
    <t>2022-10-19 18:30:00+01:00</t>
  </si>
  <si>
    <t>2022-10-19 19:30:00+01:00</t>
  </si>
  <si>
    <t>2022-10-19 20:30:00+01:00</t>
  </si>
  <si>
    <t>2022-10-20 14:30:00+01:00</t>
  </si>
  <si>
    <t>2022-10-20 15:30:00+01:00</t>
  </si>
  <si>
    <t>2022-10-20 16:30:00+01:00</t>
  </si>
  <si>
    <t>2022-10-20 17:30:00+01:00</t>
  </si>
  <si>
    <t>2022-10-20 18:30:00+01:00</t>
  </si>
  <si>
    <t>2022-10-20 19:30:00+01:00</t>
  </si>
  <si>
    <t>2022-10-20 20:30:00+01:00</t>
  </si>
  <si>
    <t>2022-10-21 14:30:00+01:00</t>
  </si>
  <si>
    <t>2022-10-21 15:30:00+01:00</t>
  </si>
  <si>
    <t>2022-10-21 16:30:00+01:00</t>
  </si>
  <si>
    <t>2022-10-21 17:30:00+01:00</t>
  </si>
  <si>
    <t>2022-10-21 18:30:00+01:00</t>
  </si>
  <si>
    <t>2022-10-21 19:30:00+01:00</t>
  </si>
  <si>
    <t>2022-10-21 20:30:00+01:00</t>
  </si>
  <si>
    <t>2022-10-24 14:30:00+01:00</t>
  </si>
  <si>
    <t>2022-10-24 15:30:00+01:00</t>
  </si>
  <si>
    <t>2022-10-24 16:30:00+01:00</t>
  </si>
  <si>
    <t>2022-10-24 17:30:00+01:00</t>
  </si>
  <si>
    <t>2022-10-24 18:30:00+01:00</t>
  </si>
  <si>
    <t>2022-10-24 19:30:00+01:00</t>
  </si>
  <si>
    <t>2022-10-24 20:30:00+01:00</t>
  </si>
  <si>
    <t>2022-10-25 14:30:00+01:00</t>
  </si>
  <si>
    <t>2022-10-25 15:30:00+01:00</t>
  </si>
  <si>
    <t>2022-10-25 16:30:00+01:00</t>
  </si>
  <si>
    <t>2022-10-25 17:30:00+01:00</t>
  </si>
  <si>
    <t>2022-10-25 18:30:00+01:00</t>
  </si>
  <si>
    <t>2022-10-25 19:30:00+01:00</t>
  </si>
  <si>
    <t>2022-10-25 20:30:00+01:00</t>
  </si>
  <si>
    <t>2022-10-26 14:30:00+01:00</t>
  </si>
  <si>
    <t>2022-10-26 15:30:00+01:00</t>
  </si>
  <si>
    <t>2022-10-26 16:30:00+01:00</t>
  </si>
  <si>
    <t>2022-10-26 17:30:00+01:00</t>
  </si>
  <si>
    <t>2022-10-26 18:30:00+01:00</t>
  </si>
  <si>
    <t>2022-10-26 19:30:00+01:00</t>
  </si>
  <si>
    <t>2022-10-26 20:30:00+01:00</t>
  </si>
  <si>
    <t>2022-10-27 14:30:00+01:00</t>
  </si>
  <si>
    <t>2022-10-27 15:30:00+01:00</t>
  </si>
  <si>
    <t>2022-10-27 16:30:00+01:00</t>
  </si>
  <si>
    <t>2022-10-27 17:30:00+01:00</t>
  </si>
  <si>
    <t>2022-10-27 18:30:00+01:00</t>
  </si>
  <si>
    <t>2022-10-27 19:30:00+01:00</t>
  </si>
  <si>
    <t>2022-10-27 20:30:00+01:00</t>
  </si>
  <si>
    <t>2022-10-28 14:30:00+01:00</t>
  </si>
  <si>
    <t>2022-10-28 15:30:00+01:00</t>
  </si>
  <si>
    <t>2022-10-28 16:30:00+01:00</t>
  </si>
  <si>
    <t>2022-10-28 17:30:00+01:00</t>
  </si>
  <si>
    <t>2022-10-28 18:30:00+01:00</t>
  </si>
  <si>
    <t>2022-10-28 19:30:00+01:00</t>
  </si>
  <si>
    <t>2022-10-28 20:30:00+01:00</t>
  </si>
  <si>
    <t>2022-10-31 13:30:00+00:00</t>
  </si>
  <si>
    <t>2022-10-31 14:30:00+00:00</t>
  </si>
  <si>
    <t>2022-10-31 15:30:00+00:00</t>
  </si>
  <si>
    <t>2022-10-31 16:30:00+00:00</t>
  </si>
  <si>
    <t>2022-10-31 17:30:00+00:00</t>
  </si>
  <si>
    <t>2022-10-31 18:30:00+00:00</t>
  </si>
  <si>
    <t>2022-10-31 19:30:00+00:00</t>
  </si>
  <si>
    <t>2022-11-01 13:30:00+00:00</t>
  </si>
  <si>
    <t>2022-11-01 14:30:00+00:00</t>
  </si>
  <si>
    <t>2022-11-01 15:30:00+00:00</t>
  </si>
  <si>
    <t>2022-11-01 16:30:00+00:00</t>
  </si>
  <si>
    <t>2022-11-01 17:30:00+00:00</t>
  </si>
  <si>
    <t>2022-11-01 18:30:00+00:00</t>
  </si>
  <si>
    <t>2022-11-01 19:30:00+00:00</t>
  </si>
  <si>
    <t>2022-11-02 13:30:00+00:00</t>
  </si>
  <si>
    <t>2022-11-02 14:30:00+00:00</t>
  </si>
  <si>
    <t>2022-11-02 15:30:00+00:00</t>
  </si>
  <si>
    <t>2022-11-02 16:30:00+00:00</t>
  </si>
  <si>
    <t>2022-11-02 17:30:00+00:00</t>
  </si>
  <si>
    <t>2022-11-02 18:30:00+00:00</t>
  </si>
  <si>
    <t>2022-11-02 19:30:00+00:00</t>
  </si>
  <si>
    <t>2022-11-03 13:30:00+00:00</t>
  </si>
  <si>
    <t>2022-11-03 14:30:00+00:00</t>
  </si>
  <si>
    <t>2022-11-03 15:30:00+00:00</t>
  </si>
  <si>
    <t>2022-11-03 16:30:00+00:00</t>
  </si>
  <si>
    <t>2022-11-03 17:30:00+00:00</t>
  </si>
  <si>
    <t>2022-11-03 18:30:00+00:00</t>
  </si>
  <si>
    <t>2022-11-03 19:30:00+00:00</t>
  </si>
  <si>
    <t>2022-11-04 13:30:00+00:00</t>
  </si>
  <si>
    <t>2022-11-04 14:30:00+00:00</t>
  </si>
  <si>
    <t>2022-11-04 15:30:00+00:00</t>
  </si>
  <si>
    <t>2022-11-04 16:30:00+00:00</t>
  </si>
  <si>
    <t>2022-11-04 17:30:00+00:00</t>
  </si>
  <si>
    <t>2022-11-04 18:30:00+00:00</t>
  </si>
  <si>
    <t>2022-11-04 19:30:00+00:00</t>
  </si>
  <si>
    <t>2022-11-07 14:30:00+00:00</t>
  </si>
  <si>
    <t>2022-11-07 15:30:00+00:00</t>
  </si>
  <si>
    <t>2022-11-07 16:30:00+00:00</t>
  </si>
  <si>
    <t>2022-11-07 17:30:00+00:00</t>
  </si>
  <si>
    <t>2022-11-07 18:30:00+00:00</t>
  </si>
  <si>
    <t>2022-11-07 19:30:00+00:00</t>
  </si>
  <si>
    <t>2022-11-07 20:30:00+00:00</t>
  </si>
  <si>
    <t>2022-11-08 14:30:00+00:00</t>
  </si>
  <si>
    <t>2022-11-08 15:30:00+00:00</t>
  </si>
  <si>
    <t>2022-11-08 16:30:00+00:00</t>
  </si>
  <si>
    <t>2022-11-08 17:30:00+00:00</t>
  </si>
  <si>
    <t>2022-11-08 18:30:00+00:00</t>
  </si>
  <si>
    <t>2022-11-08 19:30:00+00:00</t>
  </si>
  <si>
    <t>2022-11-08 20:30:00+00:00</t>
  </si>
  <si>
    <t>2022-11-09 14:30:00+00:00</t>
  </si>
  <si>
    <t>2022-11-09 15:30:00+00:00</t>
  </si>
  <si>
    <t>2022-11-09 16:30:00+00:00</t>
  </si>
  <si>
    <t>2022-11-09 17:30:00+00:00</t>
  </si>
  <si>
    <t>2022-11-09 18:30:00+00:00</t>
  </si>
  <si>
    <t>2022-11-09 19:30:00+00:00</t>
  </si>
  <si>
    <t>2022-11-09 20:30:00+00:00</t>
  </si>
  <si>
    <t>2022-11-10 14:30:00+00:00</t>
  </si>
  <si>
    <t>2022-11-10 15:30:00+00:00</t>
  </si>
  <si>
    <t>2022-11-10 16:30:00+00:00</t>
  </si>
  <si>
    <t>2022-11-10 17:30:00+00:00</t>
  </si>
  <si>
    <t>2022-11-10 18:30:00+00:00</t>
  </si>
  <si>
    <t>2022-11-10 19:30:00+00:00</t>
  </si>
  <si>
    <t>2022-11-10 20:30:00+00:00</t>
  </si>
  <si>
    <t>2022-11-11 14:30:00+00:00</t>
  </si>
  <si>
    <t>2022-11-11 15:30:00+00:00</t>
  </si>
  <si>
    <t>2022-11-11 16:30:00+00:00</t>
  </si>
  <si>
    <t>2022-11-11 17:30:00+00:00</t>
  </si>
  <si>
    <t>2022-11-11 18:30:00+00:00</t>
  </si>
  <si>
    <t>2022-11-11 19:30:00+00:00</t>
  </si>
  <si>
    <t>2022-11-11 20:30:00+00:00</t>
  </si>
  <si>
    <t>2022-11-14 14:30:00+00:00</t>
  </si>
  <si>
    <t>2022-11-14 15:30:00+00:00</t>
  </si>
  <si>
    <t>2022-11-14 16:30:00+00:00</t>
  </si>
  <si>
    <t>2022-11-14 17:30:00+00:00</t>
  </si>
  <si>
    <t>2022-11-14 18:30:00+00:00</t>
  </si>
  <si>
    <t>2022-11-14 19:30:00+00:00</t>
  </si>
  <si>
    <t>2022-11-14 20:30:00+00:00</t>
  </si>
  <si>
    <t>2022-11-15 14:30:00+00:00</t>
  </si>
  <si>
    <t>2022-11-15 15:30:00+00:00</t>
  </si>
  <si>
    <t>2022-11-15 16:30:00+00:00</t>
  </si>
  <si>
    <t>2022-11-15 17:30:00+00:00</t>
  </si>
  <si>
    <t>2022-11-15 18:30:00+00:00</t>
  </si>
  <si>
    <t>2022-11-15 19:30:00+00:00</t>
  </si>
  <si>
    <t>2022-11-15 20:30:00+00:00</t>
  </si>
  <si>
    <t>2022-11-16 14:30:00+00:00</t>
  </si>
  <si>
    <t>2022-11-16 15:30:00+00:00</t>
  </si>
  <si>
    <t>2022-11-16 16:30:00+00:00</t>
  </si>
  <si>
    <t>2022-11-16 17:30:00+00:00</t>
  </si>
  <si>
    <t>2022-11-16 18:30:00+00:00</t>
  </si>
  <si>
    <t>2022-11-16 19:30:00+00:00</t>
  </si>
  <si>
    <t>2022-11-16 20:30:00+00:00</t>
  </si>
  <si>
    <t>2022-11-17 14:30:00+00:00</t>
  </si>
  <si>
    <t>2022-11-17 15:30:00+00:00</t>
  </si>
  <si>
    <t>2022-11-17 16:30:00+00:00</t>
  </si>
  <si>
    <t>2022-11-17 17:30:00+00:00</t>
  </si>
  <si>
    <t>2022-11-17 18:30:00+00:00</t>
  </si>
  <si>
    <t>2022-11-17 19:30:00+00:00</t>
  </si>
  <si>
    <t>2022-11-17 20:30:00+00:00</t>
  </si>
  <si>
    <t>2022-11-18 14:30:00+00:00</t>
  </si>
  <si>
    <t>2022-11-18 15:30:00+00:00</t>
  </si>
  <si>
    <t>2022-11-18 16:30:00+00:00</t>
  </si>
  <si>
    <t>2022-11-18 17:30:00+00:00</t>
  </si>
  <si>
    <t>2022-11-18 18:30:00+00:00</t>
  </si>
  <si>
    <t>2022-11-18 19:30:00+00:00</t>
  </si>
  <si>
    <t>2022-11-18 20:30:00+00:00</t>
  </si>
  <si>
    <t>2022-11-21 14:30:00+00:00</t>
  </si>
  <si>
    <t>2022-11-21 15:30:00+00:00</t>
  </si>
  <si>
    <t>2022-11-21 16:30:00+00:00</t>
  </si>
  <si>
    <t>2022-11-21 17:30:00+00:00</t>
  </si>
  <si>
    <t>2022-11-21 18:30:00+00:00</t>
  </si>
  <si>
    <t>2022-11-21 19:30:00+00:00</t>
  </si>
  <si>
    <t>2022-11-21 20:30:00+00:00</t>
  </si>
  <si>
    <t>2022-11-22 14:30:00+00:00</t>
  </si>
  <si>
    <t>2022-11-22 15:30:00+00:00</t>
  </si>
  <si>
    <t>2022-11-22 16:30:00+00:00</t>
  </si>
  <si>
    <t>2022-11-22 17:30:00+00:00</t>
  </si>
  <si>
    <t>2022-11-22 18:30:00+00:00</t>
  </si>
  <si>
    <t>2022-11-22 19:30:00+00:00</t>
  </si>
  <si>
    <t>2022-11-22 20:30:00+00:00</t>
  </si>
  <si>
    <t>2022-11-23 14:30:00+00:00</t>
  </si>
  <si>
    <t>2022-11-23 15:30:00+00:00</t>
  </si>
  <si>
    <t>2022-11-23 16:30:00+00:00</t>
  </si>
  <si>
    <t>2022-11-23 17:30:00+00:00</t>
  </si>
  <si>
    <t>2022-11-23 18:30:00+00:00</t>
  </si>
  <si>
    <t>2022-11-23 19:30:00+00:00</t>
  </si>
  <si>
    <t>2022-11-23 20:30:00+00:00</t>
  </si>
  <si>
    <t>2022-11-25 14:30:00+00:00</t>
  </si>
  <si>
    <t>2022-11-25 15:30:00+00:00</t>
  </si>
  <si>
    <t>2022-11-25 16:30:00+00:00</t>
  </si>
  <si>
    <t>2022-11-28 14:30:00+00:00</t>
  </si>
  <si>
    <t>2022-11-28 15:30:00+00:00</t>
  </si>
  <si>
    <t>2022-11-28 16:30:00+00:00</t>
  </si>
  <si>
    <t>2022-11-28 17:30:00+00:00</t>
  </si>
  <si>
    <t>2022-11-28 18:30:00+00:00</t>
  </si>
  <si>
    <t>2022-11-28 19:30:00+00:00</t>
  </si>
  <si>
    <t>2022-11-28 20:30:00+00:00</t>
  </si>
  <si>
    <t>2022-11-29 14:30:00+00:00</t>
  </si>
  <si>
    <t>2022-11-29 15:30:00+00:00</t>
  </si>
  <si>
    <t>2022-11-29 16:30:00+00:00</t>
  </si>
  <si>
    <t>2022-11-29 17:30:00+00:00</t>
  </si>
  <si>
    <t>2022-11-29 18:30:00+00:00</t>
  </si>
  <si>
    <t>2022-11-29 19:30:00+00:00</t>
  </si>
  <si>
    <t>2022-11-29 20:30:00+00:00</t>
  </si>
  <si>
    <t>2022-11-30 14:30:00+00:00</t>
  </si>
  <si>
    <t>2022-11-30 15:30:00+00:00</t>
  </si>
  <si>
    <t>2022-11-30 16:30:00+00:00</t>
  </si>
  <si>
    <t>2022-11-30 17:30:00+00:00</t>
  </si>
  <si>
    <t>2022-11-30 18:30:00+00:00</t>
  </si>
  <si>
    <t>2022-11-30 19:30:00+00:00</t>
  </si>
  <si>
    <t>2022-11-30 20:30:00+00:00</t>
  </si>
  <si>
    <t>2022-12-01 14:30:00+00:00</t>
  </si>
  <si>
    <t>2022-12-01 15:30:00+00:00</t>
  </si>
  <si>
    <t>2022-12-01 16:30:00+00:00</t>
  </si>
  <si>
    <t>2022-12-01 17:30:00+00:00</t>
  </si>
  <si>
    <t>2022-12-01 18:30:00+00:00</t>
  </si>
  <si>
    <t>2022-12-01 19:30:00+00:00</t>
  </si>
  <si>
    <t>2022-12-01 20:30:00+00:00</t>
  </si>
  <si>
    <t>2022-12-02 14:30:00+00:00</t>
  </si>
  <si>
    <t>2022-12-02 15:30:00+00:00</t>
  </si>
  <si>
    <t>2022-12-02 16:30:00+00:00</t>
  </si>
  <si>
    <t>2022-12-02 17:30:00+00:00</t>
  </si>
  <si>
    <t>2022-12-02 18:30:00+00:00</t>
  </si>
  <si>
    <t>2022-12-02 19:30:00+00:00</t>
  </si>
  <si>
    <t>2022-12-02 20:30:00+00:00</t>
  </si>
  <si>
    <t>2022-12-05 14:30:00+00:00</t>
  </si>
  <si>
    <t>2022-12-05 15:30:00+00:00</t>
  </si>
  <si>
    <t>2022-12-05 16:30:00+00:00</t>
  </si>
  <si>
    <t>2022-12-05 17:30:00+00:00</t>
  </si>
  <si>
    <t>2022-12-05 18:30:00+00:00</t>
  </si>
  <si>
    <t>2022-12-05 19:30:00+00:00</t>
  </si>
  <si>
    <t>2022-12-05 20:30:00+00:00</t>
  </si>
  <si>
    <t>2022-12-06 14:30:00+00:00</t>
  </si>
  <si>
    <t>2022-12-06 15:30:00+00:00</t>
  </si>
  <si>
    <t>2022-12-06 16:30:00+00:00</t>
  </si>
  <si>
    <t>2022-12-06 17:30:00+00:00</t>
  </si>
  <si>
    <t>2022-12-06 18:30:00+00:00</t>
  </si>
  <si>
    <t>2022-12-06 19:30:00+00:00</t>
  </si>
  <si>
    <t>2022-12-06 20:30:00+00:00</t>
  </si>
  <si>
    <t>2022-12-07 14:30:00+00:00</t>
  </si>
  <si>
    <t>2022-12-07 15:30:00+00:00</t>
  </si>
  <si>
    <t>2022-12-07 16:30:00+00:00</t>
  </si>
  <si>
    <t>2022-12-07 17:30:00+00:00</t>
  </si>
  <si>
    <t>2022-12-07 18:30:00+00:00</t>
  </si>
  <si>
    <t>2022-12-07 19:30:00+00:00</t>
  </si>
  <si>
    <t>2022-12-07 20:30:00+00:00</t>
  </si>
  <si>
    <t>2022-12-08 14:30:00+00:00</t>
  </si>
  <si>
    <t>2022-12-08 15:30:00+00:00</t>
  </si>
  <si>
    <t>2022-12-08 16:30:00+00:00</t>
  </si>
  <si>
    <t>2022-12-08 17:30:00+00:00</t>
  </si>
  <si>
    <t>2022-12-08 18:30:00+00:00</t>
  </si>
  <si>
    <t>2022-12-08 19:30:00+00:00</t>
  </si>
  <si>
    <t>2022-12-08 20:30:00+00:00</t>
  </si>
  <si>
    <t>2022-12-09 14:30:00+00:00</t>
  </si>
  <si>
    <t>2022-12-09 15:30:00+00:00</t>
  </si>
  <si>
    <t>2022-12-09 16:30:00+00:00</t>
  </si>
  <si>
    <t>2022-12-09 17:30:00+00:00</t>
  </si>
  <si>
    <t>2022-12-09 18:30:00+00:00</t>
  </si>
  <si>
    <t>2022-12-09 19:30:00+00:00</t>
  </si>
  <si>
    <t>2022-12-09 20:30:00+00:00</t>
  </si>
  <si>
    <t>2022-12-12 14:30:00+00:00</t>
  </si>
  <si>
    <t>2022-12-12 15:30:00+00:00</t>
  </si>
  <si>
    <t>2022-12-12 16:30:00+00:00</t>
  </si>
  <si>
    <t>2022-12-12 17:30:00+00:00</t>
  </si>
  <si>
    <t>2022-12-12 18:30:00+00:00</t>
  </si>
  <si>
    <t>2022-12-12 19:30:00+00:00</t>
  </si>
  <si>
    <t>2022-12-12 20:30:00+00:00</t>
  </si>
  <si>
    <t>2022-12-13 14:30:00+00:00</t>
  </si>
  <si>
    <t>2022-12-13 15:30:00+00:00</t>
  </si>
  <si>
    <t>2022-12-13 16:30:00+00:00</t>
  </si>
  <si>
    <t>2022-12-13 17:30:00+00:00</t>
  </si>
  <si>
    <t>2022-12-13 18:30:00+00:00</t>
  </si>
  <si>
    <t>2022-12-13 19:30:00+00:00</t>
  </si>
  <si>
    <t>2022-12-13 20:30:00+00:00</t>
  </si>
  <si>
    <t>2022-12-14 14:30:00+00:00</t>
  </si>
  <si>
    <t>2022-12-14 15:30:00+00:00</t>
  </si>
  <si>
    <t>2022-12-14 16:30:00+00:00</t>
  </si>
  <si>
    <t>2022-12-14 17:30:00+00:00</t>
  </si>
  <si>
    <t>2022-12-14 18:30:00+00:00</t>
  </si>
  <si>
    <t>2022-12-14 19:30:00+00:00</t>
  </si>
  <si>
    <t>2022-12-14 20:30:00+00:00</t>
  </si>
  <si>
    <t>2022-12-15 14:30:00+00:00</t>
  </si>
  <si>
    <t>2022-12-15 15:30:00+00:00</t>
  </si>
  <si>
    <t>2022-12-15 16:30:00+00:00</t>
  </si>
  <si>
    <t>2022-12-15 17:30:00+00:00</t>
  </si>
  <si>
    <t>2022-12-15 18:30:00+00:00</t>
  </si>
  <si>
    <t>2022-12-15 19:30:00+00:00</t>
  </si>
  <si>
    <t>2022-12-15 20:30:00+00:00</t>
  </si>
  <si>
    <t>2022-12-16 14:30:00+00:00</t>
  </si>
  <si>
    <t>2022-12-16 15:30:00+00:00</t>
  </si>
  <si>
    <t>2022-12-16 16:30:00+00:00</t>
  </si>
  <si>
    <t>2022-12-16 17:30:00+00:00</t>
  </si>
  <si>
    <t>2022-12-16 18:30:00+00:00</t>
  </si>
  <si>
    <t>2022-12-16 19:30:00+00:00</t>
  </si>
  <si>
    <t>2022-12-16 20:30:00+00:00</t>
  </si>
  <si>
    <t>2022-12-19 14:30:00+00:00</t>
  </si>
  <si>
    <t>2022-12-19 15:30:00+00:00</t>
  </si>
  <si>
    <t>2022-12-19 16:30:00+00:00</t>
  </si>
  <si>
    <t>2022-12-19 17:30:00+00:00</t>
  </si>
  <si>
    <t>2022-12-19 18:30:00+00:00</t>
  </si>
  <si>
    <t>2022-12-19 19:30:00+00:00</t>
  </si>
  <si>
    <t>2022-12-19 20:30:00+00:00</t>
  </si>
  <si>
    <t>2022-12-20 14:30:00+00:00</t>
  </si>
  <si>
    <t>2022-12-20 15:30:00+00:00</t>
  </si>
  <si>
    <t>2022-12-20 16:30:00+00:00</t>
  </si>
  <si>
    <t>2022-12-20 17:30:00+00:00</t>
  </si>
  <si>
    <t>2022-12-20 18:30:00+00:00</t>
  </si>
  <si>
    <t>2022-12-20 19:30:00+00:00</t>
  </si>
  <si>
    <t>2022-12-20 20:30:00+00:00</t>
  </si>
  <si>
    <t>2022-12-21 14:30:00+00:00</t>
  </si>
  <si>
    <t>2022-12-21 15:30:00+00:00</t>
  </si>
  <si>
    <t>2022-12-21 16:30:00+00:00</t>
  </si>
  <si>
    <t>2022-12-21 17:30:00+00:00</t>
  </si>
  <si>
    <t>2022-12-21 18:30:00+00:00</t>
  </si>
  <si>
    <t>2022-12-21 19:30:00+00:00</t>
  </si>
  <si>
    <t>2022-12-21 20:30:00+00:00</t>
  </si>
  <si>
    <t>2022-12-22 14:30:00+00:00</t>
  </si>
  <si>
    <t>2022-12-22 15:30:00+00:00</t>
  </si>
  <si>
    <t>2022-12-22 16:30:00+00:00</t>
  </si>
  <si>
    <t>2022-12-22 17:30:00+00:00</t>
  </si>
  <si>
    <t>2022-12-22 18:30:00+00:00</t>
  </si>
  <si>
    <t>2022-12-22 19:30:00+00:00</t>
  </si>
  <si>
    <t>2022-12-22 20:30:00+00:00</t>
  </si>
  <si>
    <t>2022-12-23 14:30:00+00:00</t>
  </si>
  <si>
    <t>2022-12-23 15:30:00+00:00</t>
  </si>
  <si>
    <t>2022-12-23 16:30:00+00:00</t>
  </si>
  <si>
    <t>2022-12-23 17:30:00+00:00</t>
  </si>
  <si>
    <t>2022-12-23 18:30:00+00:00</t>
  </si>
  <si>
    <t>2022-12-23 19:30:00+00:00</t>
  </si>
  <si>
    <t>2022-12-23 20:30:00+00:00</t>
  </si>
  <si>
    <t>2022-12-27 14:30:00+00:00</t>
  </si>
  <si>
    <t>2022-12-27 15:30:00+00:00</t>
  </si>
  <si>
    <t>2022-12-27 16:30:00+00:00</t>
  </si>
  <si>
    <t>2022-12-27 17:30:00+00:00</t>
  </si>
  <si>
    <t>2022-12-27 18:30:00+00:00</t>
  </si>
  <si>
    <t>2022-12-27 19:30:00+00:00</t>
  </si>
  <si>
    <t>2022-12-27 20:30:00+00:00</t>
  </si>
  <si>
    <t>2022-12-28 14:30:00+00:00</t>
  </si>
  <si>
    <t>2022-12-28 15:30:00+00:00</t>
  </si>
  <si>
    <t>2022-12-28 16:30:00+00:00</t>
  </si>
  <si>
    <t>2022-12-28 17:30:00+00:00</t>
  </si>
  <si>
    <t>2022-12-28 18:30:00+00:00</t>
  </si>
  <si>
    <t>2022-12-28 19:30:00+00:00</t>
  </si>
  <si>
    <t>2022-12-28 20:30:00+00:00</t>
  </si>
  <si>
    <t>2022-12-29 14:30:00+00:00</t>
  </si>
  <si>
    <t>2022-12-29 15:30:00+00:00</t>
  </si>
  <si>
    <t>2022-12-29 16:30:00+00:00</t>
  </si>
  <si>
    <t>2022-12-29 17:30:00+00:00</t>
  </si>
  <si>
    <t>2022-12-29 18:30:00+00:00</t>
  </si>
  <si>
    <t>2022-12-29 19:30:00+00:00</t>
  </si>
  <si>
    <t>2022-12-29 20:30:00+00:00</t>
  </si>
  <si>
    <t>2022-12-30 14:30:00+00:00</t>
  </si>
  <si>
    <t>2022-12-30 15:30:00+00:00</t>
  </si>
  <si>
    <t>2022-12-30 16:30:00+00:00</t>
  </si>
  <si>
    <t>2022-12-30 17:30:00+00:00</t>
  </si>
  <si>
    <t>2022-12-30 18:30:00+00:00</t>
  </si>
  <si>
    <t>2022-12-30 19:30:00+00:00</t>
  </si>
  <si>
    <t>2022-12-30 20:30:00+00:00</t>
  </si>
  <si>
    <t>2023-01-03 14:30:00+00:00</t>
  </si>
  <si>
    <t>2023-01-03 15:30:00+00:00</t>
  </si>
  <si>
    <t>2023-01-03 16:30:00+00:00</t>
  </si>
  <si>
    <t>2023-01-03 17:30:00+00:00</t>
  </si>
  <si>
    <t>2023-01-03 18:30:00+00:00</t>
  </si>
  <si>
    <t>2023-01-03 19:30:00+00:00</t>
  </si>
  <si>
    <t>2023-01-03 20:30:00+00:00</t>
  </si>
  <si>
    <t>2023-01-04 14:30:00+00:00</t>
  </si>
  <si>
    <t>2023-01-04 15:30:00+00:00</t>
  </si>
  <si>
    <t>2023-01-04 16:30:00+00:00</t>
  </si>
  <si>
    <t>2023-01-04 17:30:00+00:00</t>
  </si>
  <si>
    <t>2023-01-04 18:30:00+00:00</t>
  </si>
  <si>
    <t>2023-01-04 19:30:00+00:00</t>
  </si>
  <si>
    <t>2023-01-04 20:30:00+00:00</t>
  </si>
  <si>
    <t>2023-01-05 14:30:00+00:00</t>
  </si>
  <si>
    <t>2023-01-05 15:30:00+00:00</t>
  </si>
  <si>
    <t>2023-01-05 16:30:00+00:00</t>
  </si>
  <si>
    <t>2023-01-05 17:30:00+00:00</t>
  </si>
  <si>
    <t>2023-01-05 18:30:00+00:00</t>
  </si>
  <si>
    <t>2023-01-05 19:30:00+00:00</t>
  </si>
  <si>
    <t>2023-01-05 20:30:00+00:00</t>
  </si>
  <si>
    <t>2023-01-06 14:30:00+00:00</t>
  </si>
  <si>
    <t>2023-01-06 15:30:00+00:00</t>
  </si>
  <si>
    <t>2023-01-06 16:30:00+00:00</t>
  </si>
  <si>
    <t>2023-01-06 17:30:00+00:00</t>
  </si>
  <si>
    <t>2023-01-06 18:30:00+00:00</t>
  </si>
  <si>
    <t>2023-01-06 19:30:00+00:00</t>
  </si>
  <si>
    <t>2023-01-06 20:30:00+00:00</t>
  </si>
  <si>
    <t>2023-01-09 14:30:00+00:00</t>
  </si>
  <si>
    <t>2023-01-09 15:30:00+00:00</t>
  </si>
  <si>
    <t>2023-01-09 16:30:00+00:00</t>
  </si>
  <si>
    <t>2023-01-09 17:30:00+00:00</t>
  </si>
  <si>
    <t>2023-01-09 18:30:00+00:00</t>
  </si>
  <si>
    <t>2023-01-09 19:30:00+00:00</t>
  </si>
  <si>
    <t>2023-01-09 20:30:00+00:00</t>
  </si>
  <si>
    <t>2023-01-10 14:30:00+00:00</t>
  </si>
  <si>
    <t>2023-01-10 15:30:00+00:00</t>
  </si>
  <si>
    <t>2023-01-10 16:30:00+00:00</t>
  </si>
  <si>
    <t>2023-01-10 17:30:00+00:00</t>
  </si>
  <si>
    <t>2023-01-10 18:30:00+00:00</t>
  </si>
  <si>
    <t>2023-01-10 19:30:00+00:00</t>
  </si>
  <si>
    <t>2023-01-10 20:30:00+00:00</t>
  </si>
  <si>
    <t>2023-01-11 14:30:00+00:00</t>
  </si>
  <si>
    <t>2023-01-11 15:30:00+00:00</t>
  </si>
  <si>
    <t>2023-01-11 16:30:00+00:00</t>
  </si>
  <si>
    <t>2023-01-11 17:30:00+00:00</t>
  </si>
  <si>
    <t>2023-01-11 18:30:00+00:00</t>
  </si>
  <si>
    <t>2023-01-11 19:30:00+00:00</t>
  </si>
  <si>
    <t>2023-01-11 20:30:00+00:00</t>
  </si>
  <si>
    <t>2023-01-12 14:30:00+00:00</t>
  </si>
  <si>
    <t>2023-01-12 15:30:00+00:00</t>
  </si>
  <si>
    <t>2023-01-12 16:30:00+00:00</t>
  </si>
  <si>
    <t>2023-01-12 17:30:00+00:00</t>
  </si>
  <si>
    <t>2023-01-12 18:30:00+00:00</t>
  </si>
  <si>
    <t>2023-01-12 19:30:00+00:00</t>
  </si>
  <si>
    <t>2023-01-12 20:30:00+00:00</t>
  </si>
  <si>
    <t>2023-01-13 14:30:00+00:00</t>
  </si>
  <si>
    <t>2023-01-13 15:30:00+00:00</t>
  </si>
  <si>
    <t>2023-01-13 16:30:00+00:00</t>
  </si>
  <si>
    <t>2023-01-13 17:30:00+00:00</t>
  </si>
  <si>
    <t>2023-01-13 18:30:00+00:00</t>
  </si>
  <si>
    <t>2023-01-13 19:30:00+00:00</t>
  </si>
  <si>
    <t>2023-01-13 20:30:00+00:00</t>
  </si>
  <si>
    <t>2023-01-17 14:30:00+00:00</t>
  </si>
  <si>
    <t>2023-01-17 15:30:00+00:00</t>
  </si>
  <si>
    <t>2023-01-17 16:30:00+00:00</t>
  </si>
  <si>
    <t>2023-01-17 17:30:00+00:00</t>
  </si>
  <si>
    <t>2023-01-17 18:30:00+00:00</t>
  </si>
  <si>
    <t>2023-01-17 19:30:00+00:00</t>
  </si>
  <si>
    <t>2023-01-17 20:30:00+00:00</t>
  </si>
  <si>
    <t>2023-01-18 14:30:00+00:00</t>
  </si>
  <si>
    <t>2023-01-18 15:30:00+00:00</t>
  </si>
  <si>
    <t>2023-01-18 16:30:00+00:00</t>
  </si>
  <si>
    <t>2023-01-18 17:30:00+00:00</t>
  </si>
  <si>
    <t>2023-01-18 18:30:00+00:00</t>
  </si>
  <si>
    <t>2023-01-18 19:30:00+00:00</t>
  </si>
  <si>
    <t>2023-01-18 20:30:00+00:00</t>
  </si>
  <si>
    <t>2023-01-19 14:30:00+00:00</t>
  </si>
  <si>
    <t>2023-01-19 15:30:00+00:00</t>
  </si>
  <si>
    <t>2023-01-19 16:30:00+00:00</t>
  </si>
  <si>
    <t>2023-01-19 17:30:00+00:00</t>
  </si>
  <si>
    <t>2023-01-19 18:30:00+00:00</t>
  </si>
  <si>
    <t>2023-01-19 19:30:00+00:00</t>
  </si>
  <si>
    <t>2023-01-19 20:30:00+00:00</t>
  </si>
  <si>
    <t>2023-01-20 14:30:00+00:00</t>
  </si>
  <si>
    <t>2023-01-20 15:30:00+00:00</t>
  </si>
  <si>
    <t>2023-01-20 16:30:00+00:00</t>
  </si>
  <si>
    <t>2023-01-20 17:30:00+00:00</t>
  </si>
  <si>
    <t>2023-01-20 18:30:00+00:00</t>
  </si>
  <si>
    <t>2023-01-20 19:30:00+00:00</t>
  </si>
  <si>
    <t>2023-01-20 20:30:00+00:00</t>
  </si>
  <si>
    <t>2023-01-23 14:30:00+00:00</t>
  </si>
  <si>
    <t>2023-01-23 15:30:00+00:00</t>
  </si>
  <si>
    <t>2023-01-23 16:30:00+00:00</t>
  </si>
  <si>
    <t>2023-01-23 17:30:00+00:00</t>
  </si>
  <si>
    <t>2023-01-23 18:30:00+00:00</t>
  </si>
  <si>
    <t>2023-01-23 19:30:00+00:00</t>
  </si>
  <si>
    <t>2023-01-23 20:30:00+00:00</t>
  </si>
  <si>
    <t>2023-01-24 14:30:00+00:00</t>
  </si>
  <si>
    <t>2023-01-24 15:30:00+00:00</t>
  </si>
  <si>
    <t>2023-01-24 16:30:00+00:00</t>
  </si>
  <si>
    <t>2023-01-24 17:30:00+00:00</t>
  </si>
  <si>
    <t>2023-01-24 18:30:00+00:00</t>
  </si>
  <si>
    <t>2023-01-24 19:30:00+00:00</t>
  </si>
  <si>
    <t>2023-01-24 20:30:00+00:00</t>
  </si>
  <si>
    <t>2023-01-25 14:30:00+00:00</t>
  </si>
  <si>
    <t>2023-01-25 15:30:00+00:00</t>
  </si>
  <si>
    <t>2023-01-25 16:30:00+00:00</t>
  </si>
  <si>
    <t>2023-01-25 17:30:00+00:00</t>
  </si>
  <si>
    <t>2023-01-25 18:30:00+00:00</t>
  </si>
  <si>
    <t>2023-01-25 19:30:00+00:00</t>
  </si>
  <si>
    <t>2023-01-25 20:30:00+00:00</t>
  </si>
  <si>
    <t>2023-01-26 14:30:00+00:00</t>
  </si>
  <si>
    <t>2023-01-26 15:30:00+00:00</t>
  </si>
  <si>
    <t>2023-01-26 16:30:00+00:00</t>
  </si>
  <si>
    <t>2023-01-26 17:30:00+00:00</t>
  </si>
  <si>
    <t>2023-01-26 18:30:00+00:00</t>
  </si>
  <si>
    <t>2023-01-26 19:30:00+00:00</t>
  </si>
  <si>
    <t>2023-01-26 20:30:00+00:00</t>
  </si>
  <si>
    <t>2023-01-27 14:30:00+00:00</t>
  </si>
  <si>
    <t>2023-01-27 15:30:00+00:00</t>
  </si>
  <si>
    <t>2023-01-27 16:30:00+00:00</t>
  </si>
  <si>
    <t>2023-01-27 17:30:00+00:00</t>
  </si>
  <si>
    <t>2023-01-27 18:30:00+00:00</t>
  </si>
  <si>
    <t>2023-01-27 19:30:00+00:00</t>
  </si>
  <si>
    <t>2023-01-27 20:30:00+00:00</t>
  </si>
  <si>
    <t>2023-01-30 14:30:00+00:00</t>
  </si>
  <si>
    <t>2023-01-30 15:30:00+00:00</t>
  </si>
  <si>
    <t>2023-01-30 16:30:00+00:00</t>
  </si>
  <si>
    <t>2023-01-30 17:30:00+00:00</t>
  </si>
  <si>
    <t>2023-01-30 18:30:00+00:00</t>
  </si>
  <si>
    <t>2023-01-30 19:30:00+00:00</t>
  </si>
  <si>
    <t>2023-01-30 20:30:00+00:00</t>
  </si>
  <si>
    <t>2023-01-31 14:30:00+00:00</t>
  </si>
  <si>
    <t>2023-01-31 15:30:00+00:00</t>
  </si>
  <si>
    <t>2023-01-31 16:30:00+00:00</t>
  </si>
  <si>
    <t>2023-01-31 17:30:00+00:00</t>
  </si>
  <si>
    <t>2023-01-31 18:30:00+00:00</t>
  </si>
  <si>
    <t>2023-01-31 19:30:00+00:00</t>
  </si>
  <si>
    <t>2023-01-31 20:30:00+00:00</t>
  </si>
  <si>
    <t>2023-02-01 14:30:00+00:00</t>
  </si>
  <si>
    <t>2023-02-01 15:30:00+00:00</t>
  </si>
  <si>
    <t>2023-02-01 16:30:00+00:00</t>
  </si>
  <si>
    <t>2023-02-01 17:30:00+00:00</t>
  </si>
  <si>
    <t>2023-02-01 18:30:00+00:00</t>
  </si>
  <si>
    <t>2023-02-01 19:30:00+00:00</t>
  </si>
  <si>
    <t>2023-02-01 20:30:00+00:00</t>
  </si>
  <si>
    <t>2023-02-02 14:30:00+00:00</t>
  </si>
  <si>
    <t>2023-02-02 15:30:00+00:00</t>
  </si>
  <si>
    <t>2023-02-02 16:30:00+00:00</t>
  </si>
  <si>
    <t>2023-02-02 17:30:00+00:00</t>
  </si>
  <si>
    <t>2023-02-02 18:30:00+00:00</t>
  </si>
  <si>
    <t>2023-02-02 19:30:00+00:00</t>
  </si>
  <si>
    <t>2023-02-02 20:30:00+00:00</t>
  </si>
  <si>
    <t>2023-02-03 14:30:00+00:00</t>
  </si>
  <si>
    <t>2023-02-03 15:30:00+00:00</t>
  </si>
  <si>
    <t>2023-02-03 16:30:00+00:00</t>
  </si>
  <si>
    <t>2023-02-03 17:30:00+00:00</t>
  </si>
  <si>
    <t>2023-02-03 18:30:00+00:00</t>
  </si>
  <si>
    <t>2023-02-03 19:30:00+00:00</t>
  </si>
  <si>
    <t>2023-02-03 20:30:00+00:00</t>
  </si>
  <si>
    <t>2023-02-06 14:30:00+00:00</t>
  </si>
  <si>
    <t>2023-02-06 15:30:00+00:00</t>
  </si>
  <si>
    <t>2023-02-06 16:30:00+00:00</t>
  </si>
  <si>
    <t>2023-02-06 17:30:00+00:00</t>
  </si>
  <si>
    <t>2023-02-06 18:30:00+00:00</t>
  </si>
  <si>
    <t>2023-02-06 19:30:00+00:00</t>
  </si>
  <si>
    <t>2023-02-06 20:30:00+00:00</t>
  </si>
  <si>
    <t>2023-02-07 14:30:00+00:00</t>
  </si>
  <si>
    <t>2023-02-07 15:30:00+00:00</t>
  </si>
  <si>
    <t>2023-02-07 16:30:00+00:00</t>
  </si>
  <si>
    <t>2023-02-07 17:30:00+00:00</t>
  </si>
  <si>
    <t>2023-02-07 18:30:00+00:00</t>
  </si>
  <si>
    <t>2023-02-07 19:30:00+00:00</t>
  </si>
  <si>
    <t>2023-02-07 20:30:00+00:00</t>
  </si>
  <si>
    <t>2023-02-08 14:30:00+00:00</t>
  </si>
  <si>
    <t>2023-02-08 15:30:00+00:00</t>
  </si>
  <si>
    <t>2023-02-08 16:30:00+00:00</t>
  </si>
  <si>
    <t>2023-02-08 17:30:00+00:00</t>
  </si>
  <si>
    <t>2023-02-08 18:30:00+00:00</t>
  </si>
  <si>
    <t>2023-02-08 19:30:00+00:00</t>
  </si>
  <si>
    <t>2023-02-08 20:30:00+00:00</t>
  </si>
  <si>
    <t>2023-02-09 14:30:00+00:00</t>
  </si>
  <si>
    <t>2023-02-09 15:30:00+00:00</t>
  </si>
  <si>
    <t>2023-02-09 16:30:00+00:00</t>
  </si>
  <si>
    <t>2023-02-09 17:30:00+00:00</t>
  </si>
  <si>
    <t>2023-02-09 18:30:00+00:00</t>
  </si>
  <si>
    <t>2023-02-09 19:30:00+00:00</t>
  </si>
  <si>
    <t>2023-02-09 20:30:00+00:00</t>
  </si>
  <si>
    <t>2023-02-10 14:30:00+00:00</t>
  </si>
  <si>
    <t>2023-02-10 15:30:00+00:00</t>
  </si>
  <si>
    <t>2023-02-10 16:30:00+00:00</t>
  </si>
  <si>
    <t>2023-02-10 17:30:00+00:00</t>
  </si>
  <si>
    <t>2023-02-10 18:30:00+00:00</t>
  </si>
  <si>
    <t>2023-02-10 19:30:00+00:00</t>
  </si>
  <si>
    <t>2023-02-10 20:30:00+00:00</t>
  </si>
  <si>
    <t>2023-02-13 14:30:00+00:00</t>
  </si>
  <si>
    <t>2023-02-13 15:30:00+00:00</t>
  </si>
  <si>
    <t>2023-02-13 16:30:00+00:00</t>
  </si>
  <si>
    <t>2023-02-13 17:30:00+00:00</t>
  </si>
  <si>
    <t>2023-02-13 18:30:00+00:00</t>
  </si>
  <si>
    <t>2023-02-13 19:30:00+00:00</t>
  </si>
  <si>
    <t>2023-02-13 20:30:00+00:00</t>
  </si>
  <si>
    <t>2023-02-14 14:30:00+00:00</t>
  </si>
  <si>
    <t>2023-02-14 15:30:00+00:00</t>
  </si>
  <si>
    <t>2023-02-14 16:30:00+00:00</t>
  </si>
  <si>
    <t>2023-02-14 17:30:00+00:00</t>
  </si>
  <si>
    <t>2023-02-14 18:30:00+00:00</t>
  </si>
  <si>
    <t>2023-02-14 19:30:00+00:00</t>
  </si>
  <si>
    <t>2023-02-14 20:30:00+00:00</t>
  </si>
  <si>
    <t>2023-02-15 14:30:00+00:00</t>
  </si>
  <si>
    <t>2023-02-15 15:30:00+00:00</t>
  </si>
  <si>
    <t>2023-02-15 16:30:00+00:00</t>
  </si>
  <si>
    <t>2023-02-15 17:30:00+00:00</t>
  </si>
  <si>
    <t>2023-02-15 18:30:00+00:00</t>
  </si>
  <si>
    <t>2023-02-15 19:30:00+00:00</t>
  </si>
  <si>
    <t>2023-02-15 20:30:00+00:00</t>
  </si>
  <si>
    <t>2023-02-16 14:30:00+00:00</t>
  </si>
  <si>
    <t>2023-02-16 15:30:00+00:00</t>
  </si>
  <si>
    <t>2023-02-16 16:30:00+00:00</t>
  </si>
  <si>
    <t>2023-02-16 17:30:00+00:00</t>
  </si>
  <si>
    <t>2023-02-16 18:30:00+00:00</t>
  </si>
  <si>
    <t>2023-02-16 19:30:00+00:00</t>
  </si>
  <si>
    <t>2023-02-16 20:30:00+00:00</t>
  </si>
  <si>
    <t>2023-02-17 14:30:00+00:00</t>
  </si>
  <si>
    <t>2023-02-17 15:30:00+00:00</t>
  </si>
  <si>
    <t>2023-02-17 16:30:00+00:00</t>
  </si>
  <si>
    <t>2023-02-17 17:30:00+00:00</t>
  </si>
  <si>
    <t>2023-02-17 18:30:00+00:00</t>
  </si>
  <si>
    <t>2023-02-17 19:30:00+00:00</t>
  </si>
  <si>
    <t>2023-02-17 20:30:00+00:00</t>
  </si>
  <si>
    <t>2023-02-21 14:30:00+00:00</t>
  </si>
  <si>
    <t>2023-02-21 15:30:00+00:00</t>
  </si>
  <si>
    <t>2023-02-21 16:30:00+00:00</t>
  </si>
  <si>
    <t>2023-02-21 17:30:00+00:00</t>
  </si>
  <si>
    <t>2023-02-21 18:30:00+00:00</t>
  </si>
  <si>
    <t>2023-02-21 19:30:00+00:00</t>
  </si>
  <si>
    <t>2023-02-21 20:30:00+00:00</t>
  </si>
  <si>
    <t>2023-02-22 14:30:00+00:00</t>
  </si>
  <si>
    <t>2023-02-22 15:30:00+00:00</t>
  </si>
  <si>
    <t>2023-02-22 16:30:00+00:00</t>
  </si>
  <si>
    <t>2023-02-22 17:30:00+00:00</t>
  </si>
  <si>
    <t>2023-02-22 18:30:00+00:00</t>
  </si>
  <si>
    <t>2023-02-22 19:30:00+00:00</t>
  </si>
  <si>
    <t>2023-02-22 20:30:00+00:00</t>
  </si>
  <si>
    <t>2023-02-23 14:30:00+00:00</t>
  </si>
  <si>
    <t>2023-02-23 15:30:00+00:00</t>
  </si>
  <si>
    <t>2023-02-23 16:30:00+00:00</t>
  </si>
  <si>
    <t>2023-02-23 17:30:00+00:00</t>
  </si>
  <si>
    <t>2023-02-23 18:30:00+00:00</t>
  </si>
  <si>
    <t>2023-02-23 19:30:00+00:00</t>
  </si>
  <si>
    <t>2023-02-23 20:30:00+00:00</t>
  </si>
  <si>
    <t>2023-02-24 14:30:00+00:00</t>
  </si>
  <si>
    <t>2023-02-24 15:30:00+00:00</t>
  </si>
  <si>
    <t>2023-02-24 16:30:00+00:00</t>
  </si>
  <si>
    <t>2023-02-24 17:30:00+00:00</t>
  </si>
  <si>
    <t>2023-02-24 18:30:00+00:00</t>
  </si>
  <si>
    <t>2023-02-24 19:30:00+00:00</t>
  </si>
  <si>
    <t>2023-02-24 20:30:00+00:00</t>
  </si>
  <si>
    <t>2023-02-27 14:30:00+00:00</t>
  </si>
  <si>
    <t>2023-02-27 15:30:00+00:00</t>
  </si>
  <si>
    <t>2023-02-27 16:30:00+00:00</t>
  </si>
  <si>
    <t>2023-02-27 17:30:00+00:00</t>
  </si>
  <si>
    <t>2023-02-27 18:30:00+00:00</t>
  </si>
  <si>
    <t>2023-02-27 19:30:00+00:00</t>
  </si>
  <si>
    <t>2023-02-27 20:30:00+00:00</t>
  </si>
  <si>
    <t>2023-02-28 14:30:00+00:00</t>
  </si>
  <si>
    <t>2023-02-28 15:30:00+00:00</t>
  </si>
  <si>
    <t>2023-02-28 16:30:00+00:00</t>
  </si>
  <si>
    <t>2023-02-28 17:30:00+00:00</t>
  </si>
  <si>
    <t>2023-02-28 18:30:00+00:00</t>
  </si>
  <si>
    <t>2023-02-28 19:30:00+00:00</t>
  </si>
  <si>
    <t>2023-02-28 20:30:00+00:00</t>
  </si>
  <si>
    <t>2023-03-01 14:30:00+00:00</t>
  </si>
  <si>
    <t>2023-03-01 15:30:00+00:00</t>
  </si>
  <si>
    <t>2023-03-01 16:30:00+00:00</t>
  </si>
  <si>
    <t>2023-03-01 17:30:00+00:00</t>
  </si>
  <si>
    <t>2023-03-01 18:30:00+00:00</t>
  </si>
  <si>
    <t>2023-03-01 19:30:00+00:00</t>
  </si>
  <si>
    <t>2023-03-01 20:30:00+00:00</t>
  </si>
  <si>
    <t>2023-03-02 14:30:00+00:00</t>
  </si>
  <si>
    <t>2023-03-02 15:30:00+00:00</t>
  </si>
  <si>
    <t>2023-03-02 16:30:00+00:00</t>
  </si>
  <si>
    <t>2023-03-02 17:30:00+00:00</t>
  </si>
  <si>
    <t>2023-03-02 18:30:00+00:00</t>
  </si>
  <si>
    <t>2023-03-02 19:30:00+00:00</t>
  </si>
  <si>
    <t>2023-03-02 20:30:00+00:00</t>
  </si>
  <si>
    <t>2023-03-03 14:30:00+00:00</t>
  </si>
  <si>
    <t>2023-03-03 15:30:00+00:00</t>
  </si>
  <si>
    <t>2023-03-03 16:30:00+00:00</t>
  </si>
  <si>
    <t>2023-03-03 17:30:00+00:00</t>
  </si>
  <si>
    <t>2023-03-03 18:30:00+00:00</t>
  </si>
  <si>
    <t>2023-03-03 19:30:00+00:00</t>
  </si>
  <si>
    <t>2023-03-03 20:30:00+00:00</t>
  </si>
  <si>
    <t>2023-03-06 14:30:00+00:00</t>
  </si>
  <si>
    <t>2023-03-06 15:30:00+00:00</t>
  </si>
  <si>
    <t>2023-03-06 16:30:00+00:00</t>
  </si>
  <si>
    <t>2023-03-06 17:30:00+00:00</t>
  </si>
  <si>
    <t>2023-03-06 18:30:00+00:00</t>
  </si>
  <si>
    <t>2023-03-06 19:30:00+00:00</t>
  </si>
  <si>
    <t>2023-03-06 20:30:00+00:00</t>
  </si>
  <si>
    <t>2023-03-07 14:30:00+00:00</t>
  </si>
  <si>
    <t>2023-03-07 15:30:00+00:00</t>
  </si>
  <si>
    <t>2023-03-07 16:30:00+00:00</t>
  </si>
  <si>
    <t>2023-03-07 17:30:00+00:00</t>
  </si>
  <si>
    <t>2023-03-07 18:30:00+00:00</t>
  </si>
  <si>
    <t>2023-03-07 19:30:00+00:00</t>
  </si>
  <si>
    <t>2023-03-07 20:30:00+00:00</t>
  </si>
  <si>
    <t>2023-03-08 14:30:00+00:00</t>
  </si>
  <si>
    <t>2023-03-08 15:30:00+00:00</t>
  </si>
  <si>
    <t>2023-03-08 16:30:00+00:00</t>
  </si>
  <si>
    <t>2023-03-08 17:30:00+00:00</t>
  </si>
  <si>
    <t>2023-03-08 18:30:00+00:00</t>
  </si>
  <si>
    <t>2023-03-08 19:30:00+00:00</t>
  </si>
  <si>
    <t>2023-03-08 20:30:00+00:00</t>
  </si>
  <si>
    <t>2023-03-09 14:30:00+00:00</t>
  </si>
  <si>
    <t>2023-03-09 15:30:00+00:00</t>
  </si>
  <si>
    <t>2023-03-09 16:30:00+00:00</t>
  </si>
  <si>
    <t>2023-03-09 17:30:00+00:00</t>
  </si>
  <si>
    <t>2023-03-09 18:30:00+00:00</t>
  </si>
  <si>
    <t>2023-03-09 19:30:00+00:00</t>
  </si>
  <si>
    <t>2023-03-09 20:30:00+00:00</t>
  </si>
  <si>
    <t>2023-03-10 14:30:00+00:00</t>
  </si>
  <si>
    <t>2023-03-10 15:30:00+00:00</t>
  </si>
  <si>
    <t>2023-03-10 16:30:00+00:00</t>
  </si>
  <si>
    <t>2023-03-10 17:30:00+00:00</t>
  </si>
  <si>
    <t>2023-03-10 18:30:00+00:00</t>
  </si>
  <si>
    <t>2023-03-10 19:30:00+00:00</t>
  </si>
  <si>
    <t>2023-03-10 20:30:00+00:00</t>
  </si>
  <si>
    <t>2023-03-13 13:30:00+00:00</t>
  </si>
  <si>
    <t>2023-03-13 14:30:00+00:00</t>
  </si>
  <si>
    <t>2023-03-13 15:30:00+00:00</t>
  </si>
  <si>
    <t>2023-03-13 16:30:00+00:00</t>
  </si>
  <si>
    <t>2023-03-13 17:30:00+00:00</t>
  </si>
  <si>
    <t>2023-03-13 18:30:00+00:00</t>
  </si>
  <si>
    <t>2023-03-13 19:30:00+00:00</t>
  </si>
  <si>
    <t>2023-03-14 13:30:00+00:00</t>
  </si>
  <si>
    <t>2023-03-14 14:30:00+00:00</t>
  </si>
  <si>
    <t>2023-03-14 15:30:00+00:00</t>
  </si>
  <si>
    <t>2023-03-14 16:30:00+00:00</t>
  </si>
  <si>
    <t>2023-03-14 17:30:00+00:00</t>
  </si>
  <si>
    <t>2023-03-14 18:30:00+00:00</t>
  </si>
  <si>
    <t>2023-03-14 19:30:00+00:00</t>
  </si>
  <si>
    <t>2023-03-15 13:30:00+00:00</t>
  </si>
  <si>
    <t>2023-03-15 14:30:00+00:00</t>
  </si>
  <si>
    <t>2023-03-15 15:30:00+00:00</t>
  </si>
  <si>
    <t>2023-03-15 16:30:00+00:00</t>
  </si>
  <si>
    <t>2023-03-15 17:30:00+00:00</t>
  </si>
  <si>
    <t>2023-03-15 18:30:00+00:00</t>
  </si>
  <si>
    <t>2023-03-15 19:30:00+00:00</t>
  </si>
  <si>
    <t>2023-03-16 13:30:00+00:00</t>
  </si>
  <si>
    <t>2023-03-16 14:30:00+00:00</t>
  </si>
  <si>
    <t>2023-03-16 15:30:00+00:00</t>
  </si>
  <si>
    <t>2023-03-16 16:30:00+00:00</t>
  </si>
  <si>
    <t>2023-03-16 17:30:00+00:00</t>
  </si>
  <si>
    <t>2023-03-16 18:30:00+00:00</t>
  </si>
  <si>
    <t>2023-03-16 19:30:00+00:00</t>
  </si>
  <si>
    <t>2023-03-17 13:30:00+00:00</t>
  </si>
  <si>
    <t>2023-03-17 14:30:00+00:00</t>
  </si>
  <si>
    <t>2023-03-17 15:30:00+00:00</t>
  </si>
  <si>
    <t>2023-03-17 16:30:00+00:00</t>
  </si>
  <si>
    <t>2023-03-17 17:30:00+00:00</t>
  </si>
  <si>
    <t>2023-03-17 18:30:00+00:00</t>
  </si>
  <si>
    <t>2023-03-17 19:30:00+00:00</t>
  </si>
  <si>
    <t>2023-03-20 13:30:00+00:00</t>
  </si>
  <si>
    <t>2023-03-20 14:30:00+00:00</t>
  </si>
  <si>
    <t>2023-03-20 15:30:00+00:00</t>
  </si>
  <si>
    <t>2023-03-20 16:30:00+00:00</t>
  </si>
  <si>
    <t>2023-03-20 17:30:00+00:00</t>
  </si>
  <si>
    <t>2023-03-20 18:30:00+00:00</t>
  </si>
  <si>
    <t>2023-03-20 19:30:00+00:00</t>
  </si>
  <si>
    <t>2023-03-21 13:30:00+00:00</t>
  </si>
  <si>
    <t>2023-03-21 14:30:00+00:00</t>
  </si>
  <si>
    <t>2023-03-21 15:30:00+00:00</t>
  </si>
  <si>
    <t>2023-03-21 16:30:00+00:00</t>
  </si>
  <si>
    <t>2023-03-21 17:30:00+00:00</t>
  </si>
  <si>
    <t>2023-03-21 18:30:00+00:00</t>
  </si>
  <si>
    <t>2023-03-21 19:30:00+00:00</t>
  </si>
  <si>
    <t>2023-03-22 13:30:00+00:00</t>
  </si>
  <si>
    <t>2023-03-22 14:30:00+00:00</t>
  </si>
  <si>
    <t>2023-03-22 15:30:00+00:00</t>
  </si>
  <si>
    <t>2023-03-22 16:30:00+00:00</t>
  </si>
  <si>
    <t>2023-03-22 17:30:00+00:00</t>
  </si>
  <si>
    <t>2023-03-22 18:30:00+00:00</t>
  </si>
  <si>
    <t>2023-03-22 19:30:00+00:00</t>
  </si>
  <si>
    <t>2023-03-23 13:30:00+00:00</t>
  </si>
  <si>
    <t>2023-03-23 14:30:00+00:00</t>
  </si>
  <si>
    <t>2023-03-23 15:30:00+00:00</t>
  </si>
  <si>
    <t>2023-03-23 16:30:00+00:00</t>
  </si>
  <si>
    <t>2023-03-23 17:30:00+00:00</t>
  </si>
  <si>
    <t>2023-03-23 18:30:00+00:00</t>
  </si>
  <si>
    <t>2023-03-23 19:30:00+00:00</t>
  </si>
  <si>
    <t>2023-03-24 13:30:00+00:00</t>
  </si>
  <si>
    <t>2023-03-24 14:30:00+00:00</t>
  </si>
  <si>
    <t>2023-03-24 15:30:00+00:00</t>
  </si>
  <si>
    <t>2023-03-24 16:30:00+00:00</t>
  </si>
  <si>
    <t>2023-03-24 17:30:00+00:00</t>
  </si>
  <si>
    <t>2023-03-24 18:30:00+00:00</t>
  </si>
  <si>
    <t>2023-03-24 19:30:00+00:00</t>
  </si>
  <si>
    <t>2023-03-27 14:30:00+01:00</t>
  </si>
  <si>
    <t>2023-03-27 15:30:00+01:00</t>
  </si>
  <si>
    <t>2023-03-27 16:30:00+01:00</t>
  </si>
  <si>
    <t>2023-03-27 17:30:00+01:00</t>
  </si>
  <si>
    <t>2023-03-27 18:30:00+01:00</t>
  </si>
  <si>
    <t>2023-03-27 19:30:00+01:00</t>
  </si>
  <si>
    <t>2023-03-27 20:30:00+01:00</t>
  </si>
  <si>
    <t>2023-03-28 14:30:00+01:00</t>
  </si>
  <si>
    <t>2023-03-28 15:30:00+01:00</t>
  </si>
  <si>
    <t>2023-03-28 16:30:00+01:00</t>
  </si>
  <si>
    <t>2023-03-28 17:30:00+01:00</t>
  </si>
  <si>
    <t>2023-03-28 18:30:00+01:00</t>
  </si>
  <si>
    <t>2023-03-28 19:30:00+01:00</t>
  </si>
  <si>
    <t>2023-03-28 20:30:00+01:00</t>
  </si>
  <si>
    <t>2023-03-29 14:30:00+01:00</t>
  </si>
  <si>
    <t>2023-03-29 15:30:00+01:00</t>
  </si>
  <si>
    <t>2023-03-29 16:30:00+01:00</t>
  </si>
  <si>
    <t>2023-03-29 17:30:00+01:00</t>
  </si>
  <si>
    <t>2023-03-29 18:30:00+01:00</t>
  </si>
  <si>
    <t>2023-03-29 19:30:00+01:00</t>
  </si>
  <si>
    <t>2023-03-29 20:30:00+01:00</t>
  </si>
  <si>
    <t>2023-03-30 14:30:00+01:00</t>
  </si>
  <si>
    <t>2023-03-30 15:30:00+01:00</t>
  </si>
  <si>
    <t>2023-03-30 16:30:00+01:00</t>
  </si>
  <si>
    <t>2023-03-30 17:30:00+01:00</t>
  </si>
  <si>
    <t>2023-03-30 18:30:00+01:00</t>
  </si>
  <si>
    <t>2023-03-30 19:30:00+01:00</t>
  </si>
  <si>
    <t>2023-03-30 20:30:00+01:00</t>
  </si>
  <si>
    <t>2023-03-31 14:30:00+01:00</t>
  </si>
  <si>
    <t>2023-03-31 15:30:00+01:00</t>
  </si>
  <si>
    <t>2023-03-31 16:30:00+01:00</t>
  </si>
  <si>
    <t>2023-03-31 17:30:00+01:00</t>
  </si>
  <si>
    <t>2023-03-31 18:30:00+01:00</t>
  </si>
  <si>
    <t>2023-03-31 19:30:00+01:00</t>
  </si>
  <si>
    <t>2023-03-31 20:30:00+01:00</t>
  </si>
  <si>
    <t>2023-04-03 14:30:00+01:00</t>
  </si>
  <si>
    <t>2023-04-03 15:30:00+01:00</t>
  </si>
  <si>
    <t>2023-04-03 16:30:00+01:00</t>
  </si>
  <si>
    <t>2023-04-03 17:30:00+01:00</t>
  </si>
  <si>
    <t>2023-04-03 18:30:00+01:00</t>
  </si>
  <si>
    <t>2023-04-03 19:30:00+01:00</t>
  </si>
  <si>
    <t>2023-04-03 20:30:00+01:00</t>
  </si>
  <si>
    <t>2023-04-04 14:30:00+01:00</t>
  </si>
  <si>
    <t>2023-04-04 15:30:00+01:00</t>
  </si>
  <si>
    <t>2023-04-04 16:30:00+01:00</t>
  </si>
  <si>
    <t>2023-04-04 17:30:00+01:00</t>
  </si>
  <si>
    <t>2023-04-04 18:30:00+01:00</t>
  </si>
  <si>
    <t>2023-04-04 19:30:00+01:00</t>
  </si>
  <si>
    <t>2023-04-04 20:30:00+01:00</t>
  </si>
  <si>
    <t>2023-04-05 14:30:00+01:00</t>
  </si>
  <si>
    <t>2023-04-05 15:30:00+01:00</t>
  </si>
  <si>
    <t>2023-04-05 16:30:00+01:00</t>
  </si>
  <si>
    <t>2023-04-05 17:30:00+01:00</t>
  </si>
  <si>
    <t>2023-04-05 18:30:00+01:00</t>
  </si>
  <si>
    <t>2023-04-05 19:30:00+01:00</t>
  </si>
  <si>
    <t>2023-04-05 20:30:00+01:00</t>
  </si>
  <si>
    <t>2023-04-06 14:30:00+01:00</t>
  </si>
  <si>
    <t>2023-04-06 15:30:00+01:00</t>
  </si>
  <si>
    <t>2023-04-06 16:30:00+01:00</t>
  </si>
  <si>
    <t>2023-04-06 17:30:00+01:00</t>
  </si>
  <si>
    <t>2023-04-06 18:30:00+01:00</t>
  </si>
  <si>
    <t>2023-04-06 19:30:00+01:00</t>
  </si>
  <si>
    <t>2023-04-06 20:30:00+01:00</t>
  </si>
  <si>
    <t>2023-04-10 14:30:00+01:00</t>
  </si>
  <si>
    <t>2023-04-10 15:30:00+01:00</t>
  </si>
  <si>
    <t>2023-04-10 16:30:00+01:00</t>
  </si>
  <si>
    <t>2023-04-10 17:30:00+01:00</t>
  </si>
  <si>
    <t>2023-04-10 18:30:00+01:00</t>
  </si>
  <si>
    <t>2023-04-10 19:30:00+01:00</t>
  </si>
  <si>
    <t>2023-04-10 20:30:00+01:00</t>
  </si>
  <si>
    <t>2023-04-11 14:30:00+01:00</t>
  </si>
  <si>
    <t>2023-04-11 15:30:00+01:00</t>
  </si>
  <si>
    <t>2023-04-11 16:30:00+01:00</t>
  </si>
  <si>
    <t>2023-04-11 17:30:00+01:00</t>
  </si>
  <si>
    <t>2023-04-11 18:30:00+01:00</t>
  </si>
  <si>
    <t>2023-04-11 19:30:00+01:00</t>
  </si>
  <si>
    <t>2023-04-11 20:30:00+01:00</t>
  </si>
  <si>
    <t>2023-04-12 14:30:00+01:00</t>
  </si>
  <si>
    <t>2023-04-12 15:30:00+01:00</t>
  </si>
  <si>
    <t>2023-04-12 16:30:00+01:00</t>
  </si>
  <si>
    <t>2023-04-12 17:30:00+01:00</t>
  </si>
  <si>
    <t>2023-04-12 18:30:00+01:00</t>
  </si>
  <si>
    <t>2023-04-12 19:30:00+01:00</t>
  </si>
  <si>
    <t>2023-04-12 20:30:00+01:00</t>
  </si>
  <si>
    <t>2023-04-13 14:30:00+01:00</t>
  </si>
  <si>
    <t>2023-04-13 15:30:00+01:00</t>
  </si>
  <si>
    <t>2023-04-13 16:30:00+01:00</t>
  </si>
  <si>
    <t>2023-04-13 17:30:00+01:00</t>
  </si>
  <si>
    <t>2023-04-13 18:30:00+01:00</t>
  </si>
  <si>
    <t>2023-04-13 19:30:00+01:00</t>
  </si>
  <si>
    <t>2023-04-13 20:30:00+01:00</t>
  </si>
  <si>
    <t>2023-04-14 14:30:00+01:00</t>
  </si>
  <si>
    <t>2023-04-14 15:30:00+01:00</t>
  </si>
  <si>
    <t>2023-04-14 16:30:00+01:00</t>
  </si>
  <si>
    <t>2023-04-14 17:30:00+01:00</t>
  </si>
  <si>
    <t>2023-04-14 18:30:00+01:00</t>
  </si>
  <si>
    <t>2023-04-14 19:30:00+01:00</t>
  </si>
  <si>
    <t>2023-04-14 20:30:00+01:00</t>
  </si>
  <si>
    <t>2023-04-17 14:30:00+01:00</t>
  </si>
  <si>
    <t>2023-04-17 15:30:00+01:00</t>
  </si>
  <si>
    <t>2023-04-17 16:30:00+01:00</t>
  </si>
  <si>
    <t>2023-04-17 17:30:00+01:00</t>
  </si>
  <si>
    <t>2023-04-17 18:30:00+01:00</t>
  </si>
  <si>
    <t>2023-04-17 19:30:00+01:00</t>
  </si>
  <si>
    <t>2023-04-17 20:30:00+01:00</t>
  </si>
  <si>
    <t>2023-04-18 14:30:00+01:00</t>
  </si>
  <si>
    <t>2023-04-18 15:30:00+01:00</t>
  </si>
  <si>
    <t>2023-04-18 16:30:00+01:00</t>
  </si>
  <si>
    <t>2023-04-18 17:30:00+01:00</t>
  </si>
  <si>
    <t>2023-04-18 18:30:00+01:00</t>
  </si>
  <si>
    <t>2023-04-18 19:30:00+01:00</t>
  </si>
  <si>
    <t>2023-04-18 20:30:00+01:00</t>
  </si>
  <si>
    <t>2023-04-19 14:30:00+01:00</t>
  </si>
  <si>
    <t>2023-04-19 15:30:00+01:00</t>
  </si>
  <si>
    <t>2023-04-19 16:30:00+01:00</t>
  </si>
  <si>
    <t>2023-04-19 17:30:00+01:00</t>
  </si>
  <si>
    <t>2023-04-19 18:30:00+01:00</t>
  </si>
  <si>
    <t>2023-04-19 19:30:00+01:00</t>
  </si>
  <si>
    <t>2023-04-19 20:30:00+01:00</t>
  </si>
  <si>
    <t>2023-04-20 14:30:00+01:00</t>
  </si>
  <si>
    <t>2023-04-20 15:30:00+01:00</t>
  </si>
  <si>
    <t>2023-04-20 16:30:00+01:00</t>
  </si>
  <si>
    <t>2023-04-20 17:30:00+01:00</t>
  </si>
  <si>
    <t>2023-04-20 18:30:00+01:00</t>
  </si>
  <si>
    <t>2023-04-20 19:30:00+01:00</t>
  </si>
  <si>
    <t>2023-04-20 20:30:00+01:00</t>
  </si>
  <si>
    <t>2023-04-21 14:30:00+01:00</t>
  </si>
  <si>
    <t>2023-04-21 15:30:00+01:00</t>
  </si>
  <si>
    <t>2023-04-21 16:30:00+01:00</t>
  </si>
  <si>
    <t>2023-04-21 17:30:00+01:00</t>
  </si>
  <si>
    <t>2023-04-21 18:30:00+01:00</t>
  </si>
  <si>
    <t>2023-04-21 19:30:00+01:00</t>
  </si>
  <si>
    <t>2023-04-21 20:30:00+01:00</t>
  </si>
  <si>
    <t>2023-04-24 14:30:00+01:00</t>
  </si>
  <si>
    <t>2023-04-24 15:30:00+01:00</t>
  </si>
  <si>
    <t>2023-04-24 16:30:00+01:00</t>
  </si>
  <si>
    <t>2023-04-24 17:30:00+01:00</t>
  </si>
  <si>
    <t>2023-04-24 18:30:00+01:00</t>
  </si>
  <si>
    <t>2023-04-24 19:30:00+01:00</t>
  </si>
  <si>
    <t>2023-04-24 20:30:00+01:00</t>
  </si>
  <si>
    <t>2023-04-25 14:30:00+01:00</t>
  </si>
  <si>
    <t>2023-04-25 15:30:00+01:00</t>
  </si>
  <si>
    <t>2023-04-25 16:30:00+01:00</t>
  </si>
  <si>
    <t>2023-04-25 17:30:00+01:00</t>
  </si>
  <si>
    <t>2023-04-25 18:30:00+01:00</t>
  </si>
  <si>
    <t>2023-04-25 19:30:00+01:00</t>
  </si>
  <si>
    <t>2023-04-25 20:30:00+01:00</t>
  </si>
  <si>
    <t>2023-04-26 14:30:00+01:00</t>
  </si>
  <si>
    <t>2023-04-26 15:30:00+01:00</t>
  </si>
  <si>
    <t>2023-04-26 16:30:00+01:00</t>
  </si>
  <si>
    <t>2023-04-26 17:30:00+01:00</t>
  </si>
  <si>
    <t>2023-04-26 18:30:00+01:00</t>
  </si>
  <si>
    <t>2023-04-26 19:30:00+01:00</t>
  </si>
  <si>
    <t>2023-04-26 20:30:00+01:00</t>
  </si>
  <si>
    <t>2023-04-27 14:30:00+01:00</t>
  </si>
  <si>
    <t>2023-04-27 15:30:00+01:00</t>
  </si>
  <si>
    <t>2023-04-27 16:30:00+01:00</t>
  </si>
  <si>
    <t>2023-04-27 17:30:00+01:00</t>
  </si>
  <si>
    <t>2023-04-27 18:30:00+01:00</t>
  </si>
  <si>
    <t>2023-04-27 19:30:00+01:00</t>
  </si>
  <si>
    <t>2023-04-27 20:30:00+01:00</t>
  </si>
  <si>
    <t>2023-04-28 14:30:00+01:00</t>
  </si>
  <si>
    <t>2023-04-28 15:30:00+01:00</t>
  </si>
  <si>
    <t>2023-04-28 16:30:00+01:00</t>
  </si>
  <si>
    <t>2023-04-28 17:30:00+01:00</t>
  </si>
  <si>
    <t>2023-04-28 18:30:00+01:00</t>
  </si>
  <si>
    <t>2023-04-28 19:30:00+01:00</t>
  </si>
  <si>
    <t>2023-04-28 20:30:00+01:00</t>
  </si>
  <si>
    <t>2023-05-01 14:30:00+01:00</t>
  </si>
  <si>
    <t>2023-05-01 15:30:00+01:00</t>
  </si>
  <si>
    <t>2023-05-01 16:30:00+01:00</t>
  </si>
  <si>
    <t>2023-05-01 17:30:00+01:00</t>
  </si>
  <si>
    <t>2023-05-01 18:30:00+01:00</t>
  </si>
  <si>
    <t>2023-05-01 19:30:00+01:00</t>
  </si>
  <si>
    <t>2023-05-01 20:30:00+01:00</t>
  </si>
  <si>
    <t>2023-05-02 14:30:00+01:00</t>
  </si>
  <si>
    <t>2023-05-02 15:30:00+01:00</t>
  </si>
  <si>
    <t>2023-05-02 16:30:00+01:00</t>
  </si>
  <si>
    <t>2023-05-02 17:30:00+01:00</t>
  </si>
  <si>
    <t>2023-05-02 18:30:00+01:00</t>
  </si>
  <si>
    <t>2023-05-02 19:30:00+01:00</t>
  </si>
  <si>
    <t>2023-05-02 20:30:00+01:00</t>
  </si>
  <si>
    <t>2023-05-03 14:30:00+01:00</t>
  </si>
  <si>
    <t>2023-05-03 15:30:00+01:00</t>
  </si>
  <si>
    <t>2023-05-03 16:30:00+01:00</t>
  </si>
  <si>
    <t>2023-05-03 17:30:00+01:00</t>
  </si>
  <si>
    <t>2023-05-03 18:30:00+01:00</t>
  </si>
  <si>
    <t>2023-05-03 19:30:00+01:00</t>
  </si>
  <si>
    <t>2023-05-03 20:30:00+01:00</t>
  </si>
  <si>
    <t>2023-05-04 14:30:00+01:00</t>
  </si>
  <si>
    <t>2023-05-04 15:30:00+01:00</t>
  </si>
  <si>
    <t>2023-05-04 16:30:00+01:00</t>
  </si>
  <si>
    <t>2023-05-04 17:30:00+01:00</t>
  </si>
  <si>
    <t>2023-05-04 18:30:00+01:00</t>
  </si>
  <si>
    <t>2023-05-04 19:30:00+01:00</t>
  </si>
  <si>
    <t>2023-05-04 20:30:00+01:00</t>
  </si>
  <si>
    <t>2023-05-05 14:30:00+01:00</t>
  </si>
  <si>
    <t>2023-05-05 15:30:00+01:00</t>
  </si>
  <si>
    <t>2023-05-05 16:30:00+01:00</t>
  </si>
  <si>
    <t>2023-05-05 17:30:00+01:00</t>
  </si>
  <si>
    <t>2023-05-05 18:30:00+01:00</t>
  </si>
  <si>
    <t>2023-05-05 19:30:00+01:00</t>
  </si>
  <si>
    <t>2023-05-05 20:30:00+01:00</t>
  </si>
  <si>
    <t>2023-05-08 14:30:00+01:00</t>
  </si>
  <si>
    <t>2023-05-08 15:30:00+01:00</t>
  </si>
  <si>
    <t>2023-05-08 16:30:00+01:00</t>
  </si>
  <si>
    <t>2023-05-08 17:30:00+01:00</t>
  </si>
  <si>
    <t>2023-05-08 18:30:00+01:00</t>
  </si>
  <si>
    <t>2023-05-08 19:30:00+01:00</t>
  </si>
  <si>
    <t>2023-05-08 20:30:00+01:00</t>
  </si>
  <si>
    <t>2023-05-09 14:30:00+01:00</t>
  </si>
  <si>
    <t>2023-05-09 15:30:00+01:00</t>
  </si>
  <si>
    <t>2023-05-09 16:30:00+01:00</t>
  </si>
  <si>
    <t>2023-05-09 17:30:00+01:00</t>
  </si>
  <si>
    <t>2023-05-09 18:30:00+01:00</t>
  </si>
  <si>
    <t>2023-05-09 19:30:00+01:00</t>
  </si>
  <si>
    <t>2023-05-09 20:30:00+01:00</t>
  </si>
  <si>
    <t>2023-05-10 14:30:00+01:00</t>
  </si>
  <si>
    <t>2023-05-10 15:30:00+01:00</t>
  </si>
  <si>
    <t>2023-05-10 16:30:00+01:00</t>
  </si>
  <si>
    <t>2023-05-10 17:30:00+01:00</t>
  </si>
  <si>
    <t>2023-05-10 18:30:00+01:00</t>
  </si>
  <si>
    <t>2023-05-10 19:30:00+01:00</t>
  </si>
  <si>
    <t>2023-05-10 20:30:00+01:00</t>
  </si>
  <si>
    <t>2023-05-11 14:30:00+01:00</t>
  </si>
  <si>
    <t>2023-05-11 15:30:00+01:00</t>
  </si>
  <si>
    <t>2023-05-11 16:30:00+01:00</t>
  </si>
  <si>
    <t>2023-05-11 17:30:00+01:00</t>
  </si>
  <si>
    <t>2023-05-11 18:30:00+01:00</t>
  </si>
  <si>
    <t>2023-05-11 19:30:00+01:00</t>
  </si>
  <si>
    <t>2023-05-11 20:30:00+01:00</t>
  </si>
  <si>
    <t>2023-05-12 14:30:00+01:00</t>
  </si>
  <si>
    <t>2023-05-12 15:30:00+01:00</t>
  </si>
  <si>
    <t>2023-05-12 16:30:00+01:00</t>
  </si>
  <si>
    <t>2023-05-12 17:30:00+01:00</t>
  </si>
  <si>
    <t>2023-05-12 18:30:00+01:00</t>
  </si>
  <si>
    <t>2023-05-12 19:30:00+01:00</t>
  </si>
  <si>
    <t>2023-05-12 20:30:00+01:00</t>
  </si>
  <si>
    <t>2023-05-15 14:30:00+01:00</t>
  </si>
  <si>
    <t>2023-05-15 15:30:00+01:00</t>
  </si>
  <si>
    <t>2023-05-15 16:30:00+01:00</t>
  </si>
  <si>
    <t>2023-05-15 17:30:00+01:00</t>
  </si>
  <si>
    <t>2023-05-15 18:30:00+01:00</t>
  </si>
  <si>
    <t>2023-05-15 19:30:00+01:00</t>
  </si>
  <si>
    <t>2023-05-15 20:30:00+01:00</t>
  </si>
  <si>
    <t>2023-05-16 14:30:00+01:00</t>
  </si>
  <si>
    <t>2023-05-16 15:30:00+01:00</t>
  </si>
  <si>
    <t>2023-05-16 16:30:00+01:00</t>
  </si>
  <si>
    <t>2023-05-16 17:30:00+01:00</t>
  </si>
  <si>
    <t>2023-05-16 18:30:00+01:00</t>
  </si>
  <si>
    <t>2023-05-16 19:30:00+01:00</t>
  </si>
  <si>
    <t>2023-05-16 20:30:00+01:00</t>
  </si>
  <si>
    <t>2023-05-17 14:30:00+01:00</t>
  </si>
  <si>
    <t>2023-05-17 15:30:00+01:00</t>
  </si>
  <si>
    <t>2023-05-17 16:30:00+01:00</t>
  </si>
  <si>
    <t>2023-05-17 17:30:00+01:00</t>
  </si>
  <si>
    <t>2023-05-17 18:30:00+01:00</t>
  </si>
  <si>
    <t>2023-05-17 19:30:00+01:00</t>
  </si>
  <si>
    <t>2023-05-17 20:30:00+01:00</t>
  </si>
  <si>
    <t>2023-05-18 14:30:00+01:00</t>
  </si>
  <si>
    <t>2023-05-18 15:30:00+01:00</t>
  </si>
  <si>
    <t>2023-05-18 16:30:00+01:00</t>
  </si>
  <si>
    <t>2023-05-18 17:30:00+01:00</t>
  </si>
  <si>
    <t>2023-05-18 18:30:00+01:00</t>
  </si>
  <si>
    <t>2023-05-18 19:30:00+01:00</t>
  </si>
  <si>
    <t>2023-05-18 20:30:00+01:00</t>
  </si>
  <si>
    <t>2023-05-19 14:30:00+01:00</t>
  </si>
  <si>
    <t>2023-05-19 15:30:00+01:00</t>
  </si>
  <si>
    <t>2023-05-19 16:30:00+01:00</t>
  </si>
  <si>
    <t>2023-05-19 17:30:00+01:00</t>
  </si>
  <si>
    <t>2023-05-19 18:30:00+01:00</t>
  </si>
  <si>
    <t>2023-05-19 19:30:00+01:00</t>
  </si>
  <si>
    <t>2023-05-19 20:30:00+01:00</t>
  </si>
  <si>
    <t>2023-05-22 14:30:00+01:00</t>
  </si>
  <si>
    <t>2023-05-22 15:30:00+01:00</t>
  </si>
  <si>
    <t>2023-05-22 16:30:00+01:00</t>
  </si>
  <si>
    <t>2023-05-22 17:30:00+01:00</t>
  </si>
  <si>
    <t>2023-05-22 18:30:00+01:00</t>
  </si>
  <si>
    <t>2023-05-22 19:30:00+01:00</t>
  </si>
  <si>
    <t>2023-05-22 20:30:00+01:00</t>
  </si>
  <si>
    <t>2023-05-23 14:30:00+01:00</t>
  </si>
  <si>
    <t>2023-05-23 15:30:00+01:00</t>
  </si>
  <si>
    <t>2023-05-23 16:30:00+01:00</t>
  </si>
  <si>
    <t>2023-05-23 17:30:00+01:00</t>
  </si>
  <si>
    <t>2023-05-23 18:30:00+01:00</t>
  </si>
  <si>
    <t>2023-05-23 19:30:00+01:00</t>
  </si>
  <si>
    <t>2023-05-23 20:30:00+01:00</t>
  </si>
  <si>
    <t>2023-05-24 14:30:00+01:00</t>
  </si>
  <si>
    <t>2023-05-24 15:30:00+01:00</t>
  </si>
  <si>
    <t>2023-05-24 16:30:00+01:00</t>
  </si>
  <si>
    <t>2023-05-24 17:30:00+01:00</t>
  </si>
  <si>
    <t>2023-05-24 18:30:00+01:00</t>
  </si>
  <si>
    <t>2023-05-24 19:30:00+01:00</t>
  </si>
  <si>
    <t>2023-05-24 20:30:00+01:00</t>
  </si>
  <si>
    <t>2023-05-25 14:30:00+01:00</t>
  </si>
  <si>
    <t>2023-05-25 15:30:00+01:00</t>
  </si>
  <si>
    <t>2023-05-25 16:30:00+01:00</t>
  </si>
  <si>
    <t>2023-05-25 17:30:00+01:00</t>
  </si>
  <si>
    <t>2023-05-25 18:30:00+01:00</t>
  </si>
  <si>
    <t>2023-05-25 19:30:00+01:00</t>
  </si>
  <si>
    <t>2023-05-25 20:30:00+01:00</t>
  </si>
  <si>
    <t>2023-05-26 14:30:00+01:00</t>
  </si>
  <si>
    <t>2023-05-26 15:30:00+01:00</t>
  </si>
  <si>
    <t>2023-05-26 16:30:00+01:00</t>
  </si>
  <si>
    <t>2023-05-26 17:30:00+01:00</t>
  </si>
  <si>
    <t>2023-05-26 18:30:00+01:00</t>
  </si>
  <si>
    <t>2023-05-26 19:30:00+01:00</t>
  </si>
  <si>
    <t>2023-05-26 20:30:00+01:00</t>
  </si>
  <si>
    <t>2023-05-30 14:30:00+01:00</t>
  </si>
  <si>
    <t>2023-05-30 15:30:00+01:00</t>
  </si>
  <si>
    <t>2023-05-30 16:30:00+01:00</t>
  </si>
  <si>
    <t>2023-05-30 17:30:00+01:00</t>
  </si>
  <si>
    <t>2023-05-30 18:30:00+01:00</t>
  </si>
  <si>
    <t>2023-05-30 19:30:00+01:00</t>
  </si>
  <si>
    <t>2023-05-30 20:30:00+01:00</t>
  </si>
  <si>
    <t>2023-05-31 14:30:00+01:00</t>
  </si>
  <si>
    <t>2023-05-31 15:30:00+01:00</t>
  </si>
  <si>
    <t>2023-05-31 16:30:00+01:00</t>
  </si>
  <si>
    <t>2023-05-31 17:30:00+01:00</t>
  </si>
  <si>
    <t>2023-05-31 18:30:00+01:00</t>
  </si>
  <si>
    <t>2023-05-31 19:30:00+01:00</t>
  </si>
  <si>
    <t>2023-05-31 20:30:00+01:00</t>
  </si>
  <si>
    <t>2023-06-01 14:30:00+01:00</t>
  </si>
  <si>
    <t>2023-06-01 15:30:00+01:00</t>
  </si>
  <si>
    <t>2023-06-01 16:30:00+01:00</t>
  </si>
  <si>
    <t>2023-06-01 17:30:00+01:00</t>
  </si>
  <si>
    <t>2023-06-01 18:30:00+01:00</t>
  </si>
  <si>
    <t>2023-06-01 19:30:00+01:00</t>
  </si>
  <si>
    <t>2023-06-01 20:30:00+01:00</t>
  </si>
  <si>
    <t>2023-06-02 14:30:00+01:00</t>
  </si>
  <si>
    <t>2023-06-02 15:30:00+01:00</t>
  </si>
  <si>
    <t>2023-06-02 16:30:00+01:00</t>
  </si>
  <si>
    <t>2023-06-02 17:30:00+01:00</t>
  </si>
  <si>
    <t>2023-06-02 18:30:00+01:00</t>
  </si>
  <si>
    <t>2023-06-02 19:30:00+01:00</t>
  </si>
  <si>
    <t>2023-06-02 20:30:00+01:00</t>
  </si>
  <si>
    <t>2023-06-05 14:30:00+01:00</t>
  </si>
  <si>
    <t>2023-06-05 15:30:00+01:00</t>
  </si>
  <si>
    <t>2023-06-05 16:30:00+01:00</t>
  </si>
  <si>
    <t>2023-06-05 17:30:00+01:00</t>
  </si>
  <si>
    <t>2023-06-05 18:30:00+01:00</t>
  </si>
  <si>
    <t>2023-06-05 19:30:00+01:00</t>
  </si>
  <si>
    <t>2023-06-05 20:30:00+01:00</t>
  </si>
  <si>
    <t>2023-06-06 14:30:00+01:00</t>
  </si>
  <si>
    <t>2023-06-06 15:30:00+01:00</t>
  </si>
  <si>
    <t>2023-06-06 16:30:00+01:00</t>
  </si>
  <si>
    <t>2023-06-06 17:30:00+01:00</t>
  </si>
  <si>
    <t>2023-06-06 18:30:00+01:00</t>
  </si>
  <si>
    <t>2023-06-06 19:30:00+01:00</t>
  </si>
  <si>
    <t>2023-06-06 20:30:00+01:00</t>
  </si>
  <si>
    <t>2023-06-07 14:30:00+01:00</t>
  </si>
  <si>
    <t>2023-06-07 15:30:00+01:00</t>
  </si>
  <si>
    <t>2023-06-07 16:30:00+01:00</t>
  </si>
  <si>
    <t>2023-06-07 17:30:00+01:00</t>
  </si>
  <si>
    <t>2023-06-07 18:30:00+01:00</t>
  </si>
  <si>
    <t>2023-06-07 19:30:00+01:00</t>
  </si>
  <si>
    <t>2023-06-07 20:30:00+01:00</t>
  </si>
  <si>
    <t>2023-06-08 14:30:00+01:00</t>
  </si>
  <si>
    <t>2023-06-08 15:30:00+01:00</t>
  </si>
  <si>
    <t>2023-06-08 16:30:00+01:00</t>
  </si>
  <si>
    <t>2023-06-08 17:30:00+01:00</t>
  </si>
  <si>
    <t>2023-06-08 18:30:00+01:00</t>
  </si>
  <si>
    <t>2023-06-08 19:30:00+01:00</t>
  </si>
  <si>
    <t>2023-06-08 20:30:00+01:00</t>
  </si>
  <si>
    <t>2023-06-09 14:30:00+01:00</t>
  </si>
  <si>
    <t>2023-06-09 15:30:00+01:00</t>
  </si>
  <si>
    <t>2023-06-09 16:30:00+01:00</t>
  </si>
  <si>
    <t>2023-06-09 17:30:00+01:00</t>
  </si>
  <si>
    <t>2023-06-09 18:30:00+01:00</t>
  </si>
  <si>
    <t>2023-06-09 19:30:00+01:00</t>
  </si>
  <si>
    <t>2023-06-09 20:30:00+01:00</t>
  </si>
  <si>
    <t>2023-06-12 14:30:00+01:00</t>
  </si>
  <si>
    <t>2023-06-12 15:30:00+01:00</t>
  </si>
  <si>
    <t>2023-06-12 16:30:00+01:00</t>
  </si>
  <si>
    <t>2023-06-12 17:30:00+01:00</t>
  </si>
  <si>
    <t>2023-06-12 18:30:00+01:00</t>
  </si>
  <si>
    <t>2023-06-12 19:30:00+01:00</t>
  </si>
  <si>
    <t>2023-06-12 20:30:00+01:00</t>
  </si>
  <si>
    <t>2023-06-13 14:30:00+01:00</t>
  </si>
  <si>
    <t>2023-06-13 15:30:00+01:00</t>
  </si>
  <si>
    <t>2023-06-13 16:30:00+01:00</t>
  </si>
  <si>
    <t>2023-06-13 17:30:00+01:00</t>
  </si>
  <si>
    <t>2023-06-13 18:30:00+01:00</t>
  </si>
  <si>
    <t>2023-06-13 19:30:00+01:00</t>
  </si>
  <si>
    <t>2023-06-13 20:30:00+01:00</t>
  </si>
  <si>
    <t>2023-06-14 14:30:00+01:00</t>
  </si>
  <si>
    <t>2023-06-14 15:30:00+01:00</t>
  </si>
  <si>
    <t>2023-06-14 16:30:00+01:00</t>
  </si>
  <si>
    <t>2023-06-14 17:30:00+01:00</t>
  </si>
  <si>
    <t>2023-06-14 18:30:00+01:00</t>
  </si>
  <si>
    <t>2023-06-14 19:30:00+01:00</t>
  </si>
  <si>
    <t>2023-06-14 20:30:00+01:00</t>
  </si>
  <si>
    <t>2023-06-15 14:30:00+01:00</t>
  </si>
  <si>
    <t>2023-06-15 15:30:00+01:00</t>
  </si>
  <si>
    <t>2023-06-15 16:30:00+01:00</t>
  </si>
  <si>
    <t>2023-06-15 17:30:00+01:00</t>
  </si>
  <si>
    <t>2023-06-15 18:30:00+01:00</t>
  </si>
  <si>
    <t>2023-06-15 19:30:00+01:00</t>
  </si>
  <si>
    <t>2023-06-15 20:30:00+01:00</t>
  </si>
  <si>
    <t>2023-06-16 14:30:00+01:00</t>
  </si>
  <si>
    <t>2023-06-16 15:30:00+01:00</t>
  </si>
  <si>
    <t>2023-06-16 16:30:00+01:00</t>
  </si>
  <si>
    <t>2023-06-16 17:30:00+01:00</t>
  </si>
  <si>
    <t>2023-06-16 18:30:00+01:00</t>
  </si>
  <si>
    <t>2023-06-16 19:30:00+01:00</t>
  </si>
  <si>
    <t>2023-06-16 20:30:00+01:00</t>
  </si>
  <si>
    <t>2023-06-20 14:30:00+01:00</t>
  </si>
  <si>
    <t>2023-06-20 15:30:00+01:00</t>
  </si>
  <si>
    <t>2023-06-20 16:30:00+01:00</t>
  </si>
  <si>
    <t>2023-06-20 17:30:00+01:00</t>
  </si>
  <si>
    <t>2023-06-20 18:30:00+01:00</t>
  </si>
  <si>
    <t>2023-06-20 19:30:00+01:00</t>
  </si>
  <si>
    <t>2023-06-20 20:30:00+01:00</t>
  </si>
  <si>
    <t>2023-06-21 14:30:00+01:00</t>
  </si>
  <si>
    <t>2023-06-21 15:30:00+01:00</t>
  </si>
  <si>
    <t>2023-06-21 16:30:00+01:00</t>
  </si>
  <si>
    <t>2023-06-21 17:30:00+01:00</t>
  </si>
  <si>
    <t>2023-06-21 18:30:00+01:00</t>
  </si>
  <si>
    <t>2023-06-21 19:30:00+01:00</t>
  </si>
  <si>
    <t>2023-06-21 20:30:00+01:00</t>
  </si>
  <si>
    <t>2023-06-22 14:30:00+01:00</t>
  </si>
  <si>
    <t>2023-06-22 15:30:00+01:00</t>
  </si>
  <si>
    <t>2023-06-22 16:30:00+01:00</t>
  </si>
  <si>
    <t>2023-06-22 17:30:00+01:00</t>
  </si>
  <si>
    <t>2023-06-22 18:30:00+01:00</t>
  </si>
  <si>
    <t>2023-06-22 19:30:00+01:00</t>
  </si>
  <si>
    <t>2023-06-22 20:30:00+01:00</t>
  </si>
  <si>
    <t>2023-06-23 14:30:00+01:00</t>
  </si>
  <si>
    <t>2023-06-23 15:30:00+01:00</t>
  </si>
  <si>
    <t>2023-06-23 16:30:00+01:00</t>
  </si>
  <si>
    <t>2023-06-23 17:30:00+01:00</t>
  </si>
  <si>
    <t>2023-06-23 18:30:00+01:00</t>
  </si>
  <si>
    <t>2023-06-23 19:30:00+01:00</t>
  </si>
  <si>
    <t>2023-06-23 20:30:00+01:00</t>
  </si>
  <si>
    <t>2023-06-26 14:30:00+01:00</t>
  </si>
  <si>
    <t>2023-06-26 15:30:00+01:00</t>
  </si>
  <si>
    <t>2023-06-26 16:30:00+01:00</t>
  </si>
  <si>
    <t>2023-06-26 17:30:00+01:00</t>
  </si>
  <si>
    <t>2023-06-26 18:30:00+01:00</t>
  </si>
  <si>
    <t>2023-06-26 19:30:00+01:00</t>
  </si>
  <si>
    <t>2023-06-26 20:30:00+01:00</t>
  </si>
  <si>
    <t>2023-06-27 14:30:00+01:00</t>
  </si>
  <si>
    <t>2023-06-27 15:30:00+01:00</t>
  </si>
  <si>
    <t>2023-06-27 16:30:00+01:00</t>
  </si>
  <si>
    <t>2023-06-27 17:30:00+01:00</t>
  </si>
  <si>
    <t>2023-06-27 18:30:00+01:00</t>
  </si>
  <si>
    <t>2023-06-27 19:30:00+01:00</t>
  </si>
  <si>
    <t>2023-06-27 20:30:00+01:00</t>
  </si>
  <si>
    <t>2023-06-28 14:30:00+01:00</t>
  </si>
  <si>
    <t>2023-06-28 15:30:00+01:00</t>
  </si>
  <si>
    <t>2023-06-28 16:30:00+01:00</t>
  </si>
  <si>
    <t>2023-06-28 17:30:00+01:00</t>
  </si>
  <si>
    <t>2023-06-28 18:30:00+01:00</t>
  </si>
  <si>
    <t>2023-06-28 19:30:00+01:00</t>
  </si>
  <si>
    <t>2023-06-28 20:30:00+01:00</t>
  </si>
  <si>
    <t>2023-06-29 14:30:00+01:00</t>
  </si>
  <si>
    <t>2023-06-29 15:30:00+01:00</t>
  </si>
  <si>
    <t>2023-06-29 16:30:00+01:00</t>
  </si>
  <si>
    <t>2023-06-29 17:30:00+01:00</t>
  </si>
  <si>
    <t>2023-06-29 18:30:00+01:00</t>
  </si>
  <si>
    <t>2023-06-29 19:30:00+01:00</t>
  </si>
  <si>
    <t>2023-06-29 20:30:00+01:00</t>
  </si>
  <si>
    <t>2023-06-30 14:30:00+01:00</t>
  </si>
  <si>
    <t>2023-06-30 15:30:00+01:00</t>
  </si>
  <si>
    <t>2023-06-30 16:30:00+01:00</t>
  </si>
  <si>
    <t>2023-06-30 17:30:00+01:00</t>
  </si>
  <si>
    <t>2023-06-30 18:30:00+01:00</t>
  </si>
  <si>
    <t>2023-06-30 19:30:00+01:00</t>
  </si>
  <si>
    <t>2023-06-30 20:30:00+01:00</t>
  </si>
  <si>
    <t>2023-07-03 14:30:00+01:00</t>
  </si>
  <si>
    <t>2023-07-03 15:30:00+01:00</t>
  </si>
  <si>
    <t>2023-07-03 16:30:00+01:00</t>
  </si>
  <si>
    <t>2023-07-05 14:30:00+01:00</t>
  </si>
  <si>
    <t>2023-07-05 15:30:00+01:00</t>
  </si>
  <si>
    <t>2023-07-05 16:30:00+01:00</t>
  </si>
  <si>
    <t>2023-07-05 17:30:00+01:00</t>
  </si>
  <si>
    <t>2023-07-05 18:30:00+01:00</t>
  </si>
  <si>
    <t>2023-07-05 19:30:00+01:00</t>
  </si>
  <si>
    <t>2023-07-05 20:30:00+01:00</t>
  </si>
  <si>
    <t>2023-07-06 14:30:00+01:00</t>
  </si>
  <si>
    <t>2023-07-06 15:30:00+01:00</t>
  </si>
  <si>
    <t>2023-07-06 16:30:00+01:00</t>
  </si>
  <si>
    <t>2023-07-06 17:30:00+01:00</t>
  </si>
  <si>
    <t>2023-07-06 18:30:00+01:00</t>
  </si>
  <si>
    <t>2023-07-06 19:30:00+01:00</t>
  </si>
  <si>
    <t>2023-07-06 20:30:00+01:00</t>
  </si>
  <si>
    <t>2023-07-07 14:30:00+01:00</t>
  </si>
  <si>
    <t>2023-07-07 15:30:00+01:00</t>
  </si>
  <si>
    <t>2023-07-07 16:30:00+01:00</t>
  </si>
  <si>
    <t>2023-07-07 17:30:00+01:00</t>
  </si>
  <si>
    <t>2023-07-07 18:30:00+01:00</t>
  </si>
  <si>
    <t>2023-07-07 19:30:00+01:00</t>
  </si>
  <si>
    <t>2023-07-07 20:30:00+01:00</t>
  </si>
  <si>
    <t>2023-07-10 14:30:00+01:00</t>
  </si>
  <si>
    <t>2023-07-10 15:30:00+01:00</t>
  </si>
  <si>
    <t>2023-07-10 16:30:00+01:00</t>
  </si>
  <si>
    <t>2023-07-10 17:30:00+01:00</t>
  </si>
  <si>
    <t>2023-07-10 18:30:00+01:00</t>
  </si>
  <si>
    <t>2023-07-10 19:30:00+01:00</t>
  </si>
  <si>
    <t>2023-07-10 20:30:00+01:00</t>
  </si>
  <si>
    <t>2023-07-11 14:30:00+01:00</t>
  </si>
  <si>
    <t>2023-07-11 15:30:00+01:00</t>
  </si>
  <si>
    <t>2023-07-11 16:30:00+01:00</t>
  </si>
  <si>
    <t>2023-07-11 17:30:00+01:00</t>
  </si>
  <si>
    <t>2023-07-11 18:30:00+01:00</t>
  </si>
  <si>
    <t>2023-07-11 19:30:00+01:00</t>
  </si>
  <si>
    <t>2023-07-11 20:30:00+01:00</t>
  </si>
  <si>
    <t>2023-07-12 14:30:00+01:00</t>
  </si>
  <si>
    <t>2023-07-12 15:30:00+01:00</t>
  </si>
  <si>
    <t>2023-07-12 16:30:00+01:00</t>
  </si>
  <si>
    <t>2023-07-12 17:30:00+01:00</t>
  </si>
  <si>
    <t>2023-07-12 18:30:00+01:00</t>
  </si>
  <si>
    <t>2023-07-12 19:30:00+01:00</t>
  </si>
  <si>
    <t>2023-07-12 20:30:00+01:00</t>
  </si>
  <si>
    <t>2023-07-13 14:30:00+01:00</t>
  </si>
  <si>
    <t>2023-07-13 15:30:00+01:00</t>
  </si>
  <si>
    <t>2023-07-13 16:30:00+01:00</t>
  </si>
  <si>
    <t>2023-07-13 17:30:00+01:00</t>
  </si>
  <si>
    <t>2023-07-13 18:30:00+01:00</t>
  </si>
  <si>
    <t>2023-07-13 19:30:00+01:00</t>
  </si>
  <si>
    <t>2023-07-13 20:30:00+01:00</t>
  </si>
  <si>
    <t>2023-07-14 14:30:00+01:00</t>
  </si>
  <si>
    <t>2023-07-14 15:30:00+01:00</t>
  </si>
  <si>
    <t>2023-07-14 16:30:00+01:00</t>
  </si>
  <si>
    <t>2023-07-14 17:30:00+01:00</t>
  </si>
  <si>
    <t>2023-07-14 18:30:00+01:00</t>
  </si>
  <si>
    <t>2023-07-14 19:30:00+01:00</t>
  </si>
  <si>
    <t>2023-07-14 20:30:00+01:00</t>
  </si>
  <si>
    <t>2023-07-17 14:30:00+01:00</t>
  </si>
  <si>
    <t>2023-07-17 15:30:00+01:00</t>
  </si>
  <si>
    <t>2023-07-17 16:30:00+01:00</t>
  </si>
  <si>
    <t>2023-07-17 17:30:00+01:00</t>
  </si>
  <si>
    <t>2023-07-17 18:30:00+01:00</t>
  </si>
  <si>
    <t>2023-07-17 19:30:00+01:00</t>
  </si>
  <si>
    <t>2023-07-17 20:30:00+01:00</t>
  </si>
  <si>
    <t>2023-07-18 14:30:00+01:00</t>
  </si>
  <si>
    <t>2023-07-18 15:30:00+01:00</t>
  </si>
  <si>
    <t>2023-07-18 16:30:00+01:00</t>
  </si>
  <si>
    <t>2023-07-18 17:30:00+01:00</t>
  </si>
  <si>
    <t>2023-07-18 18:30:00+01:00</t>
  </si>
  <si>
    <t>2023-07-18 19:30:00+01:00</t>
  </si>
  <si>
    <t>2023-07-18 20:30:00+01:00</t>
  </si>
  <si>
    <t>2023-07-19 14:30:00+01:00</t>
  </si>
  <si>
    <t>2023-07-19 15:30:00+01:00</t>
  </si>
  <si>
    <t>2023-07-19 16:30:00+01:00</t>
  </si>
  <si>
    <t>2023-07-19 17:30:00+01:00</t>
  </si>
  <si>
    <t>2023-07-19 18:30:00+01:00</t>
  </si>
  <si>
    <t>2023-07-19 19:30:00+01:00</t>
  </si>
  <si>
    <t>2023-07-19 20:30:00+01:00</t>
  </si>
  <si>
    <t>2023-07-20 14:30:00+01:00</t>
  </si>
  <si>
    <t>2023-07-20 15:30:00+01:00</t>
  </si>
  <si>
    <t>2023-07-20 16:30:00+01:00</t>
  </si>
  <si>
    <t>2023-07-20 17:30:00+01:00</t>
  </si>
  <si>
    <t>2023-07-20 18:30:00+01:00</t>
  </si>
  <si>
    <t>2023-07-20 19:30:00+01:00</t>
  </si>
  <si>
    <t>2023-07-20 20:30:00+01:00</t>
  </si>
  <si>
    <t>2023-07-21 14:30:00+01:00</t>
  </si>
  <si>
    <t>2023-07-21 15:30:00+01:00</t>
  </si>
  <si>
    <t>2023-07-21 16:30:00+01:00</t>
  </si>
  <si>
    <t>2023-07-21 17:30:00+01:00</t>
  </si>
  <si>
    <t>2023-07-21 18:30:00+01:00</t>
  </si>
  <si>
    <t>2023-07-21 19:30:00+01:00</t>
  </si>
  <si>
    <t>2023-07-21 20:30:00+01:00</t>
  </si>
  <si>
    <t>2023-07-24 14:30:00+01:00</t>
  </si>
  <si>
    <t>2023-07-24 15:30:00+01:00</t>
  </si>
  <si>
    <t>2023-07-24 16:30:00+01:00</t>
  </si>
  <si>
    <t>2023-07-24 17:30:00+01:00</t>
  </si>
  <si>
    <t>2023-07-24 18:30:00+01:00</t>
  </si>
  <si>
    <t>2023-07-24 19:30:00+01:00</t>
  </si>
  <si>
    <t>2023-07-24 20:30:00+01:00</t>
  </si>
  <si>
    <t>2023-07-25 14:30:00+01:00</t>
  </si>
  <si>
    <t>2023-07-25 15:30:00+01:00</t>
  </si>
  <si>
    <t>2023-07-25 16:30:00+01:00</t>
  </si>
  <si>
    <t>2023-07-25 17:30:00+01:00</t>
  </si>
  <si>
    <t>2023-07-25 18:30:00+01:00</t>
  </si>
  <si>
    <t>2023-07-25 19:30:00+01:00</t>
  </si>
  <si>
    <t>2023-07-25 20:30:00+01:00</t>
  </si>
  <si>
    <t>2023-07-26 14:30:00+01:00</t>
  </si>
  <si>
    <t>2023-07-26 15:30:00+01:00</t>
  </si>
  <si>
    <t>2023-07-26 16:30:00+01:00</t>
  </si>
  <si>
    <t>2023-07-26 17:30:00+01:00</t>
  </si>
  <si>
    <t>2023-07-26 18:30:00+01:00</t>
  </si>
  <si>
    <t>2023-07-26 19:30:00+01:00</t>
  </si>
  <si>
    <t>2023-07-26 20:30:00+01:00</t>
  </si>
  <si>
    <t>2023-07-27 14:30:00+01:00</t>
  </si>
  <si>
    <t>2023-07-27 15:30:00+01:00</t>
  </si>
  <si>
    <t>2023-07-27 16:30:00+01:00</t>
  </si>
  <si>
    <t>2023-07-27 17:30:00+01:00</t>
  </si>
  <si>
    <t>2023-07-27 18:30:00+01:00</t>
  </si>
  <si>
    <t>2023-07-27 19:30:00+01:00</t>
  </si>
  <si>
    <t>2023-07-27 20:30:00+01:00</t>
  </si>
  <si>
    <t>2023-07-28 14:30:00+01:00</t>
  </si>
  <si>
    <t>2023-07-28 15:30:00+01:00</t>
  </si>
  <si>
    <t>2023-07-28 16:30:00+01:00</t>
  </si>
  <si>
    <t>2023-07-28 17:30:00+01:00</t>
  </si>
  <si>
    <t>2023-07-28 18:30:00+01:00</t>
  </si>
  <si>
    <t>2023-07-28 19:30:00+01:00</t>
  </si>
  <si>
    <t>2023-07-28 20:30:00+01:00</t>
  </si>
  <si>
    <t>2023-07-31 14:30:00+01:00</t>
  </si>
  <si>
    <t>2023-07-31 15:30:00+01:00</t>
  </si>
  <si>
    <t>2023-07-31 16:30:00+01:00</t>
  </si>
  <si>
    <t>2023-07-31 17:30:00+01:00</t>
  </si>
  <si>
    <t>2023-07-31 18:30:00+01:00</t>
  </si>
  <si>
    <t>2023-07-31 19:30:00+01:00</t>
  </si>
  <si>
    <t>2023-07-31 20:30:00+01:00</t>
  </si>
  <si>
    <t>2023-08-01 14:30:00+01:00</t>
  </si>
  <si>
    <t>2023-08-01 15:30:00+01:00</t>
  </si>
  <si>
    <t>2023-08-01 16:30:00+01:00</t>
  </si>
  <si>
    <t>2023-08-01 17:30:00+01:00</t>
  </si>
  <si>
    <t>2023-08-01 18:30:00+01:00</t>
  </si>
  <si>
    <t>2023-08-01 19:30:00+01:00</t>
  </si>
  <si>
    <t>2023-08-01 20:30:00+01:00</t>
  </si>
  <si>
    <t>2023-08-02 14:30:00+01:00</t>
  </si>
  <si>
    <t>2023-08-02 15:30:00+01:00</t>
  </si>
  <si>
    <t>2023-08-02 16:30:00+01:00</t>
  </si>
  <si>
    <t>2023-08-02 17:30:00+01:00</t>
  </si>
  <si>
    <t>2023-08-02 18:30:00+01:00</t>
  </si>
  <si>
    <t>2023-08-02 19:30:00+01:00</t>
  </si>
  <si>
    <t>2023-08-02 20:30:00+01:00</t>
  </si>
  <si>
    <t>2023-08-03 14:30:00+01:00</t>
  </si>
  <si>
    <t>2023-08-03 15:30:00+01:00</t>
  </si>
  <si>
    <t>2023-08-03 16:30:00+01:00</t>
  </si>
  <si>
    <t>2023-08-03 17:30:00+01:00</t>
  </si>
  <si>
    <t>2023-08-03 18:30:00+01:00</t>
  </si>
  <si>
    <t>2023-08-03 19:30:00+01:00</t>
  </si>
  <si>
    <t>2023-08-03 20:30:00+01:00</t>
  </si>
  <si>
    <t>2023-08-04 14:30:00+01:00</t>
  </si>
  <si>
    <t>2023-08-04 15:30:00+01:00</t>
  </si>
  <si>
    <t>2023-08-04 16:30:00+01:00</t>
  </si>
  <si>
    <t>2023-08-04 17:30:00+01:00</t>
  </si>
  <si>
    <t>2023-08-04 18:30:00+01:00</t>
  </si>
  <si>
    <t>2023-08-04 19:30:00+01:00</t>
  </si>
  <si>
    <t>2023-08-04 20:30:00+01:00</t>
  </si>
  <si>
    <t>2023-08-07 14:30:00+01:00</t>
  </si>
  <si>
    <t>2023-08-07 15:30:00+01:00</t>
  </si>
  <si>
    <t>2023-08-07 16:30:00+01:00</t>
  </si>
  <si>
    <t>2023-08-07 17:30:00+01:00</t>
  </si>
  <si>
    <t>2023-08-07 18:30:00+01:00</t>
  </si>
  <si>
    <t>2023-08-07 19:30:00+01:00</t>
  </si>
  <si>
    <t>2023-08-07 20:30:00+01:00</t>
  </si>
  <si>
    <t>2023-08-08 14:30:00+01:00</t>
  </si>
  <si>
    <t>2023-08-08 15:30:00+01:00</t>
  </si>
  <si>
    <t>2023-08-08 16:30:00+01:00</t>
  </si>
  <si>
    <t>2023-08-08 17:30:00+01:00</t>
  </si>
  <si>
    <t>2023-08-08 18:30:00+01:00</t>
  </si>
  <si>
    <t>2023-08-08 19:30:00+01:00</t>
  </si>
  <si>
    <t>2023-08-08 20:30:00+01:00</t>
  </si>
  <si>
    <t>2023-08-09 14:30:00+01:00</t>
  </si>
  <si>
    <t>2023-08-09 15:30:00+01:00</t>
  </si>
  <si>
    <t>2023-08-09 16:30:00+01:00</t>
  </si>
  <si>
    <t>2023-08-09 17:30:00+01:00</t>
  </si>
  <si>
    <t>2023-08-09 18:30:00+01:00</t>
  </si>
  <si>
    <t>2023-08-09 19:30:00+01:00</t>
  </si>
  <si>
    <t>2023-08-09 20:30:00+01:00</t>
  </si>
  <si>
    <t>2023-08-10 14:30:00+01:00</t>
  </si>
  <si>
    <t>2023-08-10 15:30:00+01:00</t>
  </si>
  <si>
    <t>2023-08-10 16:30:00+01:00</t>
  </si>
  <si>
    <t>2023-08-10 17:30:00+01:00</t>
  </si>
  <si>
    <t>2023-08-10 18:30:00+01:00</t>
  </si>
  <si>
    <t>2023-08-10 19:30:00+01:00</t>
  </si>
  <si>
    <t>2023-08-10 20:30:00+01:00</t>
  </si>
  <si>
    <t>2023-08-11 14:30:00+01:00</t>
  </si>
  <si>
    <t>2023-08-11 15:30:00+01:00</t>
  </si>
  <si>
    <t>2023-08-11 16:30:00+01:00</t>
  </si>
  <si>
    <t>2023-08-11 17:30:00+01:00</t>
  </si>
  <si>
    <t>2023-08-11 18:30:00+01:00</t>
  </si>
  <si>
    <t>2023-08-11 19:30:00+01:00</t>
  </si>
  <si>
    <t>2023-08-11 20:30:00+01:00</t>
  </si>
  <si>
    <t>2023-08-14 14:30:00+01:00</t>
  </si>
  <si>
    <t>2023-08-14 15:30:00+01:00</t>
  </si>
  <si>
    <t>2023-08-14 16:30:00+01:00</t>
  </si>
  <si>
    <t>2023-08-14 17:30:00+01:00</t>
  </si>
  <si>
    <t>2023-08-14 18:30:00+01:00</t>
  </si>
  <si>
    <t>2023-08-14 19:30:00+01:00</t>
  </si>
  <si>
    <t>2023-08-14 20:30:00+01:00</t>
  </si>
  <si>
    <t>2023-08-15 14:30:00+01:00</t>
  </si>
  <si>
    <t>2023-08-15 15:30:00+01:00</t>
  </si>
  <si>
    <t>2023-08-15 16:30:00+01:00</t>
  </si>
  <si>
    <t>2023-08-15 17:30:00+01:00</t>
  </si>
  <si>
    <t>2023-08-15 18:30:00+01:00</t>
  </si>
  <si>
    <t>2023-08-15 19:30:00+01:00</t>
  </si>
  <si>
    <t>2023-08-15 20:30:00+01:00</t>
  </si>
  <si>
    <t>2023-08-16 14:30:00+01:00</t>
  </si>
  <si>
    <t>2023-08-16 15:30:00+01:00</t>
  </si>
  <si>
    <t>2023-08-16 16:30:00+01:00</t>
  </si>
  <si>
    <t>2023-08-16 17:30:00+01:00</t>
  </si>
  <si>
    <t>2023-08-16 18:30:00+01:00</t>
  </si>
  <si>
    <t>2023-08-16 19:30:00+01:00</t>
  </si>
  <si>
    <t>2023-08-16 20:30:00+01:00</t>
  </si>
  <si>
    <t>2023-08-17 14:30:00+01:00</t>
  </si>
  <si>
    <t>2023-08-17 15:30:00+01:00</t>
  </si>
  <si>
    <t>2023-08-17 16:30:00+01:00</t>
  </si>
  <si>
    <t>2023-08-17 17:30:00+01:00</t>
  </si>
  <si>
    <t>2023-08-17 18:30:00+01:00</t>
  </si>
  <si>
    <t>2023-08-17 19:30:00+01:00</t>
  </si>
  <si>
    <t>2023-08-17 20:30:00+01:00</t>
  </si>
  <si>
    <t>2023-08-18 14:30:00+01:00</t>
  </si>
  <si>
    <t>2023-08-18 15:30:00+01:00</t>
  </si>
  <si>
    <t>2023-08-18 16:30:00+01:00</t>
  </si>
  <si>
    <t>2023-08-18 17:30:00+01:00</t>
  </si>
  <si>
    <t>2023-08-18 18:30:00+01:00</t>
  </si>
  <si>
    <t>2023-08-18 19:30:00+01:00</t>
  </si>
  <si>
    <t>2023-08-18 20:30:00+01:00</t>
  </si>
  <si>
    <t>2023-08-21 14:30:00+01:00</t>
  </si>
  <si>
    <t>2023-08-21 15:30:00+01:00</t>
  </si>
  <si>
    <t>2023-08-21 16:30:00+01:00</t>
  </si>
  <si>
    <t>2023-08-21 17:30:00+01:00</t>
  </si>
  <si>
    <t>2023-08-21 18:30:00+01:00</t>
  </si>
  <si>
    <t>2023-08-21 19:30:00+01:00</t>
  </si>
  <si>
    <t>2023-08-21 20:30:00+01:00</t>
  </si>
  <si>
    <t>2023-08-22 14:30:00+01:00</t>
  </si>
  <si>
    <t>2023-08-22 15:30:00+01:00</t>
  </si>
  <si>
    <t>2023-08-22 16:30:00+01:00</t>
  </si>
  <si>
    <t>2023-08-22 17:30:00+01:00</t>
  </si>
  <si>
    <t>2023-08-22 18:30:00+01:00</t>
  </si>
  <si>
    <t>2023-08-22 19:30:00+01:00</t>
  </si>
  <si>
    <t>2023-08-22 20:30:00+01:00</t>
  </si>
  <si>
    <t>2023-08-23 14:30:00+01:00</t>
  </si>
  <si>
    <t>2023-08-23 15:30:00+01:00</t>
  </si>
  <si>
    <t>2023-08-23 16:30:00+01:00</t>
  </si>
  <si>
    <t>2023-08-23 17:30:00+01:00</t>
  </si>
  <si>
    <t>2023-08-23 18:30:00+01:00</t>
  </si>
  <si>
    <t>2023-08-23 19:30:00+01:00</t>
  </si>
  <si>
    <t>2023-08-23 20:30:00+01:00</t>
  </si>
  <si>
    <t>2023-08-24 14:30:00+01:00</t>
  </si>
  <si>
    <t>2023-08-24 15:30:00+01:00</t>
  </si>
  <si>
    <t>2023-08-24 16:30:00+01:00</t>
  </si>
  <si>
    <t>2023-08-24 17:30:00+01:00</t>
  </si>
  <si>
    <t>2023-08-24 18:30:00+01:00</t>
  </si>
  <si>
    <t>2023-08-24 19:30:00+01:00</t>
  </si>
  <si>
    <t>2023-08-24 20:30:00+01:00</t>
  </si>
  <si>
    <t>2023-08-25 14:30:00+01:00</t>
  </si>
  <si>
    <t>2023-08-25 15:30:00+01:00</t>
  </si>
  <si>
    <t>2023-08-25 16:30:00+01:00</t>
  </si>
  <si>
    <t>2023-08-25 17:30:00+01:00</t>
  </si>
  <si>
    <t>2023-08-25 18:30:00+01:00</t>
  </si>
  <si>
    <t>2023-08-25 19:30:00+01:00</t>
  </si>
  <si>
    <t>2023-08-25 20:30:00+01:00</t>
  </si>
  <si>
    <t>2023-08-28 14:30:00+01:00</t>
  </si>
  <si>
    <t>2023-08-28 15:30:00+01:00</t>
  </si>
  <si>
    <t>2023-08-28 16:30:00+01:00</t>
  </si>
  <si>
    <t>2023-08-28 17:30:00+01:00</t>
  </si>
  <si>
    <t>2023-08-28 18:30:00+01:00</t>
  </si>
  <si>
    <t>2023-08-28 19:30:00+01:00</t>
  </si>
  <si>
    <t>2023-08-28 20:30:00+01:00</t>
  </si>
  <si>
    <t>2023-08-29 14:30:00+01:00</t>
  </si>
  <si>
    <t>2023-08-29 15:30:00+01:00</t>
  </si>
  <si>
    <t>2023-08-29 16:30:00+01:00</t>
  </si>
  <si>
    <t>2023-08-29 17:30:00+01:00</t>
  </si>
  <si>
    <t>2023-08-29 18:30:00+01:00</t>
  </si>
  <si>
    <t>2023-08-29 19:30:00+01:00</t>
  </si>
  <si>
    <t>2023-08-29 20:30:00+01:00</t>
  </si>
  <si>
    <t>2023-08-30 14:30:00+01:00</t>
  </si>
  <si>
    <t>2023-08-30 15:30:00+01:00</t>
  </si>
  <si>
    <t>2023-08-30 16:30:00+01:00</t>
  </si>
  <si>
    <t>2023-08-30 17:30:00+01:00</t>
  </si>
  <si>
    <t>2023-08-30 18:30:00+01:00</t>
  </si>
  <si>
    <t>2023-08-30 19:30:00+01:00</t>
  </si>
  <si>
    <t>2023-08-30 20:30:00+01:00</t>
  </si>
  <si>
    <t>2023-08-31 14:30:00+01:00</t>
  </si>
  <si>
    <t>2023-08-31 15:30:00+01:00</t>
  </si>
  <si>
    <t>2023-08-31 16:30:00+01:00</t>
  </si>
  <si>
    <t>2023-08-31 17:30:00+01:00</t>
  </si>
  <si>
    <t>2023-08-31 18:30:00+01:00</t>
  </si>
  <si>
    <t>2023-08-31 19:30:00+01:00</t>
  </si>
  <si>
    <t>2023-08-31 20:30:00+01:00</t>
  </si>
  <si>
    <t>2023-09-01 14:30:00+01:00</t>
  </si>
  <si>
    <t>2023-09-01 15:30:00+01:00</t>
  </si>
  <si>
    <t>2023-09-01 16:30:00+01:00</t>
  </si>
  <si>
    <t>2023-09-01 17:30:00+01:00</t>
  </si>
  <si>
    <t>2023-09-01 18:30:00+01:00</t>
  </si>
  <si>
    <t>2023-09-01 19:30:00+01:00</t>
  </si>
  <si>
    <t>2023-09-01 20:30:00+01:00</t>
  </si>
  <si>
    <t>2023-09-05 14:30:00+01:00</t>
  </si>
  <si>
    <t>2023-09-05 15:30:00+01:00</t>
  </si>
  <si>
    <t>2023-09-05 16:30:00+01:00</t>
  </si>
  <si>
    <t>2023-09-05 17:30:00+01:00</t>
  </si>
  <si>
    <t>2023-09-05 18:30:00+01:00</t>
  </si>
  <si>
    <t>2023-09-05 19:30:00+01:00</t>
  </si>
  <si>
    <t>2023-09-05 20:30:00+01:00</t>
  </si>
  <si>
    <t>2023-09-06 14:30:00+01:00</t>
  </si>
  <si>
    <t>2023-09-06 15:30:00+01:00</t>
  </si>
  <si>
    <t>2023-09-06 16:30:00+01:00</t>
  </si>
  <si>
    <t>2023-09-06 17:30:00+01:00</t>
  </si>
  <si>
    <t>2023-09-06 18:30:00+01:00</t>
  </si>
  <si>
    <t>2023-09-06 19:30:00+01:00</t>
  </si>
  <si>
    <t>2023-09-06 20:30:00+01:00</t>
  </si>
  <si>
    <t>2023-09-07 14:30:00+01:00</t>
  </si>
  <si>
    <t>2023-09-07 15:30:00+01:00</t>
  </si>
  <si>
    <t>2023-09-07 16:30:00+01:00</t>
  </si>
  <si>
    <t>2023-09-07 17:30:00+01:00</t>
  </si>
  <si>
    <t>2023-09-07 18:30:00+01:00</t>
  </si>
  <si>
    <t>2023-09-07 19:30:00+01:00</t>
  </si>
  <si>
    <t>2023-09-07 20:30:00+01:00</t>
  </si>
  <si>
    <t>2023-09-08 14:30:00+01:00</t>
  </si>
  <si>
    <t>2023-09-08 15:30:00+01:00</t>
  </si>
  <si>
    <t>2023-09-08 16:30:00+01:00</t>
  </si>
  <si>
    <t>2023-09-08 17:30:00+01:00</t>
  </si>
  <si>
    <t>2023-09-08 18:30:00+01:00</t>
  </si>
  <si>
    <t>2023-09-08 19:30:00+01:00</t>
  </si>
  <si>
    <t>2023-09-08 20:30:00+01:00</t>
  </si>
  <si>
    <t>2023-09-11 14:30:00+01:00</t>
  </si>
  <si>
    <t>2023-09-11 15:30:00+01:00</t>
  </si>
  <si>
    <t>2023-09-11 16:30:00+01:00</t>
  </si>
  <si>
    <t>2023-09-11 17:30:00+01:00</t>
  </si>
  <si>
    <t>2023-09-11 18:30:00+01:00</t>
  </si>
  <si>
    <t>2023-09-11 19:30:00+01:00</t>
  </si>
  <si>
    <t>2023-09-11 20:30:00+01:00</t>
  </si>
  <si>
    <t>2023-09-12 14:30:00+01:00</t>
  </si>
  <si>
    <t>2023-09-12 15:30:00+01:00</t>
  </si>
  <si>
    <t>2023-09-12 16:30:00+01:00</t>
  </si>
  <si>
    <t>2023-09-12 17:30:00+01:00</t>
  </si>
  <si>
    <t>2023-09-12 18:30:00+01:00</t>
  </si>
  <si>
    <t>2023-09-12 19:30:00+01:00</t>
  </si>
  <si>
    <t>2023-09-12 20:30:00+01:00</t>
  </si>
  <si>
    <t>2023-09-13 14:30:00+01:00</t>
  </si>
  <si>
    <t>2023-09-13 15:30:00+01:00</t>
  </si>
  <si>
    <t>2023-09-13 16:30:00+01:00</t>
  </si>
  <si>
    <t>2023-09-13 17:30:00+01:00</t>
  </si>
  <si>
    <t>2023-09-13 18:30:00+01:00</t>
  </si>
  <si>
    <t>2023-09-13 19:30:00+01:00</t>
  </si>
  <si>
    <t>2023-09-13 20:30:00+01:00</t>
  </si>
  <si>
    <t>2023-09-14 14:30:00+01:00</t>
  </si>
  <si>
    <t>2023-09-14 15:30:00+01:00</t>
  </si>
  <si>
    <t>2023-09-14 16:30:00+01:00</t>
  </si>
  <si>
    <t>2023-09-14 17:30:00+01:00</t>
  </si>
  <si>
    <t>2023-09-14 18:30:00+01:00</t>
  </si>
  <si>
    <t>2023-09-14 19:30:00+01:00</t>
  </si>
  <si>
    <t>2023-09-14 20:30:00+01:00</t>
  </si>
  <si>
    <t>2023-09-15 14:30:00+01:00</t>
  </si>
  <si>
    <t>2023-09-15 15:30:00+01:00</t>
  </si>
  <si>
    <t>2023-09-15 16:30:00+01:00</t>
  </si>
  <si>
    <t>2023-09-15 17:30:00+01:00</t>
  </si>
  <si>
    <t>2023-09-15 18:30:00+01:00</t>
  </si>
  <si>
    <t>2023-09-15 19:30:00+01:00</t>
  </si>
  <si>
    <t>2023-09-15 20:30:00+01:00</t>
  </si>
  <si>
    <t>2023-09-18 14:30:00+01:00</t>
  </si>
  <si>
    <t>2023-09-18 15:30:00+01:00</t>
  </si>
  <si>
    <t>2023-09-18 16:30:00+01:00</t>
  </si>
  <si>
    <t>2023-09-18 17:30:00+01:00</t>
  </si>
  <si>
    <t>2023-09-18 18:30:00+01:00</t>
  </si>
  <si>
    <t>2023-09-18 19:30:00+01:00</t>
  </si>
  <si>
    <t>2023-09-18 20:30:00+01:00</t>
  </si>
  <si>
    <t>2023-09-19 14:30:00+01:00</t>
  </si>
  <si>
    <t>2023-09-19 15:30:00+01:00</t>
  </si>
  <si>
    <t>2023-09-19 16:30:00+01:00</t>
  </si>
  <si>
    <t>2023-09-19 17:30:00+01:00</t>
  </si>
  <si>
    <t>2023-09-19 18:30:00+01:00</t>
  </si>
  <si>
    <t>2023-09-19 19:30:00+01:00</t>
  </si>
  <si>
    <t>2023-09-19 20:30:00+01:00</t>
  </si>
  <si>
    <t>2023-09-20 14:30:00+01:00</t>
  </si>
  <si>
    <t>2023-09-20 15:30:00+01:00</t>
  </si>
  <si>
    <t>2023-09-20 16:30:00+01:00</t>
  </si>
  <si>
    <t>2023-09-20 17:30:00+01:00</t>
  </si>
  <si>
    <t>2023-09-20 18:30:00+01:00</t>
  </si>
  <si>
    <t>2023-09-20 19:30:00+01:00</t>
  </si>
  <si>
    <t>2023-09-20 20:30:00+01:00</t>
  </si>
  <si>
    <t>2023-09-21 14:30:00+01:00</t>
  </si>
  <si>
    <t>2023-09-21 15:30:00+01:00</t>
  </si>
  <si>
    <t>2023-09-21 16:30:00+01:00</t>
  </si>
  <si>
    <t>2023-09-21 17:30:00+01:00</t>
  </si>
  <si>
    <t>2023-09-21 18:30:00+01:00</t>
  </si>
  <si>
    <t>2023-09-21 19:30:00+01:00</t>
  </si>
  <si>
    <t>2023-09-21 20:30:00+01:00</t>
  </si>
  <si>
    <t>2023-09-22 14:30:00+01:00</t>
  </si>
  <si>
    <t>2023-09-22 15:30:00+01:00</t>
  </si>
  <si>
    <t>2023-09-22 16:30:00+01:00</t>
  </si>
  <si>
    <t>2023-09-22 17:30:00+01:00</t>
  </si>
  <si>
    <t>2023-09-22 18:30:00+01:00</t>
  </si>
  <si>
    <t>2023-09-22 19:30:00+01:00</t>
  </si>
  <si>
    <t>2023-09-22 20:30:00+01:00</t>
  </si>
  <si>
    <t>2023-09-25 14:30:00+01:00</t>
  </si>
  <si>
    <t>2023-09-25 15:30:00+01:00</t>
  </si>
  <si>
    <t>2023-09-25 16:30:00+01:00</t>
  </si>
  <si>
    <t>2023-09-25 17:30:00+01:00</t>
  </si>
  <si>
    <t>2023-09-25 18:30:00+01:00</t>
  </si>
  <si>
    <t>2023-09-25 19:30:00+01:00</t>
  </si>
  <si>
    <t>2023-09-25 20:30:00+01:00</t>
  </si>
  <si>
    <t>2023-09-26 14:30:00+01:00</t>
  </si>
  <si>
    <t>2023-09-26 15:30:00+01:00</t>
  </si>
  <si>
    <t>2023-09-26 16:30:00+01:00</t>
  </si>
  <si>
    <t>2023-09-26 17:30:00+01:00</t>
  </si>
  <si>
    <t>2023-09-26 18:30:00+01:00</t>
  </si>
  <si>
    <t>2023-09-26 19:30:00+01:00</t>
  </si>
  <si>
    <t>2023-09-26 20:30:00+01:00</t>
  </si>
  <si>
    <t>2023-09-27 14:30:00+01:00</t>
  </si>
  <si>
    <t>2023-09-27 15:30:00+01:00</t>
  </si>
  <si>
    <t>2023-09-27 16:30:00+01:00</t>
  </si>
  <si>
    <t>2023-09-27 17:30:00+01:00</t>
  </si>
  <si>
    <t>2023-09-27 18:30:00+01:00</t>
  </si>
  <si>
    <t>2023-09-27 19:30:00+01:00</t>
  </si>
  <si>
    <t>2023-09-27 20:30:00+01:00</t>
  </si>
  <si>
    <t>2023-09-28 14:30:00+01:00</t>
  </si>
  <si>
    <t>2023-09-28 15:30:00+01:00</t>
  </si>
  <si>
    <t>2023-09-28 16:30:00+01:00</t>
  </si>
  <si>
    <t>2023-09-28 17:30:00+01:00</t>
  </si>
  <si>
    <t>2023-09-28 18:30:00+01:00</t>
  </si>
  <si>
    <t>2023-09-28 19:30:00+01:00</t>
  </si>
  <si>
    <t>2023-09-28 20:30:00+01:00</t>
  </si>
  <si>
    <t>2023-09-29 14:30:00+01:00</t>
  </si>
  <si>
    <t>2023-09-29 15:30:00+01:00</t>
  </si>
  <si>
    <t>2023-09-29 16:30:00+01:00</t>
  </si>
  <si>
    <t>2023-09-29 17:30:00+01:00</t>
  </si>
  <si>
    <t>2023-09-29 18:30:00+01:00</t>
  </si>
  <si>
    <t>2023-09-29 19:30:00+01:00</t>
  </si>
  <si>
    <t>2023-09-29 20:30:00+01:00</t>
  </si>
  <si>
    <t>2023-10-02 14:30:00+01:00</t>
  </si>
  <si>
    <t>2023-10-02 15:30:00+01:00</t>
  </si>
  <si>
    <t>2023-10-02 16:30:00+01:00</t>
  </si>
  <si>
    <t>2023-10-02 17:30:00+01:00</t>
  </si>
  <si>
    <t>2023-10-02 18:30:00+01:00</t>
  </si>
  <si>
    <t>2023-10-02 19:30:00+01:00</t>
  </si>
  <si>
    <t>2023-10-02 20:30:00+01:00</t>
  </si>
  <si>
    <t>2023-10-03 14:30:00+01:00</t>
  </si>
  <si>
    <t>2023-10-03 15:30:00+01:00</t>
  </si>
  <si>
    <t>2023-10-03 16:30:00+01:00</t>
  </si>
  <si>
    <t>2023-10-03 17:30:00+01:00</t>
  </si>
  <si>
    <t>2023-10-03 18:30:00+01:00</t>
  </si>
  <si>
    <t>2023-10-03 19:30:00+01:00</t>
  </si>
  <si>
    <t>2023-10-03 20:30:00+01:00</t>
  </si>
  <si>
    <t>2023-10-04 14:30:00+01:00</t>
  </si>
  <si>
    <t>2023-10-04 15:30:00+01:00</t>
  </si>
  <si>
    <t>2023-10-04 16:30:00+01:00</t>
  </si>
  <si>
    <t>2023-10-04 17:30:00+01:00</t>
  </si>
  <si>
    <t>2023-10-04 18:30:00+01:00</t>
  </si>
  <si>
    <t>2023-10-04 19:30:00+01:00</t>
  </si>
  <si>
    <t>2023-10-04 20:30:00+01:00</t>
  </si>
  <si>
    <t>2023-10-05 14:30:00+01:00</t>
  </si>
  <si>
    <t>2023-10-05 15:30:00+01:00</t>
  </si>
  <si>
    <t>2023-10-05 16:30:00+01:00</t>
  </si>
  <si>
    <t>2023-10-05 17:30:00+01:00</t>
  </si>
  <si>
    <t>2023-10-05 18:30:00+01:00</t>
  </si>
  <si>
    <t>2023-10-05 19:30:00+01:00</t>
  </si>
  <si>
    <t>2023-10-05 20:30:00+01:00</t>
  </si>
  <si>
    <t>2023-10-06 14:30:00+01:00</t>
  </si>
  <si>
    <t>2023-10-06 15:30:00+01:00</t>
  </si>
  <si>
    <t>2023-10-06 16:30:00+01:00</t>
  </si>
  <si>
    <t>2023-10-06 17:30:00+01:00</t>
  </si>
  <si>
    <t>2023-10-06 18:30:00+01:00</t>
  </si>
  <si>
    <t>2023-10-06 19:30:00+01:00</t>
  </si>
  <si>
    <t>2023-10-06 20:30:00+01:00</t>
  </si>
  <si>
    <t>2023-10-09 14:30:00+01:00</t>
  </si>
  <si>
    <t>2023-10-09 15:30:00+01:00</t>
  </si>
  <si>
    <t>2023-10-09 16:30:00+01:00</t>
  </si>
  <si>
    <t>2023-10-09 17:30:00+01:00</t>
  </si>
  <si>
    <t>2023-10-09 18:30:00+01:00</t>
  </si>
  <si>
    <t>2023-10-09 19:30:00+01:00</t>
  </si>
  <si>
    <t>2023-10-09 20:30:00+01:00</t>
  </si>
  <si>
    <t>2023-10-10 14:30:00+01:00</t>
  </si>
  <si>
    <t>2023-10-10 15:30:00+01:00</t>
  </si>
  <si>
    <t>2023-10-10 16:30:00+01:00</t>
  </si>
  <si>
    <t>2023-10-10 17:30:00+01:00</t>
  </si>
  <si>
    <t>2023-10-10 18:30:00+01:00</t>
  </si>
  <si>
    <t>2023-10-10 19:30:00+01:00</t>
  </si>
  <si>
    <t>2023-10-10 20:30:00+01:00</t>
  </si>
  <si>
    <t>2023-10-11 14:30:00+01:00</t>
  </si>
  <si>
    <t>2023-10-11 15:30:00+01:00</t>
  </si>
  <si>
    <t>2023-10-11 16:30:00+01:00</t>
  </si>
  <si>
    <t>2023-10-11 17:30:00+01:00</t>
  </si>
  <si>
    <t>2023-10-11 18:30:00+01:00</t>
  </si>
  <si>
    <t>2023-10-11 19:30:00+01:00</t>
  </si>
  <si>
    <t>2023-10-11 20:30:00+01:00</t>
  </si>
  <si>
    <t>2023-10-12 14:30:00+01:00</t>
  </si>
  <si>
    <t>2023-10-12 15:30:00+01:00</t>
  </si>
  <si>
    <t>2023-10-12 16:30:00+01:00</t>
  </si>
  <si>
    <t>2023-10-12 17:30:00+01:00</t>
  </si>
  <si>
    <t>2023-10-12 18:30:00+01:00</t>
  </si>
  <si>
    <t>2023-10-12 19:30:00+01:00</t>
  </si>
  <si>
    <t>2023-10-12 20:30:00+01:00</t>
  </si>
  <si>
    <t>2023-10-13 14:30:00+01:00</t>
  </si>
  <si>
    <t>2023-10-13 15:30:00+01:00</t>
  </si>
  <si>
    <t>2023-10-13 16:30:00+01:00</t>
  </si>
  <si>
    <t>2023-10-13 17:30:00+01:00</t>
  </si>
  <si>
    <t>2023-10-13 18:30:00+01:00</t>
  </si>
  <si>
    <t>2023-10-13 19:30:00+01:00</t>
  </si>
  <si>
    <t>2023-10-13 20:30:00+01:00</t>
  </si>
  <si>
    <t>2023-10-16 14:30:00+01:00</t>
  </si>
  <si>
    <t>2023-10-16 15:30:00+01:00</t>
  </si>
  <si>
    <t>2023-10-16 16:30:00+01:00</t>
  </si>
  <si>
    <t>2023-10-16 17:30:00+01:00</t>
  </si>
  <si>
    <t>2023-10-16 18:30:00+01:00</t>
  </si>
  <si>
    <t>2023-10-16 19:30:00+01:00</t>
  </si>
  <si>
    <t>2023-10-16 20:30:00+01:00</t>
  </si>
  <si>
    <t>2023-10-17 14:30:00+01:00</t>
  </si>
  <si>
    <t>2023-10-17 15:30:00+01:00</t>
  </si>
  <si>
    <t>2023-10-17 16:30:00+01:00</t>
  </si>
  <si>
    <t>2023-10-17 17:30:00+01:00</t>
  </si>
  <si>
    <t>2023-10-17 18:30:00+01:00</t>
  </si>
  <si>
    <t>2023-10-17 19:30:00+01:00</t>
  </si>
  <si>
    <t>2023-10-17 20:30:00+01:00</t>
  </si>
  <si>
    <t>2023-10-18 14:30:00+01:00</t>
  </si>
  <si>
    <t>2023-10-18 15:30:00+01:00</t>
  </si>
  <si>
    <t>2023-10-18 16:30:00+01:00</t>
  </si>
  <si>
    <t>2023-10-18 17:30:00+01:00</t>
  </si>
  <si>
    <t>2023-10-18 18:30:00+01:00</t>
  </si>
  <si>
    <t>2023-10-18 19:30:00+01:00</t>
  </si>
  <si>
    <t>2023-10-18 20:30:00+01:00</t>
  </si>
  <si>
    <t>2023-10-19 14:30:00+01:00</t>
  </si>
  <si>
    <t>2023-10-19 15:30:00+01:00</t>
  </si>
  <si>
    <t>2023-10-19 16:30:00+01:00</t>
  </si>
  <si>
    <t>2023-10-19 17:30:00+01:00</t>
  </si>
  <si>
    <t>2023-10-19 18:30:00+01:00</t>
  </si>
  <si>
    <t>2023-10-19 19:30:00+01:00</t>
  </si>
  <si>
    <t>2023-10-19 20:30:00+01:00</t>
  </si>
  <si>
    <t>2023-10-20 14:30:00+01:00</t>
  </si>
  <si>
    <t>2023-10-20 15:30:00+01:00</t>
  </si>
  <si>
    <t>2023-10-20 16:30:00+01:00</t>
  </si>
  <si>
    <t>2023-10-20 17:30:00+01:00</t>
  </si>
  <si>
    <t>2023-10-20 18:30:00+01:00</t>
  </si>
  <si>
    <t>2023-10-20 19:30:00+01:00</t>
  </si>
  <si>
    <t>2023-10-20 20:30:00+01:00</t>
  </si>
  <si>
    <t>2023-10-23 14:30:00+01:00</t>
  </si>
  <si>
    <t>2023-10-23 15:30:00+01:00</t>
  </si>
  <si>
    <t>2023-10-23 16:30:00+01:00</t>
  </si>
  <si>
    <t>2023-10-23 17:30:00+01:00</t>
  </si>
  <si>
    <t>2023-10-23 18:30:00+01:00</t>
  </si>
  <si>
    <t>2023-10-23 19:30:00+01:00</t>
  </si>
  <si>
    <t>2023-10-23 20:30:00+01:00</t>
  </si>
  <si>
    <t>2023-10-24 14:30:00+01:00</t>
  </si>
  <si>
    <t>2023-10-24 15:30:00+01:00</t>
  </si>
  <si>
    <t>2023-10-24 16:30:00+01:00</t>
  </si>
  <si>
    <t>2023-10-24 17:30:00+01:00</t>
  </si>
  <si>
    <t>2023-10-24 18:30:00+01:00</t>
  </si>
  <si>
    <t>2023-10-24 19:30:00+01:00</t>
  </si>
  <si>
    <t>2023-10-24 20:30:00+01:00</t>
  </si>
  <si>
    <t>2023-10-25 14:30:00+01:00</t>
  </si>
  <si>
    <t>2023-10-25 15:30:00+01:00</t>
  </si>
  <si>
    <t>2023-10-25 16:30:00+01:00</t>
  </si>
  <si>
    <t>2023-10-25 17:30:00+01:00</t>
  </si>
  <si>
    <t>2023-10-25 18:30:00+01:00</t>
  </si>
  <si>
    <t>2023-10-25 19:30:00+01:00</t>
  </si>
  <si>
    <t>2023-10-25 20:30:00+01:00</t>
  </si>
  <si>
    <t>2023-10-26 14:30:00+01:00</t>
  </si>
  <si>
    <t>2023-10-26 15:30:00+01:00</t>
  </si>
  <si>
    <t>2023-10-26 16:30:00+01:00</t>
  </si>
  <si>
    <t>2023-10-26 17:30:00+01:00</t>
  </si>
  <si>
    <t>2023-10-26 18:30:00+01:00</t>
  </si>
  <si>
    <t>2023-10-26 19:30:00+01:00</t>
  </si>
  <si>
    <t>2023-10-26 20:30:00+01:00</t>
  </si>
  <si>
    <t>2023-10-27 14:30:00+01:00</t>
  </si>
  <si>
    <t>2023-10-27 15:30:00+01:00</t>
  </si>
  <si>
    <t>2023-10-27 16:30:00+01:00</t>
  </si>
  <si>
    <t>2023-10-27 17:30:00+01:00</t>
  </si>
  <si>
    <t>2023-10-27 18:30:00+01:00</t>
  </si>
  <si>
    <t>2023-10-27 19:30:00+01:00</t>
  </si>
  <si>
    <t>2023-10-27 20:30:00+01:00</t>
  </si>
  <si>
    <t>2023-10-30 13:30:00+00:00</t>
  </si>
  <si>
    <t>2023-10-30 14:30:00+00:00</t>
  </si>
  <si>
    <t>2023-10-30 15:30:00+00:00</t>
  </si>
  <si>
    <t>2023-10-30 16:30:00+00:00</t>
  </si>
  <si>
    <t>2023-10-30 17:30:00+00:00</t>
  </si>
  <si>
    <t>2023-10-30 18:30:00+00:00</t>
  </si>
  <si>
    <t>2023-10-30 19:30:00+00:00</t>
  </si>
  <si>
    <t>2023-10-31 13:30:00+00:00</t>
  </si>
  <si>
    <t>2023-10-31 14:30:00+00:00</t>
  </si>
  <si>
    <t>2023-10-31 15:30:00+00:00</t>
  </si>
  <si>
    <t>2023-10-31 16:30:00+00:00</t>
  </si>
  <si>
    <t>2023-10-31 17:30:00+00:00</t>
  </si>
  <si>
    <t>2023-10-31 18:30:00+00:00</t>
  </si>
  <si>
    <t>2023-10-31 19:30:00+00:00</t>
  </si>
  <si>
    <t>2023-11-01 13:30:00+00:00</t>
  </si>
  <si>
    <t>2023-11-01 14:30:00+00:00</t>
  </si>
  <si>
    <t>2023-11-01 15:30:00+00:00</t>
  </si>
  <si>
    <t>2023-11-01 16:30:00+00:00</t>
  </si>
  <si>
    <t>2023-11-01 17:30:00+00:00</t>
  </si>
  <si>
    <t>2023-11-01 18:30:00+00:00</t>
  </si>
  <si>
    <t>2023-11-01 19:30:00+00:00</t>
  </si>
  <si>
    <t>2023-11-02 13:30:00+00:00</t>
  </si>
  <si>
    <t>2023-11-02 14:30:00+00:00</t>
  </si>
  <si>
    <t>2023-11-02 15:30:00+00:00</t>
  </si>
  <si>
    <t>2023-11-02 16:30:00+00:00</t>
  </si>
  <si>
    <t>2023-11-02 17:30:00+00:00</t>
  </si>
  <si>
    <t>2023-11-02 18:30:00+00:00</t>
  </si>
  <si>
    <t>2023-11-02 19:30:00+00:00</t>
  </si>
  <si>
    <t>2023-11-03 13:30:00+00:00</t>
  </si>
  <si>
    <t>2023-11-03 14:30:00+00:00</t>
  </si>
  <si>
    <t>2023-11-03 15:30:00+00:00</t>
  </si>
  <si>
    <t>2023-11-03 16:30:00+00:00</t>
  </si>
  <si>
    <t>2023-11-03 17:30:00+00:00</t>
  </si>
  <si>
    <t>2023-11-03 18:30:00+00:00</t>
  </si>
  <si>
    <t>2023-11-03 19:30:00+00:00</t>
  </si>
  <si>
    <t>2023-11-06 14:30:00+00:00</t>
  </si>
  <si>
    <t>2023-11-06 15:30:00+00:00</t>
  </si>
  <si>
    <t>2023-11-06 16:30:00+00:00</t>
  </si>
  <si>
    <t>2023-11-06 17:30:00+00:00</t>
  </si>
  <si>
    <t>2023-11-06 18:30:00+00:00</t>
  </si>
  <si>
    <t>2023-11-06 19:30:00+00:00</t>
  </si>
  <si>
    <t>2023-11-06 20:30:00+00:00</t>
  </si>
  <si>
    <t>2023-11-07 14:30:00+00:00</t>
  </si>
  <si>
    <t>2023-11-07 15:30:00+00:00</t>
  </si>
  <si>
    <t>2023-11-07 16:30:00+00:00</t>
  </si>
  <si>
    <t>2023-11-07 17:30:00+00:00</t>
  </si>
  <si>
    <t>2023-11-07 18:30:00+00:00</t>
  </si>
  <si>
    <t>2023-11-07 19:30:00+00:00</t>
  </si>
  <si>
    <t>2023-11-07 20:30:00+00:00</t>
  </si>
  <si>
    <t>2023-11-08 14:30:00+00:00</t>
  </si>
  <si>
    <t>2023-11-08 15:30:00+00:00</t>
  </si>
  <si>
    <t>2023-11-08 16:30:00+00:00</t>
  </si>
  <si>
    <t>2023-11-08 17:30:00+00:00</t>
  </si>
  <si>
    <t>2023-11-08 18:30:00+00:00</t>
  </si>
  <si>
    <t>2023-11-08 19:30:00+00:00</t>
  </si>
  <si>
    <t>2023-11-08 20:30:00+00:00</t>
  </si>
  <si>
    <t>2023-11-09 14:30:00+00:00</t>
  </si>
  <si>
    <t>2023-11-09 15:30:00+00:00</t>
  </si>
  <si>
    <t>2023-11-09 16:30:00+00:00</t>
  </si>
  <si>
    <t>2023-11-09 17:30:00+00:00</t>
  </si>
  <si>
    <t>2023-11-09 18:30:00+00:00</t>
  </si>
  <si>
    <t>2023-11-09 19:30:00+00:00</t>
  </si>
  <si>
    <t>2023-11-09 20:30:00+00:00</t>
  </si>
  <si>
    <t>2023-11-10 14:30:00+00:00</t>
  </si>
  <si>
    <t>2023-11-10 15:30:00+00:00</t>
  </si>
  <si>
    <t>2023-11-10 16:30:00+00:00</t>
  </si>
  <si>
    <t>2023-11-10 17:30:00+00:00</t>
  </si>
  <si>
    <t>2023-11-10 18:30:00+00:00</t>
  </si>
  <si>
    <t>2023-11-10 19:30:00+00:00</t>
  </si>
  <si>
    <t>2023-11-10 20:30:00+00:00</t>
  </si>
  <si>
    <t>2023-11-13 14:30:00+00:00</t>
  </si>
  <si>
    <t>2023-11-13 15:30:00+00:00</t>
  </si>
  <si>
    <t>2023-11-13 16:30:00+00:00</t>
  </si>
  <si>
    <t>2023-11-13 17:30:00+00:00</t>
  </si>
  <si>
    <t>2023-11-13 18:30:00+00:00</t>
  </si>
  <si>
    <t>2023-11-13 19:30:00+00:00</t>
  </si>
  <si>
    <t>2023-11-13 20:30:00+00:00</t>
  </si>
  <si>
    <t>2023-11-14 14:30:00+00:00</t>
  </si>
  <si>
    <t>2023-11-14 15:30:00+00:00</t>
  </si>
  <si>
    <t>2023-11-14 16:30:00+00:00</t>
  </si>
  <si>
    <t>2023-11-14 17:30:00+00:00</t>
  </si>
  <si>
    <t>2023-11-14 18:30:00+00:00</t>
  </si>
  <si>
    <t>2023-11-14 19:30:00+00:00</t>
  </si>
  <si>
    <t>2023-11-14 20:30:00+00:00</t>
  </si>
  <si>
    <t>2023-11-15 14:30:00+00:00</t>
  </si>
  <si>
    <t>2023-11-15 15:30:00+00:00</t>
  </si>
  <si>
    <t>2023-11-15 16:30:00+00:00</t>
  </si>
  <si>
    <t>2023-11-15 17:30:00+00:00</t>
  </si>
  <si>
    <t>2023-11-15 18:30:00+00:00</t>
  </si>
  <si>
    <t>2023-11-15 19:30:00+00:00</t>
  </si>
  <si>
    <t>2023-11-15 20:30:00+00:00</t>
  </si>
  <si>
    <t>2023-11-16 14:30:00+00:00</t>
  </si>
  <si>
    <t>2023-11-16 15:30:00+00:00</t>
  </si>
  <si>
    <t>2023-11-16 16:30:00+00:00</t>
  </si>
  <si>
    <t>2023-11-16 17:30:00+00:00</t>
  </si>
  <si>
    <t>2023-11-16 18:30:00+00:00</t>
  </si>
  <si>
    <t>2023-11-16 19:30:00+00:00</t>
  </si>
  <si>
    <t>2023-11-16 20:30:00+00:00</t>
  </si>
  <si>
    <t>2023-11-17 14:30:00+00:00</t>
  </si>
  <si>
    <t>2023-11-17 15:30:00+00:00</t>
  </si>
  <si>
    <t>2023-11-17 16:30:00+00:00</t>
  </si>
  <si>
    <t>2023-11-17 17:30:00+00:00</t>
  </si>
  <si>
    <t>2023-11-17 18:30:00+00:00</t>
  </si>
  <si>
    <t>2023-11-17 19:30:00+00:00</t>
  </si>
  <si>
    <t>2023-11-17 20:30:00+00:00</t>
  </si>
  <si>
    <t>2023-11-20 14:30:00+00:00</t>
  </si>
  <si>
    <t>2023-11-20 15:30:00+00:00</t>
  </si>
  <si>
    <t>2023-11-20 16:30:00+00:00</t>
  </si>
  <si>
    <t>2023-11-20 17:30:00+00:00</t>
  </si>
  <si>
    <t>2023-11-20 18:30:00+00:00</t>
  </si>
  <si>
    <t>2023-11-20 19:30:00+00:00</t>
  </si>
  <si>
    <t>2023-11-20 20:30:00+00:00</t>
  </si>
  <si>
    <t>2023-11-21 14:30:00+00:00</t>
  </si>
  <si>
    <t>2023-11-21 15:30:00+00:00</t>
  </si>
  <si>
    <t>2023-11-21 16:30:00+00:00</t>
  </si>
  <si>
    <t>2023-11-21 17:30:00+00:00</t>
  </si>
  <si>
    <t>2023-11-21 18:30:00+00:00</t>
  </si>
  <si>
    <t>2023-11-21 19:30:00+00:00</t>
  </si>
  <si>
    <t>2023-11-21 20:30:00+00:00</t>
  </si>
  <si>
    <t>2023-11-22 14:30:00+00:00</t>
  </si>
  <si>
    <t>2023-11-22 15:30:00+00:00</t>
  </si>
  <si>
    <t>2023-11-22 16:30:00+00:00</t>
  </si>
  <si>
    <t>2023-11-22 17:30:00+00:00</t>
  </si>
  <si>
    <t>2023-11-22 18:30:00+00:00</t>
  </si>
  <si>
    <t>2023-11-22 19:30:00+00:00</t>
  </si>
  <si>
    <t>2023-11-22 20:30:00+00:00</t>
  </si>
  <si>
    <t>2023-11-24 14:30:00+00:00</t>
  </si>
  <si>
    <t>2023-11-24 15:30:00+00:00</t>
  </si>
  <si>
    <t>2023-11-24 16:30:00+00:00</t>
  </si>
  <si>
    <t>2023-11-27 14:30:00+00:00</t>
  </si>
  <si>
    <t>2023-11-27 15:30:00+00:00</t>
  </si>
  <si>
    <t>2023-11-27 16:30:00+00:00</t>
  </si>
  <si>
    <t>2023-11-27 17:30:00+00:00</t>
  </si>
  <si>
    <t>2023-11-27 18:30:00+00:00</t>
  </si>
  <si>
    <t>2023-11-27 19:30:00+00:00</t>
  </si>
  <si>
    <t>2023-11-27 20:30:00+00:00</t>
  </si>
  <si>
    <t>2023-11-28 14:30:00+00:00</t>
  </si>
  <si>
    <t>2023-11-28 15:30:00+00:00</t>
  </si>
  <si>
    <t>2023-11-28 16:30:00+00:00</t>
  </si>
  <si>
    <t>2023-11-28 17:30:00+00:00</t>
  </si>
  <si>
    <t>2023-11-28 18:30:00+00:00</t>
  </si>
  <si>
    <t>2023-11-28 19:30:00+00:00</t>
  </si>
  <si>
    <t>2023-11-28 20:30:00+00:00</t>
  </si>
  <si>
    <t>2023-11-29 14:30:00+00:00</t>
  </si>
  <si>
    <t>2023-11-29 15:30:00+00:00</t>
  </si>
  <si>
    <t>2023-11-29 16:30:00+00:00</t>
  </si>
  <si>
    <t>2023-11-29 17:30:00+00:00</t>
  </si>
  <si>
    <t>2023-11-29 18:30:00+00:00</t>
  </si>
  <si>
    <t>2023-11-29 19:30:00+00:00</t>
  </si>
  <si>
    <t>2023-11-29 20:30:00+00:00</t>
  </si>
  <si>
    <t>2023-11-30 14:30:00+00:00</t>
  </si>
  <si>
    <t>2023-11-30 15:30:00+00:00</t>
  </si>
  <si>
    <t>2023-11-30 16:30:00+00:00</t>
  </si>
  <si>
    <t>2023-11-30 17:30:00+00:00</t>
  </si>
  <si>
    <t>2023-11-30 18:30:00+00:00</t>
  </si>
  <si>
    <t>2023-11-30 19:30:00+00:00</t>
  </si>
  <si>
    <t>2023-11-30 20:30:00+00:00</t>
  </si>
  <si>
    <t>2023-12-01 14:30:00+00:00</t>
  </si>
  <si>
    <t>2023-12-01 15:30:00+00:00</t>
  </si>
  <si>
    <t>2023-12-01 16:30:00+00:00</t>
  </si>
  <si>
    <t>2023-12-01 17:30:00+00:00</t>
  </si>
  <si>
    <t>2023-12-01 18:30:00+00:00</t>
  </si>
  <si>
    <t>2023-12-01 19:30:00+00:00</t>
  </si>
  <si>
    <t>2023-12-01 20:30:00+00:00</t>
  </si>
  <si>
    <t>2023-12-04 14:30:00+00:00</t>
  </si>
  <si>
    <t>2023-12-04 15:30:00+00:00</t>
  </si>
  <si>
    <t>2023-12-04 16:30:00+00:00</t>
  </si>
  <si>
    <t>2023-12-04 17:30:00+00:00</t>
  </si>
  <si>
    <t>2023-12-04 18:30:00+00:00</t>
  </si>
  <si>
    <t>2023-12-04 19:30:00+00:00</t>
  </si>
  <si>
    <t>2023-12-04 20:30:00+00:00</t>
  </si>
  <si>
    <t>2023-12-05 14:30:00+00:00</t>
  </si>
  <si>
    <t>2023-12-05 15:30:00+00:00</t>
  </si>
  <si>
    <t>2023-12-05 16:30:00+00:00</t>
  </si>
  <si>
    <t>2023-12-05 17:30:00+00:00</t>
  </si>
  <si>
    <t>2023-12-05 18:30:00+00:00</t>
  </si>
  <si>
    <t>2023-12-05 19:30:00+00:00</t>
  </si>
  <si>
    <t>2023-12-05 20:30:00+00:00</t>
  </si>
  <si>
    <t>2023-12-06 14:30:00+00:00</t>
  </si>
  <si>
    <t>2023-12-06 15:30:00+00:00</t>
  </si>
  <si>
    <t>2023-12-06 16:30:00+00:00</t>
  </si>
  <si>
    <t>2023-12-06 17:30:00+00:00</t>
  </si>
  <si>
    <t>2023-12-06 18:30:00+00:00</t>
  </si>
  <si>
    <t>2023-12-06 19:30:00+00:00</t>
  </si>
  <si>
    <t>2023-12-06 20:30:00+00:00</t>
  </si>
  <si>
    <t>2023-12-07 14:30:00+00:00</t>
  </si>
  <si>
    <t>2023-12-07 15:30:00+00:00</t>
  </si>
  <si>
    <t>2023-12-07 16:30:00+00:00</t>
  </si>
  <si>
    <t>2023-12-07 17:30:00+00:00</t>
  </si>
  <si>
    <t>2023-12-07 18:30:00+00:00</t>
  </si>
  <si>
    <t>2023-12-07 19:30:00+00:00</t>
  </si>
  <si>
    <t>2023-12-07 20:30:00+00:00</t>
  </si>
  <si>
    <t>2023-12-08 14:30:00+00:00</t>
  </si>
  <si>
    <t>2023-12-08 15:30:00+00:00</t>
  </si>
  <si>
    <t>2023-12-08 16:30:00+00:00</t>
  </si>
  <si>
    <t>2023-12-08 17:30:00+00:00</t>
  </si>
  <si>
    <t>2023-12-08 18:30:00+00:00</t>
  </si>
  <si>
    <t>2023-12-08 19:30:00+00:00</t>
  </si>
  <si>
    <t>2023-12-08 20:30:00+00:00</t>
  </si>
  <si>
    <t>2023-12-11 14:30:00+00:00</t>
  </si>
  <si>
    <t>2023-12-11 15:30:00+00:00</t>
  </si>
  <si>
    <t>2023-12-11 16:30:00+00:00</t>
  </si>
  <si>
    <t>2023-12-11 17:30:00+00:00</t>
  </si>
  <si>
    <t>2023-12-11 18:30:00+00:00</t>
  </si>
  <si>
    <t>2023-12-11 19:30:00+00:00</t>
  </si>
  <si>
    <t>2023-12-11 20:30:00+00:00</t>
  </si>
  <si>
    <t>2023-12-12 14:30:00+00:00</t>
  </si>
  <si>
    <t>2023-12-12 15:30:00+00:00</t>
  </si>
  <si>
    <t>2023-12-12 16:30:00+00:00</t>
  </si>
  <si>
    <t>2023-12-12 17:30:00+00:00</t>
  </si>
  <si>
    <t>2023-12-12 18:30:00+00:00</t>
  </si>
  <si>
    <t>2023-12-12 19:30:00+00:00</t>
  </si>
  <si>
    <t>2023-12-12 20:30:00+00:00</t>
  </si>
  <si>
    <t>2023-12-13 14:30:00+00:00</t>
  </si>
  <si>
    <t>2023-12-13 15:30:00+00:00</t>
  </si>
  <si>
    <t>2023-12-13 16:30:00+00:00</t>
  </si>
  <si>
    <t>2023-12-13 17:30:00+00:00</t>
  </si>
  <si>
    <t>2023-12-13 18:30:00+00:00</t>
  </si>
  <si>
    <t>2023-12-13 19:30:00+00:00</t>
  </si>
  <si>
    <t>2023-12-13 20:30:00+00:00</t>
  </si>
  <si>
    <t>2023-12-14 14:30:00+00:00</t>
  </si>
  <si>
    <t>2023-12-14 15:30:00+00:00</t>
  </si>
  <si>
    <t>2023-12-14 16:30:00+00:00</t>
  </si>
  <si>
    <t>2023-12-14 17:30:00+00:00</t>
  </si>
  <si>
    <t>2023-12-14 18:30:00+00:00</t>
  </si>
  <si>
    <t>2023-12-14 19:30:00+00:00</t>
  </si>
  <si>
    <t>2023-12-14 20:30:00+00:00</t>
  </si>
  <si>
    <t>2023-12-15 14:30:00+00:00</t>
  </si>
  <si>
    <t>2023-12-15 15:30:00+00:00</t>
  </si>
  <si>
    <t>2023-12-15 16:30:00+00:00</t>
  </si>
  <si>
    <t>2023-12-15 17:30:00+00:00</t>
  </si>
  <si>
    <t>2023-12-15 18:30:00+00:00</t>
  </si>
  <si>
    <t>2023-12-15 19:30:00+00:00</t>
  </si>
  <si>
    <t>2023-12-15 20:30:00+00:00</t>
  </si>
  <si>
    <t>2023-12-18 14:30:00+00:00</t>
  </si>
  <si>
    <t>2023-12-18 15:30:00+00:00</t>
  </si>
  <si>
    <t>2023-12-18 16:30:00+00:00</t>
  </si>
  <si>
    <t>2023-12-18 17:30:00+00:00</t>
  </si>
  <si>
    <t>2023-12-18 18:30:00+00:00</t>
  </si>
  <si>
    <t>2023-12-18 19:30:00+00:00</t>
  </si>
  <si>
    <t>2023-12-18 20:30:00+00:00</t>
  </si>
  <si>
    <t>2023-12-19 14:30:00+00:00</t>
  </si>
  <si>
    <t>2023-12-19 15:30:00+00:00</t>
  </si>
  <si>
    <t>2023-12-19 16:30:00+00:00</t>
  </si>
  <si>
    <t>2023-12-19 17:30:00+00:00</t>
  </si>
  <si>
    <t>2023-12-19 18:30:00+00:00</t>
  </si>
  <si>
    <t>2023-12-19 19:30:00+00:00</t>
  </si>
  <si>
    <t>2023-12-19 20:30:00+00:00</t>
  </si>
  <si>
    <t>2023-12-20 14:30:00+00:00</t>
  </si>
  <si>
    <t>2023-12-20 15:30:00+00:00</t>
  </si>
  <si>
    <t>2023-12-20 16:30:00+00:00</t>
  </si>
  <si>
    <t>2023-12-20 17:30:00+00:00</t>
  </si>
  <si>
    <t>2023-12-20 18:30:00+00:00</t>
  </si>
  <si>
    <t>2023-12-20 19:30:00+00:00</t>
  </si>
  <si>
    <t>2023-12-20 20:30:00+00:00</t>
  </si>
  <si>
    <t>2023-12-21 14:30:00+00:00</t>
  </si>
  <si>
    <t>2023-12-21 15:30:00+00:00</t>
  </si>
  <si>
    <t>2023-12-21 16:30:00+00:00</t>
  </si>
  <si>
    <t>2023-12-21 17:30:00+00:00</t>
  </si>
  <si>
    <t>2023-12-21 18:30:00+00:00</t>
  </si>
  <si>
    <t>2023-12-21 19:30:00+00:00</t>
  </si>
  <si>
    <t>2023-12-21 20:30:00+00:00</t>
  </si>
  <si>
    <t>2023-12-22 14:30:00+00:00</t>
  </si>
  <si>
    <t>2023-12-22 15:30:00+00:00</t>
  </si>
  <si>
    <t>2023-12-22 16:30:00+00:00</t>
  </si>
  <si>
    <t>2023-12-22 17:30:00+00:00</t>
  </si>
  <si>
    <t>2023-12-22 18:30:00+00:00</t>
  </si>
  <si>
    <t>2023-12-22 19:30:00+00:00</t>
  </si>
  <si>
    <t>2023-12-22 20:30:00+00:00</t>
  </si>
  <si>
    <t>2023-12-26 14:30:00+00:00</t>
  </si>
  <si>
    <t>2023-12-26 15:30:00+00:00</t>
  </si>
  <si>
    <t>2023-12-26 16:30:00+00:00</t>
  </si>
  <si>
    <t>2023-12-26 17:30:00+00:00</t>
  </si>
  <si>
    <t>2023-12-26 18:30:00+00:00</t>
  </si>
  <si>
    <t>2023-12-26 19:30:00+00:00</t>
  </si>
  <si>
    <t>2023-12-26 20:30:00+00:00</t>
  </si>
  <si>
    <t>2023-12-27 14:30:00+00:00</t>
  </si>
  <si>
    <t>2023-12-27 15:30:00+00:00</t>
  </si>
  <si>
    <t>2023-12-27 16:30:00+00:00</t>
  </si>
  <si>
    <t>2023-12-27 17:30:00+00:00</t>
  </si>
  <si>
    <t>2023-12-27 18:30:00+00:00</t>
  </si>
  <si>
    <t>2023-12-27 19:30:00+00:00</t>
  </si>
  <si>
    <t>2023-12-27 20:30:00+00:00</t>
  </si>
  <si>
    <t>2023-12-28 14:30:00+00:00</t>
  </si>
  <si>
    <t>2023-12-28 15:30:00+00:00</t>
  </si>
  <si>
    <t>2023-12-28 16:30:00+00:00</t>
  </si>
  <si>
    <t>2023-12-28 17:30:00+00:00</t>
  </si>
  <si>
    <t>2023-12-28 18:30:00+00:00</t>
  </si>
  <si>
    <t>2023-12-28 19:30:00+00:00</t>
  </si>
  <si>
    <t>2023-12-28 20:30:00+00:00</t>
  </si>
  <si>
    <t>2023-12-29 14:30:00+00:00</t>
  </si>
  <si>
    <t>2023-12-29 15:30:00+00:00</t>
  </si>
  <si>
    <t>2023-12-29 16:30:00+00:00</t>
  </si>
  <si>
    <t>2023-12-29 17:30:00+00:00</t>
  </si>
  <si>
    <t>2023-12-29 18:30:00+00:00</t>
  </si>
  <si>
    <t>2023-12-29 19:30:00+00:00</t>
  </si>
  <si>
    <t>2023-12-29 20:30:00+00:00</t>
  </si>
  <si>
    <t>2024-01-02 14:30:00+00:00</t>
  </si>
  <si>
    <t>2024-01-02 15:30:00+00:00</t>
  </si>
  <si>
    <t>2024-01-02 16:30:00+00:00</t>
  </si>
  <si>
    <t>2024-01-02 17:30:00+00:00</t>
  </si>
  <si>
    <t>2024-01-02 18:30:00+00:00</t>
  </si>
  <si>
    <t>2024-01-02 19:30:00+00:00</t>
  </si>
  <si>
    <t>2024-01-02 20:30:00+00:00</t>
  </si>
  <si>
    <t>2024-01-03 14:30:00+00:00</t>
  </si>
  <si>
    <t>2024-01-03 15:30:00+00:00</t>
  </si>
  <si>
    <t>2024-01-03 16:30:00+00:00</t>
  </si>
  <si>
    <t>2024-01-03 17:30:00+00:00</t>
  </si>
  <si>
    <t>2024-01-03 18:30:00+00:00</t>
  </si>
  <si>
    <t>2024-01-03 19:30:00+00:00</t>
  </si>
  <si>
    <t>2024-01-03 20:30:00+00:00</t>
  </si>
  <si>
    <t>2024-01-04 14:30:00+00:00</t>
  </si>
  <si>
    <t>2024-01-04 15:30:00+00:00</t>
  </si>
  <si>
    <t>2024-01-04 16:30:00+00:00</t>
  </si>
  <si>
    <t>2024-01-04 17:30:00+00:00</t>
  </si>
  <si>
    <t>2024-01-04 18:30:00+00:00</t>
  </si>
  <si>
    <t>2024-01-04 19:30:00+00:00</t>
  </si>
  <si>
    <t>2024-01-04 20:30:00+00:00</t>
  </si>
  <si>
    <t>2024-01-05 14:30:00+00:00</t>
  </si>
  <si>
    <t>2024-01-05 15:30:00+00:00</t>
  </si>
  <si>
    <t>2024-01-05 16:30:00+00:00</t>
  </si>
  <si>
    <t>2024-01-05 17:30:00+00:00</t>
  </si>
  <si>
    <t>2024-01-05 18:30:00+00:00</t>
  </si>
  <si>
    <t>2024-01-05 19:30:00+00:00</t>
  </si>
  <si>
    <t>2024-01-05 20:30:00+00:00</t>
  </si>
  <si>
    <t>2024-01-08 14:30:00+00:00</t>
  </si>
  <si>
    <t>2024-01-08 15:30:00+00:00</t>
  </si>
  <si>
    <t>2024-01-08 16:30:00+00:00</t>
  </si>
  <si>
    <t>2024-01-08 17:30:00+00:00</t>
  </si>
  <si>
    <t>2024-01-08 18:30:00+00:00</t>
  </si>
  <si>
    <t>2024-01-08 19:30:00+00:00</t>
  </si>
  <si>
    <t>2024-01-08 20:30:00+00:00</t>
  </si>
  <si>
    <t>2024-01-09 14:30:00+00:00</t>
  </si>
  <si>
    <t>2024-01-09 15:30:00+00:00</t>
  </si>
  <si>
    <t>2024-01-09 16:30:00+00:00</t>
  </si>
  <si>
    <t>2024-01-09 17:30:00+00:00</t>
  </si>
  <si>
    <t>2024-01-09 18:30:00+00:00</t>
  </si>
  <si>
    <t>2024-01-09 19:30:00+00:00</t>
  </si>
  <si>
    <t>2024-01-09 20:30:00+00:00</t>
  </si>
  <si>
    <t>2024-01-10 14:30:00+00:00</t>
  </si>
  <si>
    <t>2024-01-10 15:30:00+00:00</t>
  </si>
  <si>
    <t>2024-01-10 16:30:00+00:00</t>
  </si>
  <si>
    <t>2024-01-10 17:30:00+00:00</t>
  </si>
  <si>
    <t>2024-01-10 18:30:00+00:00</t>
  </si>
  <si>
    <t>2024-01-10 19:30:00+00:00</t>
  </si>
  <si>
    <t>2024-01-10 20:30:00+00:00</t>
  </si>
  <si>
    <t>2024-01-11 14:30:00+00:00</t>
  </si>
  <si>
    <t>2024-01-11 15:30:00+00:00</t>
  </si>
  <si>
    <t>2024-01-11 16:30:00+00:00</t>
  </si>
  <si>
    <t>2024-01-11 17:30:00+00:00</t>
  </si>
  <si>
    <t>2024-01-11 18:30:00+00:00</t>
  </si>
  <si>
    <t>2024-01-11 19:30:00+00:00</t>
  </si>
  <si>
    <t>2024-01-11 20:30:00+00:00</t>
  </si>
  <si>
    <t>2024-01-12 14:30:00+00:00</t>
  </si>
  <si>
    <t>2024-01-12 15:30:00+00:00</t>
  </si>
  <si>
    <t>2024-01-12 16:30:00+00:00</t>
  </si>
  <si>
    <t>2024-01-12 17:30:00+00:00</t>
  </si>
  <si>
    <t>2024-01-12 18:30:00+00:00</t>
  </si>
  <si>
    <t>2024-01-12 19:30:00+00:00</t>
  </si>
  <si>
    <t>2024-01-12 20:30:00+00:00</t>
  </si>
  <si>
    <t>2024-01-16 14:30:00+00:00</t>
  </si>
  <si>
    <t>2024-01-16 15:30:00+00:00</t>
  </si>
  <si>
    <t>2024-01-16 16:30:00+00:00</t>
  </si>
  <si>
    <t>2024-01-16 17:30:00+00:00</t>
  </si>
  <si>
    <t>2024-01-16 18:30:00+00:00</t>
  </si>
  <si>
    <t>2024-01-16 19:30:00+00:00</t>
  </si>
  <si>
    <t>2024-01-16 20:30:00+00:00</t>
  </si>
  <si>
    <t>2024-01-17 14:30:00+00:00</t>
  </si>
  <si>
    <t>2024-01-17 15:30:00+00:00</t>
  </si>
  <si>
    <t>2024-01-17 16:30:00+00:00</t>
  </si>
  <si>
    <t>2024-01-17 17:30:00+00:00</t>
  </si>
  <si>
    <t>2024-01-17 18:30:00+00:00</t>
  </si>
  <si>
    <t>2024-01-17 19:30:00+00:00</t>
  </si>
  <si>
    <t>2024-01-17 20:30:00+00:00</t>
  </si>
  <si>
    <t>2024-01-18 14:30:00+00:00</t>
  </si>
  <si>
    <t>2024-01-18 15:30:00+00:00</t>
  </si>
  <si>
    <t>2024-01-18 16:30:00+00:00</t>
  </si>
  <si>
    <t>2024-01-18 17:30:00+00:00</t>
  </si>
  <si>
    <t>2024-01-18 18:30:00+00:00</t>
  </si>
  <si>
    <t>2024-01-18 19:30:00+00:00</t>
  </si>
  <si>
    <t>2024-01-18 20:30:00+00:00</t>
  </si>
  <si>
    <t>2024-01-19 14:30:00+00:00</t>
  </si>
  <si>
    <t>2024-01-19 15:30:00+00:00</t>
  </si>
  <si>
    <t>2024-01-19 16:30:00+00:00</t>
  </si>
  <si>
    <t>2024-01-19 17:30:00+00:00</t>
  </si>
  <si>
    <t>2024-01-19 18:30:00+00:00</t>
  </si>
  <si>
    <t>2024-01-19 19:30:00+00:00</t>
  </si>
  <si>
    <t>2024-01-19 20:30:00+00:00</t>
  </si>
  <si>
    <t>2024-01-22 14:30:00+00:00</t>
  </si>
  <si>
    <t>2024-01-22 15:30:00+00:00</t>
  </si>
  <si>
    <t>2024-01-22 16:30:00+00:00</t>
  </si>
  <si>
    <t>2024-01-22 17:30:00+00:00</t>
  </si>
  <si>
    <t>2024-01-22 18:30:00+00:00</t>
  </si>
  <si>
    <t>2024-01-22 19:30:00+00:00</t>
  </si>
  <si>
    <t>2024-01-22 20:30:00+00:00</t>
  </si>
  <si>
    <t>2024-01-23 14:30:00+00:00</t>
  </si>
  <si>
    <t>2024-01-23 15:30:00+00:00</t>
  </si>
  <si>
    <t>2024-01-23 16:30:00+00:00</t>
  </si>
  <si>
    <t>2024-01-23 17:30:00+00:00</t>
  </si>
  <si>
    <t>2024-01-23 18:30:00+00:00</t>
  </si>
  <si>
    <t>2024-01-23 19:30:00+00:00</t>
  </si>
  <si>
    <t>2024-01-23 20:30:00+00:00</t>
  </si>
  <si>
    <t>2024-01-24 14:30:00+00:00</t>
  </si>
  <si>
    <t>2024-01-24 15:30:00+00:00</t>
  </si>
  <si>
    <t>2024-01-24 16:30:00+00:00</t>
  </si>
  <si>
    <t>2024-01-24 17:30:00+00:00</t>
  </si>
  <si>
    <t>2024-01-24 18:30:00+00:00</t>
  </si>
  <si>
    <t>2024-01-24 19:30:00+00:00</t>
  </si>
  <si>
    <t>2024-01-24 20:30:00+00:00</t>
  </si>
  <si>
    <t>2024-01-25 14:30:00+00:00</t>
  </si>
  <si>
    <t>2024-01-25 15:30:00+00:00</t>
  </si>
  <si>
    <t>2024-01-25 16:30:00+00:00</t>
  </si>
  <si>
    <t>2024-01-25 17:30:00+00:00</t>
  </si>
  <si>
    <t>2024-01-25 18:30:00+00:00</t>
  </si>
  <si>
    <t>2024-01-25 19:30:00+00:00</t>
  </si>
  <si>
    <t>2024-01-25 20:30:00+00:00</t>
  </si>
  <si>
    <t>2024-01-26 14:30:00+00:00</t>
  </si>
  <si>
    <t>2024-01-26 15:30:00+00:00</t>
  </si>
  <si>
    <t>2024-01-26 16:30:00+00:00</t>
  </si>
  <si>
    <t>2024-01-26 17:30:00+00:00</t>
  </si>
  <si>
    <t>2024-01-26 18:30:00+00:00</t>
  </si>
  <si>
    <t>2024-01-26 19:30:00+00:00</t>
  </si>
  <si>
    <t>2024-01-26 20:30:00+00:00</t>
  </si>
  <si>
    <t>2024-01-29 14:30:00+00:00</t>
  </si>
  <si>
    <t>2024-01-29 15:30:00+00:00</t>
  </si>
  <si>
    <t>2024-01-29 16:30:00+00:00</t>
  </si>
  <si>
    <t>2024-01-29 17:30:00+00:00</t>
  </si>
  <si>
    <t>2024-01-29 18:30:00+00:00</t>
  </si>
  <si>
    <t>2024-01-29 19:30:00+00:00</t>
  </si>
  <si>
    <t>2024-01-29 20:30:00+00:00</t>
  </si>
  <si>
    <t>2024-01-30 14:30:00+00:00</t>
  </si>
  <si>
    <t>2024-01-30 15:30:00+00:00</t>
  </si>
  <si>
    <t>2024-01-30 16:30:00+00:00</t>
  </si>
  <si>
    <t>2024-01-30 17:30:00+00:00</t>
  </si>
  <si>
    <t>2024-01-30 18:30:00+00:00</t>
  </si>
  <si>
    <t>2024-01-30 19:30:00+00:00</t>
  </si>
  <si>
    <t>2024-01-30 20:30:00+00:00</t>
  </si>
  <si>
    <t>2024-01-31 14:30:00+00:00</t>
  </si>
  <si>
    <t>2024-01-31 15:30:00+00:00</t>
  </si>
  <si>
    <t>2024-01-31 16:30:00+00:00</t>
  </si>
  <si>
    <t>2024-01-31 17:30:00+00:00</t>
  </si>
  <si>
    <t>2024-01-31 18:30:00+00:00</t>
  </si>
  <si>
    <t>2024-01-31 19:30:00+00:00</t>
  </si>
  <si>
    <t>2024-01-31 20:30:00+00:00</t>
  </si>
  <si>
    <t>2024-02-01 14:30:00+00:00</t>
  </si>
  <si>
    <t>2024-02-01 15:30:00+00:00</t>
  </si>
  <si>
    <t>2024-02-01 16:30:00+00:00</t>
  </si>
  <si>
    <t>2024-02-01 17:30:00+00:00</t>
  </si>
  <si>
    <t>2024-02-01 18:30:00+00:00</t>
  </si>
  <si>
    <t>2024-02-01 19:30:00+00:00</t>
  </si>
  <si>
    <t>2024-02-01 20:30:00+00:00</t>
  </si>
  <si>
    <t>2024-02-02 14:30:00+00:00</t>
  </si>
  <si>
    <t>2024-02-02 15:30:00+00:00</t>
  </si>
  <si>
    <t>2024-02-02 16:30:00+00:00</t>
  </si>
  <si>
    <t>2024-02-02 17:30:00+00:00</t>
  </si>
  <si>
    <t>2024-02-02 18:30:00+00:00</t>
  </si>
  <si>
    <t>2024-02-02 19:30:00+00:00</t>
  </si>
  <si>
    <t>2024-02-02 20:30:00+00:00</t>
  </si>
  <si>
    <t>2024-02-05 14:30:00+00:00</t>
  </si>
  <si>
    <t>2024-02-05 15:30:00+00:00</t>
  </si>
  <si>
    <t>2024-02-05 16:30:00+00:00</t>
  </si>
  <si>
    <t>2024-02-05 17:30:00+00:00</t>
  </si>
  <si>
    <t>2024-02-05 18:30:00+00:00</t>
  </si>
  <si>
    <t>2024-02-05 19:30:00+00:00</t>
  </si>
  <si>
    <t>2024-02-05 20:30:00+00:00</t>
  </si>
  <si>
    <t>2024-02-06 14:30:00+00:00</t>
  </si>
  <si>
    <t>2024-02-06 15:30:00+00:00</t>
  </si>
  <si>
    <t>2024-02-06 16:30:00+00:00</t>
  </si>
  <si>
    <t>2024-02-06 17:30:00+00:00</t>
  </si>
  <si>
    <t>2024-02-06 18:30:00+00:00</t>
  </si>
  <si>
    <t>2024-02-06 19:30:00+00:00</t>
  </si>
  <si>
    <t>2024-02-06 20:30:00+00:00</t>
  </si>
  <si>
    <t>2024-02-07 14:30:00+00:00</t>
  </si>
  <si>
    <t>2024-02-07 15:30:00+00:00</t>
  </si>
  <si>
    <t>2024-02-07 16:30:00+00:00</t>
  </si>
  <si>
    <t>2024-02-07 17:30:00+00:00</t>
  </si>
  <si>
    <t>2024-02-07 18:30:00+00:00</t>
  </si>
  <si>
    <t>2024-02-07 19:30:00+00:00</t>
  </si>
  <si>
    <t>2024-02-07 20:30:00+00:00</t>
  </si>
  <si>
    <t>2024-02-08 14:30:00+00:00</t>
  </si>
  <si>
    <t>2024-02-08 15:30:00+00:00</t>
  </si>
  <si>
    <t>2024-02-08 16:30:00+00:00</t>
  </si>
  <si>
    <t>2024-02-08 17:30:00+00:00</t>
  </si>
  <si>
    <t>2024-02-08 18:30:00+00:00</t>
  </si>
  <si>
    <t>2024-02-08 19:30:00+00:00</t>
  </si>
  <si>
    <t>2024-02-08 20:30:00+00:00</t>
  </si>
  <si>
    <t>2024-02-09 14:30:00+00:00</t>
  </si>
  <si>
    <t>2024-02-09 15:30:00+00:00</t>
  </si>
  <si>
    <t>2024-02-09 16:30:00+00:00</t>
  </si>
  <si>
    <t>2024-02-09 17:30:00+00:00</t>
  </si>
  <si>
    <t>2024-02-09 18:30:00+00:00</t>
  </si>
  <si>
    <t>2024-02-09 19:30:00+00:00</t>
  </si>
  <si>
    <t>2024-02-09 20:30:00+00:00</t>
  </si>
  <si>
    <t>2024-02-12 14:30:00+00:00</t>
  </si>
  <si>
    <t>2024-02-12 15:30:00+00:00</t>
  </si>
  <si>
    <t>2024-02-12 16:30:00+00:00</t>
  </si>
  <si>
    <t>2024-02-12 17:30:00+00:00</t>
  </si>
  <si>
    <t>2024-02-12 18:30:00+00:00</t>
  </si>
  <si>
    <t>2024-02-12 19:30:00+00:00</t>
  </si>
  <si>
    <t>2024-02-12 20:30:00+00:00</t>
  </si>
  <si>
    <t>2024-02-13 14:30:00+00:00</t>
  </si>
  <si>
    <t>2024-02-13 15:30:00+00:00</t>
  </si>
  <si>
    <t>2024-02-13 16:30:00+00:00</t>
  </si>
  <si>
    <t>2024-02-13 17:30:00+00:00</t>
  </si>
  <si>
    <t>2024-02-13 18:30:00+00:00</t>
  </si>
  <si>
    <t>2024-02-13 19:30:00+00:00</t>
  </si>
  <si>
    <t>2024-02-13 20:30:00+00:00</t>
  </si>
  <si>
    <t>2024-02-14 14:30:00+00:00</t>
  </si>
  <si>
    <t>2024-02-14 15:30:00+00:00</t>
  </si>
  <si>
    <t>2024-02-14 16:30:00+00:00</t>
  </si>
  <si>
    <t>2024-02-14 17:30:00+00:00</t>
  </si>
  <si>
    <t>2024-02-14 18:30:00+00:00</t>
  </si>
  <si>
    <t>2024-02-14 19:30:00+00:00</t>
  </si>
  <si>
    <t>2024-02-14 20:30:00+00:00</t>
  </si>
  <si>
    <t>2024-02-15 14:30:00+00:00</t>
  </si>
  <si>
    <t>2024-02-15 15:30:00+00:00</t>
  </si>
  <si>
    <t>2024-02-15 16:30:00+00:00</t>
  </si>
  <si>
    <t>2024-02-15 17:30:00+00:00</t>
  </si>
  <si>
    <t>2024-02-15 18:30:00+00:00</t>
  </si>
  <si>
    <t>2024-02-15 19:30:00+00:00</t>
  </si>
  <si>
    <t>2024-02-15 20:30:00+00:00</t>
  </si>
  <si>
    <t>2024-02-16 14:30:00+00:00</t>
  </si>
  <si>
    <t>2024-02-16 15:30:00+00:00</t>
  </si>
  <si>
    <t>2024-02-16 16:30:00+00:00</t>
  </si>
  <si>
    <t>2024-02-16 17:30:00+00:00</t>
  </si>
  <si>
    <t>2024-02-16 18:30:00+00:00</t>
  </si>
  <si>
    <t>2024-02-16 19:30:00+00:00</t>
  </si>
  <si>
    <t>2024-02-16 20:30:00+00:00</t>
  </si>
  <si>
    <t>2024-02-20 14:30:00+00:00</t>
  </si>
  <si>
    <t>2024-02-20 15:30:00+00:00</t>
  </si>
  <si>
    <t>2024-02-20 16:30:00+00:00</t>
  </si>
  <si>
    <t>2024-02-20 17:30:00+00:00</t>
  </si>
  <si>
    <t>2024-02-20 18:30:00+00:00</t>
  </si>
  <si>
    <t>2024-02-20 19:30:00+00:00</t>
  </si>
  <si>
    <t>2024-02-20 20:30:00+00:00</t>
  </si>
  <si>
    <t>2024-02-21 14:30:00+00:00</t>
  </si>
  <si>
    <t>2024-02-21 15:30:00+00:00</t>
  </si>
  <si>
    <t>2024-02-21 16:30:00+00:00</t>
  </si>
  <si>
    <t>2024-02-21 17:30:00+00:00</t>
  </si>
  <si>
    <t>2024-02-21 18:30:00+00:00</t>
  </si>
  <si>
    <t>2024-02-21 19:30:00+00:00</t>
  </si>
  <si>
    <t>2024-02-21 20:30:00+00:00</t>
  </si>
  <si>
    <t>2024-02-22 14:30:00+00:00</t>
  </si>
  <si>
    <t>2024-02-22 15:30:00+00:00</t>
  </si>
  <si>
    <t>2024-02-22 16:30:00+00:00</t>
  </si>
  <si>
    <t>2024-02-22 17:30:00+00:00</t>
  </si>
  <si>
    <t>2024-02-22 18:30:00+00:00</t>
  </si>
  <si>
    <t>2024-02-22 19:30:00+00:00</t>
  </si>
  <si>
    <t>2024-02-22 20:30:00+00:00</t>
  </si>
  <si>
    <t>2024-02-23 14:30:00+00:00</t>
  </si>
  <si>
    <t>2024-02-23 15:30:00+00:00</t>
  </si>
  <si>
    <t>2024-02-23 16:30:00+00:00</t>
  </si>
  <si>
    <t>2024-02-23 17:30:00+00:00</t>
  </si>
  <si>
    <t>2024-02-23 18:30:00+00:00</t>
  </si>
  <si>
    <t>2024-02-23 19:30:00+00:00</t>
  </si>
  <si>
    <t>2024-02-23 20:30:00+00:00</t>
  </si>
  <si>
    <t>2024-02-26 14:30:00+00:00</t>
  </si>
  <si>
    <t>2024-02-26 15:30:00+00:00</t>
  </si>
  <si>
    <t>2024-02-26 16:30:00+00:00</t>
  </si>
  <si>
    <t>2024-02-26 17:30:00+00:00</t>
  </si>
  <si>
    <t>2024-02-26 18:30:00+00:00</t>
  </si>
  <si>
    <t>2024-02-26 19:30:00+00:00</t>
  </si>
  <si>
    <t>2024-02-26 20:30:00+00:00</t>
  </si>
  <si>
    <t>2024-02-27 14:30:00+00:00</t>
  </si>
  <si>
    <t>2024-02-27 15:30:00+00:00</t>
  </si>
  <si>
    <t>2024-02-27 16:30:00+00:00</t>
  </si>
  <si>
    <t>2024-02-27 17:30:00+00:00</t>
  </si>
  <si>
    <t>2024-02-27 18:30:00+00:00</t>
  </si>
  <si>
    <t>2024-02-27 19:30:00+00:00</t>
  </si>
  <si>
    <t>2024-02-27 20:30:00+00:00</t>
  </si>
  <si>
    <t>2024-02-28 14:30:00+00:00</t>
  </si>
  <si>
    <t>2024-02-28 15:30:00+00:00</t>
  </si>
  <si>
    <t>2024-02-28 16:30:00+00:00</t>
  </si>
  <si>
    <t>2024-02-28 17:30:00+00:00</t>
  </si>
  <si>
    <t>2024-02-28 18:30:00+00:00</t>
  </si>
  <si>
    <t>2024-02-28 19:30:00+00:00</t>
  </si>
  <si>
    <t>2024-02-28 20:30:00+00:00</t>
  </si>
  <si>
    <t>2024-02-29 14:30:00+00:00</t>
  </si>
  <si>
    <t>2024-02-29 15:30:00+00:00</t>
  </si>
  <si>
    <t>2024-02-29 16:30:00+00:00</t>
  </si>
  <si>
    <t>2024-02-29 17:30:00+00:00</t>
  </si>
  <si>
    <t>2024-02-29 18:30:00+00:00</t>
  </si>
  <si>
    <t>2024-02-29 19:30:00+00:00</t>
  </si>
  <si>
    <t>2024-02-29 20:30:00+00:00</t>
  </si>
  <si>
    <t>2024-03-01 14:30:00+00:00</t>
  </si>
  <si>
    <t>2024-03-01 15:30:00+00:00</t>
  </si>
  <si>
    <t>2024-03-01 16:30:00+00:00</t>
  </si>
  <si>
    <t>2024-03-01 17:30:00+00:00</t>
  </si>
  <si>
    <t>2024-03-01 18:30:00+00:00</t>
  </si>
  <si>
    <t>2024-03-01 19:30:00+00:00</t>
  </si>
  <si>
    <t>2024-03-01 20:30:00+00:00</t>
  </si>
  <si>
    <t>2024-03-04 14:30:00+00:00</t>
  </si>
  <si>
    <t>2024-03-04 15:30:00+00:00</t>
  </si>
  <si>
    <t>2024-03-04 16:30:00+00:00</t>
  </si>
  <si>
    <t>2024-03-04 17:30:00+00:00</t>
  </si>
  <si>
    <t>2024-03-04 18:30:00+00:00</t>
  </si>
  <si>
    <t>2024-03-04 19:30:00+00:00</t>
  </si>
  <si>
    <t>2024-03-04 20:30:00+00:00</t>
  </si>
  <si>
    <t>2024-03-05 14:30:00+00:00</t>
  </si>
  <si>
    <t>2024-03-05 15:30:00+00:00</t>
  </si>
  <si>
    <t>2024-03-05 16:30:00+00:00</t>
  </si>
  <si>
    <t>2024-03-05 17:30:00+00:00</t>
  </si>
  <si>
    <t>2024-03-05 18:30:00+00:00</t>
  </si>
  <si>
    <t>2024-03-05 19:30:00+00:00</t>
  </si>
  <si>
    <t>2024-03-05 20:30:00+00:00</t>
  </si>
  <si>
    <t>2024-03-06 14:30:00+00:00</t>
  </si>
  <si>
    <t>2024-03-06 15:30:00+00:00</t>
  </si>
  <si>
    <t>2024-03-06 16:30:00+00:00</t>
  </si>
  <si>
    <t>2024-03-06 17:30:00+00:00</t>
  </si>
  <si>
    <t>2024-03-06 18:30:00+00:00</t>
  </si>
  <si>
    <t>2024-03-06 19:30:00+00:00</t>
  </si>
  <si>
    <t>2024-03-06 20:30:00+00:00</t>
  </si>
  <si>
    <t>2024-03-07 14:30:00+00:00</t>
  </si>
  <si>
    <t>2024-03-07 15:30:00+00:00</t>
  </si>
  <si>
    <t>2024-03-07 16:30:00+00:00</t>
  </si>
  <si>
    <t>2024-03-07 17:30:00+00:00</t>
  </si>
  <si>
    <t>2024-03-07 18:30:00+00:00</t>
  </si>
  <si>
    <t>2024-03-07 19:30:00+00:00</t>
  </si>
  <si>
    <t>2024-03-07 20:30:00+00:00</t>
  </si>
  <si>
    <t>2024-03-08 14:30:00+00:00</t>
  </si>
  <si>
    <t>2024-03-08 15:30:00+00:00</t>
  </si>
  <si>
    <t>2024-03-08 16:30:00+00:00</t>
  </si>
  <si>
    <t>2024-03-08 17:30:00+00:00</t>
  </si>
  <si>
    <t>2024-03-08 18:30:00+00:00</t>
  </si>
  <si>
    <t>2024-03-08 19:30:00+00:00</t>
  </si>
  <si>
    <t>2024-03-08 20:30:00+00:00</t>
  </si>
  <si>
    <t>2024-03-11 13:30:00+00:00</t>
  </si>
  <si>
    <t>2024-03-11 14:30:00+00:00</t>
  </si>
  <si>
    <t>2024-03-11 15:30:00+00:00</t>
  </si>
  <si>
    <t>2024-03-11 16:30:00+00:00</t>
  </si>
  <si>
    <t>2024-03-11 17:30:00+00:00</t>
  </si>
  <si>
    <t>2024-03-11 18:30:00+00:00</t>
  </si>
  <si>
    <t>2024-03-11 19:30:00+00:00</t>
  </si>
  <si>
    <t>2024-03-12 13:30:00+00:00</t>
  </si>
  <si>
    <t>2024-03-12 14:30:00+00:00</t>
  </si>
  <si>
    <t>2024-03-12 15:30:00+00:00</t>
  </si>
  <si>
    <t>2024-03-12 16:30:00+00:00</t>
  </si>
  <si>
    <t>2024-03-12 17:30:00+00:00</t>
  </si>
  <si>
    <t>2024-03-12 18:30:00+00:00</t>
  </si>
  <si>
    <t>2024-03-12 19:30:00+00:00</t>
  </si>
  <si>
    <t>2024-03-13 13:30:00+00:00</t>
  </si>
  <si>
    <t>2024-03-13 14:30:00+00:00</t>
  </si>
  <si>
    <t>2024-03-13 15:30:00+00:00</t>
  </si>
  <si>
    <t>2024-03-13 16:30:00+00:00</t>
  </si>
  <si>
    <t>2024-03-13 17:30:00+00:00</t>
  </si>
  <si>
    <t>2024-03-13 18:30:00+00:00</t>
  </si>
  <si>
    <t>2024-03-13 19:30:00+00:00</t>
  </si>
  <si>
    <t>2024-03-14 13:30:00+00:00</t>
  </si>
  <si>
    <t>2024-03-14 14:30:00+00:00</t>
  </si>
  <si>
    <t>2024-03-14 15:30:00+00:00</t>
  </si>
  <si>
    <t>2024-03-14 16:30:00+00:00</t>
  </si>
  <si>
    <t>2024-03-14 17:30:00+00:00</t>
  </si>
  <si>
    <t>2024-03-14 18:30:00+00:00</t>
  </si>
  <si>
    <t>2024-03-14 19:30:00+00:00</t>
  </si>
  <si>
    <t>2024-03-15 13:30:00+00:00</t>
  </si>
  <si>
    <t>2024-03-15 14:30:00+00:00</t>
  </si>
  <si>
    <t>2024-03-15 15:30:00+00:00</t>
  </si>
  <si>
    <t>2024-03-15 16:30:00+00:00</t>
  </si>
  <si>
    <t>2024-03-15 17:30:00+00:00</t>
  </si>
  <si>
    <t>2024-03-15 18:30:00+00:00</t>
  </si>
  <si>
    <t>2024-03-15 19:30:00+00:00</t>
  </si>
  <si>
    <t>2024-03-18 13:30:00+00:00</t>
  </si>
  <si>
    <t>2024-03-18 14:30:00+00:00</t>
  </si>
  <si>
    <t>2024-03-18 15:30:00+00:00</t>
  </si>
  <si>
    <t>2024-03-18 16:30:00+00:00</t>
  </si>
  <si>
    <t>2024-03-18 17:30:00+00:00</t>
  </si>
  <si>
    <t>2024-03-18 18:30:00+00:00</t>
  </si>
  <si>
    <t>2024-03-18 19:30:00+00:00</t>
  </si>
  <si>
    <t>2024-03-19 13:30:00+00:00</t>
  </si>
  <si>
    <t>2024-03-19 14:30:00+00:00</t>
  </si>
  <si>
    <t>2024-03-19 15:30:00+00:00</t>
  </si>
  <si>
    <t>2024-03-19 16:30:00+00:00</t>
  </si>
  <si>
    <t>2024-03-19 17:30:00+00:00</t>
  </si>
  <si>
    <t>2024-03-19 18:30:00+00:00</t>
  </si>
  <si>
    <t>2024-03-19 19:30:00+00:00</t>
  </si>
  <si>
    <t>2024-03-20 13:30:00+00:00</t>
  </si>
  <si>
    <t>2024-03-20 14:30:00+00:00</t>
  </si>
  <si>
    <t>2024-03-20 15:30:00+00:00</t>
  </si>
  <si>
    <t>2024-03-20 16:30:00+00:00</t>
  </si>
  <si>
    <t>2024-03-20 17:30:00+00:00</t>
  </si>
  <si>
    <t>2024-03-20 18:30:00+00:00</t>
  </si>
  <si>
    <t>2024-03-20 19:30:00+00:00</t>
  </si>
  <si>
    <t>2024-03-21 13:30:00+00:00</t>
  </si>
  <si>
    <t>2024-03-21 14:30:00+00:00</t>
  </si>
  <si>
    <t>2024-03-21 15:30:00+00:00</t>
  </si>
  <si>
    <t>2024-03-21 16:30:00+00:00</t>
  </si>
  <si>
    <t>2024-03-21 17:30:00+00:00</t>
  </si>
  <si>
    <t>2024-03-21 18:30:00+00:00</t>
  </si>
  <si>
    <t>2024-03-21 19:30:00+00:00</t>
  </si>
  <si>
    <t>2024-03-22 13:30:00+00:00</t>
  </si>
  <si>
    <t>2024-03-22 14:30:00+00:00</t>
  </si>
  <si>
    <t>2024-03-22 15:30:00+00:00</t>
  </si>
  <si>
    <t>2024-03-22 16:30:00+00:00</t>
  </si>
  <si>
    <t>2024-03-22 17:30:00+00:00</t>
  </si>
  <si>
    <t>2024-03-22 18:30:00+00:00</t>
  </si>
  <si>
    <t>2024-03-22 19:30:00+00:00</t>
  </si>
  <si>
    <t>2024-03-25 13:30:00+00:00</t>
  </si>
  <si>
    <t>2024-03-25 14:30:00+00:00</t>
  </si>
  <si>
    <t>2024-03-25 15:30:00+00:00</t>
  </si>
  <si>
    <t>2024-03-25 16:30:00+00:00</t>
  </si>
  <si>
    <t>2024-03-25 17:30:00+00:00</t>
  </si>
  <si>
    <t>2024-03-25 18:30:00+00:00</t>
  </si>
  <si>
    <t>2024-03-25 19:30:00+00:00</t>
  </si>
  <si>
    <t>2024-03-26 13:30:00+00:00</t>
  </si>
  <si>
    <t>2024-03-26 14:30:00+00:00</t>
  </si>
  <si>
    <t>2024-03-26 15:30:00+00:00</t>
  </si>
  <si>
    <t>2024-03-26 16:30:00+00:00</t>
  </si>
  <si>
    <t>2024-03-26 17:30:00+00:00</t>
  </si>
  <si>
    <t>2024-03-26 18:30:00+00:00</t>
  </si>
  <si>
    <t>2024-03-26 19:30:00+00:00</t>
  </si>
  <si>
    <t>2024-03-27 13:30:00+00:00</t>
  </si>
  <si>
    <t>2024-03-27 14:30:00+00:00</t>
  </si>
  <si>
    <t>2024-03-27 15:30:00+00:00</t>
  </si>
  <si>
    <t>2024-03-27 16:30:00+00:00</t>
  </si>
  <si>
    <t>2024-03-27 17:30:00+00:00</t>
  </si>
  <si>
    <t>2024-03-27 18:30:00+00:00</t>
  </si>
  <si>
    <t>2024-03-27 19:30:00+00:00</t>
  </si>
  <si>
    <t>2024-03-28 13:30:00+00:00</t>
  </si>
  <si>
    <t>2024-03-28 14:30:00+00:00</t>
  </si>
  <si>
    <t>2024-03-28 15:30:00+00:00</t>
  </si>
  <si>
    <t>2024-03-28 16:30:00+00:00</t>
  </si>
  <si>
    <t>2024-03-28 17:30:00+00:00</t>
  </si>
  <si>
    <t>2024-03-28 18:30:00+00:00</t>
  </si>
  <si>
    <t>2024-03-28 19:30:00+00:00</t>
  </si>
  <si>
    <t>2024-04-01 14:30:00+01:00</t>
  </si>
  <si>
    <t>2024-04-01 15:30:00+01:00</t>
  </si>
  <si>
    <t>2024-04-01 16:30:00+01:00</t>
  </si>
  <si>
    <t>2024-04-01 17:30:00+01:00</t>
  </si>
  <si>
    <t>2024-04-01 18:30:00+01:00</t>
  </si>
  <si>
    <t>2024-04-01 19:30:00+01:00</t>
  </si>
  <si>
    <t>2024-04-01 20:30:00+01:00</t>
  </si>
  <si>
    <t>2024-04-02 14:30:00+01:00</t>
  </si>
  <si>
    <t>2024-04-02 15:30:00+01:00</t>
  </si>
  <si>
    <t>2024-04-02 16:30:00+01:00</t>
  </si>
  <si>
    <t>2024-04-02 17:30:00+01:00</t>
  </si>
  <si>
    <t>2024-04-02 18:30:00+01:00</t>
  </si>
  <si>
    <t>2024-04-02 19:30:00+01:00</t>
  </si>
  <si>
    <t>2024-04-02 20:30:00+01:00</t>
  </si>
  <si>
    <t>2024-04-03 14:30:00+01:00</t>
  </si>
  <si>
    <t>2024-04-03 15:30:00+01:00</t>
  </si>
  <si>
    <t>2024-04-03 16:30:00+01:00</t>
  </si>
  <si>
    <t>2024-04-03 17:30:00+01:00</t>
  </si>
  <si>
    <t>2024-04-03 18:30:00+01:00</t>
  </si>
  <si>
    <t>2024-04-03 19:30:00+01:00</t>
  </si>
  <si>
    <t>2024-04-03 20:30:00+01:00</t>
  </si>
  <si>
    <t>2024-04-04 14:30:00+01:00</t>
  </si>
  <si>
    <t>2024-04-04 15:30:00+01:00</t>
  </si>
  <si>
    <t>2024-04-04 16:30:00+01:00</t>
  </si>
  <si>
    <t>2024-04-04 17:30:00+01:00</t>
  </si>
  <si>
    <t>2024-04-04 18:30:00+01:00</t>
  </si>
  <si>
    <t>2024-04-04 19:30:00+01:00</t>
  </si>
  <si>
    <t>2024-04-04 20:30:00+01:00</t>
  </si>
  <si>
    <t>2024-04-05 14:30:00+01:00</t>
  </si>
  <si>
    <t>2024-04-05 15:30:00+01:00</t>
  </si>
  <si>
    <t>2024-04-05 16:30:00+01:00</t>
  </si>
  <si>
    <t>2024-04-05 17:30:00+01:00</t>
  </si>
  <si>
    <t>2024-04-05 18:30:00+01:00</t>
  </si>
  <si>
    <t>2024-04-05 19:30:00+01:00</t>
  </si>
  <si>
    <t>2024-04-05 20:30:00+01:00</t>
  </si>
  <si>
    <t>2024-04-08 14:30:00+01:00</t>
  </si>
  <si>
    <t>2024-04-08 15:30:00+01:00</t>
  </si>
  <si>
    <t>2024-04-08 16:30:00+01:00</t>
  </si>
  <si>
    <t>2024-04-08 17:30:00+01:00</t>
  </si>
  <si>
    <t>2024-04-08 18:30:00+01:00</t>
  </si>
  <si>
    <t>2024-04-08 19:30:00+01:00</t>
  </si>
  <si>
    <t>2024-04-08 20:30:00+01:00</t>
  </si>
  <si>
    <t>2024-04-09 14:30:00+01:00</t>
  </si>
  <si>
    <t>2024-04-09 15:30:00+01:00</t>
  </si>
  <si>
    <t>2024-04-09 16:30:00+01:00</t>
  </si>
  <si>
    <t>2024-04-09 17:30:00+01:00</t>
  </si>
  <si>
    <t>2024-04-09 18:30:00+01:00</t>
  </si>
  <si>
    <t>2024-04-09 19:30:00+01:00</t>
  </si>
  <si>
    <t>2024-04-09 20:30:00+01:00</t>
  </si>
  <si>
    <t>2024-04-10 14:30:00+01:00</t>
  </si>
  <si>
    <t>2024-04-10 15:30:00+01:00</t>
  </si>
  <si>
    <t>2024-04-10 16:30:00+01:00</t>
  </si>
  <si>
    <t>2024-04-10 17:30:00+01:00</t>
  </si>
  <si>
    <t>2024-04-10 18:30:00+01:00</t>
  </si>
  <si>
    <t>2024-04-10 19:30:00+01:00</t>
  </si>
  <si>
    <t>2024-04-10 20:30:00+01:00</t>
  </si>
  <si>
    <t>2024-04-11 14:30:00+01:00</t>
  </si>
  <si>
    <t>2024-04-11 15:30:00+01:00</t>
  </si>
  <si>
    <t>2024-04-11 16:30:00+01:00</t>
  </si>
  <si>
    <t>2024-04-11 17:30:00+01:00</t>
  </si>
  <si>
    <t>2024-04-11 18:30:00+01:00</t>
  </si>
  <si>
    <t>2024-04-11 19:30:00+01:00</t>
  </si>
  <si>
    <t>2024-04-11 20:30:00+01:00</t>
  </si>
  <si>
    <t>2024-04-12 14:30:00+01:00</t>
  </si>
  <si>
    <t>2024-04-12 15:30:00+01:00</t>
  </si>
  <si>
    <t>2024-04-12 16:30:00+01:00</t>
  </si>
  <si>
    <t>2024-04-12 17:30:00+01:00</t>
  </si>
  <si>
    <t>2024-04-12 18:30:00+01:00</t>
  </si>
  <si>
    <t>2024-04-12 19:30:00+01:00</t>
  </si>
  <si>
    <t>2024-04-12 20:30:00+01:00</t>
  </si>
  <si>
    <t>2024-04-15 14:30:00+01:00</t>
  </si>
  <si>
    <t>2024-04-15 15:30:00+01:00</t>
  </si>
  <si>
    <t>2024-04-15 16:30:00+01:00</t>
  </si>
  <si>
    <t>2024-04-15 17:30:00+01:00</t>
  </si>
  <si>
    <t>2024-04-15 18:30:00+01:00</t>
  </si>
  <si>
    <t>2024-04-15 19:30:00+01:00</t>
  </si>
  <si>
    <t>2024-04-15 20:30:00+01:00</t>
  </si>
  <si>
    <t>2024-04-16 14:30:00+01:00</t>
  </si>
  <si>
    <t>2024-04-16 15:30:00+01:00</t>
  </si>
  <si>
    <t>2024-04-16 16:30:00+01:00</t>
  </si>
  <si>
    <t>2024-04-16 17:30:00+01:00</t>
  </si>
  <si>
    <t>2024-04-16 18:30:00+01:00</t>
  </si>
  <si>
    <t>2024-04-16 19:30:00+01:00</t>
  </si>
  <si>
    <t>2024-04-16 20:30:00+01:00</t>
  </si>
  <si>
    <t>2024-04-17 14:30:00+01:00</t>
  </si>
  <si>
    <t>2024-04-17 15:30:00+01:00</t>
  </si>
  <si>
    <t>2024-04-17 16:30:00+01:00</t>
  </si>
  <si>
    <t>2024-04-17 17:30:00+01:00</t>
  </si>
  <si>
    <t>2024-04-17 18:30:00+01:00</t>
  </si>
  <si>
    <t>2024-04-17 19:30:00+01:00</t>
  </si>
  <si>
    <t>2024-04-17 20:30:00+01:00</t>
  </si>
  <si>
    <t>2024-04-18 14:30:00+01:00</t>
  </si>
  <si>
    <t>2024-04-18 15:30:00+01:00</t>
  </si>
  <si>
    <t>2024-04-18 16:30:00+01:00</t>
  </si>
  <si>
    <t>2024-04-18 17:30:00+01:00</t>
  </si>
  <si>
    <t>2024-04-18 18:30:00+01:00</t>
  </si>
  <si>
    <t>2024-04-18 19:30:00+01:00</t>
  </si>
  <si>
    <t>2024-04-18 20:30:00+01:00</t>
  </si>
  <si>
    <t>2024-04-19 14:30:00+01:00</t>
  </si>
  <si>
    <t>2024-04-19 15:30:00+01:00</t>
  </si>
  <si>
    <t>2024-04-19 16:30:00+01:00</t>
  </si>
  <si>
    <t>2024-04-19 17:30:00+01:00</t>
  </si>
  <si>
    <t>2024-04-19 18:30:00+01:00</t>
  </si>
  <si>
    <t>2024-04-19 19:30:00+01:00</t>
  </si>
  <si>
    <t>2024-04-19 20:30:00+01:00</t>
  </si>
  <si>
    <t>2024-04-22 14:30:00+01:00</t>
  </si>
  <si>
    <t>2024-04-22 15:30:00+01:00</t>
  </si>
  <si>
    <t>2024-04-22 16:30:00+01:00</t>
  </si>
  <si>
    <t>2024-04-22 17:30:00+01:00</t>
  </si>
  <si>
    <t>2024-04-22 18:30:00+01:00</t>
  </si>
  <si>
    <t>2024-04-22 19:30:00+01:00</t>
  </si>
  <si>
    <t>2024-04-22 20:30:00+01:00</t>
  </si>
  <si>
    <t>2024-04-23 14:30:00+01:00</t>
  </si>
  <si>
    <t>2024-04-23 15:30:00+01:00</t>
  </si>
  <si>
    <t>2024-04-23 16:30:00+01:00</t>
  </si>
  <si>
    <t>2024-04-23 17:30:00+01:00</t>
  </si>
  <si>
    <t>2024-04-23 18:30:00+01:00</t>
  </si>
  <si>
    <t>2024-04-23 19:30:00+01:00</t>
  </si>
  <si>
    <t>2024-04-23 20:30:00+01:00</t>
  </si>
  <si>
    <t>2024-04-24 14:30:00+01:00</t>
  </si>
  <si>
    <t>2024-04-24 15:30:00+01:00</t>
  </si>
  <si>
    <t>2024-04-24 16:30:00+01:00</t>
  </si>
  <si>
    <t>2024-04-24 17:30:00+01:00</t>
  </si>
  <si>
    <t>2024-04-24 18:30:00+01:00</t>
  </si>
  <si>
    <t>2024-04-24 19:30:00+01:00</t>
  </si>
  <si>
    <t>2024-04-24 20:30:00+01:00</t>
  </si>
  <si>
    <t>2024-04-25 14:30:00+01:00</t>
  </si>
  <si>
    <t>2024-04-25 15:30:00+01:00</t>
  </si>
  <si>
    <t>2024-04-25 16:30:00+01:00</t>
  </si>
  <si>
    <t>2024-04-25 17:30:00+01:00</t>
  </si>
  <si>
    <t>2024-04-25 18:30:00+01:00</t>
  </si>
  <si>
    <t>2024-04-25 19:30:00+01:00</t>
  </si>
  <si>
    <t>2024-04-25 20:30:00+01:00</t>
  </si>
  <si>
    <t>2024-04-26 14:30:00+01:00</t>
  </si>
  <si>
    <t>2024-04-26 15:30:00+01:00</t>
  </si>
  <si>
    <t>2024-04-26 16:30:00+01:00</t>
  </si>
  <si>
    <t>2024-04-26 17:30:00+01:00</t>
  </si>
  <si>
    <t>2024-04-26 18:30:00+01:00</t>
  </si>
  <si>
    <t>2024-04-26 19:30:00+01:00</t>
  </si>
  <si>
    <t>2024-04-26 20:30:00+01:00</t>
  </si>
  <si>
    <t>2024-04-29 14:30:00+01:00</t>
  </si>
  <si>
    <t>2024-04-29 15:30:00+01:00</t>
  </si>
  <si>
    <t>2024-04-29 16:30:00+01:00</t>
  </si>
  <si>
    <t>2024-04-29 17:30:00+01:00</t>
  </si>
  <si>
    <t>2024-04-29 18:30:00+01:00</t>
  </si>
  <si>
    <t>2024-04-29 19:30:00+01:00</t>
  </si>
  <si>
    <t>2024-04-29 20:30:00+01:00</t>
  </si>
  <si>
    <t>2024-04-30 14:30:00+01:00</t>
  </si>
  <si>
    <t>2024-04-30 15:30:00+01:00</t>
  </si>
  <si>
    <t>2024-04-30 16:30:00+01:00</t>
  </si>
  <si>
    <t>2024-04-30 17:30:00+01:00</t>
  </si>
  <si>
    <t>2024-04-30 18:30:00+01:00</t>
  </si>
  <si>
    <t>2024-04-30 19:30:00+01:00</t>
  </si>
  <si>
    <t>2024-04-30 20:30:00+01:00</t>
  </si>
  <si>
    <t>2024-05-01 14:30:00+01:00</t>
  </si>
  <si>
    <t>2024-05-01 15:30:00+01:00</t>
  </si>
  <si>
    <t>2024-05-01 16:30:00+01:00</t>
  </si>
  <si>
    <t>2024-05-01 17:30:00+01:00</t>
  </si>
  <si>
    <t>2024-05-01 18:30:00+01:00</t>
  </si>
  <si>
    <t>2024-05-01 19:30:00+01:00</t>
  </si>
  <si>
    <t>2024-05-01 20:30:00+01:00</t>
  </si>
  <si>
    <t>2024-05-02 14:30:00+01:00</t>
  </si>
  <si>
    <t>2024-05-02 15:30:00+01:00</t>
  </si>
  <si>
    <t>2024-05-02 16:30:00+01:00</t>
  </si>
  <si>
    <t>2024-05-02 17:30:00+01:00</t>
  </si>
  <si>
    <t>2024-05-02 18:30:00+01:00</t>
  </si>
  <si>
    <t>2024-05-02 19:30:00+01:00</t>
  </si>
  <si>
    <t>2024-05-02 20:30:00+01:00</t>
  </si>
  <si>
    <t>2024-05-03 14:30:00+01:00</t>
  </si>
  <si>
    <t>2024-05-03 15:30:00+01:00</t>
  </si>
  <si>
    <t>2024-05-03 16:30:00+01:00</t>
  </si>
  <si>
    <t>2024-05-03 17:30:00+01:00</t>
  </si>
  <si>
    <t>2024-05-03 18:30:00+01:00</t>
  </si>
  <si>
    <t>2024-05-03 19:30:00+01:00</t>
  </si>
  <si>
    <t>2024-05-03 20:30:00+01:00</t>
  </si>
  <si>
    <t>2024-05-06 14:30:00+01:00</t>
  </si>
  <si>
    <t>2024-05-06 15:30:00+01:00</t>
  </si>
  <si>
    <t>2024-05-06 16:30:00+01:00</t>
  </si>
  <si>
    <t>2024-05-06 17:30:00+01:00</t>
  </si>
  <si>
    <t>2024-05-06 18:30:00+01:00</t>
  </si>
  <si>
    <t>2024-05-06 19:30:00+01:00</t>
  </si>
  <si>
    <t>2024-05-06 20:30:00+01:00</t>
  </si>
  <si>
    <t>2024-05-07 14:30:00+01:00</t>
  </si>
  <si>
    <t>2024-05-07 15:30:00+01:00</t>
  </si>
  <si>
    <t>2024-05-07 16:30:00+01:00</t>
  </si>
  <si>
    <t>2024-05-07 17:30:00+01:00</t>
  </si>
  <si>
    <t>2024-05-07 18:30:00+01:00</t>
  </si>
  <si>
    <t>2024-05-07 19:30:00+01:00</t>
  </si>
  <si>
    <t>2024-05-07 20:30:00+01:00</t>
  </si>
  <si>
    <t>2024-05-08 14:30:00+01:00</t>
  </si>
  <si>
    <t>2024-05-08 15:30:00+01:00</t>
  </si>
  <si>
    <t>2024-05-08 16:30:00+01:00</t>
  </si>
  <si>
    <t>2024-05-08 17:30:00+01:00</t>
  </si>
  <si>
    <t>2024-05-08 18:30:00+01:00</t>
  </si>
  <si>
    <t>2024-05-08 19:30:00+01:00</t>
  </si>
  <si>
    <t>2024-05-08 20:30:00+01:00</t>
  </si>
  <si>
    <t>2024-05-09 14:30:00+01:00</t>
  </si>
  <si>
    <t>2024-05-09 15:30:00+01:00</t>
  </si>
  <si>
    <t>2024-05-09 16:30:00+01:00</t>
  </si>
  <si>
    <t>2024-05-09 17:30:00+01:00</t>
  </si>
  <si>
    <t>2024-05-09 18:30:00+01:00</t>
  </si>
  <si>
    <t>2024-05-09 19:30:00+01:00</t>
  </si>
  <si>
    <t>2024-05-09 20:30:00+01:00</t>
  </si>
  <si>
    <t>2024-05-10 14:30:00+01:00</t>
  </si>
  <si>
    <t>2024-05-10 15:30:00+01:00</t>
  </si>
  <si>
    <t>2024-05-10 16:30:00+01:00</t>
  </si>
  <si>
    <t>2024-05-10 17:30:00+01:00</t>
  </si>
  <si>
    <t>2024-05-10 18:30:00+01:00</t>
  </si>
  <si>
    <t>2024-05-10 19:30:00+01:00</t>
  </si>
  <si>
    <t>2024-05-10 20:30:00+01:00</t>
  </si>
  <si>
    <t>2024-05-13 14:30:00+01:00</t>
  </si>
  <si>
    <t>2024-05-13 15:30:00+01:00</t>
  </si>
  <si>
    <t>2024-05-13 16:30:00+01:00</t>
  </si>
  <si>
    <t>2024-05-13 17:30:00+01:00</t>
  </si>
  <si>
    <t>2024-05-13 18:30:00+01:00</t>
  </si>
  <si>
    <t>2024-05-13 19:30:00+01:00</t>
  </si>
  <si>
    <t>2024-05-13 20:30:00+01:00</t>
  </si>
  <si>
    <t>2024-05-14 14:30:00+01:00</t>
  </si>
  <si>
    <t>2024-05-14 15:30:00+01:00</t>
  </si>
  <si>
    <t>2024-05-14 16:30:00+01:00</t>
  </si>
  <si>
    <t>2024-05-14 17:30:00+01:00</t>
  </si>
  <si>
    <t>2024-05-14 18:30:00+01:00</t>
  </si>
  <si>
    <t>2024-05-14 19:30:00+01:00</t>
  </si>
  <si>
    <t>2024-05-14 20:30:00+01:00</t>
  </si>
  <si>
    <t>2024-05-15 14:30:00+01:00</t>
  </si>
  <si>
    <t>2024-05-15 15:30:00+01:00</t>
  </si>
  <si>
    <t>2024-05-15 16:30:00+01:00</t>
  </si>
  <si>
    <t>2024-05-15 17:30:00+01:00</t>
  </si>
  <si>
    <t>2024-05-15 18:30:00+01:00</t>
  </si>
  <si>
    <t>2024-05-15 19:30:00+01:00</t>
  </si>
  <si>
    <t>2024-05-15 20:30:00+01:00</t>
  </si>
  <si>
    <t>2024-05-16 14:30:00+01:00</t>
  </si>
  <si>
    <t>2024-05-16 15:30:00+01:00</t>
  </si>
  <si>
    <t>2024-05-16 16:30:00+01:00</t>
  </si>
  <si>
    <t>2024-05-16 17:30:00+01:00</t>
  </si>
  <si>
    <t>2024-05-16 18:30:00+01:00</t>
  </si>
  <si>
    <t>2024-05-16 19:30:00+01:00</t>
  </si>
  <si>
    <t>2024-05-16 20:30:00+01:00</t>
  </si>
  <si>
    <t>2024-05-17 14:30:00+01:00</t>
  </si>
  <si>
    <t>2024-05-17 15:30:00+01:00</t>
  </si>
  <si>
    <t>2024-05-17 16:30:00+01:00</t>
  </si>
  <si>
    <t>2024-05-17 17:30:00+01:00</t>
  </si>
  <si>
    <t>2024-05-17 18:30:00+01:00</t>
  </si>
  <si>
    <t>2024-05-17 19:30:00+01:00</t>
  </si>
  <si>
    <t>2024-05-17 20:30:00+01:00</t>
  </si>
  <si>
    <t>2024-05-20 14:30:00+01:00</t>
  </si>
  <si>
    <t>2024-05-20 15:30:00+01:00</t>
  </si>
  <si>
    <t>2024-05-20 16:30:00+01:00</t>
  </si>
  <si>
    <t>2024-05-20 17:30:00+01:00</t>
  </si>
  <si>
    <t>2024-05-20 18:30:00+01:00</t>
  </si>
  <si>
    <t>2024-05-20 19:30:00+01:00</t>
  </si>
  <si>
    <t>2024-05-20 20:30:00+01:00</t>
  </si>
  <si>
    <t>2024-05-21 14:30:00+01:00</t>
  </si>
  <si>
    <t>2024-05-21 15:30:00+01:00</t>
  </si>
  <si>
    <t>2024-05-21 16:30:00+01:00</t>
  </si>
  <si>
    <t>2024-05-21 17:30:00+01:00</t>
  </si>
  <si>
    <t>2024-05-21 18:30:00+01:00</t>
  </si>
  <si>
    <t>2024-05-21 19:30:00+01:00</t>
  </si>
  <si>
    <t>2024-05-21 20:30:00+01:00</t>
  </si>
  <si>
    <t>2024-05-22 14:30:00+01:00</t>
  </si>
  <si>
    <t>2024-05-22 15:30:00+01:00</t>
  </si>
  <si>
    <t>2024-05-22 16:30:00+01:00</t>
  </si>
  <si>
    <t>2024-05-22 17:30:00+01:00</t>
  </si>
  <si>
    <t>2024-05-22 18:30:00+01:00</t>
  </si>
  <si>
    <t>2024-05-22 19:30:00+01:00</t>
  </si>
  <si>
    <t>2024-05-22 20:30:00+01:00</t>
  </si>
  <si>
    <t>2024-05-23 14:30:00+01:00</t>
  </si>
  <si>
    <t>2024-05-23 15:30:00+01:00</t>
  </si>
  <si>
    <t>2024-05-23 16:30:00+01:00</t>
  </si>
  <si>
    <t>2024-05-23 17:30:00+01:00</t>
  </si>
  <si>
    <t>2024-05-23 18:30:00+01:00</t>
  </si>
  <si>
    <t>2024-05-23 19:30:00+01:00</t>
  </si>
  <si>
    <t>2024-05-23 20:30:00+01:00</t>
  </si>
  <si>
    <t>2024-05-24 14:30:00+01:00</t>
  </si>
  <si>
    <t>2024-05-24 15:30:00+01:00</t>
  </si>
  <si>
    <t>2024-05-24 16:30:00+01:00</t>
  </si>
  <si>
    <t>2024-05-24 17:30:00+01:00</t>
  </si>
  <si>
    <t>2024-05-24 18:30:00+01:00</t>
  </si>
  <si>
    <t>2024-05-24 19:30:00+01:00</t>
  </si>
  <si>
    <t>2024-05-24 20:30:00+01:00</t>
  </si>
  <si>
    <t>2024-05-28 14:30:00+01:00</t>
  </si>
  <si>
    <t>2024-05-28 15:30:00+01:00</t>
  </si>
  <si>
    <t>2024-05-28 16:30:00+01:00</t>
  </si>
  <si>
    <t>2024-05-28 17:30:00+01:00</t>
  </si>
  <si>
    <t>2024-05-28 18:30:00+01:00</t>
  </si>
  <si>
    <t>2024-05-28 19:30:00+01:00</t>
  </si>
  <si>
    <t>2024-05-28 20:30:00+01:00</t>
  </si>
  <si>
    <t>2024-05-29 14:30:00+01:00</t>
  </si>
  <si>
    <t>2024-05-29 15:30:00+01:00</t>
  </si>
  <si>
    <t>2024-05-29 16:30:00+01:00</t>
  </si>
  <si>
    <t>2024-05-29 17:30:00+01:00</t>
  </si>
  <si>
    <t>2024-05-29 18:30:00+01:00</t>
  </si>
  <si>
    <t>2024-05-29 19:30:00+01:00</t>
  </si>
  <si>
    <t>2024-05-29 20:30:00+01:00</t>
  </si>
  <si>
    <t>2024-05-30 14:30:00+01:00</t>
  </si>
  <si>
    <t>2024-05-30 15:30:00+01:00</t>
  </si>
  <si>
    <t>2024-05-30 16:30:00+01:00</t>
  </si>
  <si>
    <t>2024-05-30 17:30:00+01:00</t>
  </si>
  <si>
    <t>2024-05-30 18:30:00+01:00</t>
  </si>
  <si>
    <t>2024-05-30 19:30:00+01:00</t>
  </si>
  <si>
    <t>2024-05-30 20:30:00+01:00</t>
  </si>
  <si>
    <t>2024-05-31 14:30:00+01:00</t>
  </si>
  <si>
    <t>2024-05-31 15:30:00+01:00</t>
  </si>
  <si>
    <t>2024-05-31 16:30:00+01:00</t>
  </si>
  <si>
    <t>2024-05-31 17:30:00+01:00</t>
  </si>
  <si>
    <t>2024-05-31 18:30:00+01:00</t>
  </si>
  <si>
    <t>2024-05-31 19:30:00+01:00</t>
  </si>
  <si>
    <t>2024-05-31 20:30:00+01:00</t>
  </si>
  <si>
    <t>2024-06-03 14:30:00+01:00</t>
  </si>
  <si>
    <t>2024-06-03 15:30:00+01:00</t>
  </si>
  <si>
    <t>2024-06-03 16:30:00+01:00</t>
  </si>
  <si>
    <t>2024-06-03 17:30:00+01:00</t>
  </si>
  <si>
    <t>2024-06-03 18:30:00+01:00</t>
  </si>
  <si>
    <t>2024-06-03 19:30:00+01:00</t>
  </si>
  <si>
    <t>2024-06-03 20:30:00+01:00</t>
  </si>
  <si>
    <t>2024-06-04 14:30:00+01:00</t>
  </si>
  <si>
    <t>2024-06-04 15:30:00+01:00</t>
  </si>
  <si>
    <t>2024-06-04 16:30:00+01:00</t>
  </si>
  <si>
    <t>2024-06-04 17:30:00+01:00</t>
  </si>
  <si>
    <t>2024-06-04 18:30:00+01:00</t>
  </si>
  <si>
    <t>2024-06-04 19:30:00+01:00</t>
  </si>
  <si>
    <t>2024-06-04 20:30:00+01:00</t>
  </si>
  <si>
    <t>2024-06-05 14:30:00+01:00</t>
  </si>
  <si>
    <t>2024-06-05 15:30:00+01:00</t>
  </si>
  <si>
    <t>2024-06-05 16:30:00+01:00</t>
  </si>
  <si>
    <t>2024-06-05 17:30:00+01:00</t>
  </si>
  <si>
    <t>2024-06-05 18:30:00+01:00</t>
  </si>
  <si>
    <t>2024-06-05 19:30:00+01:00</t>
  </si>
  <si>
    <t>2024-06-05 20:30:00+01:00</t>
  </si>
  <si>
    <t>2024-06-06 14:30:00+01:00</t>
  </si>
  <si>
    <t>2024-06-06 15:30:00+01:00</t>
  </si>
  <si>
    <t>2024-06-06 16:30:00+01:00</t>
  </si>
  <si>
    <t>2024-06-06 17:30:00+01:00</t>
  </si>
  <si>
    <t>2024-06-06 18:30:00+01:00</t>
  </si>
  <si>
    <t>2024-06-06 19:30:00+01:00</t>
  </si>
  <si>
    <t>2024-06-06 20:30:00+01:00</t>
  </si>
  <si>
    <t>2024-06-07 14:30:00+01:00</t>
  </si>
  <si>
    <t>2024-06-07 15:30:00+01:00</t>
  </si>
  <si>
    <t>2024-06-07 16:30:00+01:00</t>
  </si>
  <si>
    <t>2024-06-07 17:30:00+01:00</t>
  </si>
  <si>
    <t>2024-06-07 18:30:00+01:00</t>
  </si>
  <si>
    <t>2024-06-07 19:30:00+01:00</t>
  </si>
  <si>
    <t>2024-06-07 20:30:00+01:00</t>
  </si>
  <si>
    <t>2024-06-10 14:30:00+01:00</t>
  </si>
  <si>
    <t>2024-06-10 15:30:00+01:00</t>
  </si>
  <si>
    <t>2024-06-10 16:30:00+01:00</t>
  </si>
  <si>
    <t>2024-06-10 17:30:00+01:00</t>
  </si>
  <si>
    <t>2024-06-10 18:30:00+01:00</t>
  </si>
  <si>
    <t>2024-06-10 19:30:00+01:00</t>
  </si>
  <si>
    <t>2024-06-10 20:30:00+01:00</t>
  </si>
  <si>
    <t>2024-06-11 14:30:00+01:00</t>
  </si>
  <si>
    <t>2024-06-11 15:30:00+01:00</t>
  </si>
  <si>
    <t>2024-06-11 16:30:00+01:00</t>
  </si>
  <si>
    <t>2024-06-11 17:30:00+01:00</t>
  </si>
  <si>
    <t>2024-06-11 18:30:00+01:00</t>
  </si>
  <si>
    <t>2024-06-11 19:30:00+01:00</t>
  </si>
  <si>
    <t>2024-06-11 20:30:00+01:00</t>
  </si>
  <si>
    <t>2024-06-12 14:30:00+01:00</t>
  </si>
  <si>
    <t>2024-06-12 15:30:00+01:00</t>
  </si>
  <si>
    <t>2024-06-12 16:30:00+01:00</t>
  </si>
  <si>
    <t>2024-06-12 17:30:00+01:00</t>
  </si>
  <si>
    <t>2024-06-12 18:30:00+01:00</t>
  </si>
  <si>
    <t>2024-06-12 19:30:00+01:00</t>
  </si>
  <si>
    <t>2024-06-12 20:30:00+01:00</t>
  </si>
  <si>
    <t>2024-06-13 14:30:00+01:00</t>
  </si>
  <si>
    <t>2024-06-13 15:30:00+01:00</t>
  </si>
  <si>
    <t>2024-06-13 16:30:00+01:00</t>
  </si>
  <si>
    <t>2024-06-13 17:30:00+01:00</t>
  </si>
  <si>
    <t>2024-06-13 18:30:00+01:00</t>
  </si>
  <si>
    <t>2024-06-13 19:30:00+01:00</t>
  </si>
  <si>
    <t>2024-06-13 20:30:00+01:00</t>
  </si>
  <si>
    <t>2024-06-14 14:30:00+01:00</t>
  </si>
  <si>
    <t>2024-06-14 15:30:00+01:00</t>
  </si>
  <si>
    <t>2024-06-14 16:30:00+01:00</t>
  </si>
  <si>
    <t>2024-06-14 17:30:00+01:00</t>
  </si>
  <si>
    <t>2024-06-14 18:30:00+01:00</t>
  </si>
  <si>
    <t>2024-06-14 19:30:00+01:00</t>
  </si>
  <si>
    <t>2024-06-14 20:30:00+01:00</t>
  </si>
  <si>
    <t>2024-06-17 14:30:00+01:00</t>
  </si>
  <si>
    <t>2024-06-17 15:30:00+01:00</t>
  </si>
  <si>
    <t>2024-06-17 16:30:00+01:00</t>
  </si>
  <si>
    <t>2024-06-17 17:30:00+01:00</t>
  </si>
  <si>
    <t>2024-06-17 18:30:00+01:00</t>
  </si>
  <si>
    <t>2024-06-17 19:30:00+01:00</t>
  </si>
  <si>
    <t>2024-06-17 20:30:00+01:00</t>
  </si>
  <si>
    <t>2024-06-18 14:30:00+01:00</t>
  </si>
  <si>
    <t>2024-06-18 15:30:00+01:00</t>
  </si>
  <si>
    <t>2024-06-18 16:30:00+01:00</t>
  </si>
  <si>
    <t>2024-06-18 17:30:00+01:00</t>
  </si>
  <si>
    <t>2024-06-18 18:30:00+01:00</t>
  </si>
  <si>
    <t>2024-06-18 19:30:00+01:00</t>
  </si>
  <si>
    <t>2024-06-18 20:30:00+01:00</t>
  </si>
  <si>
    <t>2024-06-20 14:30:00+01:00</t>
  </si>
  <si>
    <t>2024-06-20 15:30:00+01:00</t>
  </si>
  <si>
    <t>2024-06-20 16:30:00+01:00</t>
  </si>
  <si>
    <t>2024-06-20 17:30:00+01:00</t>
  </si>
  <si>
    <t>2024-06-20 18:30:00+01:00</t>
  </si>
  <si>
    <t>2024-06-20 19:30:00+01:00</t>
  </si>
  <si>
    <t>2024-06-20 20:30:00+01:00</t>
  </si>
  <si>
    <t>2024-06-21 14:30:00+01:00</t>
  </si>
  <si>
    <t>2024-06-21 15:30:00+01:00</t>
  </si>
  <si>
    <t>2024-06-21 16:30:00+01:00</t>
  </si>
  <si>
    <t>2024-06-21 17:30:00+01:00</t>
  </si>
  <si>
    <t>2024-06-21 18:30:00+01:00</t>
  </si>
  <si>
    <t>2024-06-21 19:30:00+01:00</t>
  </si>
  <si>
    <t>2024-06-21 20:30:00+01:00</t>
  </si>
  <si>
    <t>2024-06-24 14:30:00+01:00</t>
  </si>
  <si>
    <t>2024-06-24 15:30:00+01:00</t>
  </si>
  <si>
    <t>2024-06-24 16:30:00+01:00</t>
  </si>
  <si>
    <t>2024-06-24 17:30:00+01:00</t>
  </si>
  <si>
    <t>2024-06-24 18:30:00+01:00</t>
  </si>
  <si>
    <t>2024-06-24 19:30:00+01:00</t>
  </si>
  <si>
    <t>2024-06-24 20:30:00+01:00</t>
  </si>
  <si>
    <t>2024-06-25 14:30:00+01:00</t>
  </si>
  <si>
    <t>2024-06-25 15:30:00+01:00</t>
  </si>
  <si>
    <t>2024-06-25 16:30:00+01:00</t>
  </si>
  <si>
    <t>2024-06-25 17:30:00+01:00</t>
  </si>
  <si>
    <t>2024-06-25 18:30:00+01:00</t>
  </si>
  <si>
    <t>2024-06-25 19:30:00+01:00</t>
  </si>
  <si>
    <t>2024-06-25 20:30:00+01:00</t>
  </si>
  <si>
    <t>2024-06-26 14:30:00+01:00</t>
  </si>
  <si>
    <t>2024-06-26 15:30:00+01:00</t>
  </si>
  <si>
    <t>2024-06-26 16:30:00+01:00</t>
  </si>
  <si>
    <t>2024-06-26 17:30:00+01:00</t>
  </si>
  <si>
    <t>2024-06-26 18:30:00+01:00</t>
  </si>
  <si>
    <t>2024-06-26 19:30:00+01:00</t>
  </si>
  <si>
    <t>2024-06-26 20:30:00+01:00</t>
  </si>
  <si>
    <t>2024-06-27 14:30:00+01:00</t>
  </si>
  <si>
    <t>2024-06-27 15:30:00+01:00</t>
  </si>
  <si>
    <t>2024-06-27 16:30:00+01:00</t>
  </si>
  <si>
    <t>2024-06-27 17:30:00+01:00</t>
  </si>
  <si>
    <t>2024-06-27 18:30:00+01:00</t>
  </si>
  <si>
    <t>2024-06-27 19:30:00+01:00</t>
  </si>
  <si>
    <t>2024-06-27 20:30:00+01:00</t>
  </si>
  <si>
    <t>2024-06-28 14:30:00+01:00</t>
  </si>
  <si>
    <t>2024-06-28 15:30:00+01:00</t>
  </si>
  <si>
    <t>2024-06-28 16:30:00+01:00</t>
  </si>
  <si>
    <t>2024-06-28 17:30:00+01:00</t>
  </si>
  <si>
    <t>2024-06-28 18:30:00+01:00</t>
  </si>
  <si>
    <t>2024-06-28 19:30:00+01:00</t>
  </si>
  <si>
    <t>2024-06-28 20:30:00+01:00</t>
  </si>
  <si>
    <t>2024-07-01 14:30:00+01:00</t>
  </si>
  <si>
    <t>2024-07-01 15:30:00+01:00</t>
  </si>
  <si>
    <t>2024-07-01 16:30:00+01:00</t>
  </si>
  <si>
    <t>2024-07-01 17:30:00+01:00</t>
  </si>
  <si>
    <t>2024-07-01 18:30:00+01:00</t>
  </si>
  <si>
    <t>2024-07-01 19:30:00+01:00</t>
  </si>
  <si>
    <t>2024-07-01 20:30:00+01:00</t>
  </si>
  <si>
    <t>2024-07-02 14:30:00+01:00</t>
  </si>
  <si>
    <t>2024-07-02 15:30:00+01:00</t>
  </si>
  <si>
    <t>2024-07-02 16:30:00+01:00</t>
  </si>
  <si>
    <t>2024-07-02 17:30:00+01:00</t>
  </si>
  <si>
    <t>2024-07-02 18:30:00+01:00</t>
  </si>
  <si>
    <t>2024-07-02 19:30:00+01:00</t>
  </si>
  <si>
    <t>2024-07-02 20:30:00+01:00</t>
  </si>
  <si>
    <t>2024-07-03 14:30:00+01:00</t>
  </si>
  <si>
    <t>2024-07-03 15:30:00+01:00</t>
  </si>
  <si>
    <t>2024-07-03 16:30:00+01:00</t>
  </si>
  <si>
    <t>2024-07-05 14:30:00+01:00</t>
  </si>
  <si>
    <t>2024-07-05 15:30:00+01:00</t>
  </si>
  <si>
    <t>2024-07-05 16:30:00+01:00</t>
  </si>
  <si>
    <t>2024-07-05 17:30:00+01:00</t>
  </si>
  <si>
    <t>2024-07-05 18:30:00+01:00</t>
  </si>
  <si>
    <t>2024-07-05 19:30:00+01:00</t>
  </si>
  <si>
    <t>2024-07-05 20:30:00+01:00</t>
  </si>
  <si>
    <t>2024-07-08 14:30:00+01:00</t>
  </si>
  <si>
    <t>2024-07-08 15:30:00+01:00</t>
  </si>
  <si>
    <t>2024-07-08 16:30:00+01:00</t>
  </si>
  <si>
    <t>2024-07-08 17:30:00+01:00</t>
  </si>
  <si>
    <t>2024-07-08 18:30:00+01:00</t>
  </si>
  <si>
    <t>2024-07-08 19:30:00+01:00</t>
  </si>
  <si>
    <t>2024-07-08 20:30:00+01:00</t>
  </si>
  <si>
    <t>2024-07-09 14:30:00+01:00</t>
  </si>
  <si>
    <t>2024-07-09 15:30:00+01:00</t>
  </si>
  <si>
    <t>2024-07-09 16:30:00+01:00</t>
  </si>
  <si>
    <t>2024-07-09 17:30:00+01:00</t>
  </si>
  <si>
    <t>2024-07-09 18:30:00+01:00</t>
  </si>
  <si>
    <t>2024-07-09 19:30:00+01:00</t>
  </si>
  <si>
    <t>2024-07-09 20:30:00+01:00</t>
  </si>
  <si>
    <t>2024-07-10 14:30:00+01:00</t>
  </si>
  <si>
    <t>2024-07-10 15:30:00+01:00</t>
  </si>
  <si>
    <t>2024-07-10 16:30:00+01:00</t>
  </si>
  <si>
    <t>2024-07-10 17:30:00+01:00</t>
  </si>
  <si>
    <t>2024-07-10 18:30:00+01:00</t>
  </si>
  <si>
    <t>2024-07-10 19:30:00+01:00</t>
  </si>
  <si>
    <t>2024-07-10 20:30:00+01:00</t>
  </si>
  <si>
    <t>2024-07-11 14:30:00+01:00</t>
  </si>
  <si>
    <t>2024-07-11 15:30:00+01:00</t>
  </si>
  <si>
    <t>2024-07-11 16:30:00+01:00</t>
  </si>
  <si>
    <t>2024-07-11 17:30:00+01:00</t>
  </si>
  <si>
    <t>2024-07-11 18:30:00+01:00</t>
  </si>
  <si>
    <t>2024-07-11 19:30:00+01:00</t>
  </si>
  <si>
    <t>2024-07-11 20:30:00+01:00</t>
  </si>
  <si>
    <t>2024-07-12 14:30:00+01:00</t>
  </si>
  <si>
    <t>2024-07-12 15:30:00+01:00</t>
  </si>
  <si>
    <t>2024-07-12 16:30:00+01:00</t>
  </si>
  <si>
    <t>2024-07-12 17:30:00+01:00</t>
  </si>
  <si>
    <t>2024-07-12 18:30:00+01:00</t>
  </si>
  <si>
    <t>2024-07-12 19:30:00+01:00</t>
  </si>
  <si>
    <t>2024-07-12 20:30:00+01:00</t>
  </si>
  <si>
    <t>2024-07-15 14:30:00+01:00</t>
  </si>
  <si>
    <t>2024-07-15 15:30:00+01:00</t>
  </si>
  <si>
    <t>2024-07-15 16:30:00+01:00</t>
  </si>
  <si>
    <t>2024-07-15 17:30:00+01:00</t>
  </si>
  <si>
    <t>2024-07-15 18:30:00+01:00</t>
  </si>
  <si>
    <t>2024-07-15 19:30:00+01:00</t>
  </si>
  <si>
    <t>2024-07-15 20:30:00+01:00</t>
  </si>
  <si>
    <t>2024-07-16 14:30:00+01:00</t>
  </si>
  <si>
    <t>2024-07-16 15:30:00+01:00</t>
  </si>
  <si>
    <t>2024-07-16 16:30:00+01:00</t>
  </si>
  <si>
    <t>2024-07-16 17:30:00+01:00</t>
  </si>
  <si>
    <t>2024-07-16 18:30:00+01:00</t>
  </si>
  <si>
    <t>2024-07-16 19:30:00+01:00</t>
  </si>
  <si>
    <t>2024-07-16 20:30:00+01:00</t>
  </si>
  <si>
    <t>2024-07-17 14:30:00+01:00</t>
  </si>
  <si>
    <t>2024-07-17 15:30:00+01:00</t>
  </si>
  <si>
    <t>2024-07-17 16:30:00+01:00</t>
  </si>
  <si>
    <t>2024-07-17 17:30:00+01:00</t>
  </si>
  <si>
    <t>2024-07-17 18:30:00+01:00</t>
  </si>
  <si>
    <t>2024-07-17 19:30:00+01:00</t>
  </si>
  <si>
    <t>2024-07-17 20:30:00+01:00</t>
  </si>
  <si>
    <t>2024-07-18 14:30:00+01:00</t>
  </si>
  <si>
    <t>2024-07-18 15:30:00+01:00</t>
  </si>
  <si>
    <t>2024-07-18 16:30:00+01:00</t>
  </si>
  <si>
    <t>2024-07-18 17:30:00+01:00</t>
  </si>
  <si>
    <t>2024-07-18 18:30:00+01:00</t>
  </si>
  <si>
    <t>2024-07-18 19:30:00+01:00</t>
  </si>
  <si>
    <t>2024-07-18 20:30:00+01:00</t>
  </si>
  <si>
    <t>2024-07-19 14:30:00+01:00</t>
  </si>
  <si>
    <t>2024-07-19 15:30:00+01:00</t>
  </si>
  <si>
    <t>2024-07-19 16:30:00+01:00</t>
  </si>
  <si>
    <t>2024-07-19 17:30:00+01:00</t>
  </si>
  <si>
    <t>2024-07-19 18:30:00+01:00</t>
  </si>
  <si>
    <t>2024-07-19 19:30:00+01:00</t>
  </si>
  <si>
    <t>2024-07-19 20:30:00+01:00</t>
  </si>
  <si>
    <t>2024-07-22 14:30:00+01:00</t>
  </si>
  <si>
    <t>2024-07-22 15:30:00+01:00</t>
  </si>
  <si>
    <t>2024-07-22 16:30:00+01:00</t>
  </si>
  <si>
    <t>2024-07-22 17:30:00+01:00</t>
  </si>
  <si>
    <t>2024-07-22 18:30:00+01:00</t>
  </si>
  <si>
    <t>2024-07-22 19:30:00+01:00</t>
  </si>
  <si>
    <t>2024-07-22 20:30:00+01:00</t>
  </si>
  <si>
    <t>2024-07-23 14:30:00+01:00</t>
  </si>
  <si>
    <t>2024-07-23 15:30:00+01:00</t>
  </si>
  <si>
    <t>2024-07-23 16:30:00+01:00</t>
  </si>
  <si>
    <t>2024-07-23 17:30:00+01:00</t>
  </si>
  <si>
    <t>2024-07-23 18:30:00+01:00</t>
  </si>
  <si>
    <t>2024-07-23 19:30:00+01:00</t>
  </si>
  <si>
    <t>2024-07-23 20:30:00+01:00</t>
  </si>
  <si>
    <t>2024-07-24 14:30:00+01:00</t>
  </si>
  <si>
    <t>2024-07-24 15:30:00+01:00</t>
  </si>
  <si>
    <t>2024-07-24 16:30:00+01:00</t>
  </si>
  <si>
    <t>2024-07-24 17:30:00+01:00</t>
  </si>
  <si>
    <t>2024-07-24 18:30:00+01:00</t>
  </si>
  <si>
    <t>2024-07-24 19:30:00+01:00</t>
  </si>
  <si>
    <t>2024-07-24 20:30:00+01:00</t>
  </si>
  <si>
    <t>2024-07-25 14:30:00+01:00</t>
  </si>
  <si>
    <t>2024-07-25 15:30:00+01:00</t>
  </si>
  <si>
    <t>2024-07-25 16:30:00+01:00</t>
  </si>
  <si>
    <t>2024-07-25 17:30:00+01:00</t>
  </si>
  <si>
    <t>2024-07-25 18:30:00+01:00</t>
  </si>
  <si>
    <t>2024-07-25 19:30:00+01:00</t>
  </si>
  <si>
    <t>2024-07-25 20:30:00+01:00</t>
  </si>
  <si>
    <t>2024-07-26 14:30:00+01:00</t>
  </si>
  <si>
    <t>2024-07-26 15:30:00+01:00</t>
  </si>
  <si>
    <t>2024-07-26 16:30:00+01:00</t>
  </si>
  <si>
    <t>2024-07-26 17:30:00+01:00</t>
  </si>
  <si>
    <t>2024-07-26 18:30:00+01:00</t>
  </si>
  <si>
    <t>2024-07-26 19:30:00+01:00</t>
  </si>
  <si>
    <t>2024-07-26 20:30:00+01:00</t>
  </si>
  <si>
    <t>2024-07-29 14:30:00+01:00</t>
  </si>
  <si>
    <t>2024-07-29 15:30:00+01:00</t>
  </si>
  <si>
    <t>2024-07-29 16:30:00+01:00</t>
  </si>
  <si>
    <t>2024-07-29 17:30:00+01:00</t>
  </si>
  <si>
    <t>2024-07-29 18:30:00+01:00</t>
  </si>
  <si>
    <t>2024-07-29 19:30:00+01:00</t>
  </si>
  <si>
    <t>2024-07-29 20:30:00+01:00</t>
  </si>
  <si>
    <t>2024-07-30 14:30:00+01:00</t>
  </si>
  <si>
    <t>2024-07-30 15:30:00+01:00</t>
  </si>
  <si>
    <t>2024-07-30 16:30:00+01:00</t>
  </si>
  <si>
    <t>2024-07-30 17:30:00+01:00</t>
  </si>
  <si>
    <t>2024-07-30 18:30:00+01:00</t>
  </si>
  <si>
    <t>2024-07-30 19:30:00+01:00</t>
  </si>
  <si>
    <t>2024-07-30 20:30:00+01:00</t>
  </si>
  <si>
    <t>2024-07-31 14:30:00+01:00</t>
  </si>
  <si>
    <t>2024-07-31 15:30:00+01:00</t>
  </si>
  <si>
    <t>2024-07-31 16:30:00+01:00</t>
  </si>
  <si>
    <t>2024-07-31 17:30:00+01:00</t>
  </si>
  <si>
    <t>2024-07-31 18:30:00+01:00</t>
  </si>
  <si>
    <t>2024-07-31 19:30:00+01:00</t>
  </si>
  <si>
    <t>2024-07-31 20:30:00+01:00</t>
  </si>
  <si>
    <t>2024-08-01 14:30:00+01:00</t>
  </si>
  <si>
    <t>2024-08-01 15:30:00+01:00</t>
  </si>
  <si>
    <t>2024-08-01 16:30:00+01:00</t>
  </si>
  <si>
    <t>2024-08-01 17:30:00+01:00</t>
  </si>
  <si>
    <t>2024-08-01 18:30:00+01:00</t>
  </si>
  <si>
    <t>2024-08-01 19:30:00+01:00</t>
  </si>
  <si>
    <t>2024-08-01 20:30:00+01:00</t>
  </si>
  <si>
    <t>2024-08-02 14:30:00+01:00</t>
  </si>
  <si>
    <t>2024-08-02 15:30:00+01:00</t>
  </si>
  <si>
    <t>2024-08-02 16:30:00+01:00</t>
  </si>
  <si>
    <t>2024-08-02 17:30:00+01:00</t>
  </si>
  <si>
    <t>2024-08-02 18:30:00+01:00</t>
  </si>
  <si>
    <t>2024-08-02 19:30:00+01:00</t>
  </si>
  <si>
    <t>2024-08-02 20:30:00+01:00</t>
  </si>
  <si>
    <t>2024-08-05 14:30:00+01:00</t>
  </si>
  <si>
    <t>2024-08-05 15:30:00+01:00</t>
  </si>
  <si>
    <t>2024-08-05 16:30:00+01:00</t>
  </si>
  <si>
    <t>2024-08-05 17:30:00+01:00</t>
  </si>
  <si>
    <t>2024-08-05 18:30:00+01:00</t>
  </si>
  <si>
    <t>2024-08-05 19:30:00+01:00</t>
  </si>
  <si>
    <t>2024-08-05 20:30:00+01:00</t>
  </si>
  <si>
    <t>2024-08-06 14:30:00+01:00</t>
  </si>
  <si>
    <t>2024-08-06 15:30:00+01:00</t>
  </si>
  <si>
    <t>2024-08-06 16:30:00+01:00</t>
  </si>
  <si>
    <t>2024-08-06 17:30:00+01:00</t>
  </si>
  <si>
    <t>2024-08-06 18:30:00+01:00</t>
  </si>
  <si>
    <t>2024-08-06 19:30:00+01:00</t>
  </si>
  <si>
    <t>2024-08-06 20:30:00+01:00</t>
  </si>
  <si>
    <t>2024-08-07 14:30:00+01:00</t>
  </si>
  <si>
    <t>2024-08-07 15:30:00+01:00</t>
  </si>
  <si>
    <t>2024-08-07 16:30:00+01:00</t>
  </si>
  <si>
    <t>2024-08-07 17:30:00+01:00</t>
  </si>
  <si>
    <t>2024-08-07 18:30:00+01:00</t>
  </si>
  <si>
    <t>2024-08-07 19:30:00+01:00</t>
  </si>
  <si>
    <t>2024-08-07 20:30:00+01:00</t>
  </si>
  <si>
    <t>2024-08-08 14:30:00+01:00</t>
  </si>
  <si>
    <t>2024-08-08 15:30:00+01:00</t>
  </si>
  <si>
    <t>2024-08-08 16:30:00+01:00</t>
  </si>
  <si>
    <t>2024-08-08 17:30:00+01:00</t>
  </si>
  <si>
    <t>2024-08-08 18:30:00+01:00</t>
  </si>
  <si>
    <t>2024-08-08 19:30:00+01:00</t>
  </si>
  <si>
    <t>2024-08-08 20:30:00+01:00</t>
  </si>
  <si>
    <t>2024-08-09 14:30:00+01:00</t>
  </si>
  <si>
    <t>2024-08-09 15:30:00+01:00</t>
  </si>
  <si>
    <t>2024-08-09 16:30:00+01:00</t>
  </si>
  <si>
    <t>2024-08-09 17:30:00+01:00</t>
  </si>
  <si>
    <t>2024-08-09 18:30:00+01:00</t>
  </si>
  <si>
    <t>2024-08-09 19:30:00+01:00</t>
  </si>
  <si>
    <t>2024-08-09 20:30:00+01:00</t>
  </si>
  <si>
    <t>2024-08-12 14:30:00+01:00</t>
  </si>
  <si>
    <t>2024-08-12 15:30:00+01:00</t>
  </si>
  <si>
    <t>2024-08-12 16:30:00+01:00</t>
  </si>
  <si>
    <t>2024-08-12 17:30:00+01:00</t>
  </si>
  <si>
    <t>2024-08-12 18:30:00+01:00</t>
  </si>
  <si>
    <t>2024-08-12 19:30:00+01:00</t>
  </si>
  <si>
    <t>2024-08-12 20:30:00+01:00</t>
  </si>
  <si>
    <t>2024-08-13 14:30:00+01:00</t>
  </si>
  <si>
    <t>2024-08-13 15:30:00+01:00</t>
  </si>
  <si>
    <t>2024-08-13 16:30:00+01:00</t>
  </si>
  <si>
    <t>2024-08-13 17:30:00+01:00</t>
  </si>
  <si>
    <t>2024-08-13 18:30:00+01:00</t>
  </si>
  <si>
    <t>2024-08-13 19:30:00+01:00</t>
  </si>
  <si>
    <t>2024-08-13 20:30:00+01:00</t>
  </si>
  <si>
    <t>2024-08-14 14:30:00+01:00</t>
  </si>
  <si>
    <t>2024-08-14 15:30:00+01:00</t>
  </si>
  <si>
    <t>2024-08-14 16:30:00+01:00</t>
  </si>
  <si>
    <t>2024-08-14 17:30:00+01:00</t>
  </si>
  <si>
    <t>2024-08-14 18:30:00+01:00</t>
  </si>
  <si>
    <t>2024-08-14 19:30:00+01:00</t>
  </si>
  <si>
    <t>2024-08-14 20:30:00+01:00</t>
  </si>
  <si>
    <t>2024-08-15 14:30:00+01:00</t>
  </si>
  <si>
    <t>2024-08-15 15:30:00+01:00</t>
  </si>
  <si>
    <t>2024-08-15 16:30:00+01:00</t>
  </si>
  <si>
    <t>2024-08-15 17:30:00+01:00</t>
  </si>
  <si>
    <t>2024-08-15 18:30:00+01:00</t>
  </si>
  <si>
    <t>2024-08-15 19:30:00+01:00</t>
  </si>
  <si>
    <t>2024-08-15 20:30:00+01:00</t>
  </si>
  <si>
    <t>2024-08-16 14:30:00+01:00</t>
  </si>
  <si>
    <t>2024-08-16 15:30:00+01:00</t>
  </si>
  <si>
    <t>2024-08-16 16:30:00+01:00</t>
  </si>
  <si>
    <t>2024-08-16 17:30:00+01:00</t>
  </si>
  <si>
    <t>2024-08-16 18:30:00+01:00</t>
  </si>
  <si>
    <t>2024-08-16 19:30:00+01:00</t>
  </si>
  <si>
    <t>2024-08-16 20:30:00+01:00</t>
  </si>
  <si>
    <t>2024-08-19 14:30:00+01:00</t>
  </si>
  <si>
    <t>2024-08-19 15:30:00+01:00</t>
  </si>
  <si>
    <t>2024-08-19 16:30:00+01:00</t>
  </si>
  <si>
    <t>2024-08-19 17:30:00+01:00</t>
  </si>
  <si>
    <t>2024-08-19 18:30:00+01:00</t>
  </si>
  <si>
    <t>2024-08-19 19:30:00+01:00</t>
  </si>
  <si>
    <t>2024-08-19 20:30:00+01:00</t>
  </si>
  <si>
    <t>2024-08-20 14:30:00+01:00</t>
  </si>
  <si>
    <t>2024-08-20 15:30:00+01:00</t>
  </si>
  <si>
    <t>2024-08-20 16:30:00+01:00</t>
  </si>
  <si>
    <t>2024-08-20 17:30:00+01:00</t>
  </si>
  <si>
    <t>2024-08-20 18:30:00+01:00</t>
  </si>
  <si>
    <t>2024-08-20 19:30:00+01:00</t>
  </si>
  <si>
    <t>2024-08-20 20:30:00+01:00</t>
  </si>
  <si>
    <t>2024-08-21 14:30:00+01:00</t>
  </si>
  <si>
    <t>2024-08-21 15:30:00+01:00</t>
  </si>
  <si>
    <t>2024-08-21 16:30:00+01:00</t>
  </si>
  <si>
    <t>2024-08-21 17:30:00+01:00</t>
  </si>
  <si>
    <t>2024-08-21 18:30:00+01:00</t>
  </si>
  <si>
    <t>2024-08-21 19:30:00+01:00</t>
  </si>
  <si>
    <t>2024-08-21 20:30:00+01:00</t>
  </si>
  <si>
    <t>2024-08-22 14:30:00+01:00</t>
  </si>
  <si>
    <t>2024-08-22 15:30:00+01:00</t>
  </si>
  <si>
    <t>2024-08-22 16:30:00+01:00</t>
  </si>
  <si>
    <t>2024-08-22 17:30:00+01:00</t>
  </si>
  <si>
    <t>2024-08-22 18:30:00+01:00</t>
  </si>
  <si>
    <t>2024-08-22 19:30:00+01:00</t>
  </si>
  <si>
    <t>2024-08-22 20:30:00+01:00</t>
  </si>
  <si>
    <t>2024-08-23 14:30:00+01:00</t>
  </si>
  <si>
    <t>2024-08-23 15:30:00+01:00</t>
  </si>
  <si>
    <t>2024-08-23 16:30:00+01:00</t>
  </si>
  <si>
    <t>2024-08-23 17:30:00+01:00</t>
  </si>
  <si>
    <t>2024-08-23 18:30:00+01:00</t>
  </si>
  <si>
    <t>2024-08-23 19:30:00+01:00</t>
  </si>
  <si>
    <t>2024-08-23 20:30:00+01:00</t>
  </si>
  <si>
    <t>2024-08-26 14:30:00+01:00</t>
  </si>
  <si>
    <t>2024-08-26 15:30:00+01:00</t>
  </si>
  <si>
    <t>2024-08-26 16:30:00+01:00</t>
  </si>
  <si>
    <t>2024-08-26 17:30:00+01:00</t>
  </si>
  <si>
    <t>2024-08-26 18:30:00+01:00</t>
  </si>
  <si>
    <t>2024-08-26 19:30:00+01:00</t>
  </si>
  <si>
    <t>2024-08-26 20:30:00+01:00</t>
  </si>
  <si>
    <t>2024-08-27 14:30:00+01:00</t>
  </si>
  <si>
    <t>2024-08-27 15:30:00+01:00</t>
  </si>
  <si>
    <t>2024-08-27 16:30:00+01:00</t>
  </si>
  <si>
    <t>2024-08-27 17:30:00+01:00</t>
  </si>
  <si>
    <t>2024-08-27 18:30:00+01:00</t>
  </si>
  <si>
    <t>2024-08-27 19:30:00+01:00</t>
  </si>
  <si>
    <t>2024-08-27 20:30:00+01:00</t>
  </si>
  <si>
    <t>2024-08-28 14:30:00+01:00</t>
  </si>
  <si>
    <t>2024-08-28 15:30:00+01:00</t>
  </si>
  <si>
    <t>2024-08-28 16:30:00+01:00</t>
  </si>
  <si>
    <t>2024-08-28 17:30:00+01:00</t>
  </si>
  <si>
    <t>2024-08-28 18:30:00+01:00</t>
  </si>
  <si>
    <t>2024-08-28 19:30:00+01:00</t>
  </si>
  <si>
    <t>2024-08-28 20:30:00+01:00</t>
  </si>
  <si>
    <t>2024-08-29 14:30:00+01:00</t>
  </si>
  <si>
    <t>2024-08-29 15:30:00+01:00</t>
  </si>
  <si>
    <t>2024-08-29 16:30:00+01:00</t>
  </si>
  <si>
    <t>2024-08-29 17:30:00+01:00</t>
  </si>
  <si>
    <t>2024-08-29 18:30:00+01:00</t>
  </si>
  <si>
    <t>2024-08-29 19:30:00+01:00</t>
  </si>
  <si>
    <t>2024-08-29 20:30:00+01:00</t>
  </si>
  <si>
    <t>2024-08-30 14:30:00+01:00</t>
  </si>
  <si>
    <t>2024-08-30 15:30:00+01:00</t>
  </si>
  <si>
    <t>2024-08-30 16:30:00+01:00</t>
  </si>
  <si>
    <t>2024-08-30 17:30:00+01:00</t>
  </si>
  <si>
    <t>2024-08-30 18:30:00+01:00</t>
  </si>
  <si>
    <t>2024-08-30 19:30:00+01:00</t>
  </si>
  <si>
    <t>2024-08-30 20:30:00+01:00</t>
  </si>
  <si>
    <t>2024-09-03 14:30:00+01:00</t>
  </si>
  <si>
    <t>2024-09-03 15:30:00+01:00</t>
  </si>
  <si>
    <t>2024-09-03 16:30:00+01:00</t>
  </si>
  <si>
    <t>2024-09-03 17:30:00+01:00</t>
  </si>
  <si>
    <t>2024-09-03 18:30:00+01:00</t>
  </si>
  <si>
    <t>2024-09-03 19:30:00+01:00</t>
  </si>
  <si>
    <t>2024-09-03 20:30:00+01:00</t>
  </si>
  <si>
    <t>2024-09-04 14:30:00+01:00</t>
  </si>
  <si>
    <t>2024-09-04 15:30:00+01:00</t>
  </si>
  <si>
    <t>2024-09-04 16:30:00+01:00</t>
  </si>
  <si>
    <t>2024-09-04 17:30:00+01:00</t>
  </si>
  <si>
    <t>2024-09-04 18:30:00+01:00</t>
  </si>
  <si>
    <t>2024-09-04 19:30:00+01:00</t>
  </si>
  <si>
    <t>2024-09-04 20:30:00+01:00</t>
  </si>
  <si>
    <t>2024-09-05 14:30:00+01:00</t>
  </si>
  <si>
    <t>2024-09-05 15:30:00+01:00</t>
  </si>
  <si>
    <t>2024-09-05 16:30:00+01:00</t>
  </si>
  <si>
    <t>2024-09-05 17:30:00+01:00</t>
  </si>
  <si>
    <t>2024-09-05 18:30:00+01:00</t>
  </si>
  <si>
    <t>2024-09-05 19:30:00+01:00</t>
  </si>
  <si>
    <t>2024-09-05 20:30:00+01:00</t>
  </si>
  <si>
    <t>2024-09-06 14:30:00+01:00</t>
  </si>
  <si>
    <t>2024-09-06 15:30:00+01:00</t>
  </si>
  <si>
    <t>2024-09-06 16:30:00+01:00</t>
  </si>
  <si>
    <t>2024-09-06 17:30:00+01:00</t>
  </si>
  <si>
    <t>2024-09-06 18:30:00+01:00</t>
  </si>
  <si>
    <t>2024-09-06 19:30:00+01:00</t>
  </si>
  <si>
    <t>2024-09-06 20:30:00+01:00</t>
  </si>
  <si>
    <t>2024-09-09 14:30:00+01:00</t>
  </si>
  <si>
    <t>2024-09-09 15:30:00+01:00</t>
  </si>
  <si>
    <t>2024-09-09 16:30:00+01:00</t>
  </si>
  <si>
    <t>2024-09-09 17:30:00+01:00</t>
  </si>
  <si>
    <t>2024-09-09 18:30:00+01:00</t>
  </si>
  <si>
    <t>2024-09-09 19:30:00+01:00</t>
  </si>
  <si>
    <t>2024-09-09 20:30:00+01:00</t>
  </si>
  <si>
    <t>2024-09-10 14:30:00+01:00</t>
  </si>
  <si>
    <t>2024-09-10 15:30:00+01:00</t>
  </si>
  <si>
    <t>2024-09-10 16:30:00+01:00</t>
  </si>
  <si>
    <t>2024-09-10 17:30:00+01:00</t>
  </si>
  <si>
    <t>2024-09-10 18:30:00+01:00</t>
  </si>
  <si>
    <t>2024-09-10 19:30:00+01:00</t>
  </si>
  <si>
    <t>2024-09-10 20:30:00+01:00</t>
  </si>
  <si>
    <t>2024-09-11 14:30:00+01:00</t>
  </si>
  <si>
    <t>2024-09-11 15:30:00+01:00</t>
  </si>
  <si>
    <t>2024-09-11 16:30:00+01:00</t>
  </si>
  <si>
    <t>2024-09-11 17:30:00+01:00</t>
  </si>
  <si>
    <t>2024-09-11 18:30:00+01:00</t>
  </si>
  <si>
    <t>2024-09-11 19:30:00+01:00</t>
  </si>
  <si>
    <t>2024-09-11 20:30:00+01:00</t>
  </si>
  <si>
    <t>2024-09-12 14:30:00+01:00</t>
  </si>
  <si>
    <t>2024-09-12 15:30:00+01:00</t>
  </si>
  <si>
    <t>2024-09-12 16:30:00+01:00</t>
  </si>
  <si>
    <t>2024-09-12 17:30:00+01:00</t>
  </si>
  <si>
    <t>2024-09-12 18:30:00+01:00</t>
  </si>
  <si>
    <t>2024-09-12 19:30:00+01:00</t>
  </si>
  <si>
    <t>2024-09-12 20:30:00+01:00</t>
  </si>
  <si>
    <t>2024-09-13 14:30:00+01:00</t>
  </si>
  <si>
    <t>2024-09-13 15:30:00+01:00</t>
  </si>
  <si>
    <t>2024-09-13 16:30:00+01:00</t>
  </si>
  <si>
    <t>2024-09-13 17:30:00+01:00</t>
  </si>
  <si>
    <t>2024-09-13 18:30:00+01:00</t>
  </si>
  <si>
    <t>2024-09-13 19:30:00+01:00</t>
  </si>
  <si>
    <t>2024-09-13 20:30:00+01:00</t>
  </si>
  <si>
    <t>2024-09-16 14:30:00+01:00</t>
  </si>
  <si>
    <t>2024-09-16 15:30:00+01:00</t>
  </si>
  <si>
    <t>2024-09-16 16:30:00+01:00</t>
  </si>
  <si>
    <t>2024-09-16 17:30:00+01:00</t>
  </si>
  <si>
    <t>2024-09-16 18:30:00+01:00</t>
  </si>
  <si>
    <t>2024-09-16 19:30:00+01:00</t>
  </si>
  <si>
    <t>2024-09-16 20:30:00+01:00</t>
  </si>
  <si>
    <t>2024-09-17 14:30:00+01:00</t>
  </si>
  <si>
    <t>2024-09-17 15:30:00+01:00</t>
  </si>
  <si>
    <t>2024-09-17 16:30:00+01:00</t>
  </si>
  <si>
    <t>2024-09-17 17:30:00+01:00</t>
  </si>
  <si>
    <t>2024-09-17 18:30:00+01:00</t>
  </si>
  <si>
    <t>2024-09-17 19:30:00+01:00</t>
  </si>
  <si>
    <t>2024-09-17 20:30:00+01:00</t>
  </si>
  <si>
    <t>2024-09-18 14:30:00+01:00</t>
  </si>
  <si>
    <t>2024-09-18 15:30:00+01:00</t>
  </si>
  <si>
    <t>2024-09-18 16:30:00+01:00</t>
  </si>
  <si>
    <t>2024-09-18 17:30:00+01:00</t>
  </si>
  <si>
    <t>2024-09-18 18:30:00+01:00</t>
  </si>
  <si>
    <t>2024-09-18 19:30:00+01:00</t>
  </si>
  <si>
    <t>2024-09-18 20:30:00+01:00</t>
  </si>
  <si>
    <t>2024-09-19 14:30:00+01:00</t>
  </si>
  <si>
    <t>2024-09-19 15:30:00+01:00</t>
  </si>
  <si>
    <t>2024-09-19 16:30:00+01:00</t>
  </si>
  <si>
    <t>2024-09-19 17:30:00+01:00</t>
  </si>
  <si>
    <t>2024-09-19 18:30:00+01:00</t>
  </si>
  <si>
    <t>2024-09-19 19:30:00+01:00</t>
  </si>
  <si>
    <t>2024-09-19 20:30:00+01:00</t>
  </si>
  <si>
    <t>2024-09-20 14:30:00+01:00</t>
  </si>
  <si>
    <t>2024-09-20 15:30:00+01:00</t>
  </si>
  <si>
    <t>2024-09-20 16:30:00+01:00</t>
  </si>
  <si>
    <t>2024-09-20 17:30:00+01:00</t>
  </si>
  <si>
    <t>2024-09-20 18:30:00+01:00</t>
  </si>
  <si>
    <t>2024-09-20 19:30:00+01:00</t>
  </si>
  <si>
    <t>2024-09-20 20:30:00+01:00</t>
  </si>
  <si>
    <t>2024-09-23 14:30:00+01:00</t>
  </si>
  <si>
    <t>2024-09-23 15:30:00+01:00</t>
  </si>
  <si>
    <t>2024-09-23 16:30:00+01:00</t>
  </si>
  <si>
    <t>2024-09-23 17:30:00+01:00</t>
  </si>
  <si>
    <t>2024-09-23 18:30:00+01:00</t>
  </si>
  <si>
    <t>2024-09-23 19:30:00+01:00</t>
  </si>
  <si>
    <t>2024-09-23 20:30:00+01:00</t>
  </si>
  <si>
    <t>2024-09-24 14:30:00+01:00</t>
  </si>
  <si>
    <t>2024-09-24 15:30:00+01:00</t>
  </si>
  <si>
    <t>2024-09-24 16:30:00+01:00</t>
  </si>
  <si>
    <t>2024-09-24 17:30:00+01:00</t>
  </si>
  <si>
    <t>2024-09-24 18:30:00+01:00</t>
  </si>
  <si>
    <t>2024-09-24 19:30:00+01:00</t>
  </si>
  <si>
    <t>2024-09-24 20:30:00+01:00</t>
  </si>
  <si>
    <t>2024-09-25 14:30:00+01:00</t>
  </si>
  <si>
    <t>2024-09-25 15:30:00+01:00</t>
  </si>
  <si>
    <t>2024-09-25 16:30:00+01:00</t>
  </si>
  <si>
    <t>2024-09-25 17:30:00+01:00</t>
  </si>
  <si>
    <t xml:space="preserve">NAS100 </t>
  </si>
  <si>
    <t>Signal</t>
  </si>
  <si>
    <t>Short</t>
  </si>
  <si>
    <t>Long</t>
  </si>
  <si>
    <t>2024-09-25 18:30:00+01:00</t>
  </si>
  <si>
    <t>2024-09-25 19:30:00+01:00</t>
  </si>
  <si>
    <t>2024-09-25 20:30:00+01:00</t>
  </si>
  <si>
    <t>2024-09-26 14:30:00+01:00</t>
  </si>
  <si>
    <t>2024-09-26 15:30:00+01:00</t>
  </si>
  <si>
    <t>2024-09-26 16:30:00+01:00</t>
  </si>
  <si>
    <t>2024-09-26 17:30:00+01:00</t>
  </si>
  <si>
    <t>2024-09-26 18:30:00+01:00</t>
  </si>
  <si>
    <t>2024-09-26 19:30:00+01:00</t>
  </si>
  <si>
    <t>2024-09-26 20:30:00+01:00</t>
  </si>
  <si>
    <t>2024-09-27 14:30:00+01:00</t>
  </si>
  <si>
    <t>2024-09-27 15:30:00+01:00</t>
  </si>
  <si>
    <t>2024-09-27 16:30:00+01:00</t>
  </si>
  <si>
    <t>2024-09-27 17:30:00+01:00</t>
  </si>
  <si>
    <t>2024-09-27 18:30:00+01:00</t>
  </si>
  <si>
    <t>2024-09-27 19:30:00+01:00</t>
  </si>
  <si>
    <t>2024-09-27 20:30:00+01:00</t>
  </si>
  <si>
    <t>Position</t>
  </si>
  <si>
    <t>Capital</t>
  </si>
  <si>
    <t>Strat (+-10)</t>
  </si>
  <si>
    <t>NDQ</t>
  </si>
  <si>
    <t>Total PnL</t>
  </si>
  <si>
    <t>Long Only</t>
  </si>
  <si>
    <t>Short Only</t>
  </si>
  <si>
    <t>2022-03-31 17:30:00+00:00</t>
  </si>
  <si>
    <t>2022-04-04 18:30:00+00:00</t>
  </si>
  <si>
    <t>2022-04-06 13:30:00+00:00</t>
  </si>
  <si>
    <t>2022-04-08 13:30:00+00:00</t>
  </si>
  <si>
    <t>2022-04-11 13:30:00+00:00</t>
  </si>
  <si>
    <t>2022-04-13 19:30:00+00:00</t>
  </si>
  <si>
    <t>2022-04-18 13:30:00+00:00</t>
  </si>
  <si>
    <t>2022-04-19 18:30:00+00:00</t>
  </si>
  <si>
    <t>2022-04-21 15:30:00+00:00</t>
  </si>
  <si>
    <t>2022-04-28 16:30:00+00:00</t>
  </si>
  <si>
    <t>2022-05-02 14:30:00+00:00</t>
  </si>
  <si>
    <t>2022-05-04 16:30:00+00:00</t>
  </si>
  <si>
    <t>2022-05-06 17:30:00+00:00</t>
  </si>
  <si>
    <t>2022-05-13 15:30:00+00:00</t>
  </si>
  <si>
    <t>2022-05-18 13:30:00+00:00</t>
  </si>
  <si>
    <t>2022-05-23 13:30:00+00:00</t>
  </si>
  <si>
    <t>2022-06-01 14:30:00+00:00</t>
  </si>
  <si>
    <t>2022-06-02 18:30:00+00:00</t>
  </si>
  <si>
    <t>2022-06-06 17:30:00+00:00</t>
  </si>
  <si>
    <t>2022-06-07 18:30:00+00:00</t>
  </si>
  <si>
    <t>2022-06-09 16:30:00+00:00</t>
  </si>
  <si>
    <t>2022-06-15 18:30:00+00:00</t>
  </si>
  <si>
    <t>2022-06-17 13:30:00+00:00</t>
  </si>
  <si>
    <t>2022-06-21 13:30:00+00:00</t>
  </si>
  <si>
    <t>2022-06-28 16:30:00+00:00</t>
  </si>
  <si>
    <t>2022-07-05 13:30:00+00:00</t>
  </si>
  <si>
    <t>2022-07-11 15:30:00+00:00</t>
  </si>
  <si>
    <t>2022-07-15 13:30:00+00:00</t>
  </si>
  <si>
    <t>2022-07-25 14:30:00+00:00</t>
  </si>
  <si>
    <t>2022-07-27 18:30:00+00:00</t>
  </si>
  <si>
    <t>2022-08-05 14:30:00+00:00</t>
  </si>
  <si>
    <t>2022-08-08 13:30:00+00:00</t>
  </si>
  <si>
    <t>2022-08-09 13:30:00+00:00</t>
  </si>
  <si>
    <t>2022-08-10 17:30:00+00:00</t>
  </si>
  <si>
    <t>2022-08-17 14:30:00+00:00</t>
  </si>
  <si>
    <t>2022-08-25 13:30:00+00:00</t>
  </si>
  <si>
    <t>2022-08-26 18:30:00+00:00</t>
  </si>
  <si>
    <t>2022-09-07 16:30:00+00:00</t>
  </si>
  <si>
    <t>2022-09-13 13:30:00+00:00</t>
  </si>
  <si>
    <t>2022-09-19 18:30:00+00:00</t>
  </si>
  <si>
    <t>2022-09-21 18:30:00+00:00</t>
  </si>
  <si>
    <t>2022-09-28 15:30:00+00:00</t>
  </si>
  <si>
    <t>2022-09-30 15:30:00+00:00</t>
  </si>
  <si>
    <t>2022-10-03 17:30:00+00:00</t>
  </si>
  <si>
    <t>2022-10-07 15:30:00+00:00</t>
  </si>
  <si>
    <t>2022-10-13 18:30:00+00:00</t>
  </si>
  <si>
    <t>2022-10-20 15:30:00+00:00</t>
  </si>
  <si>
    <t>2022-10-21 16:30:00+00:00</t>
  </si>
  <si>
    <t>2022-10-27 19:30:00+00:00</t>
  </si>
  <si>
    <t>2022-10-28 16:30:00+00:00</t>
  </si>
  <si>
    <t>2023-03-27 14:30:00+00:00</t>
  </si>
  <si>
    <t>2023-03-27 17:30:00+00:00</t>
  </si>
  <si>
    <t>2023-03-28 17:30:00+00:00</t>
  </si>
  <si>
    <t>2023-03-29 14:30:00+00:00</t>
  </si>
  <si>
    <t>2023-04-04 15:30:00+00:00</t>
  </si>
  <si>
    <t>2023-04-10 16:30:00+00:00</t>
  </si>
  <si>
    <t>2023-04-12 18:30:00+00:00</t>
  </si>
  <si>
    <t>2023-04-14 18:30:00+00:00</t>
  </si>
  <si>
    <t>2023-04-20 18:30:00+00:00</t>
  </si>
  <si>
    <t>2023-04-27 17:30:00+00:00</t>
  </si>
  <si>
    <t>2023-05-02 13:30:00+00:00</t>
  </si>
  <si>
    <t>2023-05-05 18:30:00+00:00</t>
  </si>
  <si>
    <t>2023-05-09 18:30:00+00:00</t>
  </si>
  <si>
    <t>2023-05-10 13:30:00+00:00</t>
  </si>
  <si>
    <t>2023-05-12 17:30:00+00:00</t>
  </si>
  <si>
    <t>2023-05-15 14:30:00+00:00</t>
  </si>
  <si>
    <t>2023-05-23 13:30:00+00:00</t>
  </si>
  <si>
    <t>2023-05-26 13:30:00+00:00</t>
  </si>
  <si>
    <t>2023-05-31 13:30:00+00:00</t>
  </si>
  <si>
    <t>2023-06-01 15:30:00+00:00</t>
  </si>
  <si>
    <t>2023-06-07 14:30:00+00:00</t>
  </si>
  <si>
    <t>2023-06-09 16:30:00+00:00</t>
  </si>
  <si>
    <t>2023-06-20 13:30:00+00:00</t>
  </si>
  <si>
    <t>2023-06-27 14:30:00+00:00</t>
  </si>
  <si>
    <t>2023-07-06 13:30:00+00:00</t>
  </si>
  <si>
    <t>2023-07-10 13:30:00+00:00</t>
  </si>
  <si>
    <t>2023-07-20 17:30:00+00:00</t>
  </si>
  <si>
    <t>2023-07-24 19:30:00+00:00</t>
  </si>
  <si>
    <t>2023-07-27 17:30:00+00:00</t>
  </si>
  <si>
    <t>2023-07-28 14:30:00+00:00</t>
  </si>
  <si>
    <t>2023-08-02 13:30:00+00:00</t>
  </si>
  <si>
    <t>2023-08-04 15:30:00+00:00</t>
  </si>
  <si>
    <t>2023-08-04 17:30:00+00:00</t>
  </si>
  <si>
    <t>2023-08-10 13:30:00+00:00</t>
  </si>
  <si>
    <t>2023-08-11 14:30:00+00:00</t>
  </si>
  <si>
    <t>2023-08-21 18:30:00+00:00</t>
  </si>
  <si>
    <t>2023-08-25 13:30:00+00:00</t>
  </si>
  <si>
    <t>2023-08-28 14:30:00+00:00</t>
  </si>
  <si>
    <t>2023-09-06 13:30:00+00:00</t>
  </si>
  <si>
    <t>2023-09-11 13:30:00+00:00</t>
  </si>
  <si>
    <t>2023-09-13 13:30:00+00:00</t>
  </si>
  <si>
    <t>2023-09-14 14:30:00+00:00</t>
  </si>
  <si>
    <t>2023-09-15 14:30:00+00:00</t>
  </si>
  <si>
    <t>2023-09-28 15:30:00+00:00</t>
  </si>
  <si>
    <t>2023-10-02 15:30:00+00:00</t>
  </si>
  <si>
    <t>2023-10-05 17:30:00+00:00</t>
  </si>
  <si>
    <t>2023-10-12 16:30:00+00:00</t>
  </si>
  <si>
    <t>2023-10-16 17:30:00+00:00</t>
  </si>
  <si>
    <t>2023-10-18 15:30:00+00:00</t>
  </si>
  <si>
    <t>2023-10-24 14:30:00+00:00</t>
  </si>
  <si>
    <t>2023-10-25 15:30:00+00:00</t>
  </si>
  <si>
    <t>2024-04-02 13:30:00+00:00</t>
  </si>
  <si>
    <t>2024-04-04 13:30:00+00:00</t>
  </si>
  <si>
    <t>2024-04-04 18:30:00+00:00</t>
  </si>
  <si>
    <t>2024-04-08 18:30:00+00:00</t>
  </si>
  <si>
    <t>2024-04-10 14:30:00+00:00</t>
  </si>
  <si>
    <t>2024-04-11 17:30:00+00:00</t>
  </si>
  <si>
    <t>2024-04-12 16:30:00+00:00</t>
  </si>
  <si>
    <t>2024-04-22 16:30:00+00:00</t>
  </si>
  <si>
    <t>2024-04-25 14:30:00+00:00</t>
  </si>
  <si>
    <t>2024-04-26 15:30:00+00:00</t>
  </si>
  <si>
    <t>2024-04-30 15:30:00+00:00</t>
  </si>
  <si>
    <t>2024-05-03 13:30:00+00:00</t>
  </si>
  <si>
    <t>2024-05-17 17:30:00+00:00</t>
  </si>
  <si>
    <t>2024-05-21 17:30:00+00:00</t>
  </si>
  <si>
    <t>2024-05-23 17:30:00+00:00</t>
  </si>
  <si>
    <t>2024-05-31 19:30:00+00:00</t>
  </si>
  <si>
    <t>2024-06-07 19:30:00+00:00</t>
  </si>
  <si>
    <t>2024-06-11 19:30:00+00:00</t>
  </si>
  <si>
    <t>2024-06-14 13:30:00+00:00</t>
  </si>
  <si>
    <t>2024-06-17 15:30:00+00:00</t>
  </si>
  <si>
    <t>2024-06-26 14:30:00+00:00</t>
  </si>
  <si>
    <t>2024-06-28 13:30:00+00:00</t>
  </si>
  <si>
    <t>2024-07-01 13:30:00+00:00</t>
  </si>
  <si>
    <t>2024-07-02 19:30:00+00:00</t>
  </si>
  <si>
    <t>2024-07-09 19:30:00+00:00</t>
  </si>
  <si>
    <t>2024-07-10 18:30:00+00:00</t>
  </si>
  <si>
    <t>2024-07-17 15:30:00+00:00</t>
  </si>
  <si>
    <t>2024-07-22 18:30:00+00:00</t>
  </si>
  <si>
    <t>2024-07-24 13:30:00+00:00</t>
  </si>
  <si>
    <t>2024-07-29 19:30:00+00:00</t>
  </si>
  <si>
    <t>2024-07-30 16:30:00+00:00</t>
  </si>
  <si>
    <t>2024-07-31 13:30:00+00:00</t>
  </si>
  <si>
    <t>2024-08-02 13:30:00+00:00</t>
  </si>
  <si>
    <t>2024-08-07 13:30:00+00:00</t>
  </si>
  <si>
    <t>2024-08-22 18:30:00+00:00</t>
  </si>
  <si>
    <t>2024-08-26 16:30:00+00:00</t>
  </si>
  <si>
    <t>2024-08-27 13:30:00+00:00</t>
  </si>
  <si>
    <t>2024-09-10 14:30:00+00:00</t>
  </si>
  <si>
    <t>2024-09-18 19:30:00+00:00</t>
  </si>
  <si>
    <t>2024-09-19 15:30:00+00:00</t>
  </si>
  <si>
    <t>2024-09-23 15:30:00+00:00</t>
  </si>
  <si>
    <t>2024-09-24 14:30:00+00:00</t>
  </si>
  <si>
    <t>Backtest</t>
  </si>
  <si>
    <t>2022-03-31 18:30:00+00:00</t>
  </si>
  <si>
    <t>2022-04-04 19:30:00+00:00</t>
  </si>
  <si>
    <t>2022-04-19 19:30:00+00:00</t>
  </si>
  <si>
    <t>2022-04-21 17:30:00+00:00</t>
  </si>
  <si>
    <t>2022-04-28 18:30:00+00:00</t>
  </si>
  <si>
    <t>2022-05-02 16:30:00+00:00</t>
  </si>
  <si>
    <t>2022-05-04 17:30:00+00:00</t>
  </si>
  <si>
    <t>2022-05-06 18:30:00+00:00</t>
  </si>
  <si>
    <t>2022-05-13 16:30:00+00:00</t>
  </si>
  <si>
    <t>2022-05-18 17:30:00+00:00</t>
  </si>
  <si>
    <t>2022-05-26 13:30:00+00:00</t>
  </si>
  <si>
    <t>2022-06-01 15:30:00+00:00</t>
  </si>
  <si>
    <t>2022-06-06 13:30:00+00:00</t>
  </si>
  <si>
    <t>2022-06-06 19:30:00+00:00</t>
  </si>
  <si>
    <t>2022-06-08 15:30:00+00:00</t>
  </si>
  <si>
    <t>2022-06-09 17:30:00+00:00</t>
  </si>
  <si>
    <t>2022-06-17 18:30:00+00:00</t>
  </si>
  <si>
    <t>2022-06-28 18:30:00+00:00</t>
  </si>
  <si>
    <t>2022-07-11 18:30:00+00:00</t>
  </si>
  <si>
    <t>2022-07-25 15:30:00+00:00</t>
  </si>
  <si>
    <t>2022-08-09 16:30:00+00:00</t>
  </si>
  <si>
    <t>2022-08-11 13:30:00+00:00</t>
  </si>
  <si>
    <t>2022-08-17 15:30:00+00:00</t>
  </si>
  <si>
    <t>2022-08-25 17:30:00+00:00</t>
  </si>
  <si>
    <t>2022-08-29 13:30:00+00:00</t>
  </si>
  <si>
    <t>2022-09-07 18:30:00+00:00</t>
  </si>
  <si>
    <t>2022-09-30 18:30:00+00:00</t>
  </si>
  <si>
    <t>2022-10-04 13:30:00+00:00</t>
  </si>
  <si>
    <t>2022-10-17 13:30:00+00:00</t>
  </si>
  <si>
    <t>2022-10-20 16:30:00+00:00</t>
  </si>
  <si>
    <t>2022-10-21 18:30:00+00:00</t>
  </si>
  <si>
    <t>2023-04-04 18:30:00+00:00</t>
  </si>
  <si>
    <t>2023-04-12 13:30:00+00:00</t>
  </si>
  <si>
    <t>2023-04-27 19:30:00+00:00</t>
  </si>
  <si>
    <t>2023-05-02 17:30:00+00:00</t>
  </si>
  <si>
    <t>2023-05-12 18:30:00+00:00</t>
  </si>
  <si>
    <t>2023-05-15 16:30:00+00:00</t>
  </si>
  <si>
    <t>2023-05-23 16:30:00+00:00</t>
  </si>
  <si>
    <t>2023-06-07 15:30:00+00:00</t>
  </si>
  <si>
    <t>2023-06-12 19:30:00+00:00</t>
  </si>
  <si>
    <t>2023-06-20 18:30:00+00:00</t>
  </si>
  <si>
    <t>2023-06-27 17:30:00+00:00</t>
  </si>
  <si>
    <t>2023-07-20 19:30:00+00:00</t>
  </si>
  <si>
    <t>2023-07-31 17:30:00+00:00</t>
  </si>
  <si>
    <t>2023-08-14 13:30:00+00:00</t>
  </si>
  <si>
    <t>2023-08-21 19:30:00+00:00</t>
  </si>
  <si>
    <t>2023-08-28 19:30:00+00:00</t>
  </si>
  <si>
    <t>2023-09-15 16:30:00+00:00</t>
  </si>
  <si>
    <t>2023-09-28 18:30:00+00:00</t>
  </si>
  <si>
    <t>2023-10-13 14:30:00+00:00</t>
  </si>
  <si>
    <t>2023-10-17 14:30:00+00:00</t>
  </si>
  <si>
    <t>2023-10-18 18:30:00+00:00</t>
  </si>
  <si>
    <t>2024-04-04 16:30:00+00:00</t>
  </si>
  <si>
    <t>2024-04-10 17:30:00+00:00</t>
  </si>
  <si>
    <t>2024-04-22 17:30:00+00:00</t>
  </si>
  <si>
    <t>2024-04-30 16:30:00+00:00</t>
  </si>
  <si>
    <t>2024-06-04 17:30:00+00:00</t>
  </si>
  <si>
    <t>2024-06-18 13:30:00+00:00</t>
  </si>
  <si>
    <t>2024-07-01 18:30:00+00:00</t>
  </si>
  <si>
    <t>2024-07-03 13:30:00+00:00</t>
  </si>
  <si>
    <t>2024-07-18 15:30:00+00:00</t>
  </si>
  <si>
    <t>2024-08-28 14:30:00+00:00</t>
  </si>
  <si>
    <t>2024-09-10 19:30:00+00:00</t>
  </si>
  <si>
    <t>Strategy vs NDQ</t>
  </si>
  <si>
    <t xml:space="preserve">NDQ </t>
  </si>
  <si>
    <t>Signal-10 PnL</t>
  </si>
  <si>
    <t>Signal-20 PnL</t>
  </si>
  <si>
    <t>Strat (+-20)</t>
  </si>
  <si>
    <t>Signal-0 PnL</t>
  </si>
  <si>
    <t>Strat (+-0)</t>
  </si>
  <si>
    <t>2022-03-31 13:30:00+00:00</t>
  </si>
  <si>
    <t>2022-03-31 14:30:00+00:00</t>
  </si>
  <si>
    <t>2022-03-31 15:30:00+00:00</t>
  </si>
  <si>
    <t>2022-03-31 16:30:00+00:00</t>
  </si>
  <si>
    <t>2022-04-04 13:30:00+00:00</t>
  </si>
  <si>
    <t>2022-04-05 18:30:00+00:00</t>
  </si>
  <si>
    <t>2022-04-08 19:30:00+00:00</t>
  </si>
  <si>
    <t>2022-04-13 14:30:00+00:00</t>
  </si>
  <si>
    <t>2022-04-13 15:30:00+00:00</t>
  </si>
  <si>
    <t>2022-04-13 16:30:00+00:00</t>
  </si>
  <si>
    <t>2022-04-14 14:30:00+00:00</t>
  </si>
  <si>
    <t>2022-04-14 15:30:00+00:00</t>
  </si>
  <si>
    <t>2022-04-19 14:30:00+00:00</t>
  </si>
  <si>
    <t>2022-04-19 17:30:00+00:00</t>
  </si>
  <si>
    <t>2022-04-21 14:30:00+00:00</t>
  </si>
  <si>
    <t>2022-04-29 17:30:00+00:00</t>
  </si>
  <si>
    <t>2022-05-02 13:30:00+00:00</t>
  </si>
  <si>
    <t>2022-05-03 19:30:00+00:00</t>
  </si>
  <si>
    <t>2022-05-04 13:30:00+00:00</t>
  </si>
  <si>
    <t>2022-05-04 15:30:00+00:00</t>
  </si>
  <si>
    <t>2022-05-05 14:30:00+00:00</t>
  </si>
  <si>
    <t>2022-05-06 13:30:00+00:00</t>
  </si>
  <si>
    <t>2022-05-06 14:30:00+00:00</t>
  </si>
  <si>
    <t>2022-05-11 13:30:00+00:00</t>
  </si>
  <si>
    <t>2022-05-11 15:30:00+00:00</t>
  </si>
  <si>
    <t>2022-05-13 13:30:00+00:00</t>
  </si>
  <si>
    <t>2022-05-17 13:30:00+00:00</t>
  </si>
  <si>
    <t>2022-05-17 14:30:00+00:00</t>
  </si>
  <si>
    <t>2022-05-17 18:30:00+00:00</t>
  </si>
  <si>
    <t>2022-05-17 19:30:00+00:00</t>
  </si>
  <si>
    <t>2022-05-20 19:30:00+00:00</t>
  </si>
  <si>
    <t>2022-05-24 13:30:00+00:00</t>
  </si>
  <si>
    <t>2022-05-24 14:30:00+00:00</t>
  </si>
  <si>
    <t>2022-05-24 19:30:00+00:00</t>
  </si>
  <si>
    <t>2022-05-25 13:30:00+00:00</t>
  </si>
  <si>
    <t>2022-05-25 15:30:00+00:00</t>
  </si>
  <si>
    <t>2022-05-25 16:30:00+00:00</t>
  </si>
  <si>
    <t>2022-05-25 17:30:00+00:00</t>
  </si>
  <si>
    <t>2022-05-25 18:30:00+00:00</t>
  </si>
  <si>
    <t>2022-06-01 13:30:00+00:00</t>
  </si>
  <si>
    <t>2022-06-02 14:30:00+00:00</t>
  </si>
  <si>
    <t>2022-06-06 15:30:00+00:00</t>
  </si>
  <si>
    <t>2022-06-07 14:30:00+00:00</t>
  </si>
  <si>
    <t>2022-06-07 15:30:00+00:00</t>
  </si>
  <si>
    <t>2022-06-07 16:30:00+00:00</t>
  </si>
  <si>
    <t>2022-06-08 13:30:00+00:00</t>
  </si>
  <si>
    <t>2022-06-08 14:30:00+00:00</t>
  </si>
  <si>
    <t>2022-06-09 14:30:00+00:00</t>
  </si>
  <si>
    <t>2022-06-15 13:30:00+00:00</t>
  </si>
  <si>
    <t>2022-06-16 13:30:00+00:00</t>
  </si>
  <si>
    <t>2022-06-16 15:30:00+00:00</t>
  </si>
  <si>
    <t>2022-06-16 16:30:00+00:00</t>
  </si>
  <si>
    <t>2022-06-23 16:30:00+00:00</t>
  </si>
  <si>
    <t>2022-06-23 17:30:00+00:00</t>
  </si>
  <si>
    <t>2022-06-28 15:30:00+00:00</t>
  </si>
  <si>
    <t>2022-06-30 18:30:00+00:00</t>
  </si>
  <si>
    <t>2022-06-30 19:30:00+00:00</t>
  </si>
  <si>
    <t>2022-07-01 15:30:00+00:00</t>
  </si>
  <si>
    <t>2022-07-01 16:30:00+00:00</t>
  </si>
  <si>
    <t>2022-07-01 17:30:00+00:00</t>
  </si>
  <si>
    <t>2022-07-05 14:30:00+00:00</t>
  </si>
  <si>
    <t>2022-07-05 15:30:00+00:00</t>
  </si>
  <si>
    <t>2022-07-11 13:30:00+00:00</t>
  </si>
  <si>
    <t>2022-07-14 18:30:00+00:00</t>
  </si>
  <si>
    <t>2022-07-14 19:30:00+00:00</t>
  </si>
  <si>
    <t>2022-07-22 15:30:00+00:00</t>
  </si>
  <si>
    <t>2022-07-22 16:30:00+00:00</t>
  </si>
  <si>
    <t>2022-07-22 17:30:00+00:00</t>
  </si>
  <si>
    <t>2022-07-27 13:30:00+00:00</t>
  </si>
  <si>
    <t>2022-08-05 19:30:00+00:00</t>
  </si>
  <si>
    <t>2022-08-08 15:30:00+00:00</t>
  </si>
  <si>
    <t>2022-08-09 14:30:00+00:00</t>
  </si>
  <si>
    <t>2022-08-09 15:30:00+00:00</t>
  </si>
  <si>
    <t>2022-08-10 15:30:00+00:00</t>
  </si>
  <si>
    <t>2022-08-15 13:30:00+00:00</t>
  </si>
  <si>
    <t>2022-08-15 14:30:00+00:00</t>
  </si>
  <si>
    <t>2022-08-17 13:30:00+00:00</t>
  </si>
  <si>
    <t>2022-08-24 14:30:00+00:00</t>
  </si>
  <si>
    <t>2022-08-24 16:30:00+00:00</t>
  </si>
  <si>
    <t>2022-08-24 17:30:00+00:00</t>
  </si>
  <si>
    <t>2022-08-26 14:30:00+00:00</t>
  </si>
  <si>
    <t>2022-08-26 16:30:00+00:00</t>
  </si>
  <si>
    <t>2022-08-26 17:30:00+00:00</t>
  </si>
  <si>
    <t>2022-09-02 13:30:00+00:00</t>
  </si>
  <si>
    <t>2022-09-02 16:30:00+00:00</t>
  </si>
  <si>
    <t>2022-09-06 14:30:00+00:00</t>
  </si>
  <si>
    <t>2022-09-06 15:30:00+00:00</t>
  </si>
  <si>
    <t>2022-09-20 17:30:00+00:00</t>
  </si>
  <si>
    <t>2022-09-20 18:30:00+00:00</t>
  </si>
  <si>
    <t>2022-09-20 19:30:00+00:00</t>
  </si>
  <si>
    <t>2022-09-21 13:30:00+00:00</t>
  </si>
  <si>
    <t>2022-09-21 17:30:00+00:00</t>
  </si>
  <si>
    <t>2022-09-28 14:30:00+00:00</t>
  </si>
  <si>
    <t>2022-09-29 13:30:00+00:00</t>
  </si>
  <si>
    <t>2022-09-29 15:30:00+00:00</t>
  </si>
  <si>
    <t>2022-09-29 17:30:00+00:00</t>
  </si>
  <si>
    <t>2022-10-03 13:30:00+00:00</t>
  </si>
  <si>
    <t>2022-10-03 15:30:00+00:00</t>
  </si>
  <si>
    <t>2022-10-03 16:30:00+00:00</t>
  </si>
  <si>
    <t>2022-10-06 13:30:00+00:00</t>
  </si>
  <si>
    <t>2022-10-06 14:30:00+00:00</t>
  </si>
  <si>
    <t>2022-10-06 15:30:00+00:00</t>
  </si>
  <si>
    <t>2022-10-06 16:30:00+00:00</t>
  </si>
  <si>
    <t>2022-10-06 17:30:00+00:00</t>
  </si>
  <si>
    <t>2022-10-13 16:30:00+00:00</t>
  </si>
  <si>
    <t>2022-10-13 17:30:00+00:00</t>
  </si>
  <si>
    <t>2022-10-14 16:30:00+00:00</t>
  </si>
  <si>
    <t>2022-10-17 16:30:00+00:00</t>
  </si>
  <si>
    <t>2022-10-18 13:30:00+00:00</t>
  </si>
  <si>
    <t>2022-10-19 13:30:00+00:00</t>
  </si>
  <si>
    <t>2022-10-20 14:30:00+00:00</t>
  </si>
  <si>
    <t>2022-10-21 15:30:00+00:00</t>
  </si>
  <si>
    <t>2022-10-24 13:30:00+00:00</t>
  </si>
  <si>
    <t>2022-10-24 14:30:00+00:00</t>
  </si>
  <si>
    <t>2022-10-27 14:30:00+00:00</t>
  </si>
  <si>
    <t>2022-10-28 15:30:00+00:00</t>
  </si>
  <si>
    <t>2023-03-27 16:30:00+00:00</t>
  </si>
  <si>
    <t>2023-03-29 13:30:00+00:00</t>
  </si>
  <si>
    <t>2023-04-10 14:30:00+00:00</t>
  </si>
  <si>
    <t>2023-04-13 17:30:00+00:00</t>
  </si>
  <si>
    <t>2023-04-14 13:30:00+00:00</t>
  </si>
  <si>
    <t>2023-04-14 14:30:00+00:00</t>
  </si>
  <si>
    <t>2023-04-14 15:30:00+00:00</t>
  </si>
  <si>
    <t>2023-04-14 17:30:00+00:00</t>
  </si>
  <si>
    <t>2023-04-17 15:30:00+00:00</t>
  </si>
  <si>
    <t>2023-04-17 19:30:00+00:00</t>
  </si>
  <si>
    <t>2023-04-19 13:30:00+00:00</t>
  </si>
  <si>
    <t>2023-04-19 15:30:00+00:00</t>
  </si>
  <si>
    <t>2023-04-19 18:30:00+00:00</t>
  </si>
  <si>
    <t>2023-04-20 16:30:00+00:00</t>
  </si>
  <si>
    <t>2023-04-20 17:30:00+00:00</t>
  </si>
  <si>
    <t>2023-04-24 13:30:00+00:00</t>
  </si>
  <si>
    <t>2023-04-24 14:30:00+00:00</t>
  </si>
  <si>
    <t>2023-04-24 18:30:00+00:00</t>
  </si>
  <si>
    <t>2023-04-25 13:30:00+00:00</t>
  </si>
  <si>
    <t>2023-04-27 16:30:00+00:00</t>
  </si>
  <si>
    <t>2023-05-04 14:30:00+00:00</t>
  </si>
  <si>
    <t>2023-05-04 16:30:00+00:00</t>
  </si>
  <si>
    <t>2023-05-04 17:30:00+00:00</t>
  </si>
  <si>
    <t>2023-05-04 18:30:00+00:00</t>
  </si>
  <si>
    <t>2023-05-05 13:30:00+00:00</t>
  </si>
  <si>
    <t>2023-05-09 17:30:00+00:00</t>
  </si>
  <si>
    <t>2023-05-10 16:30:00+00:00</t>
  </si>
  <si>
    <t>2023-05-10 17:30:00+00:00</t>
  </si>
  <si>
    <t>2023-05-12 13:30:00+00:00</t>
  </si>
  <si>
    <t>2023-05-12 16:30:00+00:00</t>
  </si>
  <si>
    <t>2023-05-16 19:30:00+00:00</t>
  </si>
  <si>
    <t>2023-05-17 15:30:00+00:00</t>
  </si>
  <si>
    <t>2023-05-22 19:30:00+00:00</t>
  </si>
  <si>
    <t>2023-06-01 14:30:00+00:00</t>
  </si>
  <si>
    <t>2023-06-06 16:30:00+00:00</t>
  </si>
  <si>
    <t>2023-06-06 17:30:00+00:00</t>
  </si>
  <si>
    <t>2023-06-09 13:30:00+00:00</t>
  </si>
  <si>
    <t>2023-06-09 14:30:00+00:00</t>
  </si>
  <si>
    <t>2023-06-09 15:30:00+00:00</t>
  </si>
  <si>
    <t>2023-06-27 13:30:00+00:00</t>
  </si>
  <si>
    <t>2023-06-29 17:30:00+00:00</t>
  </si>
  <si>
    <t>2023-06-29 19:30:00+00:00</t>
  </si>
  <si>
    <t>2023-07-05 17:30:00+00:00</t>
  </si>
  <si>
    <t>2023-07-05 18:30:00+00:00</t>
  </si>
  <si>
    <t>2023-07-05 19:30:00+00:00</t>
  </si>
  <si>
    <t>2023-07-19 16:30:00+00:00</t>
  </si>
  <si>
    <t>2023-07-20 15:30:00+00:00</t>
  </si>
  <si>
    <t>2023-07-21 16:30:00+00:00</t>
  </si>
  <si>
    <t>2023-07-21 17:30:00+00:00</t>
  </si>
  <si>
    <t>2023-07-24 17:30:00+00:00</t>
  </si>
  <si>
    <t>2023-07-27 16:30:00+00:00</t>
  </si>
  <si>
    <t>2023-07-28 13:30:00+00:00</t>
  </si>
  <si>
    <t>2023-07-31 13:30:00+00:00</t>
  </si>
  <si>
    <t>2023-07-31 16:30:00+00:00</t>
  </si>
  <si>
    <t>2023-08-01 13:30:00+00:00</t>
  </si>
  <si>
    <t>2023-08-04 16:30:00+00:00</t>
  </si>
  <si>
    <t>2023-08-07 13:30:00+00:00</t>
  </si>
  <si>
    <t>2023-08-07 14:30:00+00:00</t>
  </si>
  <si>
    <t>2023-08-08 19:30:00+00:00</t>
  </si>
  <si>
    <t>2023-08-09 13:30:00+00:00</t>
  </si>
  <si>
    <t>2023-08-10 16:30:00+00:00</t>
  </si>
  <si>
    <t>2023-08-14 19:30:00+00:00</t>
  </si>
  <si>
    <t>2023-08-15 13:30:00+00:00</t>
  </si>
  <si>
    <t>2023-08-15 14:30:00+00:00</t>
  </si>
  <si>
    <t>2023-08-15 16:30:00+00:00</t>
  </si>
  <si>
    <t>2023-08-21 17:30:00+00:00</t>
  </si>
  <si>
    <t>2023-08-24 16:30:00+00:00</t>
  </si>
  <si>
    <t>2023-08-28 13:30:00+00:00</t>
  </si>
  <si>
    <t>2023-09-05 13:30:00+00:00</t>
  </si>
  <si>
    <t>2023-09-05 15:30:00+00:00</t>
  </si>
  <si>
    <t>2023-09-05 16:30:00+00:00</t>
  </si>
  <si>
    <t>2023-09-05 17:30:00+00:00</t>
  </si>
  <si>
    <t>2023-09-05 18:30:00+00:00</t>
  </si>
  <si>
    <t>2023-09-05 19:30:00+00:00</t>
  </si>
  <si>
    <t>2023-09-08 13:30:00+00:00</t>
  </si>
  <si>
    <t>2023-09-08 14:30:00+00:00</t>
  </si>
  <si>
    <t>2023-09-12 14:30:00+00:00</t>
  </si>
  <si>
    <t>2023-09-12 15:30:00+00:00</t>
  </si>
  <si>
    <t>2023-09-20 15:30:00+00:00</t>
  </si>
  <si>
    <t>2023-09-20 17:30:00+00:00</t>
  </si>
  <si>
    <t>2023-09-25 18:30:00+00:00</t>
  </si>
  <si>
    <t>2023-09-26 13:30:00+00:00</t>
  </si>
  <si>
    <t>2023-09-27 13:30:00+00:00</t>
  </si>
  <si>
    <t>2023-09-27 14:30:00+00:00</t>
  </si>
  <si>
    <t>2023-09-28 14:30:00+00:00</t>
  </si>
  <si>
    <t>2023-10-05 13:30:00+00:00</t>
  </si>
  <si>
    <t>2023-10-12 13:30:00+00:00</t>
  </si>
  <si>
    <t>2023-10-16 16:30:00+00:00</t>
  </si>
  <si>
    <t>2023-10-18 13:30:00+00:00</t>
  </si>
  <si>
    <t>2023-10-24 13:30:00+00:00</t>
  </si>
  <si>
    <t>2023-10-24 16:30:00+00:00</t>
  </si>
  <si>
    <t>2023-10-24 17:30:00+00:00</t>
  </si>
  <si>
    <t>2023-10-25 13:30:00+00:00</t>
  </si>
  <si>
    <t>2024-04-01 15:30:00+00:00</t>
  </si>
  <si>
    <t>2024-04-04 17:30:00+00:00</t>
  </si>
  <si>
    <t>2024-04-08 17:30:00+00:00</t>
  </si>
  <si>
    <t>2024-04-10 13:30:00+00:00</t>
  </si>
  <si>
    <t>2024-04-11 16:30:00+00:00</t>
  </si>
  <si>
    <t>2024-04-12 13:30:00+00:00</t>
  </si>
  <si>
    <t>2024-04-17 17:30:00+00:00</t>
  </si>
  <si>
    <t>2024-04-17 18:30:00+00:00</t>
  </si>
  <si>
    <t>2024-04-25 13:30:00+00:00</t>
  </si>
  <si>
    <t>2024-04-25 18:30:00+00:00</t>
  </si>
  <si>
    <t>2024-04-30 13:30:00+00:00</t>
  </si>
  <si>
    <t>2024-05-02 16:30:00+00:00</t>
  </si>
  <si>
    <t>2024-05-08 16:30:00+00:00</t>
  </si>
  <si>
    <t>2024-05-09 14:30:00+00:00</t>
  </si>
  <si>
    <t>2024-05-14 16:30:00+00:00</t>
  </si>
  <si>
    <t>2024-05-14 17:30:00+00:00</t>
  </si>
  <si>
    <t>2024-05-17 16:30:00+00:00</t>
  </si>
  <si>
    <t>2024-05-20 13:30:00+00:00</t>
  </si>
  <si>
    <t>2024-05-20 14:30:00+00:00</t>
  </si>
  <si>
    <t>2024-05-20 16:30:00+00:00</t>
  </si>
  <si>
    <t>2024-05-20 17:30:00+00:00</t>
  </si>
  <si>
    <t>2024-05-20 19:30:00+00:00</t>
  </si>
  <si>
    <t>2024-05-21 13:30:00+00:00</t>
  </si>
  <si>
    <t>2024-05-21 16:30:00+00:00</t>
  </si>
  <si>
    <t>2024-05-22 13:30:00+00:00</t>
  </si>
  <si>
    <t>2024-05-22 14:30:00+00:00</t>
  </si>
  <si>
    <t>2024-05-22 17:30:00+00:00</t>
  </si>
  <si>
    <t>2024-06-03 16:30:00+00:00</t>
  </si>
  <si>
    <t>2024-06-03 17:30:00+00:00</t>
  </si>
  <si>
    <t>2024-06-07 17:30:00+00:00</t>
  </si>
  <si>
    <t>2024-06-10 17:30:00+00:00</t>
  </si>
  <si>
    <t>2024-06-11 13:30:00+00:00</t>
  </si>
  <si>
    <t>2024-06-11 17:30:00+00:00</t>
  </si>
  <si>
    <t>2024-06-20 17:30:00+00:00</t>
  </si>
  <si>
    <t>2024-06-20 19:30:00+00:00</t>
  </si>
  <si>
    <t>2024-06-21 13:30:00+00:00</t>
  </si>
  <si>
    <t>2024-06-21 14:30:00+00:00</t>
  </si>
  <si>
    <t>2024-06-21 15:30:00+00:00</t>
  </si>
  <si>
    <t>2024-06-21 17:30:00+00:00</t>
  </si>
  <si>
    <t>2024-06-21 18:30:00+00:00</t>
  </si>
  <si>
    <t>2024-06-21 19:30:00+00:00</t>
  </si>
  <si>
    <t>2024-06-24 17:30:00+00:00</t>
  </si>
  <si>
    <t>2024-06-24 18:30:00+00:00</t>
  </si>
  <si>
    <t>2024-06-24 19:30:00+00:00</t>
  </si>
  <si>
    <t>2024-06-25 13:30:00+00:00</t>
  </si>
  <si>
    <t>2024-06-25 16:30:00+00:00</t>
  </si>
  <si>
    <t>2024-06-25 17:30:00+00:00</t>
  </si>
  <si>
    <t>2024-06-25 18:30:00+00:00</t>
  </si>
  <si>
    <t>2024-06-26 17:30:00+00:00</t>
  </si>
  <si>
    <t>2024-06-26 18:30:00+00:00</t>
  </si>
  <si>
    <t>2024-06-26 19:30:00+00:00</t>
  </si>
  <si>
    <t>2024-06-27 14:30:00+00:00</t>
  </si>
  <si>
    <t>2024-06-27 16:30:00+00:00</t>
  </si>
  <si>
    <t>2024-06-27 17:30:00+00:00</t>
  </si>
  <si>
    <t>2024-06-28 17:30:00+00:00</t>
  </si>
  <si>
    <t>2024-06-28 18:30:00+00:00</t>
  </si>
  <si>
    <t>2024-07-02 18:30:00+00:00</t>
  </si>
  <si>
    <t>2024-07-09 15:30:00+00:00</t>
  </si>
  <si>
    <t>2024-07-10 15:30:00+00:00</t>
  </si>
  <si>
    <t>2024-07-17 14:30:00+00:00</t>
  </si>
  <si>
    <t>2024-07-26 16:30:00+00:00</t>
  </si>
  <si>
    <t>2024-07-26 17:30:00+00:00</t>
  </si>
  <si>
    <t>2024-07-26 18:30:00+00:00</t>
  </si>
  <si>
    <t>2024-07-29 13:30:00+00:00</t>
  </si>
  <si>
    <t>2024-07-29 14:30:00+00:00</t>
  </si>
  <si>
    <t>2024-07-29 15:30:00+00:00</t>
  </si>
  <si>
    <t>2024-07-29 16:30:00+00:00</t>
  </si>
  <si>
    <t>2024-07-30 15:30:00+00:00</t>
  </si>
  <si>
    <t>2024-07-30 19:30:00+00:00</t>
  </si>
  <si>
    <t>2024-08-01 15:30:00+00:00</t>
  </si>
  <si>
    <t>2024-08-09 13:30:00+00:00</t>
  </si>
  <si>
    <t>2024-08-09 16:30:00+00:00</t>
  </si>
  <si>
    <t>2024-08-12 17:30:00+00:00</t>
  </si>
  <si>
    <t>2024-08-12 18:30:00+00:00</t>
  </si>
  <si>
    <t>2024-08-12 19:30:00+00:00</t>
  </si>
  <si>
    <t>2024-08-13 13:30:00+00:00</t>
  </si>
  <si>
    <t>2024-08-22 14:30:00+00:00</t>
  </si>
  <si>
    <t>2024-08-22 15:30:00+00:00</t>
  </si>
  <si>
    <t>2024-08-22 16:30:00+00:00</t>
  </si>
  <si>
    <t>2024-08-23 13:30:00+00:00</t>
  </si>
  <si>
    <t>2024-08-23 15:30:00+00:00</t>
  </si>
  <si>
    <t>2024-08-26 13:30:00+00:00</t>
  </si>
  <si>
    <t>2024-08-27 15:30:00+00:00</t>
  </si>
  <si>
    <t>2024-08-27 18:30:00+00:00</t>
  </si>
  <si>
    <t>2024-08-29 14:30:00+00:00</t>
  </si>
  <si>
    <t>2024-08-29 16:30:00+00:00</t>
  </si>
  <si>
    <t>2024-08-30 14:30:00+00:00</t>
  </si>
  <si>
    <t>2024-08-30 15:30:00+00:00</t>
  </si>
  <si>
    <t>2024-08-30 17:30:00+00:00</t>
  </si>
  <si>
    <t>2024-09-03 13:30:00+00:00</t>
  </si>
  <si>
    <t>2024-09-09 15:30:00+00:00</t>
  </si>
  <si>
    <t>2024-09-09 17:30:00+00:00</t>
  </si>
  <si>
    <t>2024-09-10 13:30:00+00:00</t>
  </si>
  <si>
    <t>2024-09-11 13:30:00+00:00</t>
  </si>
  <si>
    <t>2024-09-11 14:30:00+00:00</t>
  </si>
  <si>
    <t>2024-09-17 16:30:00+00:00</t>
  </si>
  <si>
    <t>2024-09-17 17:30:00+00:00</t>
  </si>
  <si>
    <t>2024-09-17 18:30:00+00:00</t>
  </si>
  <si>
    <t>2024-09-17 19:30:00+00:00</t>
  </si>
  <si>
    <t>2024-09-19 13:30:00+00:00</t>
  </si>
  <si>
    <t>2024-09-20 17:30:00+00:00</t>
  </si>
  <si>
    <t>2024-09-20 18:30:00+00:00</t>
  </si>
  <si>
    <t>2024-09-23 13:30:00+00:00</t>
  </si>
  <si>
    <t>2024-09-24 13:30:00+00:00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</si>
</sst>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5FF1D"/>
      <name val="Aptos Narrow"/>
      <family val="2"/>
      <scheme val="minor"/>
    </font>
    <font>
      <b/>
      <sz val="11"/>
      <color rgb="FFFF0505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0" fontId="20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21" fillId="0" borderId="0" xfId="0" applyFont="1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0" fontId="22" fillId="0" borderId="10" xfId="0" applyFont="1" applyBorder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5FF1D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505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0505"/>
      <color rgb="FF05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NAS100</a:t>
            </a:r>
            <a:r>
              <a:rPr lang="en-GB" baseline="0"/>
              <a:t> Signals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 </c:f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'NAS100 Strong Signal Generator'!$A$2:$A$10163</c:f>
              <c:strCache>
                <c:ptCount val="5090"/>
                <c:pt idx="0">
                  <c:v>2024-09-27 20:30:00+01:00</c:v>
                </c:pt>
                <c:pt idx="1">
                  <c:v>2024-09-27 19:30:00+01:00</c:v>
                </c:pt>
                <c:pt idx="2">
                  <c:v>2024-09-27 18:30:00+01:00</c:v>
                </c:pt>
                <c:pt idx="3">
                  <c:v>2024-09-27 17:30:00+01:00</c:v>
                </c:pt>
                <c:pt idx="4">
                  <c:v>2024-09-27 16:30:00+01:00</c:v>
                </c:pt>
                <c:pt idx="5">
                  <c:v>2024-09-27 15:30:00+01:00</c:v>
                </c:pt>
                <c:pt idx="6">
                  <c:v>2024-09-27 14:30:00+01:00</c:v>
                </c:pt>
                <c:pt idx="7">
                  <c:v>2024-09-26 20:30:00+01:00</c:v>
                </c:pt>
                <c:pt idx="8">
                  <c:v>2024-09-26 19:30:00+01:00</c:v>
                </c:pt>
                <c:pt idx="9">
                  <c:v>2024-09-26 18:30:00+01:00</c:v>
                </c:pt>
                <c:pt idx="10">
                  <c:v>2024-09-26 17:30:00+01:00</c:v>
                </c:pt>
                <c:pt idx="11">
                  <c:v>2024-09-26 16:30:00+01:00</c:v>
                </c:pt>
                <c:pt idx="12">
                  <c:v>2024-09-26 15:30:00+01:00</c:v>
                </c:pt>
                <c:pt idx="13">
                  <c:v>2024-09-26 14:30:00+01:00</c:v>
                </c:pt>
                <c:pt idx="14">
                  <c:v>2024-09-25 20:30:00+01:00</c:v>
                </c:pt>
                <c:pt idx="15">
                  <c:v>2024-09-25 19:30:00+01:00</c:v>
                </c:pt>
                <c:pt idx="16">
                  <c:v>2024-09-25 18:30:00+01:00</c:v>
                </c:pt>
                <c:pt idx="17">
                  <c:v>2024-09-25 17:30:00+01:00</c:v>
                </c:pt>
                <c:pt idx="18">
                  <c:v>2024-09-25 16:30:00+01:00</c:v>
                </c:pt>
                <c:pt idx="19">
                  <c:v>2024-09-25 15:30:00+01:00</c:v>
                </c:pt>
                <c:pt idx="20">
                  <c:v>2024-09-25 14:30:00+01:00</c:v>
                </c:pt>
                <c:pt idx="21">
                  <c:v>2024-09-24 20:30:00+01:00</c:v>
                </c:pt>
                <c:pt idx="22">
                  <c:v>2024-09-24 19:30:00+01:00</c:v>
                </c:pt>
                <c:pt idx="23">
                  <c:v>2024-09-24 18:30:00+01:00</c:v>
                </c:pt>
                <c:pt idx="24">
                  <c:v>2024-09-24 17:30:00+01:00</c:v>
                </c:pt>
                <c:pt idx="25">
                  <c:v>2024-09-24 16:30:00+01:00</c:v>
                </c:pt>
                <c:pt idx="26">
                  <c:v>2024-09-24 15:30:00+01:00</c:v>
                </c:pt>
                <c:pt idx="27">
                  <c:v>2024-09-24 14:30:00+01:00</c:v>
                </c:pt>
                <c:pt idx="28">
                  <c:v>2024-09-23 20:30:00+01:00</c:v>
                </c:pt>
                <c:pt idx="29">
                  <c:v>2024-09-23 19:30:00+01:00</c:v>
                </c:pt>
                <c:pt idx="30">
                  <c:v>2024-09-23 18:30:00+01:00</c:v>
                </c:pt>
                <c:pt idx="31">
                  <c:v>2024-09-23 17:30:00+01:00</c:v>
                </c:pt>
                <c:pt idx="32">
                  <c:v>2024-09-23 16:30:00+01:00</c:v>
                </c:pt>
                <c:pt idx="33">
                  <c:v>2024-09-23 15:30:00+01:00</c:v>
                </c:pt>
                <c:pt idx="34">
                  <c:v>2024-09-23 14:30:00+01:00</c:v>
                </c:pt>
                <c:pt idx="35">
                  <c:v>2024-09-20 20:30:00+01:00</c:v>
                </c:pt>
                <c:pt idx="36">
                  <c:v>2024-09-20 19:30:00+01:00</c:v>
                </c:pt>
                <c:pt idx="37">
                  <c:v>2024-09-20 18:30:00+01:00</c:v>
                </c:pt>
                <c:pt idx="38">
                  <c:v>2024-09-20 17:30:00+01:00</c:v>
                </c:pt>
                <c:pt idx="39">
                  <c:v>2024-09-20 16:30:00+01:00</c:v>
                </c:pt>
                <c:pt idx="40">
                  <c:v>2024-09-20 15:30:00+01:00</c:v>
                </c:pt>
                <c:pt idx="41">
                  <c:v>2024-09-20 14:30:00+01:00</c:v>
                </c:pt>
                <c:pt idx="42">
                  <c:v>2024-09-19 20:30:00+01:00</c:v>
                </c:pt>
                <c:pt idx="43">
                  <c:v>2024-09-19 19:30:00+01:00</c:v>
                </c:pt>
                <c:pt idx="44">
                  <c:v>2024-09-19 18:30:00+01:00</c:v>
                </c:pt>
                <c:pt idx="45">
                  <c:v>2024-09-19 17:30:00+01:00</c:v>
                </c:pt>
                <c:pt idx="46">
                  <c:v>2024-09-19 16:30:00+01:00</c:v>
                </c:pt>
                <c:pt idx="47">
                  <c:v>2024-09-19 15:30:00+01:00</c:v>
                </c:pt>
                <c:pt idx="48">
                  <c:v>2024-09-19 14:30:00+01:00</c:v>
                </c:pt>
                <c:pt idx="49">
                  <c:v>2024-09-18 20:30:00+01:00</c:v>
                </c:pt>
                <c:pt idx="50">
                  <c:v>2024-09-18 19:30:00+01:00</c:v>
                </c:pt>
                <c:pt idx="51">
                  <c:v>2024-09-18 18:30:00+01:00</c:v>
                </c:pt>
                <c:pt idx="52">
                  <c:v>2024-09-18 17:30:00+01:00</c:v>
                </c:pt>
                <c:pt idx="53">
                  <c:v>2024-09-18 16:30:00+01:00</c:v>
                </c:pt>
                <c:pt idx="54">
                  <c:v>2024-09-18 15:30:00+01:00</c:v>
                </c:pt>
                <c:pt idx="55">
                  <c:v>2024-09-18 14:30:00+01:00</c:v>
                </c:pt>
                <c:pt idx="56">
                  <c:v>2024-09-17 20:30:00+01:00</c:v>
                </c:pt>
                <c:pt idx="57">
                  <c:v>2024-09-17 19:30:00+01:00</c:v>
                </c:pt>
                <c:pt idx="58">
                  <c:v>2024-09-17 18:30:00+01:00</c:v>
                </c:pt>
                <c:pt idx="59">
                  <c:v>2024-09-17 17:30:00+01:00</c:v>
                </c:pt>
                <c:pt idx="60">
                  <c:v>2024-09-17 16:30:00+01:00</c:v>
                </c:pt>
                <c:pt idx="61">
                  <c:v>2024-09-17 15:30:00+01:00</c:v>
                </c:pt>
                <c:pt idx="62">
                  <c:v>2024-09-17 14:30:00+01:00</c:v>
                </c:pt>
                <c:pt idx="63">
                  <c:v>2024-09-16 20:30:00+01:00</c:v>
                </c:pt>
                <c:pt idx="64">
                  <c:v>2024-09-16 19:30:00+01:00</c:v>
                </c:pt>
                <c:pt idx="65">
                  <c:v>2024-09-16 18:30:00+01:00</c:v>
                </c:pt>
                <c:pt idx="66">
                  <c:v>2024-09-16 17:30:00+01:00</c:v>
                </c:pt>
                <c:pt idx="67">
                  <c:v>2024-09-16 16:30:00+01:00</c:v>
                </c:pt>
                <c:pt idx="68">
                  <c:v>2024-09-16 15:30:00+01:00</c:v>
                </c:pt>
                <c:pt idx="69">
                  <c:v>2024-09-16 14:30:00+01:00</c:v>
                </c:pt>
                <c:pt idx="70">
                  <c:v>2024-09-13 20:30:00+01:00</c:v>
                </c:pt>
                <c:pt idx="71">
                  <c:v>2024-09-13 19:30:00+01:00</c:v>
                </c:pt>
                <c:pt idx="72">
                  <c:v>2024-09-13 18:30:00+01:00</c:v>
                </c:pt>
                <c:pt idx="73">
                  <c:v>2024-09-13 17:30:00+01:00</c:v>
                </c:pt>
                <c:pt idx="74">
                  <c:v>2024-09-13 16:30:00+01:00</c:v>
                </c:pt>
                <c:pt idx="75">
                  <c:v>2024-09-13 15:30:00+01:00</c:v>
                </c:pt>
                <c:pt idx="76">
                  <c:v>2024-09-13 14:30:00+01:00</c:v>
                </c:pt>
                <c:pt idx="77">
                  <c:v>2024-09-12 20:30:00+01:00</c:v>
                </c:pt>
                <c:pt idx="78">
                  <c:v>2024-09-12 19:30:00+01:00</c:v>
                </c:pt>
                <c:pt idx="79">
                  <c:v>2024-09-12 18:30:00+01:00</c:v>
                </c:pt>
                <c:pt idx="80">
                  <c:v>2024-09-12 17:30:00+01:00</c:v>
                </c:pt>
                <c:pt idx="81">
                  <c:v>2024-09-12 16:30:00+01:00</c:v>
                </c:pt>
                <c:pt idx="82">
                  <c:v>2024-09-12 15:30:00+01:00</c:v>
                </c:pt>
                <c:pt idx="83">
                  <c:v>2024-09-12 14:30:00+01:00</c:v>
                </c:pt>
                <c:pt idx="84">
                  <c:v>2024-09-11 20:30:00+01:00</c:v>
                </c:pt>
                <c:pt idx="85">
                  <c:v>2024-09-11 19:30:00+01:00</c:v>
                </c:pt>
                <c:pt idx="86">
                  <c:v>2024-09-11 18:30:00+01:00</c:v>
                </c:pt>
                <c:pt idx="87">
                  <c:v>2024-09-11 17:30:00+01:00</c:v>
                </c:pt>
                <c:pt idx="88">
                  <c:v>2024-09-11 16:30:00+01:00</c:v>
                </c:pt>
                <c:pt idx="89">
                  <c:v>2024-09-11 15:30:00+01:00</c:v>
                </c:pt>
                <c:pt idx="90">
                  <c:v>2024-09-11 14:30:00+01:00</c:v>
                </c:pt>
                <c:pt idx="91">
                  <c:v>2024-09-10 20:30:00+01:00</c:v>
                </c:pt>
                <c:pt idx="92">
                  <c:v>2024-09-10 19:30:00+01:00</c:v>
                </c:pt>
                <c:pt idx="93">
                  <c:v>2024-09-10 18:30:00+01:00</c:v>
                </c:pt>
                <c:pt idx="94">
                  <c:v>2024-09-10 17:30:00+01:00</c:v>
                </c:pt>
                <c:pt idx="95">
                  <c:v>2024-09-10 16:30:00+01:00</c:v>
                </c:pt>
                <c:pt idx="96">
                  <c:v>2024-09-10 15:30:00+01:00</c:v>
                </c:pt>
                <c:pt idx="97">
                  <c:v>2024-09-10 14:30:00+01:00</c:v>
                </c:pt>
                <c:pt idx="98">
                  <c:v>2024-09-09 20:30:00+01:00</c:v>
                </c:pt>
                <c:pt idx="99">
                  <c:v>2024-09-09 19:30:00+01:00</c:v>
                </c:pt>
                <c:pt idx="100">
                  <c:v>2024-09-09 18:30:00+01:00</c:v>
                </c:pt>
                <c:pt idx="101">
                  <c:v>2024-09-09 17:30:00+01:00</c:v>
                </c:pt>
                <c:pt idx="102">
                  <c:v>2024-09-09 16:30:00+01:00</c:v>
                </c:pt>
                <c:pt idx="103">
                  <c:v>2024-09-09 15:30:00+01:00</c:v>
                </c:pt>
                <c:pt idx="104">
                  <c:v>2024-09-09 14:30:00+01:00</c:v>
                </c:pt>
                <c:pt idx="105">
                  <c:v>2024-09-06 20:30:00+01:00</c:v>
                </c:pt>
                <c:pt idx="106">
                  <c:v>2024-09-06 19:30:00+01:00</c:v>
                </c:pt>
                <c:pt idx="107">
                  <c:v>2024-09-06 18:30:00+01:00</c:v>
                </c:pt>
                <c:pt idx="108">
                  <c:v>2024-09-06 17:30:00+01:00</c:v>
                </c:pt>
                <c:pt idx="109">
                  <c:v>2024-09-06 16:30:00+01:00</c:v>
                </c:pt>
                <c:pt idx="110">
                  <c:v>2024-09-06 15:30:00+01:00</c:v>
                </c:pt>
                <c:pt idx="111">
                  <c:v>2024-09-06 14:30:00+01:00</c:v>
                </c:pt>
                <c:pt idx="112">
                  <c:v>2024-09-05 20:30:00+01:00</c:v>
                </c:pt>
                <c:pt idx="113">
                  <c:v>2024-09-05 19:30:00+01:00</c:v>
                </c:pt>
                <c:pt idx="114">
                  <c:v>2024-09-05 18:30:00+01:00</c:v>
                </c:pt>
                <c:pt idx="115">
                  <c:v>2024-09-05 17:30:00+01:00</c:v>
                </c:pt>
                <c:pt idx="116">
                  <c:v>2024-09-05 16:30:00+01:00</c:v>
                </c:pt>
                <c:pt idx="117">
                  <c:v>2024-09-05 15:30:00+01:00</c:v>
                </c:pt>
                <c:pt idx="118">
                  <c:v>2024-09-05 14:30:00+01:00</c:v>
                </c:pt>
                <c:pt idx="119">
                  <c:v>2024-09-04 20:30:00+01:00</c:v>
                </c:pt>
                <c:pt idx="120">
                  <c:v>2024-09-04 19:30:00+01:00</c:v>
                </c:pt>
                <c:pt idx="121">
                  <c:v>2024-09-04 18:30:00+01:00</c:v>
                </c:pt>
                <c:pt idx="122">
                  <c:v>2024-09-04 17:30:00+01:00</c:v>
                </c:pt>
                <c:pt idx="123">
                  <c:v>2024-09-04 16:30:00+01:00</c:v>
                </c:pt>
                <c:pt idx="124">
                  <c:v>2024-09-04 15:30:00+01:00</c:v>
                </c:pt>
                <c:pt idx="125">
                  <c:v>2024-09-04 14:30:00+01:00</c:v>
                </c:pt>
                <c:pt idx="126">
                  <c:v>2024-09-03 20:30:00+01:00</c:v>
                </c:pt>
                <c:pt idx="127">
                  <c:v>2024-09-03 19:30:00+01:00</c:v>
                </c:pt>
                <c:pt idx="128">
                  <c:v>2024-09-03 18:30:00+01:00</c:v>
                </c:pt>
                <c:pt idx="129">
                  <c:v>2024-09-03 17:30:00+01:00</c:v>
                </c:pt>
                <c:pt idx="130">
                  <c:v>2024-09-03 16:30:00+01:00</c:v>
                </c:pt>
                <c:pt idx="131">
                  <c:v>2024-09-03 15:30:00+01:00</c:v>
                </c:pt>
                <c:pt idx="132">
                  <c:v>2024-09-03 14:30:00+01:00</c:v>
                </c:pt>
                <c:pt idx="133">
                  <c:v>2024-08-30 20:30:00+01:00</c:v>
                </c:pt>
                <c:pt idx="134">
                  <c:v>2024-08-30 19:30:00+01:00</c:v>
                </c:pt>
                <c:pt idx="135">
                  <c:v>2024-08-30 18:30:00+01:00</c:v>
                </c:pt>
                <c:pt idx="136">
                  <c:v>2024-08-30 17:30:00+01:00</c:v>
                </c:pt>
                <c:pt idx="137">
                  <c:v>2024-08-30 16:30:00+01:00</c:v>
                </c:pt>
                <c:pt idx="138">
                  <c:v>2024-08-30 15:30:00+01:00</c:v>
                </c:pt>
                <c:pt idx="139">
                  <c:v>2024-08-30 14:30:00+01:00</c:v>
                </c:pt>
                <c:pt idx="140">
                  <c:v>2024-08-29 20:30:00+01:00</c:v>
                </c:pt>
                <c:pt idx="141">
                  <c:v>2024-08-29 19:30:00+01:00</c:v>
                </c:pt>
                <c:pt idx="142">
                  <c:v>2024-08-29 18:30:00+01:00</c:v>
                </c:pt>
                <c:pt idx="143">
                  <c:v>2024-08-29 17:30:00+01:00</c:v>
                </c:pt>
                <c:pt idx="144">
                  <c:v>2024-08-29 16:30:00+01:00</c:v>
                </c:pt>
                <c:pt idx="145">
                  <c:v>2024-08-29 15:30:00+01:00</c:v>
                </c:pt>
                <c:pt idx="146">
                  <c:v>2024-08-29 14:30:00+01:00</c:v>
                </c:pt>
                <c:pt idx="147">
                  <c:v>2024-08-28 20:30:00+01:00</c:v>
                </c:pt>
                <c:pt idx="148">
                  <c:v>2024-08-28 19:30:00+01:00</c:v>
                </c:pt>
                <c:pt idx="149">
                  <c:v>2024-08-28 18:30:00+01:00</c:v>
                </c:pt>
                <c:pt idx="150">
                  <c:v>2024-08-28 17:30:00+01:00</c:v>
                </c:pt>
                <c:pt idx="151">
                  <c:v>2024-08-28 16:30:00+01:00</c:v>
                </c:pt>
                <c:pt idx="152">
                  <c:v>2024-08-28 15:30:00+01:00</c:v>
                </c:pt>
                <c:pt idx="153">
                  <c:v>2024-08-28 14:30:00+01:00</c:v>
                </c:pt>
                <c:pt idx="154">
                  <c:v>2024-08-27 20:30:00+01:00</c:v>
                </c:pt>
                <c:pt idx="155">
                  <c:v>2024-08-27 19:30:00+01:00</c:v>
                </c:pt>
                <c:pt idx="156">
                  <c:v>2024-08-27 18:30:00+01:00</c:v>
                </c:pt>
                <c:pt idx="157">
                  <c:v>2024-08-27 17:30:00+01:00</c:v>
                </c:pt>
                <c:pt idx="158">
                  <c:v>2024-08-27 16:30:00+01:00</c:v>
                </c:pt>
                <c:pt idx="159">
                  <c:v>2024-08-27 15:30:00+01:00</c:v>
                </c:pt>
                <c:pt idx="160">
                  <c:v>2024-08-27 14:30:00+01:00</c:v>
                </c:pt>
                <c:pt idx="161">
                  <c:v>2024-08-26 20:30:00+01:00</c:v>
                </c:pt>
                <c:pt idx="162">
                  <c:v>2024-08-26 19:30:00+01:00</c:v>
                </c:pt>
                <c:pt idx="163">
                  <c:v>2024-08-26 18:30:00+01:00</c:v>
                </c:pt>
                <c:pt idx="164">
                  <c:v>2024-08-26 17:30:00+01:00</c:v>
                </c:pt>
                <c:pt idx="165">
                  <c:v>2024-08-26 16:30:00+01:00</c:v>
                </c:pt>
                <c:pt idx="166">
                  <c:v>2024-08-26 15:30:00+01:00</c:v>
                </c:pt>
                <c:pt idx="167">
                  <c:v>2024-08-26 14:30:00+01:00</c:v>
                </c:pt>
                <c:pt idx="168">
                  <c:v>2024-08-23 20:30:00+01:00</c:v>
                </c:pt>
                <c:pt idx="169">
                  <c:v>2024-08-23 19:30:00+01:00</c:v>
                </c:pt>
                <c:pt idx="170">
                  <c:v>2024-08-23 18:30:00+01:00</c:v>
                </c:pt>
                <c:pt idx="171">
                  <c:v>2024-08-23 17:30:00+01:00</c:v>
                </c:pt>
                <c:pt idx="172">
                  <c:v>2024-08-23 16:30:00+01:00</c:v>
                </c:pt>
                <c:pt idx="173">
                  <c:v>2024-08-23 15:30:00+01:00</c:v>
                </c:pt>
                <c:pt idx="174">
                  <c:v>2024-08-23 14:30:00+01:00</c:v>
                </c:pt>
                <c:pt idx="175">
                  <c:v>2024-08-22 20:30:00+01:00</c:v>
                </c:pt>
                <c:pt idx="176">
                  <c:v>2024-08-22 19:30:00+01:00</c:v>
                </c:pt>
                <c:pt idx="177">
                  <c:v>2024-08-22 18:30:00+01:00</c:v>
                </c:pt>
                <c:pt idx="178">
                  <c:v>2024-08-22 17:30:00+01:00</c:v>
                </c:pt>
                <c:pt idx="179">
                  <c:v>2024-08-22 16:30:00+01:00</c:v>
                </c:pt>
                <c:pt idx="180">
                  <c:v>2024-08-22 15:30:00+01:00</c:v>
                </c:pt>
                <c:pt idx="181">
                  <c:v>2024-08-22 14:30:00+01:00</c:v>
                </c:pt>
                <c:pt idx="182">
                  <c:v>2024-08-21 20:30:00+01:00</c:v>
                </c:pt>
                <c:pt idx="183">
                  <c:v>2024-08-21 19:30:00+01:00</c:v>
                </c:pt>
                <c:pt idx="184">
                  <c:v>2024-08-21 18:30:00+01:00</c:v>
                </c:pt>
                <c:pt idx="185">
                  <c:v>2024-08-21 17:30:00+01:00</c:v>
                </c:pt>
                <c:pt idx="186">
                  <c:v>2024-08-21 16:30:00+01:00</c:v>
                </c:pt>
                <c:pt idx="187">
                  <c:v>2024-08-21 15:30:00+01:00</c:v>
                </c:pt>
                <c:pt idx="188">
                  <c:v>2024-08-21 14:30:00+01:00</c:v>
                </c:pt>
                <c:pt idx="189">
                  <c:v>2024-08-20 20:30:00+01:00</c:v>
                </c:pt>
                <c:pt idx="190">
                  <c:v>2024-08-20 19:30:00+01:00</c:v>
                </c:pt>
                <c:pt idx="191">
                  <c:v>2024-08-20 18:30:00+01:00</c:v>
                </c:pt>
                <c:pt idx="192">
                  <c:v>2024-08-20 17:30:00+01:00</c:v>
                </c:pt>
                <c:pt idx="193">
                  <c:v>2024-08-20 16:30:00+01:00</c:v>
                </c:pt>
                <c:pt idx="194">
                  <c:v>2024-08-20 15:30:00+01:00</c:v>
                </c:pt>
                <c:pt idx="195">
                  <c:v>2024-08-20 14:30:00+01:00</c:v>
                </c:pt>
                <c:pt idx="196">
                  <c:v>2024-08-19 20:30:00+01:00</c:v>
                </c:pt>
                <c:pt idx="197">
                  <c:v>2024-08-19 19:30:00+01:00</c:v>
                </c:pt>
                <c:pt idx="198">
                  <c:v>2024-08-19 18:30:00+01:00</c:v>
                </c:pt>
                <c:pt idx="199">
                  <c:v>2024-08-19 17:30:00+01:00</c:v>
                </c:pt>
                <c:pt idx="200">
                  <c:v>2024-08-19 16:30:00+01:00</c:v>
                </c:pt>
                <c:pt idx="201">
                  <c:v>2024-08-19 15:30:00+01:00</c:v>
                </c:pt>
                <c:pt idx="202">
                  <c:v>2024-08-19 14:30:00+01:00</c:v>
                </c:pt>
                <c:pt idx="203">
                  <c:v>2024-08-16 20:30:00+01:00</c:v>
                </c:pt>
                <c:pt idx="204">
                  <c:v>2024-08-16 19:30:00+01:00</c:v>
                </c:pt>
                <c:pt idx="205">
                  <c:v>2024-08-16 18:30:00+01:00</c:v>
                </c:pt>
                <c:pt idx="206">
                  <c:v>2024-08-16 17:30:00+01:00</c:v>
                </c:pt>
                <c:pt idx="207">
                  <c:v>2024-08-16 16:30:00+01:00</c:v>
                </c:pt>
                <c:pt idx="208">
                  <c:v>2024-08-16 15:30:00+01:00</c:v>
                </c:pt>
                <c:pt idx="209">
                  <c:v>2024-08-16 14:30:00+01:00</c:v>
                </c:pt>
                <c:pt idx="210">
                  <c:v>2024-08-15 20:30:00+01:00</c:v>
                </c:pt>
                <c:pt idx="211">
                  <c:v>2024-08-15 19:30:00+01:00</c:v>
                </c:pt>
                <c:pt idx="212">
                  <c:v>2024-08-15 18:30:00+01:00</c:v>
                </c:pt>
                <c:pt idx="213">
                  <c:v>2024-08-15 17:30:00+01:00</c:v>
                </c:pt>
                <c:pt idx="214">
                  <c:v>2024-08-15 16:30:00+01:00</c:v>
                </c:pt>
                <c:pt idx="215">
                  <c:v>2024-08-15 15:30:00+01:00</c:v>
                </c:pt>
                <c:pt idx="216">
                  <c:v>2024-08-15 14:30:00+01:00</c:v>
                </c:pt>
                <c:pt idx="217">
                  <c:v>2024-08-14 20:30:00+01:00</c:v>
                </c:pt>
                <c:pt idx="218">
                  <c:v>2024-08-14 19:30:00+01:00</c:v>
                </c:pt>
                <c:pt idx="219">
                  <c:v>2024-08-14 18:30:00+01:00</c:v>
                </c:pt>
                <c:pt idx="220">
                  <c:v>2024-08-14 17:30:00+01:00</c:v>
                </c:pt>
                <c:pt idx="221">
                  <c:v>2024-08-14 16:30:00+01:00</c:v>
                </c:pt>
                <c:pt idx="222">
                  <c:v>2024-08-14 15:30:00+01:00</c:v>
                </c:pt>
                <c:pt idx="223">
                  <c:v>2024-08-14 14:30:00+01:00</c:v>
                </c:pt>
                <c:pt idx="224">
                  <c:v>2024-08-13 20:30:00+01:00</c:v>
                </c:pt>
                <c:pt idx="225">
                  <c:v>2024-08-13 19:30:00+01:00</c:v>
                </c:pt>
                <c:pt idx="226">
                  <c:v>2024-08-13 18:30:00+01:00</c:v>
                </c:pt>
                <c:pt idx="227">
                  <c:v>2024-08-13 17:30:00+01:00</c:v>
                </c:pt>
                <c:pt idx="228">
                  <c:v>2024-08-13 16:30:00+01:00</c:v>
                </c:pt>
                <c:pt idx="229">
                  <c:v>2024-08-13 15:30:00+01:00</c:v>
                </c:pt>
                <c:pt idx="230">
                  <c:v>2024-08-13 14:30:00+01:00</c:v>
                </c:pt>
                <c:pt idx="231">
                  <c:v>2024-08-12 20:30:00+01:00</c:v>
                </c:pt>
                <c:pt idx="232">
                  <c:v>2024-08-12 19:30:00+01:00</c:v>
                </c:pt>
                <c:pt idx="233">
                  <c:v>2024-08-12 18:30:00+01:00</c:v>
                </c:pt>
                <c:pt idx="234">
                  <c:v>2024-08-12 17:30:00+01:00</c:v>
                </c:pt>
                <c:pt idx="235">
                  <c:v>2024-08-12 16:30:00+01:00</c:v>
                </c:pt>
                <c:pt idx="236">
                  <c:v>2024-08-12 15:30:00+01:00</c:v>
                </c:pt>
                <c:pt idx="237">
                  <c:v>2024-08-12 14:30:00+01:00</c:v>
                </c:pt>
                <c:pt idx="238">
                  <c:v>2024-08-09 20:30:00+01:00</c:v>
                </c:pt>
                <c:pt idx="239">
                  <c:v>2024-08-09 19:30:00+01:00</c:v>
                </c:pt>
                <c:pt idx="240">
                  <c:v>2024-08-09 18:30:00+01:00</c:v>
                </c:pt>
                <c:pt idx="241">
                  <c:v>2024-08-09 17:30:00+01:00</c:v>
                </c:pt>
                <c:pt idx="242">
                  <c:v>2024-08-09 16:30:00+01:00</c:v>
                </c:pt>
                <c:pt idx="243">
                  <c:v>2024-08-09 15:30:00+01:00</c:v>
                </c:pt>
                <c:pt idx="244">
                  <c:v>2024-08-09 14:30:00+01:00</c:v>
                </c:pt>
                <c:pt idx="245">
                  <c:v>2024-08-08 20:30:00+01:00</c:v>
                </c:pt>
                <c:pt idx="246">
                  <c:v>2024-08-08 19:30:00+01:00</c:v>
                </c:pt>
                <c:pt idx="247">
                  <c:v>2024-08-08 18:30:00+01:00</c:v>
                </c:pt>
                <c:pt idx="248">
                  <c:v>2024-08-08 17:30:00+01:00</c:v>
                </c:pt>
                <c:pt idx="249">
                  <c:v>2024-08-08 16:30:00+01:00</c:v>
                </c:pt>
                <c:pt idx="250">
                  <c:v>2024-08-08 15:30:00+01:00</c:v>
                </c:pt>
                <c:pt idx="251">
                  <c:v>2024-08-08 14:30:00+01:00</c:v>
                </c:pt>
                <c:pt idx="252">
                  <c:v>2024-08-07 20:30:00+01:00</c:v>
                </c:pt>
                <c:pt idx="253">
                  <c:v>2024-08-07 19:30:00+01:00</c:v>
                </c:pt>
                <c:pt idx="254">
                  <c:v>2024-08-07 18:30:00+01:00</c:v>
                </c:pt>
                <c:pt idx="255">
                  <c:v>2024-08-07 17:30:00+01:00</c:v>
                </c:pt>
                <c:pt idx="256">
                  <c:v>2024-08-07 16:30:00+01:00</c:v>
                </c:pt>
                <c:pt idx="257">
                  <c:v>2024-08-07 15:30:00+01:00</c:v>
                </c:pt>
                <c:pt idx="258">
                  <c:v>2024-08-07 14:30:00+01:00</c:v>
                </c:pt>
                <c:pt idx="259">
                  <c:v>2024-08-06 20:30:00+01:00</c:v>
                </c:pt>
                <c:pt idx="260">
                  <c:v>2024-08-06 19:30:00+01:00</c:v>
                </c:pt>
                <c:pt idx="261">
                  <c:v>2024-08-06 18:30:00+01:00</c:v>
                </c:pt>
                <c:pt idx="262">
                  <c:v>2024-08-06 17:30:00+01:00</c:v>
                </c:pt>
                <c:pt idx="263">
                  <c:v>2024-08-06 16:30:00+01:00</c:v>
                </c:pt>
                <c:pt idx="264">
                  <c:v>2024-08-06 15:30:00+01:00</c:v>
                </c:pt>
                <c:pt idx="265">
                  <c:v>2024-08-06 14:30:00+01:00</c:v>
                </c:pt>
                <c:pt idx="266">
                  <c:v>2024-08-05 20:30:00+01:00</c:v>
                </c:pt>
                <c:pt idx="267">
                  <c:v>2024-08-05 19:30:00+01:00</c:v>
                </c:pt>
                <c:pt idx="268">
                  <c:v>2024-08-05 18:30:00+01:00</c:v>
                </c:pt>
                <c:pt idx="269">
                  <c:v>2024-08-05 17:30:00+01:00</c:v>
                </c:pt>
                <c:pt idx="270">
                  <c:v>2024-08-05 16:30:00+01:00</c:v>
                </c:pt>
                <c:pt idx="271">
                  <c:v>2024-08-05 15:30:00+01:00</c:v>
                </c:pt>
                <c:pt idx="272">
                  <c:v>2024-08-05 14:30:00+01:00</c:v>
                </c:pt>
                <c:pt idx="273">
                  <c:v>2024-08-02 20:30:00+01:00</c:v>
                </c:pt>
                <c:pt idx="274">
                  <c:v>2024-08-02 19:30:00+01:00</c:v>
                </c:pt>
                <c:pt idx="275">
                  <c:v>2024-08-02 18:30:00+01:00</c:v>
                </c:pt>
                <c:pt idx="276">
                  <c:v>2024-08-02 17:30:00+01:00</c:v>
                </c:pt>
                <c:pt idx="277">
                  <c:v>2024-08-02 16:30:00+01:00</c:v>
                </c:pt>
                <c:pt idx="278">
                  <c:v>2024-08-02 15:30:00+01:00</c:v>
                </c:pt>
                <c:pt idx="279">
                  <c:v>2024-08-02 14:30:00+01:00</c:v>
                </c:pt>
                <c:pt idx="280">
                  <c:v>2024-08-01 20:30:00+01:00</c:v>
                </c:pt>
                <c:pt idx="281">
                  <c:v>2024-08-01 19:30:00+01:00</c:v>
                </c:pt>
                <c:pt idx="282">
                  <c:v>2024-08-01 18:30:00+01:00</c:v>
                </c:pt>
                <c:pt idx="283">
                  <c:v>2024-08-01 17:30:00+01:00</c:v>
                </c:pt>
                <c:pt idx="284">
                  <c:v>2024-08-01 16:30:00+01:00</c:v>
                </c:pt>
                <c:pt idx="285">
                  <c:v>2024-08-01 15:30:00+01:00</c:v>
                </c:pt>
                <c:pt idx="286">
                  <c:v>2024-08-01 14:30:00+01:00</c:v>
                </c:pt>
                <c:pt idx="287">
                  <c:v>2024-07-31 20:30:00+01:00</c:v>
                </c:pt>
                <c:pt idx="288">
                  <c:v>2024-07-31 19:30:00+01:00</c:v>
                </c:pt>
                <c:pt idx="289">
                  <c:v>2024-07-31 18:30:00+01:00</c:v>
                </c:pt>
                <c:pt idx="290">
                  <c:v>2024-07-31 17:30:00+01:00</c:v>
                </c:pt>
                <c:pt idx="291">
                  <c:v>2024-07-31 16:30:00+01:00</c:v>
                </c:pt>
                <c:pt idx="292">
                  <c:v>2024-07-31 15:30:00+01:00</c:v>
                </c:pt>
                <c:pt idx="293">
                  <c:v>2024-07-31 14:30:00+01:00</c:v>
                </c:pt>
                <c:pt idx="294">
                  <c:v>2024-07-30 20:30:00+01:00</c:v>
                </c:pt>
                <c:pt idx="295">
                  <c:v>2024-07-30 19:30:00+01:00</c:v>
                </c:pt>
                <c:pt idx="296">
                  <c:v>2024-07-30 18:30:00+01:00</c:v>
                </c:pt>
                <c:pt idx="297">
                  <c:v>2024-07-30 17:30:00+01:00</c:v>
                </c:pt>
                <c:pt idx="298">
                  <c:v>2024-07-30 16:30:00+01:00</c:v>
                </c:pt>
                <c:pt idx="299">
                  <c:v>2024-07-30 15:30:00+01:00</c:v>
                </c:pt>
                <c:pt idx="300">
                  <c:v>2024-07-30 14:30:00+01:00</c:v>
                </c:pt>
                <c:pt idx="301">
                  <c:v>2024-07-29 20:30:00+01:00</c:v>
                </c:pt>
                <c:pt idx="302">
                  <c:v>2024-07-29 19:30:00+01:00</c:v>
                </c:pt>
                <c:pt idx="303">
                  <c:v>2024-07-29 18:30:00+01:00</c:v>
                </c:pt>
                <c:pt idx="304">
                  <c:v>2024-07-29 17:30:00+01:00</c:v>
                </c:pt>
                <c:pt idx="305">
                  <c:v>2024-07-29 16:30:00+01:00</c:v>
                </c:pt>
                <c:pt idx="306">
                  <c:v>2024-07-29 15:30:00+01:00</c:v>
                </c:pt>
                <c:pt idx="307">
                  <c:v>2024-07-29 14:30:00+01:00</c:v>
                </c:pt>
                <c:pt idx="308">
                  <c:v>2024-07-26 20:30:00+01:00</c:v>
                </c:pt>
                <c:pt idx="309">
                  <c:v>2024-07-26 19:30:00+01:00</c:v>
                </c:pt>
                <c:pt idx="310">
                  <c:v>2024-07-26 18:30:00+01:00</c:v>
                </c:pt>
                <c:pt idx="311">
                  <c:v>2024-07-26 17:30:00+01:00</c:v>
                </c:pt>
                <c:pt idx="312">
                  <c:v>2024-07-26 16:30:00+01:00</c:v>
                </c:pt>
                <c:pt idx="313">
                  <c:v>2024-07-26 15:30:00+01:00</c:v>
                </c:pt>
                <c:pt idx="314">
                  <c:v>2024-07-26 14:30:00+01:00</c:v>
                </c:pt>
                <c:pt idx="315">
                  <c:v>2024-07-25 20:30:00+01:00</c:v>
                </c:pt>
                <c:pt idx="316">
                  <c:v>2024-07-25 19:30:00+01:00</c:v>
                </c:pt>
                <c:pt idx="317">
                  <c:v>2024-07-25 18:30:00+01:00</c:v>
                </c:pt>
                <c:pt idx="318">
                  <c:v>2024-07-25 17:30:00+01:00</c:v>
                </c:pt>
                <c:pt idx="319">
                  <c:v>2024-07-25 16:30:00+01:00</c:v>
                </c:pt>
                <c:pt idx="320">
                  <c:v>2024-07-25 15:30:00+01:00</c:v>
                </c:pt>
                <c:pt idx="321">
                  <c:v>2024-07-25 14:30:00+01:00</c:v>
                </c:pt>
                <c:pt idx="322">
                  <c:v>2024-07-24 20:30:00+01:00</c:v>
                </c:pt>
                <c:pt idx="323">
                  <c:v>2024-07-24 19:30:00+01:00</c:v>
                </c:pt>
                <c:pt idx="324">
                  <c:v>2024-07-24 18:30:00+01:00</c:v>
                </c:pt>
                <c:pt idx="325">
                  <c:v>2024-07-24 17:30:00+01:00</c:v>
                </c:pt>
                <c:pt idx="326">
                  <c:v>2024-07-24 16:30:00+01:00</c:v>
                </c:pt>
                <c:pt idx="327">
                  <c:v>2024-07-24 15:30:00+01:00</c:v>
                </c:pt>
                <c:pt idx="328">
                  <c:v>2024-07-24 14:30:00+01:00</c:v>
                </c:pt>
                <c:pt idx="329">
                  <c:v>2024-07-23 20:30:00+01:00</c:v>
                </c:pt>
                <c:pt idx="330">
                  <c:v>2024-07-23 19:30:00+01:00</c:v>
                </c:pt>
                <c:pt idx="331">
                  <c:v>2024-07-23 18:30:00+01:00</c:v>
                </c:pt>
                <c:pt idx="332">
                  <c:v>2024-07-23 17:30:00+01:00</c:v>
                </c:pt>
                <c:pt idx="333">
                  <c:v>2024-07-23 16:30:00+01:00</c:v>
                </c:pt>
                <c:pt idx="334">
                  <c:v>2024-07-23 15:30:00+01:00</c:v>
                </c:pt>
                <c:pt idx="335">
                  <c:v>2024-07-23 14:30:00+01:00</c:v>
                </c:pt>
                <c:pt idx="336">
                  <c:v>2024-07-22 20:30:00+01:00</c:v>
                </c:pt>
                <c:pt idx="337">
                  <c:v>2024-07-22 19:30:00+01:00</c:v>
                </c:pt>
                <c:pt idx="338">
                  <c:v>2024-07-22 18:30:00+01:00</c:v>
                </c:pt>
                <c:pt idx="339">
                  <c:v>2024-07-22 17:30:00+01:00</c:v>
                </c:pt>
                <c:pt idx="340">
                  <c:v>2024-07-22 16:30:00+01:00</c:v>
                </c:pt>
                <c:pt idx="341">
                  <c:v>2024-07-22 15:30:00+01:00</c:v>
                </c:pt>
                <c:pt idx="342">
                  <c:v>2024-07-22 14:30:00+01:00</c:v>
                </c:pt>
                <c:pt idx="343">
                  <c:v>2024-07-19 20:30:00+01:00</c:v>
                </c:pt>
                <c:pt idx="344">
                  <c:v>2024-07-19 19:30:00+01:00</c:v>
                </c:pt>
                <c:pt idx="345">
                  <c:v>2024-07-19 18:30:00+01:00</c:v>
                </c:pt>
                <c:pt idx="346">
                  <c:v>2024-07-19 17:30:00+01:00</c:v>
                </c:pt>
                <c:pt idx="347">
                  <c:v>2024-07-19 16:30:00+01:00</c:v>
                </c:pt>
                <c:pt idx="348">
                  <c:v>2024-07-19 15:30:00+01:00</c:v>
                </c:pt>
                <c:pt idx="349">
                  <c:v>2024-07-19 14:30:00+01:00</c:v>
                </c:pt>
                <c:pt idx="350">
                  <c:v>2024-07-18 20:30:00+01:00</c:v>
                </c:pt>
                <c:pt idx="351">
                  <c:v>2024-07-18 19:30:00+01:00</c:v>
                </c:pt>
                <c:pt idx="352">
                  <c:v>2024-07-18 18:30:00+01:00</c:v>
                </c:pt>
                <c:pt idx="353">
                  <c:v>2024-07-18 17:30:00+01:00</c:v>
                </c:pt>
                <c:pt idx="354">
                  <c:v>2024-07-18 16:30:00+01:00</c:v>
                </c:pt>
                <c:pt idx="355">
                  <c:v>2024-07-18 15:30:00+01:00</c:v>
                </c:pt>
                <c:pt idx="356">
                  <c:v>2024-07-18 14:30:00+01:00</c:v>
                </c:pt>
                <c:pt idx="357">
                  <c:v>2024-07-17 20:30:00+01:00</c:v>
                </c:pt>
                <c:pt idx="358">
                  <c:v>2024-07-17 19:30:00+01:00</c:v>
                </c:pt>
                <c:pt idx="359">
                  <c:v>2024-07-17 18:30:00+01:00</c:v>
                </c:pt>
                <c:pt idx="360">
                  <c:v>2024-07-17 17:30:00+01:00</c:v>
                </c:pt>
                <c:pt idx="361">
                  <c:v>2024-07-17 16:30:00+01:00</c:v>
                </c:pt>
                <c:pt idx="362">
                  <c:v>2024-07-17 15:30:00+01:00</c:v>
                </c:pt>
                <c:pt idx="363">
                  <c:v>2024-07-17 14:30:00+01:00</c:v>
                </c:pt>
                <c:pt idx="364">
                  <c:v>2024-07-16 20:30:00+01:00</c:v>
                </c:pt>
                <c:pt idx="365">
                  <c:v>2024-07-16 19:30:00+01:00</c:v>
                </c:pt>
                <c:pt idx="366">
                  <c:v>2024-07-16 18:30:00+01:00</c:v>
                </c:pt>
                <c:pt idx="367">
                  <c:v>2024-07-16 17:30:00+01:00</c:v>
                </c:pt>
                <c:pt idx="368">
                  <c:v>2024-07-16 16:30:00+01:00</c:v>
                </c:pt>
                <c:pt idx="369">
                  <c:v>2024-07-16 15:30:00+01:00</c:v>
                </c:pt>
                <c:pt idx="370">
                  <c:v>2024-07-16 14:30:00+01:00</c:v>
                </c:pt>
                <c:pt idx="371">
                  <c:v>2024-07-15 20:30:00+01:00</c:v>
                </c:pt>
                <c:pt idx="372">
                  <c:v>2024-07-15 19:30:00+01:00</c:v>
                </c:pt>
                <c:pt idx="373">
                  <c:v>2024-07-15 18:30:00+01:00</c:v>
                </c:pt>
                <c:pt idx="374">
                  <c:v>2024-07-15 17:30:00+01:00</c:v>
                </c:pt>
                <c:pt idx="375">
                  <c:v>2024-07-15 16:30:00+01:00</c:v>
                </c:pt>
                <c:pt idx="376">
                  <c:v>2024-07-15 15:30:00+01:00</c:v>
                </c:pt>
                <c:pt idx="377">
                  <c:v>2024-07-15 14:30:00+01:00</c:v>
                </c:pt>
                <c:pt idx="378">
                  <c:v>2024-07-12 20:30:00+01:00</c:v>
                </c:pt>
                <c:pt idx="379">
                  <c:v>2024-07-12 19:30:00+01:00</c:v>
                </c:pt>
                <c:pt idx="380">
                  <c:v>2024-07-12 18:30:00+01:00</c:v>
                </c:pt>
                <c:pt idx="381">
                  <c:v>2024-07-12 17:30:00+01:00</c:v>
                </c:pt>
                <c:pt idx="382">
                  <c:v>2024-07-12 16:30:00+01:00</c:v>
                </c:pt>
                <c:pt idx="383">
                  <c:v>2024-07-12 15:30:00+01:00</c:v>
                </c:pt>
                <c:pt idx="384">
                  <c:v>2024-07-12 14:30:00+01:00</c:v>
                </c:pt>
                <c:pt idx="385">
                  <c:v>2024-07-11 20:30:00+01:00</c:v>
                </c:pt>
                <c:pt idx="386">
                  <c:v>2024-07-11 19:30:00+01:00</c:v>
                </c:pt>
                <c:pt idx="387">
                  <c:v>2024-07-11 18:30:00+01:00</c:v>
                </c:pt>
                <c:pt idx="388">
                  <c:v>2024-07-11 17:30:00+01:00</c:v>
                </c:pt>
                <c:pt idx="389">
                  <c:v>2024-07-11 16:30:00+01:00</c:v>
                </c:pt>
                <c:pt idx="390">
                  <c:v>2024-07-11 15:30:00+01:00</c:v>
                </c:pt>
                <c:pt idx="391">
                  <c:v>2024-07-11 14:30:00+01:00</c:v>
                </c:pt>
                <c:pt idx="392">
                  <c:v>2024-07-10 20:30:00+01:00</c:v>
                </c:pt>
                <c:pt idx="393">
                  <c:v>2024-07-10 19:30:00+01:00</c:v>
                </c:pt>
                <c:pt idx="394">
                  <c:v>2024-07-10 18:30:00+01:00</c:v>
                </c:pt>
                <c:pt idx="395">
                  <c:v>2024-07-10 17:30:00+01:00</c:v>
                </c:pt>
                <c:pt idx="396">
                  <c:v>2024-07-10 16:30:00+01:00</c:v>
                </c:pt>
                <c:pt idx="397">
                  <c:v>2024-07-10 15:30:00+01:00</c:v>
                </c:pt>
                <c:pt idx="398">
                  <c:v>2024-07-10 14:30:00+01:00</c:v>
                </c:pt>
                <c:pt idx="399">
                  <c:v>2024-07-09 20:30:00+01:00</c:v>
                </c:pt>
                <c:pt idx="400">
                  <c:v>2024-07-09 19:30:00+01:00</c:v>
                </c:pt>
                <c:pt idx="401">
                  <c:v>2024-07-09 18:30:00+01:00</c:v>
                </c:pt>
                <c:pt idx="402">
                  <c:v>2024-07-09 17:30:00+01:00</c:v>
                </c:pt>
                <c:pt idx="403">
                  <c:v>2024-07-09 16:30:00+01:00</c:v>
                </c:pt>
                <c:pt idx="404">
                  <c:v>2024-07-09 15:30:00+01:00</c:v>
                </c:pt>
                <c:pt idx="405">
                  <c:v>2024-07-09 14:30:00+01:00</c:v>
                </c:pt>
                <c:pt idx="406">
                  <c:v>2024-07-08 20:30:00+01:00</c:v>
                </c:pt>
                <c:pt idx="407">
                  <c:v>2024-07-08 19:30:00+01:00</c:v>
                </c:pt>
                <c:pt idx="408">
                  <c:v>2024-07-08 18:30:00+01:00</c:v>
                </c:pt>
                <c:pt idx="409">
                  <c:v>2024-07-08 17:30:00+01:00</c:v>
                </c:pt>
                <c:pt idx="410">
                  <c:v>2024-07-08 16:30:00+01:00</c:v>
                </c:pt>
                <c:pt idx="411">
                  <c:v>2024-07-08 15:30:00+01:00</c:v>
                </c:pt>
                <c:pt idx="412">
                  <c:v>2024-07-08 14:30:00+01:00</c:v>
                </c:pt>
                <c:pt idx="413">
                  <c:v>2024-07-05 20:30:00+01:00</c:v>
                </c:pt>
                <c:pt idx="414">
                  <c:v>2024-07-05 19:30:00+01:00</c:v>
                </c:pt>
                <c:pt idx="415">
                  <c:v>2024-07-05 18:30:00+01:00</c:v>
                </c:pt>
                <c:pt idx="416">
                  <c:v>2024-07-05 17:30:00+01:00</c:v>
                </c:pt>
                <c:pt idx="417">
                  <c:v>2024-07-05 16:30:00+01:00</c:v>
                </c:pt>
                <c:pt idx="418">
                  <c:v>2024-07-05 15:30:00+01:00</c:v>
                </c:pt>
                <c:pt idx="419">
                  <c:v>2024-07-05 14:30:00+01:00</c:v>
                </c:pt>
                <c:pt idx="420">
                  <c:v>2024-07-03 16:30:00+01:00</c:v>
                </c:pt>
                <c:pt idx="421">
                  <c:v>2024-07-03 15:30:00+01:00</c:v>
                </c:pt>
                <c:pt idx="422">
                  <c:v>2024-07-03 14:30:00+01:00</c:v>
                </c:pt>
                <c:pt idx="423">
                  <c:v>2024-07-02 20:30:00+01:00</c:v>
                </c:pt>
                <c:pt idx="424">
                  <c:v>2024-07-02 19:30:00+01:00</c:v>
                </c:pt>
                <c:pt idx="425">
                  <c:v>2024-07-02 18:30:00+01:00</c:v>
                </c:pt>
                <c:pt idx="426">
                  <c:v>2024-07-02 17:30:00+01:00</c:v>
                </c:pt>
                <c:pt idx="427">
                  <c:v>2024-07-02 16:30:00+01:00</c:v>
                </c:pt>
                <c:pt idx="428">
                  <c:v>2024-07-02 15:30:00+01:00</c:v>
                </c:pt>
                <c:pt idx="429">
                  <c:v>2024-07-02 14:30:00+01:00</c:v>
                </c:pt>
                <c:pt idx="430">
                  <c:v>2024-07-01 20:30:00+01:00</c:v>
                </c:pt>
                <c:pt idx="431">
                  <c:v>2024-07-01 19:30:00+01:00</c:v>
                </c:pt>
                <c:pt idx="432">
                  <c:v>2024-07-01 18:30:00+01:00</c:v>
                </c:pt>
                <c:pt idx="433">
                  <c:v>2024-07-01 17:30:00+01:00</c:v>
                </c:pt>
                <c:pt idx="434">
                  <c:v>2024-07-01 16:30:00+01:00</c:v>
                </c:pt>
                <c:pt idx="435">
                  <c:v>2024-07-01 15:30:00+01:00</c:v>
                </c:pt>
                <c:pt idx="436">
                  <c:v>2024-07-01 14:30:00+01:00</c:v>
                </c:pt>
                <c:pt idx="437">
                  <c:v>2024-06-28 20:30:00+01:00</c:v>
                </c:pt>
                <c:pt idx="438">
                  <c:v>2024-06-28 19:30:00+01:00</c:v>
                </c:pt>
                <c:pt idx="439">
                  <c:v>2024-06-28 18:30:00+01:00</c:v>
                </c:pt>
                <c:pt idx="440">
                  <c:v>2024-06-28 17:30:00+01:00</c:v>
                </c:pt>
                <c:pt idx="441">
                  <c:v>2024-06-28 16:30:00+01:00</c:v>
                </c:pt>
                <c:pt idx="442">
                  <c:v>2024-06-28 15:30:00+01:00</c:v>
                </c:pt>
                <c:pt idx="443">
                  <c:v>2024-06-28 14:30:00+01:00</c:v>
                </c:pt>
                <c:pt idx="444">
                  <c:v>2024-06-27 20:30:00+01:00</c:v>
                </c:pt>
                <c:pt idx="445">
                  <c:v>2024-06-27 19:30:00+01:00</c:v>
                </c:pt>
                <c:pt idx="446">
                  <c:v>2024-06-27 18:30:00+01:00</c:v>
                </c:pt>
                <c:pt idx="447">
                  <c:v>2024-06-27 17:30:00+01:00</c:v>
                </c:pt>
                <c:pt idx="448">
                  <c:v>2024-06-27 16:30:00+01:00</c:v>
                </c:pt>
                <c:pt idx="449">
                  <c:v>2024-06-27 15:30:00+01:00</c:v>
                </c:pt>
                <c:pt idx="450">
                  <c:v>2024-06-27 14:30:00+01:00</c:v>
                </c:pt>
                <c:pt idx="451">
                  <c:v>2024-06-26 20:30:00+01:00</c:v>
                </c:pt>
                <c:pt idx="452">
                  <c:v>2024-06-26 19:30:00+01:00</c:v>
                </c:pt>
                <c:pt idx="453">
                  <c:v>2024-06-26 18:30:00+01:00</c:v>
                </c:pt>
                <c:pt idx="454">
                  <c:v>2024-06-26 17:30:00+01:00</c:v>
                </c:pt>
                <c:pt idx="455">
                  <c:v>2024-06-26 16:30:00+01:00</c:v>
                </c:pt>
                <c:pt idx="456">
                  <c:v>2024-06-26 15:30:00+01:00</c:v>
                </c:pt>
                <c:pt idx="457">
                  <c:v>2024-06-26 14:30:00+01:00</c:v>
                </c:pt>
                <c:pt idx="458">
                  <c:v>2024-06-25 20:30:00+01:00</c:v>
                </c:pt>
                <c:pt idx="459">
                  <c:v>2024-06-25 19:30:00+01:00</c:v>
                </c:pt>
                <c:pt idx="460">
                  <c:v>2024-06-25 18:30:00+01:00</c:v>
                </c:pt>
                <c:pt idx="461">
                  <c:v>2024-06-25 17:30:00+01:00</c:v>
                </c:pt>
                <c:pt idx="462">
                  <c:v>2024-06-25 16:30:00+01:00</c:v>
                </c:pt>
                <c:pt idx="463">
                  <c:v>2024-06-25 15:30:00+01:00</c:v>
                </c:pt>
                <c:pt idx="464">
                  <c:v>2024-06-25 14:30:00+01:00</c:v>
                </c:pt>
                <c:pt idx="465">
                  <c:v>2024-06-24 20:30:00+01:00</c:v>
                </c:pt>
                <c:pt idx="466">
                  <c:v>2024-06-24 19:30:00+01:00</c:v>
                </c:pt>
                <c:pt idx="467">
                  <c:v>2024-06-24 18:30:00+01:00</c:v>
                </c:pt>
                <c:pt idx="468">
                  <c:v>2024-06-24 17:30:00+01:00</c:v>
                </c:pt>
                <c:pt idx="469">
                  <c:v>2024-06-24 16:30:00+01:00</c:v>
                </c:pt>
                <c:pt idx="470">
                  <c:v>2024-06-24 15:30:00+01:00</c:v>
                </c:pt>
                <c:pt idx="471">
                  <c:v>2024-06-24 14:30:00+01:00</c:v>
                </c:pt>
                <c:pt idx="472">
                  <c:v>2024-06-21 20:30:00+01:00</c:v>
                </c:pt>
                <c:pt idx="473">
                  <c:v>2024-06-21 19:30:00+01:00</c:v>
                </c:pt>
                <c:pt idx="474">
                  <c:v>2024-06-21 18:30:00+01:00</c:v>
                </c:pt>
                <c:pt idx="475">
                  <c:v>2024-06-21 17:30:00+01:00</c:v>
                </c:pt>
                <c:pt idx="476">
                  <c:v>2024-06-21 16:30:00+01:00</c:v>
                </c:pt>
                <c:pt idx="477">
                  <c:v>2024-06-21 15:30:00+01:00</c:v>
                </c:pt>
                <c:pt idx="478">
                  <c:v>2024-06-21 14:30:00+01:00</c:v>
                </c:pt>
                <c:pt idx="479">
                  <c:v>2024-06-20 20:30:00+01:00</c:v>
                </c:pt>
                <c:pt idx="480">
                  <c:v>2024-06-20 19:30:00+01:00</c:v>
                </c:pt>
                <c:pt idx="481">
                  <c:v>2024-06-20 18:30:00+01:00</c:v>
                </c:pt>
                <c:pt idx="482">
                  <c:v>2024-06-20 17:30:00+01:00</c:v>
                </c:pt>
                <c:pt idx="483">
                  <c:v>2024-06-20 16:30:00+01:00</c:v>
                </c:pt>
                <c:pt idx="484">
                  <c:v>2024-06-20 15:30:00+01:00</c:v>
                </c:pt>
                <c:pt idx="485">
                  <c:v>2024-06-20 14:30:00+01:00</c:v>
                </c:pt>
                <c:pt idx="486">
                  <c:v>2024-06-18 20:30:00+01:00</c:v>
                </c:pt>
                <c:pt idx="487">
                  <c:v>2024-06-18 19:30:00+01:00</c:v>
                </c:pt>
                <c:pt idx="488">
                  <c:v>2024-06-18 18:30:00+01:00</c:v>
                </c:pt>
                <c:pt idx="489">
                  <c:v>2024-06-18 17:30:00+01:00</c:v>
                </c:pt>
                <c:pt idx="490">
                  <c:v>2024-06-18 16:30:00+01:00</c:v>
                </c:pt>
                <c:pt idx="491">
                  <c:v>2024-06-18 15:30:00+01:00</c:v>
                </c:pt>
                <c:pt idx="492">
                  <c:v>2024-06-18 14:30:00+01:00</c:v>
                </c:pt>
                <c:pt idx="493">
                  <c:v>2024-06-17 20:30:00+01:00</c:v>
                </c:pt>
                <c:pt idx="494">
                  <c:v>2024-06-17 19:30:00+01:00</c:v>
                </c:pt>
                <c:pt idx="495">
                  <c:v>2024-06-17 18:30:00+01:00</c:v>
                </c:pt>
                <c:pt idx="496">
                  <c:v>2024-06-17 17:30:00+01:00</c:v>
                </c:pt>
                <c:pt idx="497">
                  <c:v>2024-06-17 16:30:00+01:00</c:v>
                </c:pt>
                <c:pt idx="498">
                  <c:v>2024-06-17 15:30:00+01:00</c:v>
                </c:pt>
                <c:pt idx="499">
                  <c:v>2024-06-17 14:30:00+01:00</c:v>
                </c:pt>
                <c:pt idx="500">
                  <c:v>2024-06-14 20:30:00+01:00</c:v>
                </c:pt>
                <c:pt idx="501">
                  <c:v>2024-06-14 19:30:00+01:00</c:v>
                </c:pt>
                <c:pt idx="502">
                  <c:v>2024-06-14 18:30:00+01:00</c:v>
                </c:pt>
                <c:pt idx="503">
                  <c:v>2024-06-14 17:30:00+01:00</c:v>
                </c:pt>
                <c:pt idx="504">
                  <c:v>2024-06-14 16:30:00+01:00</c:v>
                </c:pt>
                <c:pt idx="505">
                  <c:v>2024-06-14 15:30:00+01:00</c:v>
                </c:pt>
                <c:pt idx="506">
                  <c:v>2024-06-14 14:30:00+01:00</c:v>
                </c:pt>
                <c:pt idx="507">
                  <c:v>2024-06-13 20:30:00+01:00</c:v>
                </c:pt>
                <c:pt idx="508">
                  <c:v>2024-06-13 19:30:00+01:00</c:v>
                </c:pt>
                <c:pt idx="509">
                  <c:v>2024-06-13 18:30:00+01:00</c:v>
                </c:pt>
                <c:pt idx="510">
                  <c:v>2024-06-13 17:30:00+01:00</c:v>
                </c:pt>
                <c:pt idx="511">
                  <c:v>2024-06-13 16:30:00+01:00</c:v>
                </c:pt>
                <c:pt idx="512">
                  <c:v>2024-06-13 15:30:00+01:00</c:v>
                </c:pt>
                <c:pt idx="513">
                  <c:v>2024-06-13 14:30:00+01:00</c:v>
                </c:pt>
                <c:pt idx="514">
                  <c:v>2024-06-12 20:30:00+01:00</c:v>
                </c:pt>
                <c:pt idx="515">
                  <c:v>2024-06-12 19:30:00+01:00</c:v>
                </c:pt>
                <c:pt idx="516">
                  <c:v>2024-06-12 18:30:00+01:00</c:v>
                </c:pt>
                <c:pt idx="517">
                  <c:v>2024-06-12 17:30:00+01:00</c:v>
                </c:pt>
                <c:pt idx="518">
                  <c:v>2024-06-12 16:30:00+01:00</c:v>
                </c:pt>
                <c:pt idx="519">
                  <c:v>2024-06-12 15:30:00+01:00</c:v>
                </c:pt>
                <c:pt idx="520">
                  <c:v>2024-06-12 14:30:00+01:00</c:v>
                </c:pt>
                <c:pt idx="521">
                  <c:v>2024-06-11 20:30:00+01:00</c:v>
                </c:pt>
                <c:pt idx="522">
                  <c:v>2024-06-11 19:30:00+01:00</c:v>
                </c:pt>
                <c:pt idx="523">
                  <c:v>2024-06-11 18:30:00+01:00</c:v>
                </c:pt>
                <c:pt idx="524">
                  <c:v>2024-06-11 17:30:00+01:00</c:v>
                </c:pt>
                <c:pt idx="525">
                  <c:v>2024-06-11 16:30:00+01:00</c:v>
                </c:pt>
                <c:pt idx="526">
                  <c:v>2024-06-11 15:30:00+01:00</c:v>
                </c:pt>
                <c:pt idx="527">
                  <c:v>2024-06-11 14:30:00+01:00</c:v>
                </c:pt>
                <c:pt idx="528">
                  <c:v>2024-06-10 20:30:00+01:00</c:v>
                </c:pt>
                <c:pt idx="529">
                  <c:v>2024-06-10 19:30:00+01:00</c:v>
                </c:pt>
                <c:pt idx="530">
                  <c:v>2024-06-10 18:30:00+01:00</c:v>
                </c:pt>
                <c:pt idx="531">
                  <c:v>2024-06-10 17:30:00+01:00</c:v>
                </c:pt>
                <c:pt idx="532">
                  <c:v>2024-06-10 16:30:00+01:00</c:v>
                </c:pt>
                <c:pt idx="533">
                  <c:v>2024-06-10 15:30:00+01:00</c:v>
                </c:pt>
                <c:pt idx="534">
                  <c:v>2024-06-10 14:30:00+01:00</c:v>
                </c:pt>
                <c:pt idx="535">
                  <c:v>2024-06-07 20:30:00+01:00</c:v>
                </c:pt>
                <c:pt idx="536">
                  <c:v>2024-06-07 19:30:00+01:00</c:v>
                </c:pt>
                <c:pt idx="537">
                  <c:v>2024-06-07 18:30:00+01:00</c:v>
                </c:pt>
                <c:pt idx="538">
                  <c:v>2024-06-07 17:30:00+01:00</c:v>
                </c:pt>
                <c:pt idx="539">
                  <c:v>2024-06-07 16:30:00+01:00</c:v>
                </c:pt>
                <c:pt idx="540">
                  <c:v>2024-06-07 15:30:00+01:00</c:v>
                </c:pt>
                <c:pt idx="541">
                  <c:v>2024-06-07 14:30:00+01:00</c:v>
                </c:pt>
                <c:pt idx="542">
                  <c:v>2024-06-06 20:30:00+01:00</c:v>
                </c:pt>
                <c:pt idx="543">
                  <c:v>2024-06-06 19:30:00+01:00</c:v>
                </c:pt>
                <c:pt idx="544">
                  <c:v>2024-06-06 18:30:00+01:00</c:v>
                </c:pt>
                <c:pt idx="545">
                  <c:v>2024-06-06 17:30:00+01:00</c:v>
                </c:pt>
                <c:pt idx="546">
                  <c:v>2024-06-06 16:30:00+01:00</c:v>
                </c:pt>
                <c:pt idx="547">
                  <c:v>2024-06-06 15:30:00+01:00</c:v>
                </c:pt>
                <c:pt idx="548">
                  <c:v>2024-06-06 14:30:00+01:00</c:v>
                </c:pt>
                <c:pt idx="549">
                  <c:v>2024-06-05 20:30:00+01:00</c:v>
                </c:pt>
                <c:pt idx="550">
                  <c:v>2024-06-05 19:30:00+01:00</c:v>
                </c:pt>
                <c:pt idx="551">
                  <c:v>2024-06-05 18:30:00+01:00</c:v>
                </c:pt>
                <c:pt idx="552">
                  <c:v>2024-06-05 17:30:00+01:00</c:v>
                </c:pt>
                <c:pt idx="553">
                  <c:v>2024-06-05 16:30:00+01:00</c:v>
                </c:pt>
                <c:pt idx="554">
                  <c:v>2024-06-05 15:30:00+01:00</c:v>
                </c:pt>
                <c:pt idx="555">
                  <c:v>2024-06-05 14:30:00+01:00</c:v>
                </c:pt>
                <c:pt idx="556">
                  <c:v>2024-06-04 20:30:00+01:00</c:v>
                </c:pt>
                <c:pt idx="557">
                  <c:v>2024-06-04 19:30:00+01:00</c:v>
                </c:pt>
                <c:pt idx="558">
                  <c:v>2024-06-04 18:30:00+01:00</c:v>
                </c:pt>
                <c:pt idx="559">
                  <c:v>2024-06-04 17:30:00+01:00</c:v>
                </c:pt>
                <c:pt idx="560">
                  <c:v>2024-06-04 16:30:00+01:00</c:v>
                </c:pt>
                <c:pt idx="561">
                  <c:v>2024-06-04 15:30:00+01:00</c:v>
                </c:pt>
                <c:pt idx="562">
                  <c:v>2024-06-04 14:30:00+01:00</c:v>
                </c:pt>
                <c:pt idx="563">
                  <c:v>2024-06-03 20:30:00+01:00</c:v>
                </c:pt>
                <c:pt idx="564">
                  <c:v>2024-06-03 19:30:00+01:00</c:v>
                </c:pt>
                <c:pt idx="565">
                  <c:v>2024-06-03 18:30:00+01:00</c:v>
                </c:pt>
                <c:pt idx="566">
                  <c:v>2024-06-03 17:30:00+01:00</c:v>
                </c:pt>
                <c:pt idx="567">
                  <c:v>2024-06-03 16:30:00+01:00</c:v>
                </c:pt>
                <c:pt idx="568">
                  <c:v>2024-06-03 15:30:00+01:00</c:v>
                </c:pt>
                <c:pt idx="569">
                  <c:v>2024-06-03 14:30:00+01:00</c:v>
                </c:pt>
                <c:pt idx="570">
                  <c:v>2024-05-31 20:30:00+01:00</c:v>
                </c:pt>
                <c:pt idx="571">
                  <c:v>2024-05-31 19:30:00+01:00</c:v>
                </c:pt>
                <c:pt idx="572">
                  <c:v>2024-05-31 18:30:00+01:00</c:v>
                </c:pt>
                <c:pt idx="573">
                  <c:v>2024-05-31 17:30:00+01:00</c:v>
                </c:pt>
                <c:pt idx="574">
                  <c:v>2024-05-31 16:30:00+01:00</c:v>
                </c:pt>
                <c:pt idx="575">
                  <c:v>2024-05-31 15:30:00+01:00</c:v>
                </c:pt>
                <c:pt idx="576">
                  <c:v>2024-05-31 14:30:00+01:00</c:v>
                </c:pt>
                <c:pt idx="577">
                  <c:v>2024-05-30 20:30:00+01:00</c:v>
                </c:pt>
                <c:pt idx="578">
                  <c:v>2024-05-30 19:30:00+01:00</c:v>
                </c:pt>
                <c:pt idx="579">
                  <c:v>2024-05-30 18:30:00+01:00</c:v>
                </c:pt>
                <c:pt idx="580">
                  <c:v>2024-05-30 17:30:00+01:00</c:v>
                </c:pt>
                <c:pt idx="581">
                  <c:v>2024-05-30 16:30:00+01:00</c:v>
                </c:pt>
                <c:pt idx="582">
                  <c:v>2024-05-30 15:30:00+01:00</c:v>
                </c:pt>
                <c:pt idx="583">
                  <c:v>2024-05-30 14:30:00+01:00</c:v>
                </c:pt>
                <c:pt idx="584">
                  <c:v>2024-05-29 20:30:00+01:00</c:v>
                </c:pt>
                <c:pt idx="585">
                  <c:v>2024-05-29 19:30:00+01:00</c:v>
                </c:pt>
                <c:pt idx="586">
                  <c:v>2024-05-29 18:30:00+01:00</c:v>
                </c:pt>
                <c:pt idx="587">
                  <c:v>2024-05-29 17:30:00+01:00</c:v>
                </c:pt>
                <c:pt idx="588">
                  <c:v>2024-05-29 16:30:00+01:00</c:v>
                </c:pt>
                <c:pt idx="589">
                  <c:v>2024-05-29 15:30:00+01:00</c:v>
                </c:pt>
                <c:pt idx="590">
                  <c:v>2024-05-29 14:30:00+01:00</c:v>
                </c:pt>
                <c:pt idx="591">
                  <c:v>2024-05-28 20:30:00+01:00</c:v>
                </c:pt>
                <c:pt idx="592">
                  <c:v>2024-05-28 19:30:00+01:00</c:v>
                </c:pt>
                <c:pt idx="593">
                  <c:v>2024-05-28 18:30:00+01:00</c:v>
                </c:pt>
                <c:pt idx="594">
                  <c:v>2024-05-28 17:30:00+01:00</c:v>
                </c:pt>
                <c:pt idx="595">
                  <c:v>2024-05-28 16:30:00+01:00</c:v>
                </c:pt>
                <c:pt idx="596">
                  <c:v>2024-05-28 15:30:00+01:00</c:v>
                </c:pt>
                <c:pt idx="597">
                  <c:v>2024-05-28 14:30:00+01:00</c:v>
                </c:pt>
                <c:pt idx="598">
                  <c:v>2024-05-24 20:30:00+01:00</c:v>
                </c:pt>
                <c:pt idx="599">
                  <c:v>2024-05-24 19:30:00+01:00</c:v>
                </c:pt>
                <c:pt idx="600">
                  <c:v>2024-05-24 18:30:00+01:00</c:v>
                </c:pt>
                <c:pt idx="601">
                  <c:v>2024-05-24 17:30:00+01:00</c:v>
                </c:pt>
                <c:pt idx="602">
                  <c:v>2024-05-24 16:30:00+01:00</c:v>
                </c:pt>
                <c:pt idx="603">
                  <c:v>2024-05-24 15:30:00+01:00</c:v>
                </c:pt>
                <c:pt idx="604">
                  <c:v>2024-05-24 14:30:00+01:00</c:v>
                </c:pt>
                <c:pt idx="605">
                  <c:v>2024-05-23 20:30:00+01:00</c:v>
                </c:pt>
                <c:pt idx="606">
                  <c:v>2024-05-23 19:30:00+01:00</c:v>
                </c:pt>
                <c:pt idx="607">
                  <c:v>2024-05-23 18:30:00+01:00</c:v>
                </c:pt>
                <c:pt idx="608">
                  <c:v>2024-05-23 17:30:00+01:00</c:v>
                </c:pt>
                <c:pt idx="609">
                  <c:v>2024-05-23 16:30:00+01:00</c:v>
                </c:pt>
                <c:pt idx="610">
                  <c:v>2024-05-23 15:30:00+01:00</c:v>
                </c:pt>
                <c:pt idx="611">
                  <c:v>2024-05-23 14:30:00+01:00</c:v>
                </c:pt>
                <c:pt idx="612">
                  <c:v>2024-05-22 20:30:00+01:00</c:v>
                </c:pt>
                <c:pt idx="613">
                  <c:v>2024-05-22 19:30:00+01:00</c:v>
                </c:pt>
                <c:pt idx="614">
                  <c:v>2024-05-22 18:30:00+01:00</c:v>
                </c:pt>
                <c:pt idx="615">
                  <c:v>2024-05-22 17:30:00+01:00</c:v>
                </c:pt>
                <c:pt idx="616">
                  <c:v>2024-05-22 16:30:00+01:00</c:v>
                </c:pt>
                <c:pt idx="617">
                  <c:v>2024-05-22 15:30:00+01:00</c:v>
                </c:pt>
                <c:pt idx="618">
                  <c:v>2024-05-22 14:30:00+01:00</c:v>
                </c:pt>
                <c:pt idx="619">
                  <c:v>2024-05-21 20:30:00+01:00</c:v>
                </c:pt>
                <c:pt idx="620">
                  <c:v>2024-05-21 19:30:00+01:00</c:v>
                </c:pt>
                <c:pt idx="621">
                  <c:v>2024-05-21 18:30:00+01:00</c:v>
                </c:pt>
                <c:pt idx="622">
                  <c:v>2024-05-21 17:30:00+01:00</c:v>
                </c:pt>
                <c:pt idx="623">
                  <c:v>2024-05-21 16:30:00+01:00</c:v>
                </c:pt>
                <c:pt idx="624">
                  <c:v>2024-05-21 15:30:00+01:00</c:v>
                </c:pt>
                <c:pt idx="625">
                  <c:v>2024-05-21 14:30:00+01:00</c:v>
                </c:pt>
                <c:pt idx="626">
                  <c:v>2024-05-20 20:30:00+01:00</c:v>
                </c:pt>
                <c:pt idx="627">
                  <c:v>2024-05-20 19:30:00+01:00</c:v>
                </c:pt>
                <c:pt idx="628">
                  <c:v>2024-05-20 18:30:00+01:00</c:v>
                </c:pt>
                <c:pt idx="629">
                  <c:v>2024-05-20 17:30:00+01:00</c:v>
                </c:pt>
                <c:pt idx="630">
                  <c:v>2024-05-20 16:30:00+01:00</c:v>
                </c:pt>
                <c:pt idx="631">
                  <c:v>2024-05-20 15:30:00+01:00</c:v>
                </c:pt>
                <c:pt idx="632">
                  <c:v>2024-05-20 14:30:00+01:00</c:v>
                </c:pt>
                <c:pt idx="633">
                  <c:v>2024-05-17 20:30:00+01:00</c:v>
                </c:pt>
                <c:pt idx="634">
                  <c:v>2024-05-17 19:30:00+01:00</c:v>
                </c:pt>
                <c:pt idx="635">
                  <c:v>2024-05-17 18:30:00+01:00</c:v>
                </c:pt>
                <c:pt idx="636">
                  <c:v>2024-05-17 17:30:00+01:00</c:v>
                </c:pt>
                <c:pt idx="637">
                  <c:v>2024-05-17 16:30:00+01:00</c:v>
                </c:pt>
                <c:pt idx="638">
                  <c:v>2024-05-17 15:30:00+01:00</c:v>
                </c:pt>
                <c:pt idx="639">
                  <c:v>2024-05-17 14:30:00+01:00</c:v>
                </c:pt>
                <c:pt idx="640">
                  <c:v>2024-05-16 20:30:00+01:00</c:v>
                </c:pt>
                <c:pt idx="641">
                  <c:v>2024-05-16 19:30:00+01:00</c:v>
                </c:pt>
                <c:pt idx="642">
                  <c:v>2024-05-16 18:30:00+01:00</c:v>
                </c:pt>
                <c:pt idx="643">
                  <c:v>2024-05-16 17:30:00+01:00</c:v>
                </c:pt>
                <c:pt idx="644">
                  <c:v>2024-05-16 16:30:00+01:00</c:v>
                </c:pt>
                <c:pt idx="645">
                  <c:v>2024-05-16 15:30:00+01:00</c:v>
                </c:pt>
                <c:pt idx="646">
                  <c:v>2024-05-16 14:30:00+01:00</c:v>
                </c:pt>
                <c:pt idx="647">
                  <c:v>2024-05-15 20:30:00+01:00</c:v>
                </c:pt>
                <c:pt idx="648">
                  <c:v>2024-05-15 19:30:00+01:00</c:v>
                </c:pt>
                <c:pt idx="649">
                  <c:v>2024-05-15 18:30:00+01:00</c:v>
                </c:pt>
                <c:pt idx="650">
                  <c:v>2024-05-15 17:30:00+01:00</c:v>
                </c:pt>
                <c:pt idx="651">
                  <c:v>2024-05-15 16:30:00+01:00</c:v>
                </c:pt>
                <c:pt idx="652">
                  <c:v>2024-05-15 15:30:00+01:00</c:v>
                </c:pt>
                <c:pt idx="653">
                  <c:v>2024-05-15 14:30:00+01:00</c:v>
                </c:pt>
                <c:pt idx="654">
                  <c:v>2024-05-14 20:30:00+01:00</c:v>
                </c:pt>
                <c:pt idx="655">
                  <c:v>2024-05-14 19:30:00+01:00</c:v>
                </c:pt>
                <c:pt idx="656">
                  <c:v>2024-05-14 18:30:00+01:00</c:v>
                </c:pt>
                <c:pt idx="657">
                  <c:v>2024-05-14 17:30:00+01:00</c:v>
                </c:pt>
                <c:pt idx="658">
                  <c:v>2024-05-14 16:30:00+01:00</c:v>
                </c:pt>
                <c:pt idx="659">
                  <c:v>2024-05-14 15:30:00+01:00</c:v>
                </c:pt>
                <c:pt idx="660">
                  <c:v>2024-05-14 14:30:00+01:00</c:v>
                </c:pt>
                <c:pt idx="661">
                  <c:v>2024-05-13 20:30:00+01:00</c:v>
                </c:pt>
                <c:pt idx="662">
                  <c:v>2024-05-13 19:30:00+01:00</c:v>
                </c:pt>
                <c:pt idx="663">
                  <c:v>2024-05-13 18:30:00+01:00</c:v>
                </c:pt>
                <c:pt idx="664">
                  <c:v>2024-05-13 17:30:00+01:00</c:v>
                </c:pt>
                <c:pt idx="665">
                  <c:v>2024-05-13 16:30:00+01:00</c:v>
                </c:pt>
                <c:pt idx="666">
                  <c:v>2024-05-13 15:30:00+01:00</c:v>
                </c:pt>
                <c:pt idx="667">
                  <c:v>2024-05-13 14:30:00+01:00</c:v>
                </c:pt>
                <c:pt idx="668">
                  <c:v>2024-05-10 20:30:00+01:00</c:v>
                </c:pt>
                <c:pt idx="669">
                  <c:v>2024-05-10 19:30:00+01:00</c:v>
                </c:pt>
                <c:pt idx="670">
                  <c:v>2024-05-10 18:30:00+01:00</c:v>
                </c:pt>
                <c:pt idx="671">
                  <c:v>2024-05-10 17:30:00+01:00</c:v>
                </c:pt>
                <c:pt idx="672">
                  <c:v>2024-05-10 16:30:00+01:00</c:v>
                </c:pt>
                <c:pt idx="673">
                  <c:v>2024-05-10 15:30:00+01:00</c:v>
                </c:pt>
                <c:pt idx="674">
                  <c:v>2024-05-10 14:30:00+01:00</c:v>
                </c:pt>
                <c:pt idx="675">
                  <c:v>2024-05-09 20:30:00+01:00</c:v>
                </c:pt>
                <c:pt idx="676">
                  <c:v>2024-05-09 19:30:00+01:00</c:v>
                </c:pt>
                <c:pt idx="677">
                  <c:v>2024-05-09 18:30:00+01:00</c:v>
                </c:pt>
                <c:pt idx="678">
                  <c:v>2024-05-09 17:30:00+01:00</c:v>
                </c:pt>
                <c:pt idx="679">
                  <c:v>2024-05-09 16:30:00+01:00</c:v>
                </c:pt>
                <c:pt idx="680">
                  <c:v>2024-05-09 15:30:00+01:00</c:v>
                </c:pt>
                <c:pt idx="681">
                  <c:v>2024-05-09 14:30:00+01:00</c:v>
                </c:pt>
                <c:pt idx="682">
                  <c:v>2024-05-08 20:30:00+01:00</c:v>
                </c:pt>
                <c:pt idx="683">
                  <c:v>2024-05-08 19:30:00+01:00</c:v>
                </c:pt>
                <c:pt idx="684">
                  <c:v>2024-05-08 18:30:00+01:00</c:v>
                </c:pt>
                <c:pt idx="685">
                  <c:v>2024-05-08 17:30:00+01:00</c:v>
                </c:pt>
                <c:pt idx="686">
                  <c:v>2024-05-08 16:30:00+01:00</c:v>
                </c:pt>
                <c:pt idx="687">
                  <c:v>2024-05-08 15:30:00+01:00</c:v>
                </c:pt>
                <c:pt idx="688">
                  <c:v>2024-05-08 14:30:00+01:00</c:v>
                </c:pt>
                <c:pt idx="689">
                  <c:v>2024-05-07 20:30:00+01:00</c:v>
                </c:pt>
                <c:pt idx="690">
                  <c:v>2024-05-07 19:30:00+01:00</c:v>
                </c:pt>
                <c:pt idx="691">
                  <c:v>2024-05-07 18:30:00+01:00</c:v>
                </c:pt>
                <c:pt idx="692">
                  <c:v>2024-05-07 17:30:00+01:00</c:v>
                </c:pt>
                <c:pt idx="693">
                  <c:v>2024-05-07 16:30:00+01:00</c:v>
                </c:pt>
                <c:pt idx="694">
                  <c:v>2024-05-07 15:30:00+01:00</c:v>
                </c:pt>
                <c:pt idx="695">
                  <c:v>2024-05-07 14:30:00+01:00</c:v>
                </c:pt>
                <c:pt idx="696">
                  <c:v>2024-05-06 20:30:00+01:00</c:v>
                </c:pt>
                <c:pt idx="697">
                  <c:v>2024-05-06 19:30:00+01:00</c:v>
                </c:pt>
                <c:pt idx="698">
                  <c:v>2024-05-06 18:30:00+01:00</c:v>
                </c:pt>
                <c:pt idx="699">
                  <c:v>2024-05-06 17:30:00+01:00</c:v>
                </c:pt>
                <c:pt idx="700">
                  <c:v>2024-05-06 16:30:00+01:00</c:v>
                </c:pt>
                <c:pt idx="701">
                  <c:v>2024-05-06 15:30:00+01:00</c:v>
                </c:pt>
                <c:pt idx="702">
                  <c:v>2024-05-06 14:30:00+01:00</c:v>
                </c:pt>
                <c:pt idx="703">
                  <c:v>2024-05-03 20:30:00+01:00</c:v>
                </c:pt>
                <c:pt idx="704">
                  <c:v>2024-05-03 19:30:00+01:00</c:v>
                </c:pt>
                <c:pt idx="705">
                  <c:v>2024-05-03 18:30:00+01:00</c:v>
                </c:pt>
                <c:pt idx="706">
                  <c:v>2024-05-03 17:30:00+01:00</c:v>
                </c:pt>
                <c:pt idx="707">
                  <c:v>2024-05-03 16:30:00+01:00</c:v>
                </c:pt>
                <c:pt idx="708">
                  <c:v>2024-05-03 15:30:00+01:00</c:v>
                </c:pt>
                <c:pt idx="709">
                  <c:v>2024-05-03 14:30:00+01:00</c:v>
                </c:pt>
                <c:pt idx="710">
                  <c:v>2024-05-02 20:30:00+01:00</c:v>
                </c:pt>
                <c:pt idx="711">
                  <c:v>2024-05-02 19:30:00+01:00</c:v>
                </c:pt>
                <c:pt idx="712">
                  <c:v>2024-05-02 18:30:00+01:00</c:v>
                </c:pt>
                <c:pt idx="713">
                  <c:v>2024-05-02 17:30:00+01:00</c:v>
                </c:pt>
                <c:pt idx="714">
                  <c:v>2024-05-02 16:30:00+01:00</c:v>
                </c:pt>
                <c:pt idx="715">
                  <c:v>2024-05-02 15:30:00+01:00</c:v>
                </c:pt>
                <c:pt idx="716">
                  <c:v>2024-05-02 14:30:00+01:00</c:v>
                </c:pt>
                <c:pt idx="717">
                  <c:v>2024-05-01 20:30:00+01:00</c:v>
                </c:pt>
                <c:pt idx="718">
                  <c:v>2024-05-01 19:30:00+01:00</c:v>
                </c:pt>
                <c:pt idx="719">
                  <c:v>2024-05-01 18:30:00+01:00</c:v>
                </c:pt>
                <c:pt idx="720">
                  <c:v>2024-05-01 17:30:00+01:00</c:v>
                </c:pt>
                <c:pt idx="721">
                  <c:v>2024-05-01 16:30:00+01:00</c:v>
                </c:pt>
                <c:pt idx="722">
                  <c:v>2024-05-01 15:30:00+01:00</c:v>
                </c:pt>
                <c:pt idx="723">
                  <c:v>2024-05-01 14:30:00+01:00</c:v>
                </c:pt>
                <c:pt idx="724">
                  <c:v>2024-04-30 20:30:00+01:00</c:v>
                </c:pt>
                <c:pt idx="725">
                  <c:v>2024-04-30 19:30:00+01:00</c:v>
                </c:pt>
                <c:pt idx="726">
                  <c:v>2024-04-30 18:30:00+01:00</c:v>
                </c:pt>
                <c:pt idx="727">
                  <c:v>2024-04-30 17:30:00+01:00</c:v>
                </c:pt>
                <c:pt idx="728">
                  <c:v>2024-04-30 16:30:00+01:00</c:v>
                </c:pt>
                <c:pt idx="729">
                  <c:v>2024-04-30 15:30:00+01:00</c:v>
                </c:pt>
                <c:pt idx="730">
                  <c:v>2024-04-30 14:30:00+01:00</c:v>
                </c:pt>
                <c:pt idx="731">
                  <c:v>2024-04-29 20:30:00+01:00</c:v>
                </c:pt>
                <c:pt idx="732">
                  <c:v>2024-04-29 19:30:00+01:00</c:v>
                </c:pt>
                <c:pt idx="733">
                  <c:v>2024-04-29 18:30:00+01:00</c:v>
                </c:pt>
                <c:pt idx="734">
                  <c:v>2024-04-29 17:30:00+01:00</c:v>
                </c:pt>
                <c:pt idx="735">
                  <c:v>2024-04-29 16:30:00+01:00</c:v>
                </c:pt>
                <c:pt idx="736">
                  <c:v>2024-04-29 15:30:00+01:00</c:v>
                </c:pt>
                <c:pt idx="737">
                  <c:v>2024-04-29 14:30:00+01:00</c:v>
                </c:pt>
                <c:pt idx="738">
                  <c:v>2024-04-26 20:30:00+01:00</c:v>
                </c:pt>
                <c:pt idx="739">
                  <c:v>2024-04-26 19:30:00+01:00</c:v>
                </c:pt>
                <c:pt idx="740">
                  <c:v>2024-04-26 18:30:00+01:00</c:v>
                </c:pt>
                <c:pt idx="741">
                  <c:v>2024-04-26 17:30:00+01:00</c:v>
                </c:pt>
                <c:pt idx="742">
                  <c:v>2024-04-26 16:30:00+01:00</c:v>
                </c:pt>
                <c:pt idx="743">
                  <c:v>2024-04-26 15:30:00+01:00</c:v>
                </c:pt>
                <c:pt idx="744">
                  <c:v>2024-04-26 14:30:00+01:00</c:v>
                </c:pt>
                <c:pt idx="745">
                  <c:v>2024-04-25 20:30:00+01:00</c:v>
                </c:pt>
                <c:pt idx="746">
                  <c:v>2024-04-25 19:30:00+01:00</c:v>
                </c:pt>
                <c:pt idx="747">
                  <c:v>2024-04-25 18:30:00+01:00</c:v>
                </c:pt>
                <c:pt idx="748">
                  <c:v>2024-04-25 17:30:00+01:00</c:v>
                </c:pt>
                <c:pt idx="749">
                  <c:v>2024-04-25 16:30:00+01:00</c:v>
                </c:pt>
                <c:pt idx="750">
                  <c:v>2024-04-25 15:30:00+01:00</c:v>
                </c:pt>
                <c:pt idx="751">
                  <c:v>2024-04-25 14:30:00+01:00</c:v>
                </c:pt>
                <c:pt idx="752">
                  <c:v>2024-04-24 20:30:00+01:00</c:v>
                </c:pt>
                <c:pt idx="753">
                  <c:v>2024-04-24 19:30:00+01:00</c:v>
                </c:pt>
                <c:pt idx="754">
                  <c:v>2024-04-24 18:30:00+01:00</c:v>
                </c:pt>
                <c:pt idx="755">
                  <c:v>2024-04-24 17:30:00+01:00</c:v>
                </c:pt>
                <c:pt idx="756">
                  <c:v>2024-04-24 16:30:00+01:00</c:v>
                </c:pt>
                <c:pt idx="757">
                  <c:v>2024-04-24 15:30:00+01:00</c:v>
                </c:pt>
                <c:pt idx="758">
                  <c:v>2024-04-24 14:30:00+01:00</c:v>
                </c:pt>
                <c:pt idx="759">
                  <c:v>2024-04-23 20:30:00+01:00</c:v>
                </c:pt>
                <c:pt idx="760">
                  <c:v>2024-04-23 19:30:00+01:00</c:v>
                </c:pt>
                <c:pt idx="761">
                  <c:v>2024-04-23 18:30:00+01:00</c:v>
                </c:pt>
                <c:pt idx="762">
                  <c:v>2024-04-23 17:30:00+01:00</c:v>
                </c:pt>
                <c:pt idx="763">
                  <c:v>2024-04-23 16:30:00+01:00</c:v>
                </c:pt>
                <c:pt idx="764">
                  <c:v>2024-04-23 15:30:00+01:00</c:v>
                </c:pt>
                <c:pt idx="765">
                  <c:v>2024-04-23 14:30:00+01:00</c:v>
                </c:pt>
                <c:pt idx="766">
                  <c:v>2024-04-22 20:30:00+01:00</c:v>
                </c:pt>
                <c:pt idx="767">
                  <c:v>2024-04-22 19:30:00+01:00</c:v>
                </c:pt>
                <c:pt idx="768">
                  <c:v>2024-04-22 18:30:00+01:00</c:v>
                </c:pt>
                <c:pt idx="769">
                  <c:v>2024-04-22 17:30:00+01:00</c:v>
                </c:pt>
                <c:pt idx="770">
                  <c:v>2024-04-22 16:30:00+01:00</c:v>
                </c:pt>
                <c:pt idx="771">
                  <c:v>2024-04-22 15:30:00+01:00</c:v>
                </c:pt>
                <c:pt idx="772">
                  <c:v>2024-04-22 14:30:00+01:00</c:v>
                </c:pt>
                <c:pt idx="773">
                  <c:v>2024-04-19 20:30:00+01:00</c:v>
                </c:pt>
                <c:pt idx="774">
                  <c:v>2024-04-19 19:30:00+01:00</c:v>
                </c:pt>
                <c:pt idx="775">
                  <c:v>2024-04-19 18:30:00+01:00</c:v>
                </c:pt>
                <c:pt idx="776">
                  <c:v>2024-04-19 17:30:00+01:00</c:v>
                </c:pt>
                <c:pt idx="777">
                  <c:v>2024-04-19 16:30:00+01:00</c:v>
                </c:pt>
                <c:pt idx="778">
                  <c:v>2024-04-19 15:30:00+01:00</c:v>
                </c:pt>
                <c:pt idx="779">
                  <c:v>2024-04-19 14:30:00+01:00</c:v>
                </c:pt>
                <c:pt idx="780">
                  <c:v>2024-04-18 20:30:00+01:00</c:v>
                </c:pt>
                <c:pt idx="781">
                  <c:v>2024-04-18 19:30:00+01:00</c:v>
                </c:pt>
                <c:pt idx="782">
                  <c:v>2024-04-18 18:30:00+01:00</c:v>
                </c:pt>
                <c:pt idx="783">
                  <c:v>2024-04-18 17:30:00+01:00</c:v>
                </c:pt>
                <c:pt idx="784">
                  <c:v>2024-04-18 16:30:00+01:00</c:v>
                </c:pt>
                <c:pt idx="785">
                  <c:v>2024-04-18 15:30:00+01:00</c:v>
                </c:pt>
                <c:pt idx="786">
                  <c:v>2024-04-18 14:30:00+01:00</c:v>
                </c:pt>
                <c:pt idx="787">
                  <c:v>2024-04-17 20:30:00+01:00</c:v>
                </c:pt>
                <c:pt idx="788">
                  <c:v>2024-04-17 19:30:00+01:00</c:v>
                </c:pt>
                <c:pt idx="789">
                  <c:v>2024-04-17 18:30:00+01:00</c:v>
                </c:pt>
                <c:pt idx="790">
                  <c:v>2024-04-17 17:30:00+01:00</c:v>
                </c:pt>
                <c:pt idx="791">
                  <c:v>2024-04-17 16:30:00+01:00</c:v>
                </c:pt>
                <c:pt idx="792">
                  <c:v>2024-04-17 15:30:00+01:00</c:v>
                </c:pt>
                <c:pt idx="793">
                  <c:v>2024-04-17 14:30:00+01:00</c:v>
                </c:pt>
                <c:pt idx="794">
                  <c:v>2024-04-16 20:30:00+01:00</c:v>
                </c:pt>
                <c:pt idx="795">
                  <c:v>2024-04-16 19:30:00+01:00</c:v>
                </c:pt>
                <c:pt idx="796">
                  <c:v>2024-04-16 18:30:00+01:00</c:v>
                </c:pt>
                <c:pt idx="797">
                  <c:v>2024-04-16 17:30:00+01:00</c:v>
                </c:pt>
                <c:pt idx="798">
                  <c:v>2024-04-16 16:30:00+01:00</c:v>
                </c:pt>
                <c:pt idx="799">
                  <c:v>2024-04-16 15:30:00+01:00</c:v>
                </c:pt>
                <c:pt idx="800">
                  <c:v>2024-04-16 14:30:00+01:00</c:v>
                </c:pt>
                <c:pt idx="801">
                  <c:v>2024-04-15 20:30:00+01:00</c:v>
                </c:pt>
                <c:pt idx="802">
                  <c:v>2024-04-15 19:30:00+01:00</c:v>
                </c:pt>
                <c:pt idx="803">
                  <c:v>2024-04-15 18:30:00+01:00</c:v>
                </c:pt>
                <c:pt idx="804">
                  <c:v>2024-04-15 17:30:00+01:00</c:v>
                </c:pt>
                <c:pt idx="805">
                  <c:v>2024-04-15 16:30:00+01:00</c:v>
                </c:pt>
                <c:pt idx="806">
                  <c:v>2024-04-15 15:30:00+01:00</c:v>
                </c:pt>
                <c:pt idx="807">
                  <c:v>2024-04-15 14:30:00+01:00</c:v>
                </c:pt>
                <c:pt idx="808">
                  <c:v>2024-04-12 20:30:00+01:00</c:v>
                </c:pt>
                <c:pt idx="809">
                  <c:v>2024-04-12 19:30:00+01:00</c:v>
                </c:pt>
                <c:pt idx="810">
                  <c:v>2024-04-12 18:30:00+01:00</c:v>
                </c:pt>
                <c:pt idx="811">
                  <c:v>2024-04-12 17:30:00+01:00</c:v>
                </c:pt>
                <c:pt idx="812">
                  <c:v>2024-04-12 16:30:00+01:00</c:v>
                </c:pt>
                <c:pt idx="813">
                  <c:v>2024-04-12 15:30:00+01:00</c:v>
                </c:pt>
                <c:pt idx="814">
                  <c:v>2024-04-12 14:30:00+01:00</c:v>
                </c:pt>
                <c:pt idx="815">
                  <c:v>2024-04-11 20:30:00+01:00</c:v>
                </c:pt>
                <c:pt idx="816">
                  <c:v>2024-04-11 19:30:00+01:00</c:v>
                </c:pt>
                <c:pt idx="817">
                  <c:v>2024-04-11 18:30:00+01:00</c:v>
                </c:pt>
                <c:pt idx="818">
                  <c:v>2024-04-11 17:30:00+01:00</c:v>
                </c:pt>
                <c:pt idx="819">
                  <c:v>2024-04-11 16:30:00+01:00</c:v>
                </c:pt>
                <c:pt idx="820">
                  <c:v>2024-04-11 15:30:00+01:00</c:v>
                </c:pt>
                <c:pt idx="821">
                  <c:v>2024-04-11 14:30:00+01:00</c:v>
                </c:pt>
                <c:pt idx="822">
                  <c:v>2024-04-10 20:30:00+01:00</c:v>
                </c:pt>
                <c:pt idx="823">
                  <c:v>2024-04-10 19:30:00+01:00</c:v>
                </c:pt>
                <c:pt idx="824">
                  <c:v>2024-04-10 18:30:00+01:00</c:v>
                </c:pt>
                <c:pt idx="825">
                  <c:v>2024-04-10 17:30:00+01:00</c:v>
                </c:pt>
                <c:pt idx="826">
                  <c:v>2024-04-10 16:30:00+01:00</c:v>
                </c:pt>
                <c:pt idx="827">
                  <c:v>2024-04-10 15:30:00+01:00</c:v>
                </c:pt>
                <c:pt idx="828">
                  <c:v>2024-04-10 14:30:00+01:00</c:v>
                </c:pt>
                <c:pt idx="829">
                  <c:v>2024-04-09 20:30:00+01:00</c:v>
                </c:pt>
                <c:pt idx="830">
                  <c:v>2024-04-09 19:30:00+01:00</c:v>
                </c:pt>
                <c:pt idx="831">
                  <c:v>2024-04-09 18:30:00+01:00</c:v>
                </c:pt>
                <c:pt idx="832">
                  <c:v>2024-04-09 17:30:00+01:00</c:v>
                </c:pt>
                <c:pt idx="833">
                  <c:v>2024-04-09 16:30:00+01:00</c:v>
                </c:pt>
                <c:pt idx="834">
                  <c:v>2024-04-09 15:30:00+01:00</c:v>
                </c:pt>
                <c:pt idx="835">
                  <c:v>2024-04-09 14:30:00+01:00</c:v>
                </c:pt>
                <c:pt idx="836">
                  <c:v>2024-04-08 20:30:00+01:00</c:v>
                </c:pt>
                <c:pt idx="837">
                  <c:v>2024-04-08 19:30:00+01:00</c:v>
                </c:pt>
                <c:pt idx="838">
                  <c:v>2024-04-08 18:30:00+01:00</c:v>
                </c:pt>
                <c:pt idx="839">
                  <c:v>2024-04-08 17:30:00+01:00</c:v>
                </c:pt>
                <c:pt idx="840">
                  <c:v>2024-04-08 16:30:00+01:00</c:v>
                </c:pt>
                <c:pt idx="841">
                  <c:v>2024-04-08 15:30:00+01:00</c:v>
                </c:pt>
                <c:pt idx="842">
                  <c:v>2024-04-08 14:30:00+01:00</c:v>
                </c:pt>
                <c:pt idx="843">
                  <c:v>2024-04-05 20:30:00+01:00</c:v>
                </c:pt>
                <c:pt idx="844">
                  <c:v>2024-04-05 19:30:00+01:00</c:v>
                </c:pt>
                <c:pt idx="845">
                  <c:v>2024-04-05 18:30:00+01:00</c:v>
                </c:pt>
                <c:pt idx="846">
                  <c:v>2024-04-05 17:30:00+01:00</c:v>
                </c:pt>
                <c:pt idx="847">
                  <c:v>2024-04-05 16:30:00+01:00</c:v>
                </c:pt>
                <c:pt idx="848">
                  <c:v>2024-04-05 15:30:00+01:00</c:v>
                </c:pt>
                <c:pt idx="849">
                  <c:v>2024-04-05 14:30:00+01:00</c:v>
                </c:pt>
                <c:pt idx="850">
                  <c:v>2024-04-04 20:30:00+01:00</c:v>
                </c:pt>
                <c:pt idx="851">
                  <c:v>2024-04-04 19:30:00+01:00</c:v>
                </c:pt>
                <c:pt idx="852">
                  <c:v>2024-04-04 18:30:00+01:00</c:v>
                </c:pt>
                <c:pt idx="853">
                  <c:v>2024-04-04 17:30:00+01:00</c:v>
                </c:pt>
                <c:pt idx="854">
                  <c:v>2024-04-04 16:30:00+01:00</c:v>
                </c:pt>
                <c:pt idx="855">
                  <c:v>2024-04-04 15:30:00+01:00</c:v>
                </c:pt>
                <c:pt idx="856">
                  <c:v>2024-04-04 14:30:00+01:00</c:v>
                </c:pt>
                <c:pt idx="857">
                  <c:v>2024-04-03 20:30:00+01:00</c:v>
                </c:pt>
                <c:pt idx="858">
                  <c:v>2024-04-03 19:30:00+01:00</c:v>
                </c:pt>
                <c:pt idx="859">
                  <c:v>2024-04-03 18:30:00+01:00</c:v>
                </c:pt>
                <c:pt idx="860">
                  <c:v>2024-04-03 17:30:00+01:00</c:v>
                </c:pt>
                <c:pt idx="861">
                  <c:v>2024-04-03 16:30:00+01:00</c:v>
                </c:pt>
                <c:pt idx="862">
                  <c:v>2024-04-03 15:30:00+01:00</c:v>
                </c:pt>
                <c:pt idx="863">
                  <c:v>2024-04-03 14:30:00+01:00</c:v>
                </c:pt>
                <c:pt idx="864">
                  <c:v>2024-04-02 20:30:00+01:00</c:v>
                </c:pt>
                <c:pt idx="865">
                  <c:v>2024-04-02 19:30:00+01:00</c:v>
                </c:pt>
                <c:pt idx="866">
                  <c:v>2024-04-02 18:30:00+01:00</c:v>
                </c:pt>
                <c:pt idx="867">
                  <c:v>2024-04-02 17:30:00+01:00</c:v>
                </c:pt>
                <c:pt idx="868">
                  <c:v>2024-04-02 16:30:00+01:00</c:v>
                </c:pt>
                <c:pt idx="869">
                  <c:v>2024-04-02 15:30:00+01:00</c:v>
                </c:pt>
                <c:pt idx="870">
                  <c:v>2024-04-02 14:30:00+01:00</c:v>
                </c:pt>
                <c:pt idx="871">
                  <c:v>2024-04-01 20:30:00+01:00</c:v>
                </c:pt>
                <c:pt idx="872">
                  <c:v>2024-04-01 19:30:00+01:00</c:v>
                </c:pt>
                <c:pt idx="873">
                  <c:v>2024-04-01 18:30:00+01:00</c:v>
                </c:pt>
                <c:pt idx="874">
                  <c:v>2024-04-01 17:30:00+01:00</c:v>
                </c:pt>
                <c:pt idx="875">
                  <c:v>2024-04-01 16:30:00+01:00</c:v>
                </c:pt>
                <c:pt idx="876">
                  <c:v>2024-04-01 15:30:00+01:00</c:v>
                </c:pt>
                <c:pt idx="877">
                  <c:v>2024-04-01 14:30:00+01:00</c:v>
                </c:pt>
                <c:pt idx="878">
                  <c:v>2024-03-28 19:30:00+00:00</c:v>
                </c:pt>
                <c:pt idx="879">
                  <c:v>2024-03-28 18:30:00+00:00</c:v>
                </c:pt>
                <c:pt idx="880">
                  <c:v>2024-03-28 17:30:00+00:00</c:v>
                </c:pt>
                <c:pt idx="881">
                  <c:v>2024-03-28 16:30:00+00:00</c:v>
                </c:pt>
                <c:pt idx="882">
                  <c:v>2024-03-28 15:30:00+00:00</c:v>
                </c:pt>
                <c:pt idx="883">
                  <c:v>2024-03-28 14:30:00+00:00</c:v>
                </c:pt>
                <c:pt idx="884">
                  <c:v>2024-03-28 13:30:00+00:00</c:v>
                </c:pt>
                <c:pt idx="885">
                  <c:v>2024-03-27 19:30:00+00:00</c:v>
                </c:pt>
                <c:pt idx="886">
                  <c:v>2024-03-27 18:30:00+00:00</c:v>
                </c:pt>
                <c:pt idx="887">
                  <c:v>2024-03-27 17:30:00+00:00</c:v>
                </c:pt>
                <c:pt idx="888">
                  <c:v>2024-03-27 16:30:00+00:00</c:v>
                </c:pt>
                <c:pt idx="889">
                  <c:v>2024-03-27 15:30:00+00:00</c:v>
                </c:pt>
                <c:pt idx="890">
                  <c:v>2024-03-27 14:30:00+00:00</c:v>
                </c:pt>
                <c:pt idx="891">
                  <c:v>2024-03-27 13:30:00+00:00</c:v>
                </c:pt>
                <c:pt idx="892">
                  <c:v>2024-03-26 19:30:00+00:00</c:v>
                </c:pt>
                <c:pt idx="893">
                  <c:v>2024-03-26 18:30:00+00:00</c:v>
                </c:pt>
                <c:pt idx="894">
                  <c:v>2024-03-26 17:30:00+00:00</c:v>
                </c:pt>
                <c:pt idx="895">
                  <c:v>2024-03-26 16:30:00+00:00</c:v>
                </c:pt>
                <c:pt idx="896">
                  <c:v>2024-03-26 15:30:00+00:00</c:v>
                </c:pt>
                <c:pt idx="897">
                  <c:v>2024-03-26 14:30:00+00:00</c:v>
                </c:pt>
                <c:pt idx="898">
                  <c:v>2024-03-26 13:30:00+00:00</c:v>
                </c:pt>
                <c:pt idx="899">
                  <c:v>2024-03-25 19:30:00+00:00</c:v>
                </c:pt>
                <c:pt idx="900">
                  <c:v>2024-03-25 18:30:00+00:00</c:v>
                </c:pt>
                <c:pt idx="901">
                  <c:v>2024-03-25 17:30:00+00:00</c:v>
                </c:pt>
                <c:pt idx="902">
                  <c:v>2024-03-25 16:30:00+00:00</c:v>
                </c:pt>
                <c:pt idx="903">
                  <c:v>2024-03-25 15:30:00+00:00</c:v>
                </c:pt>
                <c:pt idx="904">
                  <c:v>2024-03-25 14:30:00+00:00</c:v>
                </c:pt>
                <c:pt idx="905">
                  <c:v>2024-03-25 13:30:00+00:00</c:v>
                </c:pt>
                <c:pt idx="906">
                  <c:v>2024-03-22 19:30:00+00:00</c:v>
                </c:pt>
                <c:pt idx="907">
                  <c:v>2024-03-22 18:30:00+00:00</c:v>
                </c:pt>
                <c:pt idx="908">
                  <c:v>2024-03-22 17:30:00+00:00</c:v>
                </c:pt>
                <c:pt idx="909">
                  <c:v>2024-03-22 16:30:00+00:00</c:v>
                </c:pt>
                <c:pt idx="910">
                  <c:v>2024-03-22 15:30:00+00:00</c:v>
                </c:pt>
                <c:pt idx="911">
                  <c:v>2024-03-22 14:30:00+00:00</c:v>
                </c:pt>
                <c:pt idx="912">
                  <c:v>2024-03-22 13:30:00+00:00</c:v>
                </c:pt>
                <c:pt idx="913">
                  <c:v>2024-03-21 19:30:00+00:00</c:v>
                </c:pt>
                <c:pt idx="914">
                  <c:v>2024-03-21 18:30:00+00:00</c:v>
                </c:pt>
                <c:pt idx="915">
                  <c:v>2024-03-21 17:30:00+00:00</c:v>
                </c:pt>
                <c:pt idx="916">
                  <c:v>2024-03-21 16:30:00+00:00</c:v>
                </c:pt>
                <c:pt idx="917">
                  <c:v>2024-03-21 15:30:00+00:00</c:v>
                </c:pt>
                <c:pt idx="918">
                  <c:v>2024-03-21 14:30:00+00:00</c:v>
                </c:pt>
                <c:pt idx="919">
                  <c:v>2024-03-21 13:30:00+00:00</c:v>
                </c:pt>
                <c:pt idx="920">
                  <c:v>2024-03-20 19:30:00+00:00</c:v>
                </c:pt>
                <c:pt idx="921">
                  <c:v>2024-03-20 18:30:00+00:00</c:v>
                </c:pt>
                <c:pt idx="922">
                  <c:v>2024-03-20 17:30:00+00:00</c:v>
                </c:pt>
                <c:pt idx="923">
                  <c:v>2024-03-20 16:30:00+00:00</c:v>
                </c:pt>
                <c:pt idx="924">
                  <c:v>2024-03-20 15:30:00+00:00</c:v>
                </c:pt>
                <c:pt idx="925">
                  <c:v>2024-03-20 14:30:00+00:00</c:v>
                </c:pt>
                <c:pt idx="926">
                  <c:v>2024-03-20 13:30:00+00:00</c:v>
                </c:pt>
                <c:pt idx="927">
                  <c:v>2024-03-19 19:30:00+00:00</c:v>
                </c:pt>
                <c:pt idx="928">
                  <c:v>2024-03-19 18:30:00+00:00</c:v>
                </c:pt>
                <c:pt idx="929">
                  <c:v>2024-03-19 17:30:00+00:00</c:v>
                </c:pt>
                <c:pt idx="930">
                  <c:v>2024-03-19 16:30:00+00:00</c:v>
                </c:pt>
                <c:pt idx="931">
                  <c:v>2024-03-19 15:30:00+00:00</c:v>
                </c:pt>
                <c:pt idx="932">
                  <c:v>2024-03-19 14:30:00+00:00</c:v>
                </c:pt>
                <c:pt idx="933">
                  <c:v>2024-03-19 13:30:00+00:00</c:v>
                </c:pt>
                <c:pt idx="934">
                  <c:v>2024-03-18 19:30:00+00:00</c:v>
                </c:pt>
                <c:pt idx="935">
                  <c:v>2024-03-18 18:30:00+00:00</c:v>
                </c:pt>
                <c:pt idx="936">
                  <c:v>2024-03-18 17:30:00+00:00</c:v>
                </c:pt>
                <c:pt idx="937">
                  <c:v>2024-03-18 16:30:00+00:00</c:v>
                </c:pt>
                <c:pt idx="938">
                  <c:v>2024-03-18 15:30:00+00:00</c:v>
                </c:pt>
                <c:pt idx="939">
                  <c:v>2024-03-18 14:30:00+00:00</c:v>
                </c:pt>
                <c:pt idx="940">
                  <c:v>2024-03-18 13:30:00+00:00</c:v>
                </c:pt>
                <c:pt idx="941">
                  <c:v>2024-03-15 19:30:00+00:00</c:v>
                </c:pt>
                <c:pt idx="942">
                  <c:v>2024-03-15 18:30:00+00:00</c:v>
                </c:pt>
                <c:pt idx="943">
                  <c:v>2024-03-15 17:30:00+00:00</c:v>
                </c:pt>
                <c:pt idx="944">
                  <c:v>2024-03-15 16:30:00+00:00</c:v>
                </c:pt>
                <c:pt idx="945">
                  <c:v>2024-03-15 15:30:00+00:00</c:v>
                </c:pt>
                <c:pt idx="946">
                  <c:v>2024-03-15 14:30:00+00:00</c:v>
                </c:pt>
                <c:pt idx="947">
                  <c:v>2024-03-15 13:30:00+00:00</c:v>
                </c:pt>
                <c:pt idx="948">
                  <c:v>2024-03-14 19:30:00+00:00</c:v>
                </c:pt>
                <c:pt idx="949">
                  <c:v>2024-03-14 18:30:00+00:00</c:v>
                </c:pt>
                <c:pt idx="950">
                  <c:v>2024-03-14 17:30:00+00:00</c:v>
                </c:pt>
                <c:pt idx="951">
                  <c:v>2024-03-14 16:30:00+00:00</c:v>
                </c:pt>
                <c:pt idx="952">
                  <c:v>2024-03-14 15:30:00+00:00</c:v>
                </c:pt>
                <c:pt idx="953">
                  <c:v>2024-03-14 14:30:00+00:00</c:v>
                </c:pt>
                <c:pt idx="954">
                  <c:v>2024-03-14 13:30:00+00:00</c:v>
                </c:pt>
                <c:pt idx="955">
                  <c:v>2024-03-13 19:30:00+00:00</c:v>
                </c:pt>
                <c:pt idx="956">
                  <c:v>2024-03-13 18:30:00+00:00</c:v>
                </c:pt>
                <c:pt idx="957">
                  <c:v>2024-03-13 17:30:00+00:00</c:v>
                </c:pt>
                <c:pt idx="958">
                  <c:v>2024-03-13 16:30:00+00:00</c:v>
                </c:pt>
                <c:pt idx="959">
                  <c:v>2024-03-13 15:30:00+00:00</c:v>
                </c:pt>
                <c:pt idx="960">
                  <c:v>2024-03-13 14:30:00+00:00</c:v>
                </c:pt>
                <c:pt idx="961">
                  <c:v>2024-03-13 13:30:00+00:00</c:v>
                </c:pt>
                <c:pt idx="962">
                  <c:v>2024-03-12 19:30:00+00:00</c:v>
                </c:pt>
                <c:pt idx="963">
                  <c:v>2024-03-12 18:30:00+00:00</c:v>
                </c:pt>
                <c:pt idx="964">
                  <c:v>2024-03-12 17:30:00+00:00</c:v>
                </c:pt>
                <c:pt idx="965">
                  <c:v>2024-03-12 16:30:00+00:00</c:v>
                </c:pt>
                <c:pt idx="966">
                  <c:v>2024-03-12 15:30:00+00:00</c:v>
                </c:pt>
                <c:pt idx="967">
                  <c:v>2024-03-12 14:30:00+00:00</c:v>
                </c:pt>
                <c:pt idx="968">
                  <c:v>2024-03-12 13:30:00+00:00</c:v>
                </c:pt>
                <c:pt idx="969">
                  <c:v>2024-03-11 19:30:00+00:00</c:v>
                </c:pt>
                <c:pt idx="970">
                  <c:v>2024-03-11 18:30:00+00:00</c:v>
                </c:pt>
                <c:pt idx="971">
                  <c:v>2024-03-11 17:30:00+00:00</c:v>
                </c:pt>
                <c:pt idx="972">
                  <c:v>2024-03-11 16:30:00+00:00</c:v>
                </c:pt>
                <c:pt idx="973">
                  <c:v>2024-03-11 15:30:00+00:00</c:v>
                </c:pt>
                <c:pt idx="974">
                  <c:v>2024-03-11 14:30:00+00:00</c:v>
                </c:pt>
                <c:pt idx="975">
                  <c:v>2024-03-11 13:30:00+00:00</c:v>
                </c:pt>
                <c:pt idx="976">
                  <c:v>2024-03-08 20:30:00+00:00</c:v>
                </c:pt>
                <c:pt idx="977">
                  <c:v>2024-03-08 19:30:00+00:00</c:v>
                </c:pt>
                <c:pt idx="978">
                  <c:v>2024-03-08 18:30:00+00:00</c:v>
                </c:pt>
                <c:pt idx="979">
                  <c:v>2024-03-08 17:30:00+00:00</c:v>
                </c:pt>
                <c:pt idx="980">
                  <c:v>2024-03-08 16:30:00+00:00</c:v>
                </c:pt>
                <c:pt idx="981">
                  <c:v>2024-03-08 15:30:00+00:00</c:v>
                </c:pt>
                <c:pt idx="982">
                  <c:v>2024-03-08 14:30:00+00:00</c:v>
                </c:pt>
                <c:pt idx="983">
                  <c:v>2024-03-07 20:30:00+00:00</c:v>
                </c:pt>
                <c:pt idx="984">
                  <c:v>2024-03-07 19:30:00+00:00</c:v>
                </c:pt>
                <c:pt idx="985">
                  <c:v>2024-03-07 18:30:00+00:00</c:v>
                </c:pt>
                <c:pt idx="986">
                  <c:v>2024-03-07 17:30:00+00:00</c:v>
                </c:pt>
                <c:pt idx="987">
                  <c:v>2024-03-07 16:30:00+00:00</c:v>
                </c:pt>
                <c:pt idx="988">
                  <c:v>2024-03-07 15:30:00+00:00</c:v>
                </c:pt>
                <c:pt idx="989">
                  <c:v>2024-03-07 14:30:00+00:00</c:v>
                </c:pt>
                <c:pt idx="990">
                  <c:v>2024-03-06 20:30:00+00:00</c:v>
                </c:pt>
                <c:pt idx="991">
                  <c:v>2024-03-06 19:30:00+00:00</c:v>
                </c:pt>
                <c:pt idx="992">
                  <c:v>2024-03-06 18:30:00+00:00</c:v>
                </c:pt>
                <c:pt idx="993">
                  <c:v>2024-03-06 17:30:00+00:00</c:v>
                </c:pt>
                <c:pt idx="994">
                  <c:v>2024-03-06 16:30:00+00:00</c:v>
                </c:pt>
                <c:pt idx="995">
                  <c:v>2024-03-06 15:30:00+00:00</c:v>
                </c:pt>
                <c:pt idx="996">
                  <c:v>2024-03-06 14:30:00+00:00</c:v>
                </c:pt>
                <c:pt idx="997">
                  <c:v>2024-03-05 20:30:00+00:00</c:v>
                </c:pt>
                <c:pt idx="998">
                  <c:v>2024-03-05 19:30:00+00:00</c:v>
                </c:pt>
                <c:pt idx="999">
                  <c:v>2024-03-05 18:30:00+00:00</c:v>
                </c:pt>
                <c:pt idx="1000">
                  <c:v>2024-03-05 17:30:00+00:00</c:v>
                </c:pt>
                <c:pt idx="1001">
                  <c:v>2024-03-05 16:30:00+00:00</c:v>
                </c:pt>
                <c:pt idx="1002">
                  <c:v>2024-03-05 15:30:00+00:00</c:v>
                </c:pt>
                <c:pt idx="1003">
                  <c:v>2024-03-05 14:30:00+00:00</c:v>
                </c:pt>
                <c:pt idx="1004">
                  <c:v>2024-03-04 20:30:00+00:00</c:v>
                </c:pt>
                <c:pt idx="1005">
                  <c:v>2024-03-04 19:30:00+00:00</c:v>
                </c:pt>
                <c:pt idx="1006">
                  <c:v>2024-03-04 18:30:00+00:00</c:v>
                </c:pt>
                <c:pt idx="1007">
                  <c:v>2024-03-04 17:30:00+00:00</c:v>
                </c:pt>
                <c:pt idx="1008">
                  <c:v>2024-03-04 16:30:00+00:00</c:v>
                </c:pt>
                <c:pt idx="1009">
                  <c:v>2024-03-04 15:30:00+00:00</c:v>
                </c:pt>
                <c:pt idx="1010">
                  <c:v>2024-03-04 14:30:00+00:00</c:v>
                </c:pt>
                <c:pt idx="1011">
                  <c:v>2024-03-01 20:30:00+00:00</c:v>
                </c:pt>
                <c:pt idx="1012">
                  <c:v>2024-03-01 19:30:00+00:00</c:v>
                </c:pt>
                <c:pt idx="1013">
                  <c:v>2024-03-01 18:30:00+00:00</c:v>
                </c:pt>
                <c:pt idx="1014">
                  <c:v>2024-03-01 17:30:00+00:00</c:v>
                </c:pt>
                <c:pt idx="1015">
                  <c:v>2024-03-01 16:30:00+00:00</c:v>
                </c:pt>
                <c:pt idx="1016">
                  <c:v>2024-03-01 15:30:00+00:00</c:v>
                </c:pt>
                <c:pt idx="1017">
                  <c:v>2024-03-01 14:30:00+00:00</c:v>
                </c:pt>
                <c:pt idx="1018">
                  <c:v>2024-02-29 20:30:00+00:00</c:v>
                </c:pt>
                <c:pt idx="1019">
                  <c:v>2024-02-29 19:30:00+00:00</c:v>
                </c:pt>
                <c:pt idx="1020">
                  <c:v>2024-02-29 18:30:00+00:00</c:v>
                </c:pt>
                <c:pt idx="1021">
                  <c:v>2024-02-29 17:30:00+00:00</c:v>
                </c:pt>
                <c:pt idx="1022">
                  <c:v>2024-02-29 16:30:00+00:00</c:v>
                </c:pt>
                <c:pt idx="1023">
                  <c:v>2024-02-29 15:30:00+00:00</c:v>
                </c:pt>
                <c:pt idx="1024">
                  <c:v>2024-02-29 14:30:00+00:00</c:v>
                </c:pt>
                <c:pt idx="1025">
                  <c:v>2024-02-28 20:30:00+00:00</c:v>
                </c:pt>
                <c:pt idx="1026">
                  <c:v>2024-02-28 19:30:00+00:00</c:v>
                </c:pt>
                <c:pt idx="1027">
                  <c:v>2024-02-28 18:30:00+00:00</c:v>
                </c:pt>
                <c:pt idx="1028">
                  <c:v>2024-02-28 17:30:00+00:00</c:v>
                </c:pt>
                <c:pt idx="1029">
                  <c:v>2024-02-28 16:30:00+00:00</c:v>
                </c:pt>
                <c:pt idx="1030">
                  <c:v>2024-02-28 15:30:00+00:00</c:v>
                </c:pt>
                <c:pt idx="1031">
                  <c:v>2024-02-28 14:30:00+00:00</c:v>
                </c:pt>
                <c:pt idx="1032">
                  <c:v>2024-02-27 20:30:00+00:00</c:v>
                </c:pt>
                <c:pt idx="1033">
                  <c:v>2024-02-27 19:30:00+00:00</c:v>
                </c:pt>
                <c:pt idx="1034">
                  <c:v>2024-02-27 18:30:00+00:00</c:v>
                </c:pt>
                <c:pt idx="1035">
                  <c:v>2024-02-27 17:30:00+00:00</c:v>
                </c:pt>
                <c:pt idx="1036">
                  <c:v>2024-02-27 16:30:00+00:00</c:v>
                </c:pt>
                <c:pt idx="1037">
                  <c:v>2024-02-27 15:30:00+00:00</c:v>
                </c:pt>
                <c:pt idx="1038">
                  <c:v>2024-02-27 14:30:00+00:00</c:v>
                </c:pt>
                <c:pt idx="1039">
                  <c:v>2024-02-26 20:30:00+00:00</c:v>
                </c:pt>
                <c:pt idx="1040">
                  <c:v>2024-02-26 19:30:00+00:00</c:v>
                </c:pt>
                <c:pt idx="1041">
                  <c:v>2024-02-26 18:30:00+00:00</c:v>
                </c:pt>
                <c:pt idx="1042">
                  <c:v>2024-02-26 17:30:00+00:00</c:v>
                </c:pt>
                <c:pt idx="1043">
                  <c:v>2024-02-26 16:30:00+00:00</c:v>
                </c:pt>
                <c:pt idx="1044">
                  <c:v>2024-02-26 15:30:00+00:00</c:v>
                </c:pt>
                <c:pt idx="1045">
                  <c:v>2024-02-26 14:30:00+00:00</c:v>
                </c:pt>
                <c:pt idx="1046">
                  <c:v>2024-02-23 20:30:00+00:00</c:v>
                </c:pt>
                <c:pt idx="1047">
                  <c:v>2024-02-23 19:30:00+00:00</c:v>
                </c:pt>
                <c:pt idx="1048">
                  <c:v>2024-02-23 18:30:00+00:00</c:v>
                </c:pt>
                <c:pt idx="1049">
                  <c:v>2024-02-23 17:30:00+00:00</c:v>
                </c:pt>
                <c:pt idx="1050">
                  <c:v>2024-02-23 16:30:00+00:00</c:v>
                </c:pt>
                <c:pt idx="1051">
                  <c:v>2024-02-23 15:30:00+00:00</c:v>
                </c:pt>
                <c:pt idx="1052">
                  <c:v>2024-02-23 14:30:00+00:00</c:v>
                </c:pt>
                <c:pt idx="1053">
                  <c:v>2024-02-22 20:30:00+00:00</c:v>
                </c:pt>
                <c:pt idx="1054">
                  <c:v>2024-02-22 19:30:00+00:00</c:v>
                </c:pt>
                <c:pt idx="1055">
                  <c:v>2024-02-22 18:30:00+00:00</c:v>
                </c:pt>
                <c:pt idx="1056">
                  <c:v>2024-02-22 17:30:00+00:00</c:v>
                </c:pt>
                <c:pt idx="1057">
                  <c:v>2024-02-22 16:30:00+00:00</c:v>
                </c:pt>
                <c:pt idx="1058">
                  <c:v>2024-02-22 15:30:00+00:00</c:v>
                </c:pt>
                <c:pt idx="1059">
                  <c:v>2024-02-22 14:30:00+00:00</c:v>
                </c:pt>
                <c:pt idx="1060">
                  <c:v>2024-02-21 20:30:00+00:00</c:v>
                </c:pt>
                <c:pt idx="1061">
                  <c:v>2024-02-21 19:30:00+00:00</c:v>
                </c:pt>
                <c:pt idx="1062">
                  <c:v>2024-02-21 18:30:00+00:00</c:v>
                </c:pt>
                <c:pt idx="1063">
                  <c:v>2024-02-21 17:30:00+00:00</c:v>
                </c:pt>
                <c:pt idx="1064">
                  <c:v>2024-02-21 16:30:00+00:00</c:v>
                </c:pt>
                <c:pt idx="1065">
                  <c:v>2024-02-21 15:30:00+00:00</c:v>
                </c:pt>
                <c:pt idx="1066">
                  <c:v>2024-02-21 14:30:00+00:00</c:v>
                </c:pt>
                <c:pt idx="1067">
                  <c:v>2024-02-20 20:30:00+00:00</c:v>
                </c:pt>
                <c:pt idx="1068">
                  <c:v>2024-02-20 19:30:00+00:00</c:v>
                </c:pt>
                <c:pt idx="1069">
                  <c:v>2024-02-20 18:30:00+00:00</c:v>
                </c:pt>
                <c:pt idx="1070">
                  <c:v>2024-02-20 17:30:00+00:00</c:v>
                </c:pt>
                <c:pt idx="1071">
                  <c:v>2024-02-20 16:30:00+00:00</c:v>
                </c:pt>
                <c:pt idx="1072">
                  <c:v>2024-02-20 15:30:00+00:00</c:v>
                </c:pt>
                <c:pt idx="1073">
                  <c:v>2024-02-20 14:30:00+00:00</c:v>
                </c:pt>
                <c:pt idx="1074">
                  <c:v>2024-02-16 20:30:00+00:00</c:v>
                </c:pt>
                <c:pt idx="1075">
                  <c:v>2024-02-16 19:30:00+00:00</c:v>
                </c:pt>
                <c:pt idx="1076">
                  <c:v>2024-02-16 18:30:00+00:00</c:v>
                </c:pt>
                <c:pt idx="1077">
                  <c:v>2024-02-16 17:30:00+00:00</c:v>
                </c:pt>
                <c:pt idx="1078">
                  <c:v>2024-02-16 16:30:00+00:00</c:v>
                </c:pt>
                <c:pt idx="1079">
                  <c:v>2024-02-16 15:30:00+00:00</c:v>
                </c:pt>
                <c:pt idx="1080">
                  <c:v>2024-02-16 14:30:00+00:00</c:v>
                </c:pt>
                <c:pt idx="1081">
                  <c:v>2024-02-15 20:30:00+00:00</c:v>
                </c:pt>
                <c:pt idx="1082">
                  <c:v>2024-02-15 19:30:00+00:00</c:v>
                </c:pt>
                <c:pt idx="1083">
                  <c:v>2024-02-15 18:30:00+00:00</c:v>
                </c:pt>
                <c:pt idx="1084">
                  <c:v>2024-02-15 17:30:00+00:00</c:v>
                </c:pt>
                <c:pt idx="1085">
                  <c:v>2024-02-15 16:30:00+00:00</c:v>
                </c:pt>
                <c:pt idx="1086">
                  <c:v>2024-02-15 15:30:00+00:00</c:v>
                </c:pt>
                <c:pt idx="1087">
                  <c:v>2024-02-15 14:30:00+00:00</c:v>
                </c:pt>
                <c:pt idx="1088">
                  <c:v>2024-02-14 20:30:00+00:00</c:v>
                </c:pt>
                <c:pt idx="1089">
                  <c:v>2024-02-14 19:30:00+00:00</c:v>
                </c:pt>
                <c:pt idx="1090">
                  <c:v>2024-02-14 18:30:00+00:00</c:v>
                </c:pt>
                <c:pt idx="1091">
                  <c:v>2024-02-14 17:30:00+00:00</c:v>
                </c:pt>
                <c:pt idx="1092">
                  <c:v>2024-02-14 16:30:00+00:00</c:v>
                </c:pt>
                <c:pt idx="1093">
                  <c:v>2024-02-14 15:30:00+00:00</c:v>
                </c:pt>
                <c:pt idx="1094">
                  <c:v>2024-02-14 14:30:00+00:00</c:v>
                </c:pt>
                <c:pt idx="1095">
                  <c:v>2024-02-13 20:30:00+00:00</c:v>
                </c:pt>
                <c:pt idx="1096">
                  <c:v>2024-02-13 19:30:00+00:00</c:v>
                </c:pt>
                <c:pt idx="1097">
                  <c:v>2024-02-13 18:30:00+00:00</c:v>
                </c:pt>
                <c:pt idx="1098">
                  <c:v>2024-02-13 17:30:00+00:00</c:v>
                </c:pt>
                <c:pt idx="1099">
                  <c:v>2024-02-13 16:30:00+00:00</c:v>
                </c:pt>
                <c:pt idx="1100">
                  <c:v>2024-02-13 15:30:00+00:00</c:v>
                </c:pt>
                <c:pt idx="1101">
                  <c:v>2024-02-13 14:30:00+00:00</c:v>
                </c:pt>
                <c:pt idx="1102">
                  <c:v>2024-02-12 20:30:00+00:00</c:v>
                </c:pt>
                <c:pt idx="1103">
                  <c:v>2024-02-12 19:30:00+00:00</c:v>
                </c:pt>
                <c:pt idx="1104">
                  <c:v>2024-02-12 18:30:00+00:00</c:v>
                </c:pt>
                <c:pt idx="1105">
                  <c:v>2024-02-12 17:30:00+00:00</c:v>
                </c:pt>
                <c:pt idx="1106">
                  <c:v>2024-02-12 16:30:00+00:00</c:v>
                </c:pt>
                <c:pt idx="1107">
                  <c:v>2024-02-12 15:30:00+00:00</c:v>
                </c:pt>
                <c:pt idx="1108">
                  <c:v>2024-02-12 14:30:00+00:00</c:v>
                </c:pt>
                <c:pt idx="1109">
                  <c:v>2024-02-09 20:30:00+00:00</c:v>
                </c:pt>
                <c:pt idx="1110">
                  <c:v>2024-02-09 19:30:00+00:00</c:v>
                </c:pt>
                <c:pt idx="1111">
                  <c:v>2024-02-09 18:30:00+00:00</c:v>
                </c:pt>
                <c:pt idx="1112">
                  <c:v>2024-02-09 17:30:00+00:00</c:v>
                </c:pt>
                <c:pt idx="1113">
                  <c:v>2024-02-09 16:30:00+00:00</c:v>
                </c:pt>
                <c:pt idx="1114">
                  <c:v>2024-02-09 15:30:00+00:00</c:v>
                </c:pt>
                <c:pt idx="1115">
                  <c:v>2024-02-09 14:30:00+00:00</c:v>
                </c:pt>
                <c:pt idx="1116">
                  <c:v>2024-02-08 20:30:00+00:00</c:v>
                </c:pt>
                <c:pt idx="1117">
                  <c:v>2024-02-08 19:30:00+00:00</c:v>
                </c:pt>
                <c:pt idx="1118">
                  <c:v>2024-02-08 18:30:00+00:00</c:v>
                </c:pt>
                <c:pt idx="1119">
                  <c:v>2024-02-08 17:30:00+00:00</c:v>
                </c:pt>
                <c:pt idx="1120">
                  <c:v>2024-02-08 16:30:00+00:00</c:v>
                </c:pt>
                <c:pt idx="1121">
                  <c:v>2024-02-08 15:30:00+00:00</c:v>
                </c:pt>
                <c:pt idx="1122">
                  <c:v>2024-02-08 14:30:00+00:00</c:v>
                </c:pt>
                <c:pt idx="1123">
                  <c:v>2024-02-07 20:30:00+00:00</c:v>
                </c:pt>
                <c:pt idx="1124">
                  <c:v>2024-02-07 19:30:00+00:00</c:v>
                </c:pt>
                <c:pt idx="1125">
                  <c:v>2024-02-07 18:30:00+00:00</c:v>
                </c:pt>
                <c:pt idx="1126">
                  <c:v>2024-02-07 17:30:00+00:00</c:v>
                </c:pt>
                <c:pt idx="1127">
                  <c:v>2024-02-07 16:30:00+00:00</c:v>
                </c:pt>
                <c:pt idx="1128">
                  <c:v>2024-02-07 15:30:00+00:00</c:v>
                </c:pt>
                <c:pt idx="1129">
                  <c:v>2024-02-07 14:30:00+00:00</c:v>
                </c:pt>
                <c:pt idx="1130">
                  <c:v>2024-02-06 20:30:00+00:00</c:v>
                </c:pt>
                <c:pt idx="1131">
                  <c:v>2024-02-06 19:30:00+00:00</c:v>
                </c:pt>
                <c:pt idx="1132">
                  <c:v>2024-02-06 18:30:00+00:00</c:v>
                </c:pt>
                <c:pt idx="1133">
                  <c:v>2024-02-06 17:30:00+00:00</c:v>
                </c:pt>
                <c:pt idx="1134">
                  <c:v>2024-02-06 16:30:00+00:00</c:v>
                </c:pt>
                <c:pt idx="1135">
                  <c:v>2024-02-06 15:30:00+00:00</c:v>
                </c:pt>
                <c:pt idx="1136">
                  <c:v>2024-02-06 14:30:00+00:00</c:v>
                </c:pt>
                <c:pt idx="1137">
                  <c:v>2024-02-05 20:30:00+00:00</c:v>
                </c:pt>
                <c:pt idx="1138">
                  <c:v>2024-02-05 19:30:00+00:00</c:v>
                </c:pt>
                <c:pt idx="1139">
                  <c:v>2024-02-05 18:30:00+00:00</c:v>
                </c:pt>
                <c:pt idx="1140">
                  <c:v>2024-02-05 17:30:00+00:00</c:v>
                </c:pt>
                <c:pt idx="1141">
                  <c:v>2024-02-05 16:30:00+00:00</c:v>
                </c:pt>
                <c:pt idx="1142">
                  <c:v>2024-02-05 15:30:00+00:00</c:v>
                </c:pt>
                <c:pt idx="1143">
                  <c:v>2024-02-05 14:30:00+00:00</c:v>
                </c:pt>
                <c:pt idx="1144">
                  <c:v>2024-02-02 20:30:00+00:00</c:v>
                </c:pt>
                <c:pt idx="1145">
                  <c:v>2024-02-02 19:30:00+00:00</c:v>
                </c:pt>
                <c:pt idx="1146">
                  <c:v>2024-02-02 18:30:00+00:00</c:v>
                </c:pt>
                <c:pt idx="1147">
                  <c:v>2024-02-02 17:30:00+00:00</c:v>
                </c:pt>
                <c:pt idx="1148">
                  <c:v>2024-02-02 16:30:00+00:00</c:v>
                </c:pt>
                <c:pt idx="1149">
                  <c:v>2024-02-02 15:30:00+00:00</c:v>
                </c:pt>
                <c:pt idx="1150">
                  <c:v>2024-02-02 14:30:00+00:00</c:v>
                </c:pt>
                <c:pt idx="1151">
                  <c:v>2024-02-01 20:30:00+00:00</c:v>
                </c:pt>
                <c:pt idx="1152">
                  <c:v>2024-02-01 19:30:00+00:00</c:v>
                </c:pt>
                <c:pt idx="1153">
                  <c:v>2024-02-01 18:30:00+00:00</c:v>
                </c:pt>
                <c:pt idx="1154">
                  <c:v>2024-02-01 17:30:00+00:00</c:v>
                </c:pt>
                <c:pt idx="1155">
                  <c:v>2024-02-01 16:30:00+00:00</c:v>
                </c:pt>
                <c:pt idx="1156">
                  <c:v>2024-02-01 15:30:00+00:00</c:v>
                </c:pt>
                <c:pt idx="1157">
                  <c:v>2024-02-01 14:30:00+00:00</c:v>
                </c:pt>
                <c:pt idx="1158">
                  <c:v>2024-01-31 20:30:00+00:00</c:v>
                </c:pt>
                <c:pt idx="1159">
                  <c:v>2024-01-31 19:30:00+00:00</c:v>
                </c:pt>
                <c:pt idx="1160">
                  <c:v>2024-01-31 18:30:00+00:00</c:v>
                </c:pt>
                <c:pt idx="1161">
                  <c:v>2024-01-31 17:30:00+00:00</c:v>
                </c:pt>
                <c:pt idx="1162">
                  <c:v>2024-01-31 16:30:00+00:00</c:v>
                </c:pt>
                <c:pt idx="1163">
                  <c:v>2024-01-31 15:30:00+00:00</c:v>
                </c:pt>
                <c:pt idx="1164">
                  <c:v>2024-01-31 14:30:00+00:00</c:v>
                </c:pt>
                <c:pt idx="1165">
                  <c:v>2024-01-30 20:30:00+00:00</c:v>
                </c:pt>
                <c:pt idx="1166">
                  <c:v>2024-01-30 19:30:00+00:00</c:v>
                </c:pt>
                <c:pt idx="1167">
                  <c:v>2024-01-30 18:30:00+00:00</c:v>
                </c:pt>
                <c:pt idx="1168">
                  <c:v>2024-01-30 17:30:00+00:00</c:v>
                </c:pt>
                <c:pt idx="1169">
                  <c:v>2024-01-30 16:30:00+00:00</c:v>
                </c:pt>
                <c:pt idx="1170">
                  <c:v>2024-01-30 15:30:00+00:00</c:v>
                </c:pt>
                <c:pt idx="1171">
                  <c:v>2024-01-30 14:30:00+00:00</c:v>
                </c:pt>
                <c:pt idx="1172">
                  <c:v>2024-01-29 20:30:00+00:00</c:v>
                </c:pt>
                <c:pt idx="1173">
                  <c:v>2024-01-29 19:30:00+00:00</c:v>
                </c:pt>
                <c:pt idx="1174">
                  <c:v>2024-01-29 18:30:00+00:00</c:v>
                </c:pt>
                <c:pt idx="1175">
                  <c:v>2024-01-29 17:30:00+00:00</c:v>
                </c:pt>
                <c:pt idx="1176">
                  <c:v>2024-01-29 16:30:00+00:00</c:v>
                </c:pt>
                <c:pt idx="1177">
                  <c:v>2024-01-29 15:30:00+00:00</c:v>
                </c:pt>
                <c:pt idx="1178">
                  <c:v>2024-01-29 14:30:00+00:00</c:v>
                </c:pt>
                <c:pt idx="1179">
                  <c:v>2024-01-26 20:30:00+00:00</c:v>
                </c:pt>
                <c:pt idx="1180">
                  <c:v>2024-01-26 19:30:00+00:00</c:v>
                </c:pt>
                <c:pt idx="1181">
                  <c:v>2024-01-26 18:30:00+00:00</c:v>
                </c:pt>
                <c:pt idx="1182">
                  <c:v>2024-01-26 17:30:00+00:00</c:v>
                </c:pt>
                <c:pt idx="1183">
                  <c:v>2024-01-26 16:30:00+00:00</c:v>
                </c:pt>
                <c:pt idx="1184">
                  <c:v>2024-01-26 15:30:00+00:00</c:v>
                </c:pt>
                <c:pt idx="1185">
                  <c:v>2024-01-26 14:30:00+00:00</c:v>
                </c:pt>
                <c:pt idx="1186">
                  <c:v>2024-01-25 20:30:00+00:00</c:v>
                </c:pt>
                <c:pt idx="1187">
                  <c:v>2024-01-25 19:30:00+00:00</c:v>
                </c:pt>
                <c:pt idx="1188">
                  <c:v>2024-01-25 18:30:00+00:00</c:v>
                </c:pt>
                <c:pt idx="1189">
                  <c:v>2024-01-25 17:30:00+00:00</c:v>
                </c:pt>
                <c:pt idx="1190">
                  <c:v>2024-01-25 16:30:00+00:00</c:v>
                </c:pt>
                <c:pt idx="1191">
                  <c:v>2024-01-25 15:30:00+00:00</c:v>
                </c:pt>
                <c:pt idx="1192">
                  <c:v>2024-01-25 14:30:00+00:00</c:v>
                </c:pt>
                <c:pt idx="1193">
                  <c:v>2024-01-24 20:30:00+00:00</c:v>
                </c:pt>
                <c:pt idx="1194">
                  <c:v>2024-01-24 19:30:00+00:00</c:v>
                </c:pt>
                <c:pt idx="1195">
                  <c:v>2024-01-24 18:30:00+00:00</c:v>
                </c:pt>
                <c:pt idx="1196">
                  <c:v>2024-01-24 17:30:00+00:00</c:v>
                </c:pt>
                <c:pt idx="1197">
                  <c:v>2024-01-24 16:30:00+00:00</c:v>
                </c:pt>
                <c:pt idx="1198">
                  <c:v>2024-01-24 15:30:00+00:00</c:v>
                </c:pt>
                <c:pt idx="1199">
                  <c:v>2024-01-24 14:30:00+00:00</c:v>
                </c:pt>
                <c:pt idx="1200">
                  <c:v>2024-01-23 20:30:00+00:00</c:v>
                </c:pt>
                <c:pt idx="1201">
                  <c:v>2024-01-23 19:30:00+00:00</c:v>
                </c:pt>
                <c:pt idx="1202">
                  <c:v>2024-01-23 18:30:00+00:00</c:v>
                </c:pt>
                <c:pt idx="1203">
                  <c:v>2024-01-23 17:30:00+00:00</c:v>
                </c:pt>
                <c:pt idx="1204">
                  <c:v>2024-01-23 16:30:00+00:00</c:v>
                </c:pt>
                <c:pt idx="1205">
                  <c:v>2024-01-23 15:30:00+00:00</c:v>
                </c:pt>
                <c:pt idx="1206">
                  <c:v>2024-01-23 14:30:00+00:00</c:v>
                </c:pt>
                <c:pt idx="1207">
                  <c:v>2024-01-22 20:30:00+00:00</c:v>
                </c:pt>
                <c:pt idx="1208">
                  <c:v>2024-01-22 19:30:00+00:00</c:v>
                </c:pt>
                <c:pt idx="1209">
                  <c:v>2024-01-22 18:30:00+00:00</c:v>
                </c:pt>
                <c:pt idx="1210">
                  <c:v>2024-01-22 17:30:00+00:00</c:v>
                </c:pt>
                <c:pt idx="1211">
                  <c:v>2024-01-22 16:30:00+00:00</c:v>
                </c:pt>
                <c:pt idx="1212">
                  <c:v>2024-01-22 15:30:00+00:00</c:v>
                </c:pt>
                <c:pt idx="1213">
                  <c:v>2024-01-22 14:30:00+00:00</c:v>
                </c:pt>
                <c:pt idx="1214">
                  <c:v>2024-01-19 20:30:00+00:00</c:v>
                </c:pt>
                <c:pt idx="1215">
                  <c:v>2024-01-19 19:30:00+00:00</c:v>
                </c:pt>
                <c:pt idx="1216">
                  <c:v>2024-01-19 18:30:00+00:00</c:v>
                </c:pt>
                <c:pt idx="1217">
                  <c:v>2024-01-19 17:30:00+00:00</c:v>
                </c:pt>
                <c:pt idx="1218">
                  <c:v>2024-01-19 16:30:00+00:00</c:v>
                </c:pt>
                <c:pt idx="1219">
                  <c:v>2024-01-19 15:30:00+00:00</c:v>
                </c:pt>
                <c:pt idx="1220">
                  <c:v>2024-01-19 14:30:00+00:00</c:v>
                </c:pt>
                <c:pt idx="1221">
                  <c:v>2024-01-18 20:30:00+00:00</c:v>
                </c:pt>
                <c:pt idx="1222">
                  <c:v>2024-01-18 19:30:00+00:00</c:v>
                </c:pt>
                <c:pt idx="1223">
                  <c:v>2024-01-18 18:30:00+00:00</c:v>
                </c:pt>
                <c:pt idx="1224">
                  <c:v>2024-01-18 17:30:00+00:00</c:v>
                </c:pt>
                <c:pt idx="1225">
                  <c:v>2024-01-18 16:30:00+00:00</c:v>
                </c:pt>
                <c:pt idx="1226">
                  <c:v>2024-01-18 15:30:00+00:00</c:v>
                </c:pt>
                <c:pt idx="1227">
                  <c:v>2024-01-18 14:30:00+00:00</c:v>
                </c:pt>
                <c:pt idx="1228">
                  <c:v>2024-01-17 20:30:00+00:00</c:v>
                </c:pt>
                <c:pt idx="1229">
                  <c:v>2024-01-17 19:30:00+00:00</c:v>
                </c:pt>
                <c:pt idx="1230">
                  <c:v>2024-01-17 18:30:00+00:00</c:v>
                </c:pt>
                <c:pt idx="1231">
                  <c:v>2024-01-17 17:30:00+00:00</c:v>
                </c:pt>
                <c:pt idx="1232">
                  <c:v>2024-01-17 16:30:00+00:00</c:v>
                </c:pt>
                <c:pt idx="1233">
                  <c:v>2024-01-17 15:30:00+00:00</c:v>
                </c:pt>
                <c:pt idx="1234">
                  <c:v>2024-01-17 14:30:00+00:00</c:v>
                </c:pt>
                <c:pt idx="1235">
                  <c:v>2024-01-16 20:30:00+00:00</c:v>
                </c:pt>
                <c:pt idx="1236">
                  <c:v>2024-01-16 19:30:00+00:00</c:v>
                </c:pt>
                <c:pt idx="1237">
                  <c:v>2024-01-16 18:30:00+00:00</c:v>
                </c:pt>
                <c:pt idx="1238">
                  <c:v>2024-01-16 17:30:00+00:00</c:v>
                </c:pt>
                <c:pt idx="1239">
                  <c:v>2024-01-16 16:30:00+00:00</c:v>
                </c:pt>
                <c:pt idx="1240">
                  <c:v>2024-01-16 15:30:00+00:00</c:v>
                </c:pt>
                <c:pt idx="1241">
                  <c:v>2024-01-16 14:30:00+00:00</c:v>
                </c:pt>
                <c:pt idx="1242">
                  <c:v>2024-01-12 20:30:00+00:00</c:v>
                </c:pt>
                <c:pt idx="1243">
                  <c:v>2024-01-12 19:30:00+00:00</c:v>
                </c:pt>
                <c:pt idx="1244">
                  <c:v>2024-01-12 18:30:00+00:00</c:v>
                </c:pt>
                <c:pt idx="1245">
                  <c:v>2024-01-12 17:30:00+00:00</c:v>
                </c:pt>
                <c:pt idx="1246">
                  <c:v>2024-01-12 16:30:00+00:00</c:v>
                </c:pt>
                <c:pt idx="1247">
                  <c:v>2024-01-12 15:30:00+00:00</c:v>
                </c:pt>
                <c:pt idx="1248">
                  <c:v>2024-01-12 14:30:00+00:00</c:v>
                </c:pt>
                <c:pt idx="1249">
                  <c:v>2024-01-11 20:30:00+00:00</c:v>
                </c:pt>
                <c:pt idx="1250">
                  <c:v>2024-01-11 19:30:00+00:00</c:v>
                </c:pt>
                <c:pt idx="1251">
                  <c:v>2024-01-11 18:30:00+00:00</c:v>
                </c:pt>
                <c:pt idx="1252">
                  <c:v>2024-01-11 17:30:00+00:00</c:v>
                </c:pt>
                <c:pt idx="1253">
                  <c:v>2024-01-11 16:30:00+00:00</c:v>
                </c:pt>
                <c:pt idx="1254">
                  <c:v>2024-01-11 15:30:00+00:00</c:v>
                </c:pt>
                <c:pt idx="1255">
                  <c:v>2024-01-11 14:30:00+00:00</c:v>
                </c:pt>
                <c:pt idx="1256">
                  <c:v>2024-01-10 20:30:00+00:00</c:v>
                </c:pt>
                <c:pt idx="1257">
                  <c:v>2024-01-10 19:30:00+00:00</c:v>
                </c:pt>
                <c:pt idx="1258">
                  <c:v>2024-01-10 18:30:00+00:00</c:v>
                </c:pt>
                <c:pt idx="1259">
                  <c:v>2024-01-10 17:30:00+00:00</c:v>
                </c:pt>
                <c:pt idx="1260">
                  <c:v>2024-01-10 16:30:00+00:00</c:v>
                </c:pt>
                <c:pt idx="1261">
                  <c:v>2024-01-10 15:30:00+00:00</c:v>
                </c:pt>
                <c:pt idx="1262">
                  <c:v>2024-01-10 14:30:00+00:00</c:v>
                </c:pt>
                <c:pt idx="1263">
                  <c:v>2024-01-09 20:30:00+00:00</c:v>
                </c:pt>
                <c:pt idx="1264">
                  <c:v>2024-01-09 19:30:00+00:00</c:v>
                </c:pt>
                <c:pt idx="1265">
                  <c:v>2024-01-09 18:30:00+00:00</c:v>
                </c:pt>
                <c:pt idx="1266">
                  <c:v>2024-01-09 17:30:00+00:00</c:v>
                </c:pt>
                <c:pt idx="1267">
                  <c:v>2024-01-09 16:30:00+00:00</c:v>
                </c:pt>
                <c:pt idx="1268">
                  <c:v>2024-01-09 15:30:00+00:00</c:v>
                </c:pt>
                <c:pt idx="1269">
                  <c:v>2024-01-09 14:30:00+00:00</c:v>
                </c:pt>
                <c:pt idx="1270">
                  <c:v>2024-01-08 20:30:00+00:00</c:v>
                </c:pt>
                <c:pt idx="1271">
                  <c:v>2024-01-08 19:30:00+00:00</c:v>
                </c:pt>
                <c:pt idx="1272">
                  <c:v>2024-01-08 18:30:00+00:00</c:v>
                </c:pt>
                <c:pt idx="1273">
                  <c:v>2024-01-08 17:30:00+00:00</c:v>
                </c:pt>
                <c:pt idx="1274">
                  <c:v>2024-01-08 16:30:00+00:00</c:v>
                </c:pt>
                <c:pt idx="1275">
                  <c:v>2024-01-08 15:30:00+00:00</c:v>
                </c:pt>
                <c:pt idx="1276">
                  <c:v>2024-01-08 14:30:00+00:00</c:v>
                </c:pt>
                <c:pt idx="1277">
                  <c:v>2024-01-05 20:30:00+00:00</c:v>
                </c:pt>
                <c:pt idx="1278">
                  <c:v>2024-01-05 19:30:00+00:00</c:v>
                </c:pt>
                <c:pt idx="1279">
                  <c:v>2024-01-05 18:30:00+00:00</c:v>
                </c:pt>
                <c:pt idx="1280">
                  <c:v>2024-01-05 17:30:00+00:00</c:v>
                </c:pt>
                <c:pt idx="1281">
                  <c:v>2024-01-05 16:30:00+00:00</c:v>
                </c:pt>
                <c:pt idx="1282">
                  <c:v>2024-01-05 15:30:00+00:00</c:v>
                </c:pt>
                <c:pt idx="1283">
                  <c:v>2024-01-05 14:30:00+00:00</c:v>
                </c:pt>
                <c:pt idx="1284">
                  <c:v>2024-01-04 20:30:00+00:00</c:v>
                </c:pt>
                <c:pt idx="1285">
                  <c:v>2024-01-04 19:30:00+00:00</c:v>
                </c:pt>
                <c:pt idx="1286">
                  <c:v>2024-01-04 18:30:00+00:00</c:v>
                </c:pt>
                <c:pt idx="1287">
                  <c:v>2024-01-04 17:30:00+00:00</c:v>
                </c:pt>
                <c:pt idx="1288">
                  <c:v>2024-01-04 16:30:00+00:00</c:v>
                </c:pt>
                <c:pt idx="1289">
                  <c:v>2024-01-04 15:30:00+00:00</c:v>
                </c:pt>
                <c:pt idx="1290">
                  <c:v>2024-01-04 14:30:00+00:00</c:v>
                </c:pt>
                <c:pt idx="1291">
                  <c:v>2024-01-03 20:30:00+00:00</c:v>
                </c:pt>
                <c:pt idx="1292">
                  <c:v>2024-01-03 19:30:00+00:00</c:v>
                </c:pt>
                <c:pt idx="1293">
                  <c:v>2024-01-03 18:30:00+00:00</c:v>
                </c:pt>
                <c:pt idx="1294">
                  <c:v>2024-01-03 17:30:00+00:00</c:v>
                </c:pt>
                <c:pt idx="1295">
                  <c:v>2024-01-03 16:30:00+00:00</c:v>
                </c:pt>
                <c:pt idx="1296">
                  <c:v>2024-01-03 15:30:00+00:00</c:v>
                </c:pt>
                <c:pt idx="1297">
                  <c:v>2024-01-03 14:30:00+00:00</c:v>
                </c:pt>
                <c:pt idx="1298">
                  <c:v>2024-01-02 20:30:00+00:00</c:v>
                </c:pt>
                <c:pt idx="1299">
                  <c:v>2024-01-02 19:30:00+00:00</c:v>
                </c:pt>
                <c:pt idx="1300">
                  <c:v>2024-01-02 18:30:00+00:00</c:v>
                </c:pt>
                <c:pt idx="1301">
                  <c:v>2024-01-02 17:30:00+00:00</c:v>
                </c:pt>
                <c:pt idx="1302">
                  <c:v>2024-01-02 16:30:00+00:00</c:v>
                </c:pt>
                <c:pt idx="1303">
                  <c:v>2024-01-02 15:30:00+00:00</c:v>
                </c:pt>
                <c:pt idx="1304">
                  <c:v>2024-01-02 14:30:00+00:00</c:v>
                </c:pt>
                <c:pt idx="1305">
                  <c:v>2023-12-29 20:30:00+00:00</c:v>
                </c:pt>
                <c:pt idx="1306">
                  <c:v>2023-12-29 19:30:00+00:00</c:v>
                </c:pt>
                <c:pt idx="1307">
                  <c:v>2023-12-29 18:30:00+00:00</c:v>
                </c:pt>
                <c:pt idx="1308">
                  <c:v>2023-12-29 17:30:00+00:00</c:v>
                </c:pt>
                <c:pt idx="1309">
                  <c:v>2023-12-29 16:30:00+00:00</c:v>
                </c:pt>
                <c:pt idx="1310">
                  <c:v>2023-12-29 15:30:00+00:00</c:v>
                </c:pt>
                <c:pt idx="1311">
                  <c:v>2023-12-29 14:30:00+00:00</c:v>
                </c:pt>
                <c:pt idx="1312">
                  <c:v>2023-12-28 20:30:00+00:00</c:v>
                </c:pt>
                <c:pt idx="1313">
                  <c:v>2023-12-28 19:30:00+00:00</c:v>
                </c:pt>
                <c:pt idx="1314">
                  <c:v>2023-12-28 18:30:00+00:00</c:v>
                </c:pt>
                <c:pt idx="1315">
                  <c:v>2023-12-28 17:30:00+00:00</c:v>
                </c:pt>
                <c:pt idx="1316">
                  <c:v>2023-12-28 16:30:00+00:00</c:v>
                </c:pt>
                <c:pt idx="1317">
                  <c:v>2023-12-28 15:30:00+00:00</c:v>
                </c:pt>
                <c:pt idx="1318">
                  <c:v>2023-12-28 14:30:00+00:00</c:v>
                </c:pt>
                <c:pt idx="1319">
                  <c:v>2023-12-27 20:30:00+00:00</c:v>
                </c:pt>
                <c:pt idx="1320">
                  <c:v>2023-12-27 19:30:00+00:00</c:v>
                </c:pt>
                <c:pt idx="1321">
                  <c:v>2023-12-27 18:30:00+00:00</c:v>
                </c:pt>
                <c:pt idx="1322">
                  <c:v>2023-12-27 17:30:00+00:00</c:v>
                </c:pt>
                <c:pt idx="1323">
                  <c:v>2023-12-27 16:30:00+00:00</c:v>
                </c:pt>
                <c:pt idx="1324">
                  <c:v>2023-12-27 15:30:00+00:00</c:v>
                </c:pt>
                <c:pt idx="1325">
                  <c:v>2023-12-27 14:30:00+00:00</c:v>
                </c:pt>
                <c:pt idx="1326">
                  <c:v>2023-12-26 20:30:00+00:00</c:v>
                </c:pt>
                <c:pt idx="1327">
                  <c:v>2023-12-26 19:30:00+00:00</c:v>
                </c:pt>
                <c:pt idx="1328">
                  <c:v>2023-12-26 18:30:00+00:00</c:v>
                </c:pt>
                <c:pt idx="1329">
                  <c:v>2023-12-26 17:30:00+00:00</c:v>
                </c:pt>
                <c:pt idx="1330">
                  <c:v>2023-12-26 16:30:00+00:00</c:v>
                </c:pt>
                <c:pt idx="1331">
                  <c:v>2023-12-26 15:30:00+00:00</c:v>
                </c:pt>
                <c:pt idx="1332">
                  <c:v>2023-12-26 14:30:00+00:00</c:v>
                </c:pt>
                <c:pt idx="1333">
                  <c:v>2023-12-22 20:30:00+00:00</c:v>
                </c:pt>
                <c:pt idx="1334">
                  <c:v>2023-12-22 19:30:00+00:00</c:v>
                </c:pt>
                <c:pt idx="1335">
                  <c:v>2023-12-22 18:30:00+00:00</c:v>
                </c:pt>
                <c:pt idx="1336">
                  <c:v>2023-12-22 17:30:00+00:00</c:v>
                </c:pt>
                <c:pt idx="1337">
                  <c:v>2023-12-22 16:30:00+00:00</c:v>
                </c:pt>
                <c:pt idx="1338">
                  <c:v>2023-12-22 15:30:00+00:00</c:v>
                </c:pt>
                <c:pt idx="1339">
                  <c:v>2023-12-22 14:30:00+00:00</c:v>
                </c:pt>
                <c:pt idx="1340">
                  <c:v>2023-12-21 20:30:00+00:00</c:v>
                </c:pt>
                <c:pt idx="1341">
                  <c:v>2023-12-21 19:30:00+00:00</c:v>
                </c:pt>
                <c:pt idx="1342">
                  <c:v>2023-12-21 18:30:00+00:00</c:v>
                </c:pt>
                <c:pt idx="1343">
                  <c:v>2023-12-21 17:30:00+00:00</c:v>
                </c:pt>
                <c:pt idx="1344">
                  <c:v>2023-12-21 16:30:00+00:00</c:v>
                </c:pt>
                <c:pt idx="1345">
                  <c:v>2023-12-21 15:30:00+00:00</c:v>
                </c:pt>
                <c:pt idx="1346">
                  <c:v>2023-12-21 14:30:00+00:00</c:v>
                </c:pt>
                <c:pt idx="1347">
                  <c:v>2023-12-20 20:30:00+00:00</c:v>
                </c:pt>
                <c:pt idx="1348">
                  <c:v>2023-12-20 19:30:00+00:00</c:v>
                </c:pt>
                <c:pt idx="1349">
                  <c:v>2023-12-20 18:30:00+00:00</c:v>
                </c:pt>
                <c:pt idx="1350">
                  <c:v>2023-12-20 17:30:00+00:00</c:v>
                </c:pt>
                <c:pt idx="1351">
                  <c:v>2023-12-20 16:30:00+00:00</c:v>
                </c:pt>
                <c:pt idx="1352">
                  <c:v>2023-12-20 15:30:00+00:00</c:v>
                </c:pt>
                <c:pt idx="1353">
                  <c:v>2023-12-20 14:30:00+00:00</c:v>
                </c:pt>
                <c:pt idx="1354">
                  <c:v>2023-12-19 20:30:00+00:00</c:v>
                </c:pt>
                <c:pt idx="1355">
                  <c:v>2023-12-19 19:30:00+00:00</c:v>
                </c:pt>
                <c:pt idx="1356">
                  <c:v>2023-12-19 18:30:00+00:00</c:v>
                </c:pt>
                <c:pt idx="1357">
                  <c:v>2023-12-19 17:30:00+00:00</c:v>
                </c:pt>
                <c:pt idx="1358">
                  <c:v>2023-12-19 16:30:00+00:00</c:v>
                </c:pt>
                <c:pt idx="1359">
                  <c:v>2023-12-19 15:30:00+00:00</c:v>
                </c:pt>
                <c:pt idx="1360">
                  <c:v>2023-12-19 14:30:00+00:00</c:v>
                </c:pt>
                <c:pt idx="1361">
                  <c:v>2023-12-18 20:30:00+00:00</c:v>
                </c:pt>
                <c:pt idx="1362">
                  <c:v>2023-12-18 19:30:00+00:00</c:v>
                </c:pt>
                <c:pt idx="1363">
                  <c:v>2023-12-18 18:30:00+00:00</c:v>
                </c:pt>
                <c:pt idx="1364">
                  <c:v>2023-12-18 17:30:00+00:00</c:v>
                </c:pt>
                <c:pt idx="1365">
                  <c:v>2023-12-18 16:30:00+00:00</c:v>
                </c:pt>
                <c:pt idx="1366">
                  <c:v>2023-12-18 15:30:00+00:00</c:v>
                </c:pt>
                <c:pt idx="1367">
                  <c:v>2023-12-18 14:30:00+00:00</c:v>
                </c:pt>
                <c:pt idx="1368">
                  <c:v>2023-12-15 20:30:00+00:00</c:v>
                </c:pt>
                <c:pt idx="1369">
                  <c:v>2023-12-15 19:30:00+00:00</c:v>
                </c:pt>
                <c:pt idx="1370">
                  <c:v>2023-12-15 18:30:00+00:00</c:v>
                </c:pt>
                <c:pt idx="1371">
                  <c:v>2023-12-15 17:30:00+00:00</c:v>
                </c:pt>
                <c:pt idx="1372">
                  <c:v>2023-12-15 16:30:00+00:00</c:v>
                </c:pt>
                <c:pt idx="1373">
                  <c:v>2023-12-15 15:30:00+00:00</c:v>
                </c:pt>
                <c:pt idx="1374">
                  <c:v>2023-12-15 14:30:00+00:00</c:v>
                </c:pt>
                <c:pt idx="1375">
                  <c:v>2023-12-14 20:30:00+00:00</c:v>
                </c:pt>
                <c:pt idx="1376">
                  <c:v>2023-12-14 19:30:00+00:00</c:v>
                </c:pt>
                <c:pt idx="1377">
                  <c:v>2023-12-14 18:30:00+00:00</c:v>
                </c:pt>
                <c:pt idx="1378">
                  <c:v>2023-12-14 17:30:00+00:00</c:v>
                </c:pt>
                <c:pt idx="1379">
                  <c:v>2023-12-14 16:30:00+00:00</c:v>
                </c:pt>
                <c:pt idx="1380">
                  <c:v>2023-12-14 15:30:00+00:00</c:v>
                </c:pt>
                <c:pt idx="1381">
                  <c:v>2023-12-14 14:30:00+00:00</c:v>
                </c:pt>
                <c:pt idx="1382">
                  <c:v>2023-12-13 20:30:00+00:00</c:v>
                </c:pt>
                <c:pt idx="1383">
                  <c:v>2023-12-13 19:30:00+00:00</c:v>
                </c:pt>
                <c:pt idx="1384">
                  <c:v>2023-12-13 18:30:00+00:00</c:v>
                </c:pt>
                <c:pt idx="1385">
                  <c:v>2023-12-13 17:30:00+00:00</c:v>
                </c:pt>
                <c:pt idx="1386">
                  <c:v>2023-12-13 16:30:00+00:00</c:v>
                </c:pt>
                <c:pt idx="1387">
                  <c:v>2023-12-13 15:30:00+00:00</c:v>
                </c:pt>
                <c:pt idx="1388">
                  <c:v>2023-12-13 14:30:00+00:00</c:v>
                </c:pt>
                <c:pt idx="1389">
                  <c:v>2023-12-12 20:30:00+00:00</c:v>
                </c:pt>
                <c:pt idx="1390">
                  <c:v>2023-12-12 19:30:00+00:00</c:v>
                </c:pt>
                <c:pt idx="1391">
                  <c:v>2023-12-12 18:30:00+00:00</c:v>
                </c:pt>
                <c:pt idx="1392">
                  <c:v>2023-12-12 17:30:00+00:00</c:v>
                </c:pt>
                <c:pt idx="1393">
                  <c:v>2023-12-12 16:30:00+00:00</c:v>
                </c:pt>
                <c:pt idx="1394">
                  <c:v>2023-12-12 15:30:00+00:00</c:v>
                </c:pt>
                <c:pt idx="1395">
                  <c:v>2023-12-12 14:30:00+00:00</c:v>
                </c:pt>
                <c:pt idx="1396">
                  <c:v>2023-12-11 20:30:00+00:00</c:v>
                </c:pt>
                <c:pt idx="1397">
                  <c:v>2023-12-11 19:30:00+00:00</c:v>
                </c:pt>
                <c:pt idx="1398">
                  <c:v>2023-12-11 18:30:00+00:00</c:v>
                </c:pt>
                <c:pt idx="1399">
                  <c:v>2023-12-11 17:30:00+00:00</c:v>
                </c:pt>
                <c:pt idx="1400">
                  <c:v>2023-12-11 16:30:00+00:00</c:v>
                </c:pt>
                <c:pt idx="1401">
                  <c:v>2023-12-11 15:30:00+00:00</c:v>
                </c:pt>
                <c:pt idx="1402">
                  <c:v>2023-12-11 14:30:00+00:00</c:v>
                </c:pt>
                <c:pt idx="1403">
                  <c:v>2023-12-08 20:30:00+00:00</c:v>
                </c:pt>
                <c:pt idx="1404">
                  <c:v>2023-12-08 19:30:00+00:00</c:v>
                </c:pt>
                <c:pt idx="1405">
                  <c:v>2023-12-08 18:30:00+00:00</c:v>
                </c:pt>
                <c:pt idx="1406">
                  <c:v>2023-12-08 17:30:00+00:00</c:v>
                </c:pt>
                <c:pt idx="1407">
                  <c:v>2023-12-08 16:30:00+00:00</c:v>
                </c:pt>
                <c:pt idx="1408">
                  <c:v>2023-12-08 15:30:00+00:00</c:v>
                </c:pt>
                <c:pt idx="1409">
                  <c:v>2023-12-08 14:30:00+00:00</c:v>
                </c:pt>
                <c:pt idx="1410">
                  <c:v>2023-12-07 20:30:00+00:00</c:v>
                </c:pt>
                <c:pt idx="1411">
                  <c:v>2023-12-07 19:30:00+00:00</c:v>
                </c:pt>
                <c:pt idx="1412">
                  <c:v>2023-12-07 18:30:00+00:00</c:v>
                </c:pt>
                <c:pt idx="1413">
                  <c:v>2023-12-07 17:30:00+00:00</c:v>
                </c:pt>
                <c:pt idx="1414">
                  <c:v>2023-12-07 16:30:00+00:00</c:v>
                </c:pt>
                <c:pt idx="1415">
                  <c:v>2023-12-07 15:30:00+00:00</c:v>
                </c:pt>
                <c:pt idx="1416">
                  <c:v>2023-12-07 14:30:00+00:00</c:v>
                </c:pt>
                <c:pt idx="1417">
                  <c:v>2023-12-06 20:30:00+00:00</c:v>
                </c:pt>
                <c:pt idx="1418">
                  <c:v>2023-12-06 19:30:00+00:00</c:v>
                </c:pt>
                <c:pt idx="1419">
                  <c:v>2023-12-06 18:30:00+00:00</c:v>
                </c:pt>
                <c:pt idx="1420">
                  <c:v>2023-12-06 17:30:00+00:00</c:v>
                </c:pt>
                <c:pt idx="1421">
                  <c:v>2023-12-06 16:30:00+00:00</c:v>
                </c:pt>
                <c:pt idx="1422">
                  <c:v>2023-12-06 15:30:00+00:00</c:v>
                </c:pt>
                <c:pt idx="1423">
                  <c:v>2023-12-06 14:30:00+00:00</c:v>
                </c:pt>
                <c:pt idx="1424">
                  <c:v>2023-12-05 20:30:00+00:00</c:v>
                </c:pt>
                <c:pt idx="1425">
                  <c:v>2023-12-05 19:30:00+00:00</c:v>
                </c:pt>
                <c:pt idx="1426">
                  <c:v>2023-12-05 18:30:00+00:00</c:v>
                </c:pt>
                <c:pt idx="1427">
                  <c:v>2023-12-05 17:30:00+00:00</c:v>
                </c:pt>
                <c:pt idx="1428">
                  <c:v>2023-12-05 16:30:00+00:00</c:v>
                </c:pt>
                <c:pt idx="1429">
                  <c:v>2023-12-05 15:30:00+00:00</c:v>
                </c:pt>
                <c:pt idx="1430">
                  <c:v>2023-12-05 14:30:00+00:00</c:v>
                </c:pt>
                <c:pt idx="1431">
                  <c:v>2023-12-04 20:30:00+00:00</c:v>
                </c:pt>
                <c:pt idx="1432">
                  <c:v>2023-12-04 19:30:00+00:00</c:v>
                </c:pt>
                <c:pt idx="1433">
                  <c:v>2023-12-04 18:30:00+00:00</c:v>
                </c:pt>
                <c:pt idx="1434">
                  <c:v>2023-12-04 17:30:00+00:00</c:v>
                </c:pt>
                <c:pt idx="1435">
                  <c:v>2023-12-04 16:30:00+00:00</c:v>
                </c:pt>
                <c:pt idx="1436">
                  <c:v>2023-12-04 15:30:00+00:00</c:v>
                </c:pt>
                <c:pt idx="1437">
                  <c:v>2023-12-04 14:30:00+00:00</c:v>
                </c:pt>
                <c:pt idx="1438">
                  <c:v>2023-12-01 20:30:00+00:00</c:v>
                </c:pt>
                <c:pt idx="1439">
                  <c:v>2023-12-01 19:30:00+00:00</c:v>
                </c:pt>
                <c:pt idx="1440">
                  <c:v>2023-12-01 18:30:00+00:00</c:v>
                </c:pt>
                <c:pt idx="1441">
                  <c:v>2023-12-01 17:30:00+00:00</c:v>
                </c:pt>
                <c:pt idx="1442">
                  <c:v>2023-12-01 16:30:00+00:00</c:v>
                </c:pt>
                <c:pt idx="1443">
                  <c:v>2023-12-01 15:30:00+00:00</c:v>
                </c:pt>
                <c:pt idx="1444">
                  <c:v>2023-12-01 14:30:00+00:00</c:v>
                </c:pt>
                <c:pt idx="1445">
                  <c:v>2023-11-30 20:30:00+00:00</c:v>
                </c:pt>
                <c:pt idx="1446">
                  <c:v>2023-11-30 19:30:00+00:00</c:v>
                </c:pt>
                <c:pt idx="1447">
                  <c:v>2023-11-30 18:30:00+00:00</c:v>
                </c:pt>
                <c:pt idx="1448">
                  <c:v>2023-11-30 17:30:00+00:00</c:v>
                </c:pt>
                <c:pt idx="1449">
                  <c:v>2023-11-30 16:30:00+00:00</c:v>
                </c:pt>
                <c:pt idx="1450">
                  <c:v>2023-11-30 15:30:00+00:00</c:v>
                </c:pt>
                <c:pt idx="1451">
                  <c:v>2023-11-30 14:30:00+00:00</c:v>
                </c:pt>
                <c:pt idx="1452">
                  <c:v>2023-11-29 20:30:00+00:00</c:v>
                </c:pt>
                <c:pt idx="1453">
                  <c:v>2023-11-29 19:30:00+00:00</c:v>
                </c:pt>
                <c:pt idx="1454">
                  <c:v>2023-11-29 18:30:00+00:00</c:v>
                </c:pt>
                <c:pt idx="1455">
                  <c:v>2023-11-29 17:30:00+00:00</c:v>
                </c:pt>
                <c:pt idx="1456">
                  <c:v>2023-11-29 16:30:00+00:00</c:v>
                </c:pt>
                <c:pt idx="1457">
                  <c:v>2023-11-29 15:30:00+00:00</c:v>
                </c:pt>
                <c:pt idx="1458">
                  <c:v>2023-11-29 14:30:00+00:00</c:v>
                </c:pt>
                <c:pt idx="1459">
                  <c:v>2023-11-28 20:30:00+00:00</c:v>
                </c:pt>
                <c:pt idx="1460">
                  <c:v>2023-11-28 19:30:00+00:00</c:v>
                </c:pt>
                <c:pt idx="1461">
                  <c:v>2023-11-28 18:30:00+00:00</c:v>
                </c:pt>
                <c:pt idx="1462">
                  <c:v>2023-11-28 17:30:00+00:00</c:v>
                </c:pt>
                <c:pt idx="1463">
                  <c:v>2023-11-28 16:30:00+00:00</c:v>
                </c:pt>
                <c:pt idx="1464">
                  <c:v>2023-11-28 15:30:00+00:00</c:v>
                </c:pt>
                <c:pt idx="1465">
                  <c:v>2023-11-28 14:30:00+00:00</c:v>
                </c:pt>
                <c:pt idx="1466">
                  <c:v>2023-11-27 20:30:00+00:00</c:v>
                </c:pt>
                <c:pt idx="1467">
                  <c:v>2023-11-27 19:30:00+00:00</c:v>
                </c:pt>
                <c:pt idx="1468">
                  <c:v>2023-11-27 18:30:00+00:00</c:v>
                </c:pt>
                <c:pt idx="1469">
                  <c:v>2023-11-27 17:30:00+00:00</c:v>
                </c:pt>
                <c:pt idx="1470">
                  <c:v>2023-11-27 16:30:00+00:00</c:v>
                </c:pt>
                <c:pt idx="1471">
                  <c:v>2023-11-27 15:30:00+00:00</c:v>
                </c:pt>
                <c:pt idx="1472">
                  <c:v>2023-11-27 14:30:00+00:00</c:v>
                </c:pt>
                <c:pt idx="1473">
                  <c:v>2023-11-24 16:30:00+00:00</c:v>
                </c:pt>
                <c:pt idx="1474">
                  <c:v>2023-11-24 15:30:00+00:00</c:v>
                </c:pt>
                <c:pt idx="1475">
                  <c:v>2023-11-24 14:30:00+00:00</c:v>
                </c:pt>
                <c:pt idx="1476">
                  <c:v>2023-11-22 20:30:00+00:00</c:v>
                </c:pt>
                <c:pt idx="1477">
                  <c:v>2023-11-22 19:30:00+00:00</c:v>
                </c:pt>
                <c:pt idx="1478">
                  <c:v>2023-11-22 18:30:00+00:00</c:v>
                </c:pt>
                <c:pt idx="1479">
                  <c:v>2023-11-22 17:30:00+00:00</c:v>
                </c:pt>
                <c:pt idx="1480">
                  <c:v>2023-11-22 16:30:00+00:00</c:v>
                </c:pt>
                <c:pt idx="1481">
                  <c:v>2023-11-22 15:30:00+00:00</c:v>
                </c:pt>
                <c:pt idx="1482">
                  <c:v>2023-11-22 14:30:00+00:00</c:v>
                </c:pt>
                <c:pt idx="1483">
                  <c:v>2023-11-21 20:30:00+00:00</c:v>
                </c:pt>
                <c:pt idx="1484">
                  <c:v>2023-11-21 19:30:00+00:00</c:v>
                </c:pt>
                <c:pt idx="1485">
                  <c:v>2023-11-21 18:30:00+00:00</c:v>
                </c:pt>
                <c:pt idx="1486">
                  <c:v>2023-11-21 17:30:00+00:00</c:v>
                </c:pt>
                <c:pt idx="1487">
                  <c:v>2023-11-21 16:30:00+00:00</c:v>
                </c:pt>
                <c:pt idx="1488">
                  <c:v>2023-11-21 15:30:00+00:00</c:v>
                </c:pt>
                <c:pt idx="1489">
                  <c:v>2023-11-21 14:30:00+00:00</c:v>
                </c:pt>
                <c:pt idx="1490">
                  <c:v>2023-11-20 20:30:00+00:00</c:v>
                </c:pt>
                <c:pt idx="1491">
                  <c:v>2023-11-20 19:30:00+00:00</c:v>
                </c:pt>
                <c:pt idx="1492">
                  <c:v>2023-11-20 18:30:00+00:00</c:v>
                </c:pt>
                <c:pt idx="1493">
                  <c:v>2023-11-20 17:30:00+00:00</c:v>
                </c:pt>
                <c:pt idx="1494">
                  <c:v>2023-11-20 16:30:00+00:00</c:v>
                </c:pt>
                <c:pt idx="1495">
                  <c:v>2023-11-20 15:30:00+00:00</c:v>
                </c:pt>
                <c:pt idx="1496">
                  <c:v>2023-11-20 14:30:00+00:00</c:v>
                </c:pt>
                <c:pt idx="1497">
                  <c:v>2023-11-17 20:30:00+00:00</c:v>
                </c:pt>
                <c:pt idx="1498">
                  <c:v>2023-11-17 19:30:00+00:00</c:v>
                </c:pt>
                <c:pt idx="1499">
                  <c:v>2023-11-17 18:30:00+00:00</c:v>
                </c:pt>
                <c:pt idx="1500">
                  <c:v>2023-11-17 17:30:00+00:00</c:v>
                </c:pt>
                <c:pt idx="1501">
                  <c:v>2023-11-17 16:30:00+00:00</c:v>
                </c:pt>
                <c:pt idx="1502">
                  <c:v>2023-11-17 15:30:00+00:00</c:v>
                </c:pt>
                <c:pt idx="1503">
                  <c:v>2023-11-17 14:30:00+00:00</c:v>
                </c:pt>
                <c:pt idx="1504">
                  <c:v>2023-11-16 20:30:00+00:00</c:v>
                </c:pt>
                <c:pt idx="1505">
                  <c:v>2023-11-16 19:30:00+00:00</c:v>
                </c:pt>
                <c:pt idx="1506">
                  <c:v>2023-11-16 18:30:00+00:00</c:v>
                </c:pt>
                <c:pt idx="1507">
                  <c:v>2023-11-16 17:30:00+00:00</c:v>
                </c:pt>
                <c:pt idx="1508">
                  <c:v>2023-11-16 16:30:00+00:00</c:v>
                </c:pt>
                <c:pt idx="1509">
                  <c:v>2023-11-16 15:30:00+00:00</c:v>
                </c:pt>
                <c:pt idx="1510">
                  <c:v>2023-11-16 14:30:00+00:00</c:v>
                </c:pt>
                <c:pt idx="1511">
                  <c:v>2023-11-15 20:30:00+00:00</c:v>
                </c:pt>
                <c:pt idx="1512">
                  <c:v>2023-11-15 19:30:00+00:00</c:v>
                </c:pt>
                <c:pt idx="1513">
                  <c:v>2023-11-15 18:30:00+00:00</c:v>
                </c:pt>
                <c:pt idx="1514">
                  <c:v>2023-11-15 17:30:00+00:00</c:v>
                </c:pt>
                <c:pt idx="1515">
                  <c:v>2023-11-15 16:30:00+00:00</c:v>
                </c:pt>
                <c:pt idx="1516">
                  <c:v>2023-11-15 15:30:00+00:00</c:v>
                </c:pt>
                <c:pt idx="1517">
                  <c:v>2023-11-15 14:30:00+00:00</c:v>
                </c:pt>
                <c:pt idx="1518">
                  <c:v>2023-11-14 20:30:00+00:00</c:v>
                </c:pt>
                <c:pt idx="1519">
                  <c:v>2023-11-14 19:30:00+00:00</c:v>
                </c:pt>
                <c:pt idx="1520">
                  <c:v>2023-11-14 18:30:00+00:00</c:v>
                </c:pt>
                <c:pt idx="1521">
                  <c:v>2023-11-14 17:30:00+00:00</c:v>
                </c:pt>
                <c:pt idx="1522">
                  <c:v>2023-11-14 16:30:00+00:00</c:v>
                </c:pt>
                <c:pt idx="1523">
                  <c:v>2023-11-14 15:30:00+00:00</c:v>
                </c:pt>
                <c:pt idx="1524">
                  <c:v>2023-11-14 14:30:00+00:00</c:v>
                </c:pt>
                <c:pt idx="1525">
                  <c:v>2023-11-13 20:30:00+00:00</c:v>
                </c:pt>
                <c:pt idx="1526">
                  <c:v>2023-11-13 19:30:00+00:00</c:v>
                </c:pt>
                <c:pt idx="1527">
                  <c:v>2023-11-13 18:30:00+00:00</c:v>
                </c:pt>
                <c:pt idx="1528">
                  <c:v>2023-11-13 17:30:00+00:00</c:v>
                </c:pt>
                <c:pt idx="1529">
                  <c:v>2023-11-13 16:30:00+00:00</c:v>
                </c:pt>
                <c:pt idx="1530">
                  <c:v>2023-11-13 15:30:00+00:00</c:v>
                </c:pt>
                <c:pt idx="1531">
                  <c:v>2023-11-13 14:30:00+00:00</c:v>
                </c:pt>
                <c:pt idx="1532">
                  <c:v>2023-11-10 20:30:00+00:00</c:v>
                </c:pt>
                <c:pt idx="1533">
                  <c:v>2023-11-10 19:30:00+00:00</c:v>
                </c:pt>
                <c:pt idx="1534">
                  <c:v>2023-11-10 18:30:00+00:00</c:v>
                </c:pt>
                <c:pt idx="1535">
                  <c:v>2023-11-10 17:30:00+00:00</c:v>
                </c:pt>
                <c:pt idx="1536">
                  <c:v>2023-11-10 16:30:00+00:00</c:v>
                </c:pt>
                <c:pt idx="1537">
                  <c:v>2023-11-10 15:30:00+00:00</c:v>
                </c:pt>
                <c:pt idx="1538">
                  <c:v>2023-11-10 14:30:00+00:00</c:v>
                </c:pt>
                <c:pt idx="1539">
                  <c:v>2023-11-09 20:30:00+00:00</c:v>
                </c:pt>
                <c:pt idx="1540">
                  <c:v>2023-11-09 19:30:00+00:00</c:v>
                </c:pt>
                <c:pt idx="1541">
                  <c:v>2023-11-09 18:30:00+00:00</c:v>
                </c:pt>
                <c:pt idx="1542">
                  <c:v>2023-11-09 17:30:00+00:00</c:v>
                </c:pt>
                <c:pt idx="1543">
                  <c:v>2023-11-09 16:30:00+00:00</c:v>
                </c:pt>
                <c:pt idx="1544">
                  <c:v>2023-11-09 15:30:00+00:00</c:v>
                </c:pt>
                <c:pt idx="1545">
                  <c:v>2023-11-09 14:30:00+00:00</c:v>
                </c:pt>
                <c:pt idx="1546">
                  <c:v>2023-11-08 20:30:00+00:00</c:v>
                </c:pt>
                <c:pt idx="1547">
                  <c:v>2023-11-08 19:30:00+00:00</c:v>
                </c:pt>
                <c:pt idx="1548">
                  <c:v>2023-11-08 18:30:00+00:00</c:v>
                </c:pt>
                <c:pt idx="1549">
                  <c:v>2023-11-08 17:30:00+00:00</c:v>
                </c:pt>
                <c:pt idx="1550">
                  <c:v>2023-11-08 16:30:00+00:00</c:v>
                </c:pt>
                <c:pt idx="1551">
                  <c:v>2023-11-08 15:30:00+00:00</c:v>
                </c:pt>
                <c:pt idx="1552">
                  <c:v>2023-11-08 14:30:00+00:00</c:v>
                </c:pt>
                <c:pt idx="1553">
                  <c:v>2023-11-07 20:30:00+00:00</c:v>
                </c:pt>
                <c:pt idx="1554">
                  <c:v>2023-11-07 19:30:00+00:00</c:v>
                </c:pt>
                <c:pt idx="1555">
                  <c:v>2023-11-07 18:30:00+00:00</c:v>
                </c:pt>
                <c:pt idx="1556">
                  <c:v>2023-11-07 17:30:00+00:00</c:v>
                </c:pt>
                <c:pt idx="1557">
                  <c:v>2023-11-07 16:30:00+00:00</c:v>
                </c:pt>
                <c:pt idx="1558">
                  <c:v>2023-11-07 15:30:00+00:00</c:v>
                </c:pt>
                <c:pt idx="1559">
                  <c:v>2023-11-07 14:30:00+00:00</c:v>
                </c:pt>
                <c:pt idx="1560">
                  <c:v>2023-11-06 20:30:00+00:00</c:v>
                </c:pt>
                <c:pt idx="1561">
                  <c:v>2023-11-06 19:30:00+00:00</c:v>
                </c:pt>
                <c:pt idx="1562">
                  <c:v>2023-11-06 18:30:00+00:00</c:v>
                </c:pt>
                <c:pt idx="1563">
                  <c:v>2023-11-06 17:30:00+00:00</c:v>
                </c:pt>
                <c:pt idx="1564">
                  <c:v>2023-11-06 16:30:00+00:00</c:v>
                </c:pt>
                <c:pt idx="1565">
                  <c:v>2023-11-06 15:30:00+00:00</c:v>
                </c:pt>
                <c:pt idx="1566">
                  <c:v>2023-11-06 14:30:00+00:00</c:v>
                </c:pt>
                <c:pt idx="1567">
                  <c:v>2023-11-03 19:30:00+00:00</c:v>
                </c:pt>
                <c:pt idx="1568">
                  <c:v>2023-11-03 18:30:00+00:00</c:v>
                </c:pt>
                <c:pt idx="1569">
                  <c:v>2023-11-03 17:30:00+00:00</c:v>
                </c:pt>
                <c:pt idx="1570">
                  <c:v>2023-11-03 16:30:00+00:00</c:v>
                </c:pt>
                <c:pt idx="1571">
                  <c:v>2023-11-03 15:30:00+00:00</c:v>
                </c:pt>
                <c:pt idx="1572">
                  <c:v>2023-11-03 14:30:00+00:00</c:v>
                </c:pt>
                <c:pt idx="1573">
                  <c:v>2023-11-03 13:30:00+00:00</c:v>
                </c:pt>
                <c:pt idx="1574">
                  <c:v>2023-11-02 19:30:00+00:00</c:v>
                </c:pt>
                <c:pt idx="1575">
                  <c:v>2023-11-02 18:30:00+00:00</c:v>
                </c:pt>
                <c:pt idx="1576">
                  <c:v>2023-11-02 17:30:00+00:00</c:v>
                </c:pt>
                <c:pt idx="1577">
                  <c:v>2023-11-02 16:30:00+00:00</c:v>
                </c:pt>
                <c:pt idx="1578">
                  <c:v>2023-11-02 15:30:00+00:00</c:v>
                </c:pt>
                <c:pt idx="1579">
                  <c:v>2023-11-02 14:30:00+00:00</c:v>
                </c:pt>
                <c:pt idx="1580">
                  <c:v>2023-11-02 13:30:00+00:00</c:v>
                </c:pt>
                <c:pt idx="1581">
                  <c:v>2023-11-01 19:30:00+00:00</c:v>
                </c:pt>
                <c:pt idx="1582">
                  <c:v>2023-11-01 18:30:00+00:00</c:v>
                </c:pt>
                <c:pt idx="1583">
                  <c:v>2023-11-01 17:30:00+00:00</c:v>
                </c:pt>
                <c:pt idx="1584">
                  <c:v>2023-11-01 16:30:00+00:00</c:v>
                </c:pt>
                <c:pt idx="1585">
                  <c:v>2023-11-01 15:30:00+00:00</c:v>
                </c:pt>
                <c:pt idx="1586">
                  <c:v>2023-11-01 14:30:00+00:00</c:v>
                </c:pt>
                <c:pt idx="1587">
                  <c:v>2023-11-01 13:30:00+00:00</c:v>
                </c:pt>
                <c:pt idx="1588">
                  <c:v>2023-10-31 19:30:00+00:00</c:v>
                </c:pt>
                <c:pt idx="1589">
                  <c:v>2023-10-31 18:30:00+00:00</c:v>
                </c:pt>
                <c:pt idx="1590">
                  <c:v>2023-10-31 17:30:00+00:00</c:v>
                </c:pt>
                <c:pt idx="1591">
                  <c:v>2023-10-31 16:30:00+00:00</c:v>
                </c:pt>
                <c:pt idx="1592">
                  <c:v>2023-10-31 15:30:00+00:00</c:v>
                </c:pt>
                <c:pt idx="1593">
                  <c:v>2023-10-31 14:30:00+00:00</c:v>
                </c:pt>
                <c:pt idx="1594">
                  <c:v>2023-10-31 13:30:00+00:00</c:v>
                </c:pt>
                <c:pt idx="1595">
                  <c:v>2023-10-30 19:30:00+00:00</c:v>
                </c:pt>
                <c:pt idx="1596">
                  <c:v>2023-10-30 18:30:00+00:00</c:v>
                </c:pt>
                <c:pt idx="1597">
                  <c:v>2023-10-30 17:30:00+00:00</c:v>
                </c:pt>
                <c:pt idx="1598">
                  <c:v>2023-10-30 16:30:00+00:00</c:v>
                </c:pt>
                <c:pt idx="1599">
                  <c:v>2023-10-30 15:30:00+00:00</c:v>
                </c:pt>
                <c:pt idx="1600">
                  <c:v>2023-10-30 14:30:00+00:00</c:v>
                </c:pt>
                <c:pt idx="1601">
                  <c:v>2023-10-30 13:30:00+00:00</c:v>
                </c:pt>
                <c:pt idx="1602">
                  <c:v>2023-10-27 20:30:00+01:00</c:v>
                </c:pt>
                <c:pt idx="1603">
                  <c:v>2023-10-27 19:30:00+01:00</c:v>
                </c:pt>
                <c:pt idx="1604">
                  <c:v>2023-10-27 18:30:00+01:00</c:v>
                </c:pt>
                <c:pt idx="1605">
                  <c:v>2023-10-27 17:30:00+01:00</c:v>
                </c:pt>
                <c:pt idx="1606">
                  <c:v>2023-10-27 16:30:00+01:00</c:v>
                </c:pt>
                <c:pt idx="1607">
                  <c:v>2023-10-27 15:30:00+01:00</c:v>
                </c:pt>
                <c:pt idx="1608">
                  <c:v>2023-10-27 14:30:00+01:00</c:v>
                </c:pt>
                <c:pt idx="1609">
                  <c:v>2023-10-26 20:30:00+01:00</c:v>
                </c:pt>
                <c:pt idx="1610">
                  <c:v>2023-10-26 19:30:00+01:00</c:v>
                </c:pt>
                <c:pt idx="1611">
                  <c:v>2023-10-26 18:30:00+01:00</c:v>
                </c:pt>
                <c:pt idx="1612">
                  <c:v>2023-10-26 17:30:00+01:00</c:v>
                </c:pt>
                <c:pt idx="1613">
                  <c:v>2023-10-26 16:30:00+01:00</c:v>
                </c:pt>
                <c:pt idx="1614">
                  <c:v>2023-10-26 15:30:00+01:00</c:v>
                </c:pt>
                <c:pt idx="1615">
                  <c:v>2023-10-26 14:30:00+01:00</c:v>
                </c:pt>
                <c:pt idx="1616">
                  <c:v>2023-10-25 20:30:00+01:00</c:v>
                </c:pt>
                <c:pt idx="1617">
                  <c:v>2023-10-25 19:30:00+01:00</c:v>
                </c:pt>
                <c:pt idx="1618">
                  <c:v>2023-10-25 18:30:00+01:00</c:v>
                </c:pt>
                <c:pt idx="1619">
                  <c:v>2023-10-25 17:30:00+01:00</c:v>
                </c:pt>
                <c:pt idx="1620">
                  <c:v>2023-10-25 16:30:00+01:00</c:v>
                </c:pt>
                <c:pt idx="1621">
                  <c:v>2023-10-25 15:30:00+01:00</c:v>
                </c:pt>
                <c:pt idx="1622">
                  <c:v>2023-10-25 14:30:00+01:00</c:v>
                </c:pt>
                <c:pt idx="1623">
                  <c:v>2023-10-24 20:30:00+01:00</c:v>
                </c:pt>
                <c:pt idx="1624">
                  <c:v>2023-10-24 19:30:00+01:00</c:v>
                </c:pt>
                <c:pt idx="1625">
                  <c:v>2023-10-24 18:30:00+01:00</c:v>
                </c:pt>
                <c:pt idx="1626">
                  <c:v>2023-10-24 17:30:00+01:00</c:v>
                </c:pt>
                <c:pt idx="1627">
                  <c:v>2023-10-24 16:30:00+01:00</c:v>
                </c:pt>
                <c:pt idx="1628">
                  <c:v>2023-10-24 15:30:00+01:00</c:v>
                </c:pt>
                <c:pt idx="1629">
                  <c:v>2023-10-24 14:30:00+01:00</c:v>
                </c:pt>
                <c:pt idx="1630">
                  <c:v>2023-10-23 20:30:00+01:00</c:v>
                </c:pt>
                <c:pt idx="1631">
                  <c:v>2023-10-23 19:30:00+01:00</c:v>
                </c:pt>
                <c:pt idx="1632">
                  <c:v>2023-10-23 18:30:00+01:00</c:v>
                </c:pt>
                <c:pt idx="1633">
                  <c:v>2023-10-23 17:30:00+01:00</c:v>
                </c:pt>
                <c:pt idx="1634">
                  <c:v>2023-10-23 16:30:00+01:00</c:v>
                </c:pt>
                <c:pt idx="1635">
                  <c:v>2023-10-23 15:30:00+01:00</c:v>
                </c:pt>
                <c:pt idx="1636">
                  <c:v>2023-10-23 14:30:00+01:00</c:v>
                </c:pt>
                <c:pt idx="1637">
                  <c:v>2023-10-20 20:30:00+01:00</c:v>
                </c:pt>
                <c:pt idx="1638">
                  <c:v>2023-10-20 19:30:00+01:00</c:v>
                </c:pt>
                <c:pt idx="1639">
                  <c:v>2023-10-20 18:30:00+01:00</c:v>
                </c:pt>
                <c:pt idx="1640">
                  <c:v>2023-10-20 17:30:00+01:00</c:v>
                </c:pt>
                <c:pt idx="1641">
                  <c:v>2023-10-20 16:30:00+01:00</c:v>
                </c:pt>
                <c:pt idx="1642">
                  <c:v>2023-10-20 15:30:00+01:00</c:v>
                </c:pt>
                <c:pt idx="1643">
                  <c:v>2023-10-20 14:30:00+01:00</c:v>
                </c:pt>
                <c:pt idx="1644">
                  <c:v>2023-10-19 20:30:00+01:00</c:v>
                </c:pt>
                <c:pt idx="1645">
                  <c:v>2023-10-19 19:30:00+01:00</c:v>
                </c:pt>
                <c:pt idx="1646">
                  <c:v>2023-10-19 18:30:00+01:00</c:v>
                </c:pt>
                <c:pt idx="1647">
                  <c:v>2023-10-19 17:30:00+01:00</c:v>
                </c:pt>
                <c:pt idx="1648">
                  <c:v>2023-10-19 16:30:00+01:00</c:v>
                </c:pt>
                <c:pt idx="1649">
                  <c:v>2023-10-19 15:30:00+01:00</c:v>
                </c:pt>
                <c:pt idx="1650">
                  <c:v>2023-10-19 14:30:00+01:00</c:v>
                </c:pt>
                <c:pt idx="1651">
                  <c:v>2023-10-18 20:30:00+01:00</c:v>
                </c:pt>
                <c:pt idx="1652">
                  <c:v>2023-10-18 19:30:00+01:00</c:v>
                </c:pt>
                <c:pt idx="1653">
                  <c:v>2023-10-18 18:30:00+01:00</c:v>
                </c:pt>
                <c:pt idx="1654">
                  <c:v>2023-10-18 17:30:00+01:00</c:v>
                </c:pt>
                <c:pt idx="1655">
                  <c:v>2023-10-18 16:30:00+01:00</c:v>
                </c:pt>
                <c:pt idx="1656">
                  <c:v>2023-10-18 15:30:00+01:00</c:v>
                </c:pt>
                <c:pt idx="1657">
                  <c:v>2023-10-18 14:30:00+01:00</c:v>
                </c:pt>
                <c:pt idx="1658">
                  <c:v>2023-10-17 20:30:00+01:00</c:v>
                </c:pt>
                <c:pt idx="1659">
                  <c:v>2023-10-17 19:30:00+01:00</c:v>
                </c:pt>
                <c:pt idx="1660">
                  <c:v>2023-10-17 18:30:00+01:00</c:v>
                </c:pt>
                <c:pt idx="1661">
                  <c:v>2023-10-17 17:30:00+01:00</c:v>
                </c:pt>
                <c:pt idx="1662">
                  <c:v>2023-10-17 16:30:00+01:00</c:v>
                </c:pt>
                <c:pt idx="1663">
                  <c:v>2023-10-17 15:30:00+01:00</c:v>
                </c:pt>
                <c:pt idx="1664">
                  <c:v>2023-10-17 14:30:00+01:00</c:v>
                </c:pt>
                <c:pt idx="1665">
                  <c:v>2023-10-16 20:30:00+01:00</c:v>
                </c:pt>
                <c:pt idx="1666">
                  <c:v>2023-10-16 19:30:00+01:00</c:v>
                </c:pt>
                <c:pt idx="1667">
                  <c:v>2023-10-16 18:30:00+01:00</c:v>
                </c:pt>
                <c:pt idx="1668">
                  <c:v>2023-10-16 17:30:00+01:00</c:v>
                </c:pt>
                <c:pt idx="1669">
                  <c:v>2023-10-16 16:30:00+01:00</c:v>
                </c:pt>
                <c:pt idx="1670">
                  <c:v>2023-10-16 15:30:00+01:00</c:v>
                </c:pt>
                <c:pt idx="1671">
                  <c:v>2023-10-16 14:30:00+01:00</c:v>
                </c:pt>
                <c:pt idx="1672">
                  <c:v>2023-10-13 20:30:00+01:00</c:v>
                </c:pt>
                <c:pt idx="1673">
                  <c:v>2023-10-13 19:30:00+01:00</c:v>
                </c:pt>
                <c:pt idx="1674">
                  <c:v>2023-10-13 18:30:00+01:00</c:v>
                </c:pt>
                <c:pt idx="1675">
                  <c:v>2023-10-13 17:30:00+01:00</c:v>
                </c:pt>
                <c:pt idx="1676">
                  <c:v>2023-10-13 16:30:00+01:00</c:v>
                </c:pt>
                <c:pt idx="1677">
                  <c:v>2023-10-13 15:30:00+01:00</c:v>
                </c:pt>
                <c:pt idx="1678">
                  <c:v>2023-10-13 14:30:00+01:00</c:v>
                </c:pt>
                <c:pt idx="1679">
                  <c:v>2023-10-12 20:30:00+01:00</c:v>
                </c:pt>
                <c:pt idx="1680">
                  <c:v>2023-10-12 19:30:00+01:00</c:v>
                </c:pt>
                <c:pt idx="1681">
                  <c:v>2023-10-12 18:30:00+01:00</c:v>
                </c:pt>
                <c:pt idx="1682">
                  <c:v>2023-10-12 17:30:00+01:00</c:v>
                </c:pt>
                <c:pt idx="1683">
                  <c:v>2023-10-12 16:30:00+01:00</c:v>
                </c:pt>
                <c:pt idx="1684">
                  <c:v>2023-10-12 15:30:00+01:00</c:v>
                </c:pt>
                <c:pt idx="1685">
                  <c:v>2023-10-12 14:30:00+01:00</c:v>
                </c:pt>
                <c:pt idx="1686">
                  <c:v>2023-10-11 20:30:00+01:00</c:v>
                </c:pt>
                <c:pt idx="1687">
                  <c:v>2023-10-11 19:30:00+01:00</c:v>
                </c:pt>
                <c:pt idx="1688">
                  <c:v>2023-10-11 18:30:00+01:00</c:v>
                </c:pt>
                <c:pt idx="1689">
                  <c:v>2023-10-11 17:30:00+01:00</c:v>
                </c:pt>
                <c:pt idx="1690">
                  <c:v>2023-10-11 16:30:00+01:00</c:v>
                </c:pt>
                <c:pt idx="1691">
                  <c:v>2023-10-11 15:30:00+01:00</c:v>
                </c:pt>
                <c:pt idx="1692">
                  <c:v>2023-10-11 14:30:00+01:00</c:v>
                </c:pt>
                <c:pt idx="1693">
                  <c:v>2023-10-10 20:30:00+01:00</c:v>
                </c:pt>
                <c:pt idx="1694">
                  <c:v>2023-10-10 19:30:00+01:00</c:v>
                </c:pt>
                <c:pt idx="1695">
                  <c:v>2023-10-10 18:30:00+01:00</c:v>
                </c:pt>
                <c:pt idx="1696">
                  <c:v>2023-10-10 17:30:00+01:00</c:v>
                </c:pt>
                <c:pt idx="1697">
                  <c:v>2023-10-10 16:30:00+01:00</c:v>
                </c:pt>
                <c:pt idx="1698">
                  <c:v>2023-10-10 15:30:00+01:00</c:v>
                </c:pt>
                <c:pt idx="1699">
                  <c:v>2023-10-10 14:30:00+01:00</c:v>
                </c:pt>
                <c:pt idx="1700">
                  <c:v>2023-10-09 20:30:00+01:00</c:v>
                </c:pt>
                <c:pt idx="1701">
                  <c:v>2023-10-09 19:30:00+01:00</c:v>
                </c:pt>
                <c:pt idx="1702">
                  <c:v>2023-10-09 18:30:00+01:00</c:v>
                </c:pt>
                <c:pt idx="1703">
                  <c:v>2023-10-09 17:30:00+01:00</c:v>
                </c:pt>
                <c:pt idx="1704">
                  <c:v>2023-10-09 16:30:00+01:00</c:v>
                </c:pt>
                <c:pt idx="1705">
                  <c:v>2023-10-09 15:30:00+01:00</c:v>
                </c:pt>
                <c:pt idx="1706">
                  <c:v>2023-10-09 14:30:00+01:00</c:v>
                </c:pt>
                <c:pt idx="1707">
                  <c:v>2023-10-06 20:30:00+01:00</c:v>
                </c:pt>
                <c:pt idx="1708">
                  <c:v>2023-10-06 19:30:00+01:00</c:v>
                </c:pt>
                <c:pt idx="1709">
                  <c:v>2023-10-06 18:30:00+01:00</c:v>
                </c:pt>
                <c:pt idx="1710">
                  <c:v>2023-10-06 17:30:00+01:00</c:v>
                </c:pt>
                <c:pt idx="1711">
                  <c:v>2023-10-06 16:30:00+01:00</c:v>
                </c:pt>
                <c:pt idx="1712">
                  <c:v>2023-10-06 15:30:00+01:00</c:v>
                </c:pt>
                <c:pt idx="1713">
                  <c:v>2023-10-06 14:30:00+01:00</c:v>
                </c:pt>
                <c:pt idx="1714">
                  <c:v>2023-10-05 20:30:00+01:00</c:v>
                </c:pt>
                <c:pt idx="1715">
                  <c:v>2023-10-05 19:30:00+01:00</c:v>
                </c:pt>
                <c:pt idx="1716">
                  <c:v>2023-10-05 18:30:00+01:00</c:v>
                </c:pt>
                <c:pt idx="1717">
                  <c:v>2023-10-05 17:30:00+01:00</c:v>
                </c:pt>
                <c:pt idx="1718">
                  <c:v>2023-10-05 16:30:00+01:00</c:v>
                </c:pt>
                <c:pt idx="1719">
                  <c:v>2023-10-05 15:30:00+01:00</c:v>
                </c:pt>
                <c:pt idx="1720">
                  <c:v>2023-10-05 14:30:00+01:00</c:v>
                </c:pt>
                <c:pt idx="1721">
                  <c:v>2023-10-04 20:30:00+01:00</c:v>
                </c:pt>
                <c:pt idx="1722">
                  <c:v>2023-10-04 19:30:00+01:00</c:v>
                </c:pt>
                <c:pt idx="1723">
                  <c:v>2023-10-04 18:30:00+01:00</c:v>
                </c:pt>
                <c:pt idx="1724">
                  <c:v>2023-10-04 17:30:00+01:00</c:v>
                </c:pt>
                <c:pt idx="1725">
                  <c:v>2023-10-04 16:30:00+01:00</c:v>
                </c:pt>
                <c:pt idx="1726">
                  <c:v>2023-10-04 15:30:00+01:00</c:v>
                </c:pt>
                <c:pt idx="1727">
                  <c:v>2023-10-04 14:30:00+01:00</c:v>
                </c:pt>
                <c:pt idx="1728">
                  <c:v>2023-10-03 20:30:00+01:00</c:v>
                </c:pt>
                <c:pt idx="1729">
                  <c:v>2023-10-03 19:30:00+01:00</c:v>
                </c:pt>
                <c:pt idx="1730">
                  <c:v>2023-10-03 18:30:00+01:00</c:v>
                </c:pt>
                <c:pt idx="1731">
                  <c:v>2023-10-03 17:30:00+01:00</c:v>
                </c:pt>
                <c:pt idx="1732">
                  <c:v>2023-10-03 16:30:00+01:00</c:v>
                </c:pt>
                <c:pt idx="1733">
                  <c:v>2023-10-03 15:30:00+01:00</c:v>
                </c:pt>
                <c:pt idx="1734">
                  <c:v>2023-10-03 14:30:00+01:00</c:v>
                </c:pt>
                <c:pt idx="1735">
                  <c:v>2023-10-02 20:30:00+01:00</c:v>
                </c:pt>
                <c:pt idx="1736">
                  <c:v>2023-10-02 19:30:00+01:00</c:v>
                </c:pt>
                <c:pt idx="1737">
                  <c:v>2023-10-02 18:30:00+01:00</c:v>
                </c:pt>
                <c:pt idx="1738">
                  <c:v>2023-10-02 17:30:00+01:00</c:v>
                </c:pt>
                <c:pt idx="1739">
                  <c:v>2023-10-02 16:30:00+01:00</c:v>
                </c:pt>
                <c:pt idx="1740">
                  <c:v>2023-10-02 15:30:00+01:00</c:v>
                </c:pt>
                <c:pt idx="1741">
                  <c:v>2023-10-02 14:30:00+01:00</c:v>
                </c:pt>
                <c:pt idx="1742">
                  <c:v>2023-09-29 20:30:00+01:00</c:v>
                </c:pt>
                <c:pt idx="1743">
                  <c:v>2023-09-29 19:30:00+01:00</c:v>
                </c:pt>
                <c:pt idx="1744">
                  <c:v>2023-09-29 18:30:00+01:00</c:v>
                </c:pt>
                <c:pt idx="1745">
                  <c:v>2023-09-29 17:30:00+01:00</c:v>
                </c:pt>
                <c:pt idx="1746">
                  <c:v>2023-09-29 16:30:00+01:00</c:v>
                </c:pt>
                <c:pt idx="1747">
                  <c:v>2023-09-29 15:30:00+01:00</c:v>
                </c:pt>
                <c:pt idx="1748">
                  <c:v>2023-09-29 14:30:00+01:00</c:v>
                </c:pt>
                <c:pt idx="1749">
                  <c:v>2023-09-28 20:30:00+01:00</c:v>
                </c:pt>
                <c:pt idx="1750">
                  <c:v>2023-09-28 19:30:00+01:00</c:v>
                </c:pt>
                <c:pt idx="1751">
                  <c:v>2023-09-28 18:30:00+01:00</c:v>
                </c:pt>
                <c:pt idx="1752">
                  <c:v>2023-09-28 17:30:00+01:00</c:v>
                </c:pt>
                <c:pt idx="1753">
                  <c:v>2023-09-28 16:30:00+01:00</c:v>
                </c:pt>
                <c:pt idx="1754">
                  <c:v>2023-09-28 15:30:00+01:00</c:v>
                </c:pt>
                <c:pt idx="1755">
                  <c:v>2023-09-28 14:30:00+01:00</c:v>
                </c:pt>
                <c:pt idx="1756">
                  <c:v>2023-09-27 20:30:00+01:00</c:v>
                </c:pt>
                <c:pt idx="1757">
                  <c:v>2023-09-27 19:30:00+01:00</c:v>
                </c:pt>
                <c:pt idx="1758">
                  <c:v>2023-09-27 18:30:00+01:00</c:v>
                </c:pt>
                <c:pt idx="1759">
                  <c:v>2023-09-27 17:30:00+01:00</c:v>
                </c:pt>
                <c:pt idx="1760">
                  <c:v>2023-09-27 16:30:00+01:00</c:v>
                </c:pt>
                <c:pt idx="1761">
                  <c:v>2023-09-27 15:30:00+01:00</c:v>
                </c:pt>
                <c:pt idx="1762">
                  <c:v>2023-09-27 14:30:00+01:00</c:v>
                </c:pt>
                <c:pt idx="1763">
                  <c:v>2023-09-26 20:30:00+01:00</c:v>
                </c:pt>
                <c:pt idx="1764">
                  <c:v>2023-09-26 19:30:00+01:00</c:v>
                </c:pt>
                <c:pt idx="1765">
                  <c:v>2023-09-26 18:30:00+01:00</c:v>
                </c:pt>
                <c:pt idx="1766">
                  <c:v>2023-09-26 17:30:00+01:00</c:v>
                </c:pt>
                <c:pt idx="1767">
                  <c:v>2023-09-26 16:30:00+01:00</c:v>
                </c:pt>
                <c:pt idx="1768">
                  <c:v>2023-09-26 15:30:00+01:00</c:v>
                </c:pt>
                <c:pt idx="1769">
                  <c:v>2023-09-26 14:30:00+01:00</c:v>
                </c:pt>
                <c:pt idx="1770">
                  <c:v>2023-09-25 20:30:00+01:00</c:v>
                </c:pt>
                <c:pt idx="1771">
                  <c:v>2023-09-25 19:30:00+01:00</c:v>
                </c:pt>
                <c:pt idx="1772">
                  <c:v>2023-09-25 18:30:00+01:00</c:v>
                </c:pt>
                <c:pt idx="1773">
                  <c:v>2023-09-25 17:30:00+01:00</c:v>
                </c:pt>
                <c:pt idx="1774">
                  <c:v>2023-09-25 16:30:00+01:00</c:v>
                </c:pt>
                <c:pt idx="1775">
                  <c:v>2023-09-25 15:30:00+01:00</c:v>
                </c:pt>
                <c:pt idx="1776">
                  <c:v>2023-09-25 14:30:00+01:00</c:v>
                </c:pt>
                <c:pt idx="1777">
                  <c:v>2023-09-22 20:30:00+01:00</c:v>
                </c:pt>
                <c:pt idx="1778">
                  <c:v>2023-09-22 19:30:00+01:00</c:v>
                </c:pt>
                <c:pt idx="1779">
                  <c:v>2023-09-22 18:30:00+01:00</c:v>
                </c:pt>
                <c:pt idx="1780">
                  <c:v>2023-09-22 17:30:00+01:00</c:v>
                </c:pt>
                <c:pt idx="1781">
                  <c:v>2023-09-22 16:30:00+01:00</c:v>
                </c:pt>
                <c:pt idx="1782">
                  <c:v>2023-09-22 15:30:00+01:00</c:v>
                </c:pt>
                <c:pt idx="1783">
                  <c:v>2023-09-22 14:30:00+01:00</c:v>
                </c:pt>
                <c:pt idx="1784">
                  <c:v>2023-09-21 20:30:00+01:00</c:v>
                </c:pt>
                <c:pt idx="1785">
                  <c:v>2023-09-21 19:30:00+01:00</c:v>
                </c:pt>
                <c:pt idx="1786">
                  <c:v>2023-09-21 18:30:00+01:00</c:v>
                </c:pt>
                <c:pt idx="1787">
                  <c:v>2023-09-21 17:30:00+01:00</c:v>
                </c:pt>
                <c:pt idx="1788">
                  <c:v>2023-09-21 16:30:00+01:00</c:v>
                </c:pt>
                <c:pt idx="1789">
                  <c:v>2023-09-21 15:30:00+01:00</c:v>
                </c:pt>
                <c:pt idx="1790">
                  <c:v>2023-09-21 14:30:00+01:00</c:v>
                </c:pt>
                <c:pt idx="1791">
                  <c:v>2023-09-20 20:30:00+01:00</c:v>
                </c:pt>
                <c:pt idx="1792">
                  <c:v>2023-09-20 19:30:00+01:00</c:v>
                </c:pt>
                <c:pt idx="1793">
                  <c:v>2023-09-20 18:30:00+01:00</c:v>
                </c:pt>
                <c:pt idx="1794">
                  <c:v>2023-09-20 17:30:00+01:00</c:v>
                </c:pt>
                <c:pt idx="1795">
                  <c:v>2023-09-20 16:30:00+01:00</c:v>
                </c:pt>
                <c:pt idx="1796">
                  <c:v>2023-09-20 15:30:00+01:00</c:v>
                </c:pt>
                <c:pt idx="1797">
                  <c:v>2023-09-20 14:30:00+01:00</c:v>
                </c:pt>
                <c:pt idx="1798">
                  <c:v>2023-09-19 20:30:00+01:00</c:v>
                </c:pt>
                <c:pt idx="1799">
                  <c:v>2023-09-19 19:30:00+01:00</c:v>
                </c:pt>
                <c:pt idx="1800">
                  <c:v>2023-09-19 18:30:00+01:00</c:v>
                </c:pt>
                <c:pt idx="1801">
                  <c:v>2023-09-19 17:30:00+01:00</c:v>
                </c:pt>
                <c:pt idx="1802">
                  <c:v>2023-09-19 16:30:00+01:00</c:v>
                </c:pt>
                <c:pt idx="1803">
                  <c:v>2023-09-19 15:30:00+01:00</c:v>
                </c:pt>
                <c:pt idx="1804">
                  <c:v>2023-09-19 14:30:00+01:00</c:v>
                </c:pt>
                <c:pt idx="1805">
                  <c:v>2023-09-18 20:30:00+01:00</c:v>
                </c:pt>
                <c:pt idx="1806">
                  <c:v>2023-09-18 19:30:00+01:00</c:v>
                </c:pt>
                <c:pt idx="1807">
                  <c:v>2023-09-18 18:30:00+01:00</c:v>
                </c:pt>
                <c:pt idx="1808">
                  <c:v>2023-09-18 17:30:00+01:00</c:v>
                </c:pt>
                <c:pt idx="1809">
                  <c:v>2023-09-18 16:30:00+01:00</c:v>
                </c:pt>
                <c:pt idx="1810">
                  <c:v>2023-09-18 15:30:00+01:00</c:v>
                </c:pt>
                <c:pt idx="1811">
                  <c:v>2023-09-18 14:30:00+01:00</c:v>
                </c:pt>
                <c:pt idx="1812">
                  <c:v>2023-09-15 20:30:00+01:00</c:v>
                </c:pt>
                <c:pt idx="1813">
                  <c:v>2023-09-15 19:30:00+01:00</c:v>
                </c:pt>
                <c:pt idx="1814">
                  <c:v>2023-09-15 18:30:00+01:00</c:v>
                </c:pt>
                <c:pt idx="1815">
                  <c:v>2023-09-15 17:30:00+01:00</c:v>
                </c:pt>
                <c:pt idx="1816">
                  <c:v>2023-09-15 16:30:00+01:00</c:v>
                </c:pt>
                <c:pt idx="1817">
                  <c:v>2023-09-15 15:30:00+01:00</c:v>
                </c:pt>
                <c:pt idx="1818">
                  <c:v>2023-09-15 14:30:00+01:00</c:v>
                </c:pt>
                <c:pt idx="1819">
                  <c:v>2023-09-14 20:30:00+01:00</c:v>
                </c:pt>
                <c:pt idx="1820">
                  <c:v>2023-09-14 19:30:00+01:00</c:v>
                </c:pt>
                <c:pt idx="1821">
                  <c:v>2023-09-14 18:30:00+01:00</c:v>
                </c:pt>
                <c:pt idx="1822">
                  <c:v>2023-09-14 17:30:00+01:00</c:v>
                </c:pt>
                <c:pt idx="1823">
                  <c:v>2023-09-14 16:30:00+01:00</c:v>
                </c:pt>
                <c:pt idx="1824">
                  <c:v>2023-09-14 15:30:00+01:00</c:v>
                </c:pt>
                <c:pt idx="1825">
                  <c:v>2023-09-14 14:30:00+01:00</c:v>
                </c:pt>
                <c:pt idx="1826">
                  <c:v>2023-09-13 20:30:00+01:00</c:v>
                </c:pt>
                <c:pt idx="1827">
                  <c:v>2023-09-13 19:30:00+01:00</c:v>
                </c:pt>
                <c:pt idx="1828">
                  <c:v>2023-09-13 18:30:00+01:00</c:v>
                </c:pt>
                <c:pt idx="1829">
                  <c:v>2023-09-13 17:30:00+01:00</c:v>
                </c:pt>
                <c:pt idx="1830">
                  <c:v>2023-09-13 16:30:00+01:00</c:v>
                </c:pt>
                <c:pt idx="1831">
                  <c:v>2023-09-13 15:30:00+01:00</c:v>
                </c:pt>
                <c:pt idx="1832">
                  <c:v>2023-09-13 14:30:00+01:00</c:v>
                </c:pt>
                <c:pt idx="1833">
                  <c:v>2023-09-12 20:30:00+01:00</c:v>
                </c:pt>
                <c:pt idx="1834">
                  <c:v>2023-09-12 19:30:00+01:00</c:v>
                </c:pt>
                <c:pt idx="1835">
                  <c:v>2023-09-12 18:30:00+01:00</c:v>
                </c:pt>
                <c:pt idx="1836">
                  <c:v>2023-09-12 17:30:00+01:00</c:v>
                </c:pt>
                <c:pt idx="1837">
                  <c:v>2023-09-12 16:30:00+01:00</c:v>
                </c:pt>
                <c:pt idx="1838">
                  <c:v>2023-09-12 15:30:00+01:00</c:v>
                </c:pt>
                <c:pt idx="1839">
                  <c:v>2023-09-12 14:30:00+01:00</c:v>
                </c:pt>
                <c:pt idx="1840">
                  <c:v>2023-09-11 20:30:00+01:00</c:v>
                </c:pt>
                <c:pt idx="1841">
                  <c:v>2023-09-11 19:30:00+01:00</c:v>
                </c:pt>
                <c:pt idx="1842">
                  <c:v>2023-09-11 18:30:00+01:00</c:v>
                </c:pt>
                <c:pt idx="1843">
                  <c:v>2023-09-11 17:30:00+01:00</c:v>
                </c:pt>
                <c:pt idx="1844">
                  <c:v>2023-09-11 16:30:00+01:00</c:v>
                </c:pt>
                <c:pt idx="1845">
                  <c:v>2023-09-11 15:30:00+01:00</c:v>
                </c:pt>
                <c:pt idx="1846">
                  <c:v>2023-09-11 14:30:00+01:00</c:v>
                </c:pt>
                <c:pt idx="1847">
                  <c:v>2023-09-08 20:30:00+01:00</c:v>
                </c:pt>
                <c:pt idx="1848">
                  <c:v>2023-09-08 19:30:00+01:00</c:v>
                </c:pt>
                <c:pt idx="1849">
                  <c:v>2023-09-08 18:30:00+01:00</c:v>
                </c:pt>
                <c:pt idx="1850">
                  <c:v>2023-09-08 17:30:00+01:00</c:v>
                </c:pt>
                <c:pt idx="1851">
                  <c:v>2023-09-08 16:30:00+01:00</c:v>
                </c:pt>
                <c:pt idx="1852">
                  <c:v>2023-09-08 15:30:00+01:00</c:v>
                </c:pt>
                <c:pt idx="1853">
                  <c:v>2023-09-08 14:30:00+01:00</c:v>
                </c:pt>
                <c:pt idx="1854">
                  <c:v>2023-09-07 20:30:00+01:00</c:v>
                </c:pt>
                <c:pt idx="1855">
                  <c:v>2023-09-07 19:30:00+01:00</c:v>
                </c:pt>
                <c:pt idx="1856">
                  <c:v>2023-09-07 18:30:00+01:00</c:v>
                </c:pt>
                <c:pt idx="1857">
                  <c:v>2023-09-07 17:30:00+01:00</c:v>
                </c:pt>
                <c:pt idx="1858">
                  <c:v>2023-09-07 16:30:00+01:00</c:v>
                </c:pt>
                <c:pt idx="1859">
                  <c:v>2023-09-07 15:30:00+01:00</c:v>
                </c:pt>
                <c:pt idx="1860">
                  <c:v>2023-09-07 14:30:00+01:00</c:v>
                </c:pt>
                <c:pt idx="1861">
                  <c:v>2023-09-06 20:30:00+01:00</c:v>
                </c:pt>
                <c:pt idx="1862">
                  <c:v>2023-09-06 19:30:00+01:00</c:v>
                </c:pt>
                <c:pt idx="1863">
                  <c:v>2023-09-06 18:30:00+01:00</c:v>
                </c:pt>
                <c:pt idx="1864">
                  <c:v>2023-09-06 17:30:00+01:00</c:v>
                </c:pt>
                <c:pt idx="1865">
                  <c:v>2023-09-06 16:30:00+01:00</c:v>
                </c:pt>
                <c:pt idx="1866">
                  <c:v>2023-09-06 15:30:00+01:00</c:v>
                </c:pt>
                <c:pt idx="1867">
                  <c:v>2023-09-06 14:30:00+01:00</c:v>
                </c:pt>
                <c:pt idx="1868">
                  <c:v>2023-09-05 20:30:00+01:00</c:v>
                </c:pt>
                <c:pt idx="1869">
                  <c:v>2023-09-05 19:30:00+01:00</c:v>
                </c:pt>
                <c:pt idx="1870">
                  <c:v>2023-09-05 18:30:00+01:00</c:v>
                </c:pt>
                <c:pt idx="1871">
                  <c:v>2023-09-05 17:30:00+01:00</c:v>
                </c:pt>
                <c:pt idx="1872">
                  <c:v>2023-09-05 16:30:00+01:00</c:v>
                </c:pt>
                <c:pt idx="1873">
                  <c:v>2023-09-05 15:30:00+01:00</c:v>
                </c:pt>
                <c:pt idx="1874">
                  <c:v>2023-09-05 14:30:00+01:00</c:v>
                </c:pt>
                <c:pt idx="1875">
                  <c:v>2023-09-01 20:30:00+01:00</c:v>
                </c:pt>
                <c:pt idx="1876">
                  <c:v>2023-09-01 19:30:00+01:00</c:v>
                </c:pt>
                <c:pt idx="1877">
                  <c:v>2023-09-01 18:30:00+01:00</c:v>
                </c:pt>
                <c:pt idx="1878">
                  <c:v>2023-09-01 17:30:00+01:00</c:v>
                </c:pt>
                <c:pt idx="1879">
                  <c:v>2023-09-01 16:30:00+01:00</c:v>
                </c:pt>
                <c:pt idx="1880">
                  <c:v>2023-09-01 15:30:00+01:00</c:v>
                </c:pt>
                <c:pt idx="1881">
                  <c:v>2023-09-01 14:30:00+01:00</c:v>
                </c:pt>
                <c:pt idx="1882">
                  <c:v>2023-08-31 20:30:00+01:00</c:v>
                </c:pt>
                <c:pt idx="1883">
                  <c:v>2023-08-31 19:30:00+01:00</c:v>
                </c:pt>
                <c:pt idx="1884">
                  <c:v>2023-08-31 18:30:00+01:00</c:v>
                </c:pt>
                <c:pt idx="1885">
                  <c:v>2023-08-31 17:30:00+01:00</c:v>
                </c:pt>
                <c:pt idx="1886">
                  <c:v>2023-08-31 16:30:00+01:00</c:v>
                </c:pt>
                <c:pt idx="1887">
                  <c:v>2023-08-31 15:30:00+01:00</c:v>
                </c:pt>
                <c:pt idx="1888">
                  <c:v>2023-08-31 14:30:00+01:00</c:v>
                </c:pt>
                <c:pt idx="1889">
                  <c:v>2023-08-30 20:30:00+01:00</c:v>
                </c:pt>
                <c:pt idx="1890">
                  <c:v>2023-08-30 19:30:00+01:00</c:v>
                </c:pt>
                <c:pt idx="1891">
                  <c:v>2023-08-30 18:30:00+01:00</c:v>
                </c:pt>
                <c:pt idx="1892">
                  <c:v>2023-08-30 17:30:00+01:00</c:v>
                </c:pt>
                <c:pt idx="1893">
                  <c:v>2023-08-30 16:30:00+01:00</c:v>
                </c:pt>
                <c:pt idx="1894">
                  <c:v>2023-08-30 15:30:00+01:00</c:v>
                </c:pt>
                <c:pt idx="1895">
                  <c:v>2023-08-30 14:30:00+01:00</c:v>
                </c:pt>
                <c:pt idx="1896">
                  <c:v>2023-08-29 20:30:00+01:00</c:v>
                </c:pt>
                <c:pt idx="1897">
                  <c:v>2023-08-29 19:30:00+01:00</c:v>
                </c:pt>
                <c:pt idx="1898">
                  <c:v>2023-08-29 18:30:00+01:00</c:v>
                </c:pt>
                <c:pt idx="1899">
                  <c:v>2023-08-29 17:30:00+01:00</c:v>
                </c:pt>
                <c:pt idx="1900">
                  <c:v>2023-08-29 16:30:00+01:00</c:v>
                </c:pt>
                <c:pt idx="1901">
                  <c:v>2023-08-29 15:30:00+01:00</c:v>
                </c:pt>
                <c:pt idx="1902">
                  <c:v>2023-08-29 14:30:00+01:00</c:v>
                </c:pt>
                <c:pt idx="1903">
                  <c:v>2023-08-28 20:30:00+01:00</c:v>
                </c:pt>
                <c:pt idx="1904">
                  <c:v>2023-08-28 19:30:00+01:00</c:v>
                </c:pt>
                <c:pt idx="1905">
                  <c:v>2023-08-28 18:30:00+01:00</c:v>
                </c:pt>
                <c:pt idx="1906">
                  <c:v>2023-08-28 17:30:00+01:00</c:v>
                </c:pt>
                <c:pt idx="1907">
                  <c:v>2023-08-28 16:30:00+01:00</c:v>
                </c:pt>
                <c:pt idx="1908">
                  <c:v>2023-08-28 15:30:00+01:00</c:v>
                </c:pt>
                <c:pt idx="1909">
                  <c:v>2023-08-28 14:30:00+01:00</c:v>
                </c:pt>
                <c:pt idx="1910">
                  <c:v>2023-08-25 20:30:00+01:00</c:v>
                </c:pt>
                <c:pt idx="1911">
                  <c:v>2023-08-25 19:30:00+01:00</c:v>
                </c:pt>
                <c:pt idx="1912">
                  <c:v>2023-08-25 18:30:00+01:00</c:v>
                </c:pt>
                <c:pt idx="1913">
                  <c:v>2023-08-25 17:30:00+01:00</c:v>
                </c:pt>
                <c:pt idx="1914">
                  <c:v>2023-08-25 16:30:00+01:00</c:v>
                </c:pt>
                <c:pt idx="1915">
                  <c:v>2023-08-25 15:30:00+01:00</c:v>
                </c:pt>
                <c:pt idx="1916">
                  <c:v>2023-08-25 14:30:00+01:00</c:v>
                </c:pt>
                <c:pt idx="1917">
                  <c:v>2023-08-24 20:30:00+01:00</c:v>
                </c:pt>
                <c:pt idx="1918">
                  <c:v>2023-08-24 19:30:00+01:00</c:v>
                </c:pt>
                <c:pt idx="1919">
                  <c:v>2023-08-24 18:30:00+01:00</c:v>
                </c:pt>
                <c:pt idx="1920">
                  <c:v>2023-08-24 17:30:00+01:00</c:v>
                </c:pt>
                <c:pt idx="1921">
                  <c:v>2023-08-24 16:30:00+01:00</c:v>
                </c:pt>
                <c:pt idx="1922">
                  <c:v>2023-08-24 15:30:00+01:00</c:v>
                </c:pt>
                <c:pt idx="1923">
                  <c:v>2023-08-24 14:30:00+01:00</c:v>
                </c:pt>
                <c:pt idx="1924">
                  <c:v>2023-08-23 20:30:00+01:00</c:v>
                </c:pt>
                <c:pt idx="1925">
                  <c:v>2023-08-23 19:30:00+01:00</c:v>
                </c:pt>
                <c:pt idx="1926">
                  <c:v>2023-08-23 18:30:00+01:00</c:v>
                </c:pt>
                <c:pt idx="1927">
                  <c:v>2023-08-23 17:30:00+01:00</c:v>
                </c:pt>
                <c:pt idx="1928">
                  <c:v>2023-08-23 16:30:00+01:00</c:v>
                </c:pt>
                <c:pt idx="1929">
                  <c:v>2023-08-23 15:30:00+01:00</c:v>
                </c:pt>
                <c:pt idx="1930">
                  <c:v>2023-08-23 14:30:00+01:00</c:v>
                </c:pt>
                <c:pt idx="1931">
                  <c:v>2023-08-22 20:30:00+01:00</c:v>
                </c:pt>
                <c:pt idx="1932">
                  <c:v>2023-08-22 19:30:00+01:00</c:v>
                </c:pt>
                <c:pt idx="1933">
                  <c:v>2023-08-22 18:30:00+01:00</c:v>
                </c:pt>
                <c:pt idx="1934">
                  <c:v>2023-08-22 17:30:00+01:00</c:v>
                </c:pt>
                <c:pt idx="1935">
                  <c:v>2023-08-22 16:30:00+01:00</c:v>
                </c:pt>
                <c:pt idx="1936">
                  <c:v>2023-08-22 15:30:00+01:00</c:v>
                </c:pt>
                <c:pt idx="1937">
                  <c:v>2023-08-22 14:30:00+01:00</c:v>
                </c:pt>
                <c:pt idx="1938">
                  <c:v>2023-08-21 20:30:00+01:00</c:v>
                </c:pt>
                <c:pt idx="1939">
                  <c:v>2023-08-21 19:30:00+01:00</c:v>
                </c:pt>
                <c:pt idx="1940">
                  <c:v>2023-08-21 18:30:00+01:00</c:v>
                </c:pt>
                <c:pt idx="1941">
                  <c:v>2023-08-21 17:30:00+01:00</c:v>
                </c:pt>
                <c:pt idx="1942">
                  <c:v>2023-08-21 16:30:00+01:00</c:v>
                </c:pt>
                <c:pt idx="1943">
                  <c:v>2023-08-21 15:30:00+01:00</c:v>
                </c:pt>
                <c:pt idx="1944">
                  <c:v>2023-08-21 14:30:00+01:00</c:v>
                </c:pt>
                <c:pt idx="1945">
                  <c:v>2023-08-18 20:30:00+01:00</c:v>
                </c:pt>
                <c:pt idx="1946">
                  <c:v>2023-08-18 19:30:00+01:00</c:v>
                </c:pt>
                <c:pt idx="1947">
                  <c:v>2023-08-18 18:30:00+01:00</c:v>
                </c:pt>
                <c:pt idx="1948">
                  <c:v>2023-08-18 17:30:00+01:00</c:v>
                </c:pt>
                <c:pt idx="1949">
                  <c:v>2023-08-18 16:30:00+01:00</c:v>
                </c:pt>
                <c:pt idx="1950">
                  <c:v>2023-08-18 15:30:00+01:00</c:v>
                </c:pt>
                <c:pt idx="1951">
                  <c:v>2023-08-18 14:30:00+01:00</c:v>
                </c:pt>
                <c:pt idx="1952">
                  <c:v>2023-08-17 20:30:00+01:00</c:v>
                </c:pt>
                <c:pt idx="1953">
                  <c:v>2023-08-17 19:30:00+01:00</c:v>
                </c:pt>
                <c:pt idx="1954">
                  <c:v>2023-08-17 18:30:00+01:00</c:v>
                </c:pt>
                <c:pt idx="1955">
                  <c:v>2023-08-17 17:30:00+01:00</c:v>
                </c:pt>
                <c:pt idx="1956">
                  <c:v>2023-08-17 16:30:00+01:00</c:v>
                </c:pt>
                <c:pt idx="1957">
                  <c:v>2023-08-17 15:30:00+01:00</c:v>
                </c:pt>
                <c:pt idx="1958">
                  <c:v>2023-08-17 14:30:00+01:00</c:v>
                </c:pt>
                <c:pt idx="1959">
                  <c:v>2023-08-16 20:30:00+01:00</c:v>
                </c:pt>
                <c:pt idx="1960">
                  <c:v>2023-08-16 19:30:00+01:00</c:v>
                </c:pt>
                <c:pt idx="1961">
                  <c:v>2023-08-16 18:30:00+01:00</c:v>
                </c:pt>
                <c:pt idx="1962">
                  <c:v>2023-08-16 17:30:00+01:00</c:v>
                </c:pt>
                <c:pt idx="1963">
                  <c:v>2023-08-16 16:30:00+01:00</c:v>
                </c:pt>
                <c:pt idx="1964">
                  <c:v>2023-08-16 15:30:00+01:00</c:v>
                </c:pt>
                <c:pt idx="1965">
                  <c:v>2023-08-16 14:30:00+01:00</c:v>
                </c:pt>
                <c:pt idx="1966">
                  <c:v>2023-08-15 20:30:00+01:00</c:v>
                </c:pt>
                <c:pt idx="1967">
                  <c:v>2023-08-15 19:30:00+01:00</c:v>
                </c:pt>
                <c:pt idx="1968">
                  <c:v>2023-08-15 18:30:00+01:00</c:v>
                </c:pt>
                <c:pt idx="1969">
                  <c:v>2023-08-15 17:30:00+01:00</c:v>
                </c:pt>
                <c:pt idx="1970">
                  <c:v>2023-08-15 16:30:00+01:00</c:v>
                </c:pt>
                <c:pt idx="1971">
                  <c:v>2023-08-15 15:30:00+01:00</c:v>
                </c:pt>
                <c:pt idx="1972">
                  <c:v>2023-08-15 14:30:00+01:00</c:v>
                </c:pt>
                <c:pt idx="1973">
                  <c:v>2023-08-14 20:30:00+01:00</c:v>
                </c:pt>
                <c:pt idx="1974">
                  <c:v>2023-08-14 19:30:00+01:00</c:v>
                </c:pt>
                <c:pt idx="1975">
                  <c:v>2023-08-14 18:30:00+01:00</c:v>
                </c:pt>
                <c:pt idx="1976">
                  <c:v>2023-08-14 17:30:00+01:00</c:v>
                </c:pt>
                <c:pt idx="1977">
                  <c:v>2023-08-14 16:30:00+01:00</c:v>
                </c:pt>
                <c:pt idx="1978">
                  <c:v>2023-08-14 15:30:00+01:00</c:v>
                </c:pt>
                <c:pt idx="1979">
                  <c:v>2023-08-14 14:30:00+01:00</c:v>
                </c:pt>
                <c:pt idx="1980">
                  <c:v>2023-08-11 20:30:00+01:00</c:v>
                </c:pt>
                <c:pt idx="1981">
                  <c:v>2023-08-11 19:30:00+01:00</c:v>
                </c:pt>
                <c:pt idx="1982">
                  <c:v>2023-08-11 18:30:00+01:00</c:v>
                </c:pt>
                <c:pt idx="1983">
                  <c:v>2023-08-11 17:30:00+01:00</c:v>
                </c:pt>
                <c:pt idx="1984">
                  <c:v>2023-08-11 16:30:00+01:00</c:v>
                </c:pt>
                <c:pt idx="1985">
                  <c:v>2023-08-11 15:30:00+01:00</c:v>
                </c:pt>
                <c:pt idx="1986">
                  <c:v>2023-08-11 14:30:00+01:00</c:v>
                </c:pt>
                <c:pt idx="1987">
                  <c:v>2023-08-10 20:30:00+01:00</c:v>
                </c:pt>
                <c:pt idx="1988">
                  <c:v>2023-08-10 19:30:00+01:00</c:v>
                </c:pt>
                <c:pt idx="1989">
                  <c:v>2023-08-10 18:30:00+01:00</c:v>
                </c:pt>
                <c:pt idx="1990">
                  <c:v>2023-08-10 17:30:00+01:00</c:v>
                </c:pt>
                <c:pt idx="1991">
                  <c:v>2023-08-10 16:30:00+01:00</c:v>
                </c:pt>
                <c:pt idx="1992">
                  <c:v>2023-08-10 15:30:00+01:00</c:v>
                </c:pt>
                <c:pt idx="1993">
                  <c:v>2023-08-10 14:30:00+01:00</c:v>
                </c:pt>
                <c:pt idx="1994">
                  <c:v>2023-08-09 20:30:00+01:00</c:v>
                </c:pt>
                <c:pt idx="1995">
                  <c:v>2023-08-09 19:30:00+01:00</c:v>
                </c:pt>
                <c:pt idx="1996">
                  <c:v>2023-08-09 18:30:00+01:00</c:v>
                </c:pt>
                <c:pt idx="1997">
                  <c:v>2023-08-09 17:30:00+01:00</c:v>
                </c:pt>
                <c:pt idx="1998">
                  <c:v>2023-08-09 16:30:00+01:00</c:v>
                </c:pt>
                <c:pt idx="1999">
                  <c:v>2023-08-09 15:30:00+01:00</c:v>
                </c:pt>
                <c:pt idx="2000">
                  <c:v>2023-08-09 14:30:00+01:00</c:v>
                </c:pt>
                <c:pt idx="2001">
                  <c:v>2023-08-08 20:30:00+01:00</c:v>
                </c:pt>
                <c:pt idx="2002">
                  <c:v>2023-08-08 19:30:00+01:00</c:v>
                </c:pt>
                <c:pt idx="2003">
                  <c:v>2023-08-08 18:30:00+01:00</c:v>
                </c:pt>
                <c:pt idx="2004">
                  <c:v>2023-08-08 17:30:00+01:00</c:v>
                </c:pt>
                <c:pt idx="2005">
                  <c:v>2023-08-08 16:30:00+01:00</c:v>
                </c:pt>
                <c:pt idx="2006">
                  <c:v>2023-08-08 15:30:00+01:00</c:v>
                </c:pt>
                <c:pt idx="2007">
                  <c:v>2023-08-08 14:30:00+01:00</c:v>
                </c:pt>
                <c:pt idx="2008">
                  <c:v>2023-08-07 20:30:00+01:00</c:v>
                </c:pt>
                <c:pt idx="2009">
                  <c:v>2023-08-07 19:30:00+01:00</c:v>
                </c:pt>
                <c:pt idx="2010">
                  <c:v>2023-08-07 18:30:00+01:00</c:v>
                </c:pt>
                <c:pt idx="2011">
                  <c:v>2023-08-07 17:30:00+01:00</c:v>
                </c:pt>
                <c:pt idx="2012">
                  <c:v>2023-08-07 16:30:00+01:00</c:v>
                </c:pt>
                <c:pt idx="2013">
                  <c:v>2023-08-07 15:30:00+01:00</c:v>
                </c:pt>
                <c:pt idx="2014">
                  <c:v>2023-08-07 14:30:00+01:00</c:v>
                </c:pt>
                <c:pt idx="2015">
                  <c:v>2023-08-04 20:30:00+01:00</c:v>
                </c:pt>
                <c:pt idx="2016">
                  <c:v>2023-08-04 19:30:00+01:00</c:v>
                </c:pt>
                <c:pt idx="2017">
                  <c:v>2023-08-04 18:30:00+01:00</c:v>
                </c:pt>
                <c:pt idx="2018">
                  <c:v>2023-08-04 17:30:00+01:00</c:v>
                </c:pt>
                <c:pt idx="2019">
                  <c:v>2023-08-04 16:30:00+01:00</c:v>
                </c:pt>
                <c:pt idx="2020">
                  <c:v>2023-08-04 15:30:00+01:00</c:v>
                </c:pt>
                <c:pt idx="2021">
                  <c:v>2023-08-04 14:30:00+01:00</c:v>
                </c:pt>
                <c:pt idx="2022">
                  <c:v>2023-08-03 20:30:00+01:00</c:v>
                </c:pt>
                <c:pt idx="2023">
                  <c:v>2023-08-03 19:30:00+01:00</c:v>
                </c:pt>
                <c:pt idx="2024">
                  <c:v>2023-08-03 18:30:00+01:00</c:v>
                </c:pt>
                <c:pt idx="2025">
                  <c:v>2023-08-03 17:30:00+01:00</c:v>
                </c:pt>
                <c:pt idx="2026">
                  <c:v>2023-08-03 16:30:00+01:00</c:v>
                </c:pt>
                <c:pt idx="2027">
                  <c:v>2023-08-03 15:30:00+01:00</c:v>
                </c:pt>
                <c:pt idx="2028">
                  <c:v>2023-08-03 14:30:00+01:00</c:v>
                </c:pt>
                <c:pt idx="2029">
                  <c:v>2023-08-02 20:30:00+01:00</c:v>
                </c:pt>
                <c:pt idx="2030">
                  <c:v>2023-08-02 19:30:00+01:00</c:v>
                </c:pt>
                <c:pt idx="2031">
                  <c:v>2023-08-02 18:30:00+01:00</c:v>
                </c:pt>
                <c:pt idx="2032">
                  <c:v>2023-08-02 17:30:00+01:00</c:v>
                </c:pt>
                <c:pt idx="2033">
                  <c:v>2023-08-02 16:30:00+01:00</c:v>
                </c:pt>
                <c:pt idx="2034">
                  <c:v>2023-08-02 15:30:00+01:00</c:v>
                </c:pt>
                <c:pt idx="2035">
                  <c:v>2023-08-02 14:30:00+01:00</c:v>
                </c:pt>
                <c:pt idx="2036">
                  <c:v>2023-08-01 20:30:00+01:00</c:v>
                </c:pt>
                <c:pt idx="2037">
                  <c:v>2023-08-01 19:30:00+01:00</c:v>
                </c:pt>
                <c:pt idx="2038">
                  <c:v>2023-08-01 18:30:00+01:00</c:v>
                </c:pt>
                <c:pt idx="2039">
                  <c:v>2023-08-01 17:30:00+01:00</c:v>
                </c:pt>
                <c:pt idx="2040">
                  <c:v>2023-08-01 16:30:00+01:00</c:v>
                </c:pt>
                <c:pt idx="2041">
                  <c:v>2023-08-01 15:30:00+01:00</c:v>
                </c:pt>
                <c:pt idx="2042">
                  <c:v>2023-08-01 14:30:00+01:00</c:v>
                </c:pt>
                <c:pt idx="2043">
                  <c:v>2023-07-31 20:30:00+01:00</c:v>
                </c:pt>
                <c:pt idx="2044">
                  <c:v>2023-07-31 19:30:00+01:00</c:v>
                </c:pt>
                <c:pt idx="2045">
                  <c:v>2023-07-31 18:30:00+01:00</c:v>
                </c:pt>
                <c:pt idx="2046">
                  <c:v>2023-07-31 17:30:00+01:00</c:v>
                </c:pt>
                <c:pt idx="2047">
                  <c:v>2023-07-31 16:30:00+01:00</c:v>
                </c:pt>
                <c:pt idx="2048">
                  <c:v>2023-07-31 15:30:00+01:00</c:v>
                </c:pt>
                <c:pt idx="2049">
                  <c:v>2023-07-31 14:30:00+01:00</c:v>
                </c:pt>
                <c:pt idx="2050">
                  <c:v>2023-07-28 20:30:00+01:00</c:v>
                </c:pt>
                <c:pt idx="2051">
                  <c:v>2023-07-28 19:30:00+01:00</c:v>
                </c:pt>
                <c:pt idx="2052">
                  <c:v>2023-07-28 18:30:00+01:00</c:v>
                </c:pt>
                <c:pt idx="2053">
                  <c:v>2023-07-28 17:30:00+01:00</c:v>
                </c:pt>
                <c:pt idx="2054">
                  <c:v>2023-07-28 16:30:00+01:00</c:v>
                </c:pt>
                <c:pt idx="2055">
                  <c:v>2023-07-28 15:30:00+01:00</c:v>
                </c:pt>
                <c:pt idx="2056">
                  <c:v>2023-07-28 14:30:00+01:00</c:v>
                </c:pt>
                <c:pt idx="2057">
                  <c:v>2023-07-27 20:30:00+01:00</c:v>
                </c:pt>
                <c:pt idx="2058">
                  <c:v>2023-07-27 19:30:00+01:00</c:v>
                </c:pt>
                <c:pt idx="2059">
                  <c:v>2023-07-27 18:30:00+01:00</c:v>
                </c:pt>
                <c:pt idx="2060">
                  <c:v>2023-07-27 17:30:00+01:00</c:v>
                </c:pt>
                <c:pt idx="2061">
                  <c:v>2023-07-27 16:30:00+01:00</c:v>
                </c:pt>
                <c:pt idx="2062">
                  <c:v>2023-07-27 15:30:00+01:00</c:v>
                </c:pt>
                <c:pt idx="2063">
                  <c:v>2023-07-27 14:30:00+01:00</c:v>
                </c:pt>
                <c:pt idx="2064">
                  <c:v>2023-07-26 20:30:00+01:00</c:v>
                </c:pt>
                <c:pt idx="2065">
                  <c:v>2023-07-26 19:30:00+01:00</c:v>
                </c:pt>
                <c:pt idx="2066">
                  <c:v>2023-07-26 18:30:00+01:00</c:v>
                </c:pt>
                <c:pt idx="2067">
                  <c:v>2023-07-26 17:30:00+01:00</c:v>
                </c:pt>
                <c:pt idx="2068">
                  <c:v>2023-07-26 16:30:00+01:00</c:v>
                </c:pt>
                <c:pt idx="2069">
                  <c:v>2023-07-26 15:30:00+01:00</c:v>
                </c:pt>
                <c:pt idx="2070">
                  <c:v>2023-07-26 14:30:00+01:00</c:v>
                </c:pt>
                <c:pt idx="2071">
                  <c:v>2023-07-25 20:30:00+01:00</c:v>
                </c:pt>
                <c:pt idx="2072">
                  <c:v>2023-07-25 19:30:00+01:00</c:v>
                </c:pt>
                <c:pt idx="2073">
                  <c:v>2023-07-25 18:30:00+01:00</c:v>
                </c:pt>
                <c:pt idx="2074">
                  <c:v>2023-07-25 17:30:00+01:00</c:v>
                </c:pt>
                <c:pt idx="2075">
                  <c:v>2023-07-25 16:30:00+01:00</c:v>
                </c:pt>
                <c:pt idx="2076">
                  <c:v>2023-07-25 15:30:00+01:00</c:v>
                </c:pt>
                <c:pt idx="2077">
                  <c:v>2023-07-25 14:30:00+01:00</c:v>
                </c:pt>
                <c:pt idx="2078">
                  <c:v>2023-07-24 20:30:00+01:00</c:v>
                </c:pt>
                <c:pt idx="2079">
                  <c:v>2023-07-24 19:30:00+01:00</c:v>
                </c:pt>
                <c:pt idx="2080">
                  <c:v>2023-07-24 18:30:00+01:00</c:v>
                </c:pt>
                <c:pt idx="2081">
                  <c:v>2023-07-24 17:30:00+01:00</c:v>
                </c:pt>
                <c:pt idx="2082">
                  <c:v>2023-07-24 16:30:00+01:00</c:v>
                </c:pt>
                <c:pt idx="2083">
                  <c:v>2023-07-24 15:30:00+01:00</c:v>
                </c:pt>
                <c:pt idx="2084">
                  <c:v>2023-07-24 14:30:00+01:00</c:v>
                </c:pt>
                <c:pt idx="2085">
                  <c:v>2023-07-21 20:30:00+01:00</c:v>
                </c:pt>
                <c:pt idx="2086">
                  <c:v>2023-07-21 19:30:00+01:00</c:v>
                </c:pt>
                <c:pt idx="2087">
                  <c:v>2023-07-21 18:30:00+01:00</c:v>
                </c:pt>
                <c:pt idx="2088">
                  <c:v>2023-07-21 17:30:00+01:00</c:v>
                </c:pt>
                <c:pt idx="2089">
                  <c:v>2023-07-21 16:30:00+01:00</c:v>
                </c:pt>
                <c:pt idx="2090">
                  <c:v>2023-07-21 15:30:00+01:00</c:v>
                </c:pt>
                <c:pt idx="2091">
                  <c:v>2023-07-21 14:30:00+01:00</c:v>
                </c:pt>
                <c:pt idx="2092">
                  <c:v>2023-07-20 20:30:00+01:00</c:v>
                </c:pt>
                <c:pt idx="2093">
                  <c:v>2023-07-20 19:30:00+01:00</c:v>
                </c:pt>
                <c:pt idx="2094">
                  <c:v>2023-07-20 18:30:00+01:00</c:v>
                </c:pt>
                <c:pt idx="2095">
                  <c:v>2023-07-20 17:30:00+01:00</c:v>
                </c:pt>
                <c:pt idx="2096">
                  <c:v>2023-07-20 16:30:00+01:00</c:v>
                </c:pt>
                <c:pt idx="2097">
                  <c:v>2023-07-20 15:30:00+01:00</c:v>
                </c:pt>
                <c:pt idx="2098">
                  <c:v>2023-07-20 14:30:00+01:00</c:v>
                </c:pt>
                <c:pt idx="2099">
                  <c:v>2023-07-19 20:30:00+01:00</c:v>
                </c:pt>
                <c:pt idx="2100">
                  <c:v>2023-07-19 19:30:00+01:00</c:v>
                </c:pt>
                <c:pt idx="2101">
                  <c:v>2023-07-19 18:30:00+01:00</c:v>
                </c:pt>
                <c:pt idx="2102">
                  <c:v>2023-07-19 17:30:00+01:00</c:v>
                </c:pt>
                <c:pt idx="2103">
                  <c:v>2023-07-19 16:30:00+01:00</c:v>
                </c:pt>
                <c:pt idx="2104">
                  <c:v>2023-07-19 15:30:00+01:00</c:v>
                </c:pt>
                <c:pt idx="2105">
                  <c:v>2023-07-19 14:30:00+01:00</c:v>
                </c:pt>
                <c:pt idx="2106">
                  <c:v>2023-07-18 20:30:00+01:00</c:v>
                </c:pt>
                <c:pt idx="2107">
                  <c:v>2023-07-18 19:30:00+01:00</c:v>
                </c:pt>
                <c:pt idx="2108">
                  <c:v>2023-07-18 18:30:00+01:00</c:v>
                </c:pt>
                <c:pt idx="2109">
                  <c:v>2023-07-18 17:30:00+01:00</c:v>
                </c:pt>
                <c:pt idx="2110">
                  <c:v>2023-07-18 16:30:00+01:00</c:v>
                </c:pt>
                <c:pt idx="2111">
                  <c:v>2023-07-18 15:30:00+01:00</c:v>
                </c:pt>
                <c:pt idx="2112">
                  <c:v>2023-07-18 14:30:00+01:00</c:v>
                </c:pt>
                <c:pt idx="2113">
                  <c:v>2023-07-17 20:30:00+01:00</c:v>
                </c:pt>
                <c:pt idx="2114">
                  <c:v>2023-07-17 19:30:00+01:00</c:v>
                </c:pt>
                <c:pt idx="2115">
                  <c:v>2023-07-17 18:30:00+01:00</c:v>
                </c:pt>
                <c:pt idx="2116">
                  <c:v>2023-07-17 17:30:00+01:00</c:v>
                </c:pt>
                <c:pt idx="2117">
                  <c:v>2023-07-17 16:30:00+01:00</c:v>
                </c:pt>
                <c:pt idx="2118">
                  <c:v>2023-07-17 15:30:00+01:00</c:v>
                </c:pt>
                <c:pt idx="2119">
                  <c:v>2023-07-17 14:30:00+01:00</c:v>
                </c:pt>
                <c:pt idx="2120">
                  <c:v>2023-07-14 20:30:00+01:00</c:v>
                </c:pt>
                <c:pt idx="2121">
                  <c:v>2023-07-14 19:30:00+01:00</c:v>
                </c:pt>
                <c:pt idx="2122">
                  <c:v>2023-07-14 18:30:00+01:00</c:v>
                </c:pt>
                <c:pt idx="2123">
                  <c:v>2023-07-14 17:30:00+01:00</c:v>
                </c:pt>
                <c:pt idx="2124">
                  <c:v>2023-07-14 16:30:00+01:00</c:v>
                </c:pt>
                <c:pt idx="2125">
                  <c:v>2023-07-14 15:30:00+01:00</c:v>
                </c:pt>
                <c:pt idx="2126">
                  <c:v>2023-07-14 14:30:00+01:00</c:v>
                </c:pt>
                <c:pt idx="2127">
                  <c:v>2023-07-13 20:30:00+01:00</c:v>
                </c:pt>
                <c:pt idx="2128">
                  <c:v>2023-07-13 19:30:00+01:00</c:v>
                </c:pt>
                <c:pt idx="2129">
                  <c:v>2023-07-13 18:30:00+01:00</c:v>
                </c:pt>
                <c:pt idx="2130">
                  <c:v>2023-07-13 17:30:00+01:00</c:v>
                </c:pt>
                <c:pt idx="2131">
                  <c:v>2023-07-13 16:30:00+01:00</c:v>
                </c:pt>
                <c:pt idx="2132">
                  <c:v>2023-07-13 15:30:00+01:00</c:v>
                </c:pt>
                <c:pt idx="2133">
                  <c:v>2023-07-13 14:30:00+01:00</c:v>
                </c:pt>
                <c:pt idx="2134">
                  <c:v>2023-07-12 20:30:00+01:00</c:v>
                </c:pt>
                <c:pt idx="2135">
                  <c:v>2023-07-12 19:30:00+01:00</c:v>
                </c:pt>
                <c:pt idx="2136">
                  <c:v>2023-07-12 18:30:00+01:00</c:v>
                </c:pt>
                <c:pt idx="2137">
                  <c:v>2023-07-12 17:30:00+01:00</c:v>
                </c:pt>
                <c:pt idx="2138">
                  <c:v>2023-07-12 16:30:00+01:00</c:v>
                </c:pt>
                <c:pt idx="2139">
                  <c:v>2023-07-12 15:30:00+01:00</c:v>
                </c:pt>
                <c:pt idx="2140">
                  <c:v>2023-07-12 14:30:00+01:00</c:v>
                </c:pt>
                <c:pt idx="2141">
                  <c:v>2023-07-11 20:30:00+01:00</c:v>
                </c:pt>
                <c:pt idx="2142">
                  <c:v>2023-07-11 19:30:00+01:00</c:v>
                </c:pt>
                <c:pt idx="2143">
                  <c:v>2023-07-11 18:30:00+01:00</c:v>
                </c:pt>
                <c:pt idx="2144">
                  <c:v>2023-07-11 17:30:00+01:00</c:v>
                </c:pt>
                <c:pt idx="2145">
                  <c:v>2023-07-11 16:30:00+01:00</c:v>
                </c:pt>
                <c:pt idx="2146">
                  <c:v>2023-07-11 15:30:00+01:00</c:v>
                </c:pt>
                <c:pt idx="2147">
                  <c:v>2023-07-11 14:30:00+01:00</c:v>
                </c:pt>
                <c:pt idx="2148">
                  <c:v>2023-07-10 20:30:00+01:00</c:v>
                </c:pt>
                <c:pt idx="2149">
                  <c:v>2023-07-10 19:30:00+01:00</c:v>
                </c:pt>
                <c:pt idx="2150">
                  <c:v>2023-07-10 18:30:00+01:00</c:v>
                </c:pt>
                <c:pt idx="2151">
                  <c:v>2023-07-10 17:30:00+01:00</c:v>
                </c:pt>
                <c:pt idx="2152">
                  <c:v>2023-07-10 16:30:00+01:00</c:v>
                </c:pt>
                <c:pt idx="2153">
                  <c:v>2023-07-10 15:30:00+01:00</c:v>
                </c:pt>
                <c:pt idx="2154">
                  <c:v>2023-07-10 14:30:00+01:00</c:v>
                </c:pt>
                <c:pt idx="2155">
                  <c:v>2023-07-07 20:30:00+01:00</c:v>
                </c:pt>
                <c:pt idx="2156">
                  <c:v>2023-07-07 19:30:00+01:00</c:v>
                </c:pt>
                <c:pt idx="2157">
                  <c:v>2023-07-07 18:30:00+01:00</c:v>
                </c:pt>
                <c:pt idx="2158">
                  <c:v>2023-07-07 17:30:00+01:00</c:v>
                </c:pt>
                <c:pt idx="2159">
                  <c:v>2023-07-07 16:30:00+01:00</c:v>
                </c:pt>
                <c:pt idx="2160">
                  <c:v>2023-07-07 15:30:00+01:00</c:v>
                </c:pt>
                <c:pt idx="2161">
                  <c:v>2023-07-07 14:30:00+01:00</c:v>
                </c:pt>
                <c:pt idx="2162">
                  <c:v>2023-07-06 20:30:00+01:00</c:v>
                </c:pt>
                <c:pt idx="2163">
                  <c:v>2023-07-06 19:30:00+01:00</c:v>
                </c:pt>
                <c:pt idx="2164">
                  <c:v>2023-07-06 18:30:00+01:00</c:v>
                </c:pt>
                <c:pt idx="2165">
                  <c:v>2023-07-06 17:30:00+01:00</c:v>
                </c:pt>
                <c:pt idx="2166">
                  <c:v>2023-07-06 16:30:00+01:00</c:v>
                </c:pt>
                <c:pt idx="2167">
                  <c:v>2023-07-06 15:30:00+01:00</c:v>
                </c:pt>
                <c:pt idx="2168">
                  <c:v>2023-07-06 14:30:00+01:00</c:v>
                </c:pt>
                <c:pt idx="2169">
                  <c:v>2023-07-05 20:30:00+01:00</c:v>
                </c:pt>
                <c:pt idx="2170">
                  <c:v>2023-07-05 19:30:00+01:00</c:v>
                </c:pt>
                <c:pt idx="2171">
                  <c:v>2023-07-05 18:30:00+01:00</c:v>
                </c:pt>
                <c:pt idx="2172">
                  <c:v>2023-07-05 17:30:00+01:00</c:v>
                </c:pt>
                <c:pt idx="2173">
                  <c:v>2023-07-05 16:30:00+01:00</c:v>
                </c:pt>
                <c:pt idx="2174">
                  <c:v>2023-07-05 15:30:00+01:00</c:v>
                </c:pt>
                <c:pt idx="2175">
                  <c:v>2023-07-05 14:30:00+01:00</c:v>
                </c:pt>
                <c:pt idx="2176">
                  <c:v>2023-07-03 16:30:00+01:00</c:v>
                </c:pt>
                <c:pt idx="2177">
                  <c:v>2023-07-03 15:30:00+01:00</c:v>
                </c:pt>
                <c:pt idx="2178">
                  <c:v>2023-07-03 14:30:00+01:00</c:v>
                </c:pt>
                <c:pt idx="2179">
                  <c:v>2023-06-30 20:30:00+01:00</c:v>
                </c:pt>
                <c:pt idx="2180">
                  <c:v>2023-06-30 19:30:00+01:00</c:v>
                </c:pt>
                <c:pt idx="2181">
                  <c:v>2023-06-30 18:30:00+01:00</c:v>
                </c:pt>
                <c:pt idx="2182">
                  <c:v>2023-06-30 17:30:00+01:00</c:v>
                </c:pt>
                <c:pt idx="2183">
                  <c:v>2023-06-30 16:30:00+01:00</c:v>
                </c:pt>
                <c:pt idx="2184">
                  <c:v>2023-06-30 15:30:00+01:00</c:v>
                </c:pt>
                <c:pt idx="2185">
                  <c:v>2023-06-30 14:30:00+01:00</c:v>
                </c:pt>
                <c:pt idx="2186">
                  <c:v>2023-06-29 20:30:00+01:00</c:v>
                </c:pt>
                <c:pt idx="2187">
                  <c:v>2023-06-29 19:30:00+01:00</c:v>
                </c:pt>
                <c:pt idx="2188">
                  <c:v>2023-06-29 18:30:00+01:00</c:v>
                </c:pt>
                <c:pt idx="2189">
                  <c:v>2023-06-29 17:30:00+01:00</c:v>
                </c:pt>
                <c:pt idx="2190">
                  <c:v>2023-06-29 16:30:00+01:00</c:v>
                </c:pt>
                <c:pt idx="2191">
                  <c:v>2023-06-29 15:30:00+01:00</c:v>
                </c:pt>
                <c:pt idx="2192">
                  <c:v>2023-06-29 14:30:00+01:00</c:v>
                </c:pt>
                <c:pt idx="2193">
                  <c:v>2023-06-28 20:30:00+01:00</c:v>
                </c:pt>
                <c:pt idx="2194">
                  <c:v>2023-06-28 19:30:00+01:00</c:v>
                </c:pt>
                <c:pt idx="2195">
                  <c:v>2023-06-28 18:30:00+01:00</c:v>
                </c:pt>
                <c:pt idx="2196">
                  <c:v>2023-06-28 17:30:00+01:00</c:v>
                </c:pt>
                <c:pt idx="2197">
                  <c:v>2023-06-28 16:30:00+01:00</c:v>
                </c:pt>
                <c:pt idx="2198">
                  <c:v>2023-06-28 15:30:00+01:00</c:v>
                </c:pt>
                <c:pt idx="2199">
                  <c:v>2023-06-28 14:30:00+01:00</c:v>
                </c:pt>
                <c:pt idx="2200">
                  <c:v>2023-06-27 20:30:00+01:00</c:v>
                </c:pt>
                <c:pt idx="2201">
                  <c:v>2023-06-27 19:30:00+01:00</c:v>
                </c:pt>
                <c:pt idx="2202">
                  <c:v>2023-06-27 18:30:00+01:00</c:v>
                </c:pt>
                <c:pt idx="2203">
                  <c:v>2023-06-27 17:30:00+01:00</c:v>
                </c:pt>
                <c:pt idx="2204">
                  <c:v>2023-06-27 16:30:00+01:00</c:v>
                </c:pt>
                <c:pt idx="2205">
                  <c:v>2023-06-27 15:30:00+01:00</c:v>
                </c:pt>
                <c:pt idx="2206">
                  <c:v>2023-06-27 14:30:00+01:00</c:v>
                </c:pt>
                <c:pt idx="2207">
                  <c:v>2023-06-26 20:30:00+01:00</c:v>
                </c:pt>
                <c:pt idx="2208">
                  <c:v>2023-06-26 19:30:00+01:00</c:v>
                </c:pt>
                <c:pt idx="2209">
                  <c:v>2023-06-26 18:30:00+01:00</c:v>
                </c:pt>
                <c:pt idx="2210">
                  <c:v>2023-06-26 17:30:00+01:00</c:v>
                </c:pt>
                <c:pt idx="2211">
                  <c:v>2023-06-26 16:30:00+01:00</c:v>
                </c:pt>
                <c:pt idx="2212">
                  <c:v>2023-06-26 15:30:00+01:00</c:v>
                </c:pt>
                <c:pt idx="2213">
                  <c:v>2023-06-26 14:30:00+01:00</c:v>
                </c:pt>
                <c:pt idx="2214">
                  <c:v>2023-06-23 20:30:00+01:00</c:v>
                </c:pt>
                <c:pt idx="2215">
                  <c:v>2023-06-23 19:30:00+01:00</c:v>
                </c:pt>
                <c:pt idx="2216">
                  <c:v>2023-06-23 18:30:00+01:00</c:v>
                </c:pt>
                <c:pt idx="2217">
                  <c:v>2023-06-23 17:30:00+01:00</c:v>
                </c:pt>
                <c:pt idx="2218">
                  <c:v>2023-06-23 16:30:00+01:00</c:v>
                </c:pt>
                <c:pt idx="2219">
                  <c:v>2023-06-23 15:30:00+01:00</c:v>
                </c:pt>
                <c:pt idx="2220">
                  <c:v>2023-06-23 14:30:00+01:00</c:v>
                </c:pt>
                <c:pt idx="2221">
                  <c:v>2023-06-22 20:30:00+01:00</c:v>
                </c:pt>
                <c:pt idx="2222">
                  <c:v>2023-06-22 19:30:00+01:00</c:v>
                </c:pt>
                <c:pt idx="2223">
                  <c:v>2023-06-22 18:30:00+01:00</c:v>
                </c:pt>
                <c:pt idx="2224">
                  <c:v>2023-06-22 17:30:00+01:00</c:v>
                </c:pt>
                <c:pt idx="2225">
                  <c:v>2023-06-22 16:30:00+01:00</c:v>
                </c:pt>
                <c:pt idx="2226">
                  <c:v>2023-06-22 15:30:00+01:00</c:v>
                </c:pt>
                <c:pt idx="2227">
                  <c:v>2023-06-22 14:30:00+01:00</c:v>
                </c:pt>
                <c:pt idx="2228">
                  <c:v>2023-06-21 20:30:00+01:00</c:v>
                </c:pt>
                <c:pt idx="2229">
                  <c:v>2023-06-21 19:30:00+01:00</c:v>
                </c:pt>
                <c:pt idx="2230">
                  <c:v>2023-06-21 18:30:00+01:00</c:v>
                </c:pt>
                <c:pt idx="2231">
                  <c:v>2023-06-21 17:30:00+01:00</c:v>
                </c:pt>
                <c:pt idx="2232">
                  <c:v>2023-06-21 16:30:00+01:00</c:v>
                </c:pt>
                <c:pt idx="2233">
                  <c:v>2023-06-21 15:30:00+01:00</c:v>
                </c:pt>
                <c:pt idx="2234">
                  <c:v>2023-06-21 14:30:00+01:00</c:v>
                </c:pt>
                <c:pt idx="2235">
                  <c:v>2023-06-20 20:30:00+01:00</c:v>
                </c:pt>
                <c:pt idx="2236">
                  <c:v>2023-06-20 19:30:00+01:00</c:v>
                </c:pt>
                <c:pt idx="2237">
                  <c:v>2023-06-20 18:30:00+01:00</c:v>
                </c:pt>
                <c:pt idx="2238">
                  <c:v>2023-06-20 17:30:00+01:00</c:v>
                </c:pt>
                <c:pt idx="2239">
                  <c:v>2023-06-20 16:30:00+01:00</c:v>
                </c:pt>
                <c:pt idx="2240">
                  <c:v>2023-06-20 15:30:00+01:00</c:v>
                </c:pt>
                <c:pt idx="2241">
                  <c:v>2023-06-20 14:30:00+01:00</c:v>
                </c:pt>
                <c:pt idx="2242">
                  <c:v>2023-06-16 20:30:00+01:00</c:v>
                </c:pt>
                <c:pt idx="2243">
                  <c:v>2023-06-16 19:30:00+01:00</c:v>
                </c:pt>
                <c:pt idx="2244">
                  <c:v>2023-06-16 18:30:00+01:00</c:v>
                </c:pt>
                <c:pt idx="2245">
                  <c:v>2023-06-16 17:30:00+01:00</c:v>
                </c:pt>
                <c:pt idx="2246">
                  <c:v>2023-06-16 16:30:00+01:00</c:v>
                </c:pt>
                <c:pt idx="2247">
                  <c:v>2023-06-16 15:30:00+01:00</c:v>
                </c:pt>
                <c:pt idx="2248">
                  <c:v>2023-06-16 14:30:00+01:00</c:v>
                </c:pt>
                <c:pt idx="2249">
                  <c:v>2023-06-15 20:30:00+01:00</c:v>
                </c:pt>
                <c:pt idx="2250">
                  <c:v>2023-06-15 19:30:00+01:00</c:v>
                </c:pt>
                <c:pt idx="2251">
                  <c:v>2023-06-15 18:30:00+01:00</c:v>
                </c:pt>
                <c:pt idx="2252">
                  <c:v>2023-06-15 17:30:00+01:00</c:v>
                </c:pt>
                <c:pt idx="2253">
                  <c:v>2023-06-15 16:30:00+01:00</c:v>
                </c:pt>
                <c:pt idx="2254">
                  <c:v>2023-06-15 15:30:00+01:00</c:v>
                </c:pt>
                <c:pt idx="2255">
                  <c:v>2023-06-15 14:30:00+01:00</c:v>
                </c:pt>
                <c:pt idx="2256">
                  <c:v>2023-06-14 20:30:00+01:00</c:v>
                </c:pt>
                <c:pt idx="2257">
                  <c:v>2023-06-14 19:30:00+01:00</c:v>
                </c:pt>
                <c:pt idx="2258">
                  <c:v>2023-06-14 18:30:00+01:00</c:v>
                </c:pt>
                <c:pt idx="2259">
                  <c:v>2023-06-14 17:30:00+01:00</c:v>
                </c:pt>
                <c:pt idx="2260">
                  <c:v>2023-06-14 16:30:00+01:00</c:v>
                </c:pt>
                <c:pt idx="2261">
                  <c:v>2023-06-14 15:30:00+01:00</c:v>
                </c:pt>
                <c:pt idx="2262">
                  <c:v>2023-06-14 14:30:00+01:00</c:v>
                </c:pt>
                <c:pt idx="2263">
                  <c:v>2023-06-13 20:30:00+01:00</c:v>
                </c:pt>
                <c:pt idx="2264">
                  <c:v>2023-06-13 19:30:00+01:00</c:v>
                </c:pt>
                <c:pt idx="2265">
                  <c:v>2023-06-13 18:30:00+01:00</c:v>
                </c:pt>
                <c:pt idx="2266">
                  <c:v>2023-06-13 17:30:00+01:00</c:v>
                </c:pt>
                <c:pt idx="2267">
                  <c:v>2023-06-13 16:30:00+01:00</c:v>
                </c:pt>
                <c:pt idx="2268">
                  <c:v>2023-06-13 15:30:00+01:00</c:v>
                </c:pt>
                <c:pt idx="2269">
                  <c:v>2023-06-13 14:30:00+01:00</c:v>
                </c:pt>
                <c:pt idx="2270">
                  <c:v>2023-06-12 20:30:00+01:00</c:v>
                </c:pt>
                <c:pt idx="2271">
                  <c:v>2023-06-12 19:30:00+01:00</c:v>
                </c:pt>
                <c:pt idx="2272">
                  <c:v>2023-06-12 18:30:00+01:00</c:v>
                </c:pt>
                <c:pt idx="2273">
                  <c:v>2023-06-12 17:30:00+01:00</c:v>
                </c:pt>
                <c:pt idx="2274">
                  <c:v>2023-06-12 16:30:00+01:00</c:v>
                </c:pt>
                <c:pt idx="2275">
                  <c:v>2023-06-12 15:30:00+01:00</c:v>
                </c:pt>
                <c:pt idx="2276">
                  <c:v>2023-06-12 14:30:00+01:00</c:v>
                </c:pt>
                <c:pt idx="2277">
                  <c:v>2023-06-09 20:30:00+01:00</c:v>
                </c:pt>
                <c:pt idx="2278">
                  <c:v>2023-06-09 19:30:00+01:00</c:v>
                </c:pt>
                <c:pt idx="2279">
                  <c:v>2023-06-09 18:30:00+01:00</c:v>
                </c:pt>
                <c:pt idx="2280">
                  <c:v>2023-06-09 17:30:00+01:00</c:v>
                </c:pt>
                <c:pt idx="2281">
                  <c:v>2023-06-09 16:30:00+01:00</c:v>
                </c:pt>
                <c:pt idx="2282">
                  <c:v>2023-06-09 15:30:00+01:00</c:v>
                </c:pt>
                <c:pt idx="2283">
                  <c:v>2023-06-09 14:30:00+01:00</c:v>
                </c:pt>
                <c:pt idx="2284">
                  <c:v>2023-06-08 20:30:00+01:00</c:v>
                </c:pt>
                <c:pt idx="2285">
                  <c:v>2023-06-08 19:30:00+01:00</c:v>
                </c:pt>
                <c:pt idx="2286">
                  <c:v>2023-06-08 18:30:00+01:00</c:v>
                </c:pt>
                <c:pt idx="2287">
                  <c:v>2023-06-08 17:30:00+01:00</c:v>
                </c:pt>
                <c:pt idx="2288">
                  <c:v>2023-06-08 16:30:00+01:00</c:v>
                </c:pt>
                <c:pt idx="2289">
                  <c:v>2023-06-08 15:30:00+01:00</c:v>
                </c:pt>
                <c:pt idx="2290">
                  <c:v>2023-06-08 14:30:00+01:00</c:v>
                </c:pt>
                <c:pt idx="2291">
                  <c:v>2023-06-07 20:30:00+01:00</c:v>
                </c:pt>
                <c:pt idx="2292">
                  <c:v>2023-06-07 19:30:00+01:00</c:v>
                </c:pt>
                <c:pt idx="2293">
                  <c:v>2023-06-07 18:30:00+01:00</c:v>
                </c:pt>
                <c:pt idx="2294">
                  <c:v>2023-06-07 17:30:00+01:00</c:v>
                </c:pt>
                <c:pt idx="2295">
                  <c:v>2023-06-07 16:30:00+01:00</c:v>
                </c:pt>
                <c:pt idx="2296">
                  <c:v>2023-06-07 15:30:00+01:00</c:v>
                </c:pt>
                <c:pt idx="2297">
                  <c:v>2023-06-07 14:30:00+01:00</c:v>
                </c:pt>
                <c:pt idx="2298">
                  <c:v>2023-06-06 20:30:00+01:00</c:v>
                </c:pt>
                <c:pt idx="2299">
                  <c:v>2023-06-06 19:30:00+01:00</c:v>
                </c:pt>
                <c:pt idx="2300">
                  <c:v>2023-06-06 18:30:00+01:00</c:v>
                </c:pt>
                <c:pt idx="2301">
                  <c:v>2023-06-06 17:30:00+01:00</c:v>
                </c:pt>
                <c:pt idx="2302">
                  <c:v>2023-06-06 16:30:00+01:00</c:v>
                </c:pt>
                <c:pt idx="2303">
                  <c:v>2023-06-06 15:30:00+01:00</c:v>
                </c:pt>
                <c:pt idx="2304">
                  <c:v>2023-06-06 14:30:00+01:00</c:v>
                </c:pt>
                <c:pt idx="2305">
                  <c:v>2023-06-05 20:30:00+01:00</c:v>
                </c:pt>
                <c:pt idx="2306">
                  <c:v>2023-06-05 19:30:00+01:00</c:v>
                </c:pt>
                <c:pt idx="2307">
                  <c:v>2023-06-05 18:30:00+01:00</c:v>
                </c:pt>
                <c:pt idx="2308">
                  <c:v>2023-06-05 17:30:00+01:00</c:v>
                </c:pt>
                <c:pt idx="2309">
                  <c:v>2023-06-05 16:30:00+01:00</c:v>
                </c:pt>
                <c:pt idx="2310">
                  <c:v>2023-06-05 15:30:00+01:00</c:v>
                </c:pt>
                <c:pt idx="2311">
                  <c:v>2023-06-05 14:30:00+01:00</c:v>
                </c:pt>
                <c:pt idx="2312">
                  <c:v>2023-06-02 20:30:00+01:00</c:v>
                </c:pt>
                <c:pt idx="2313">
                  <c:v>2023-06-02 19:30:00+01:00</c:v>
                </c:pt>
                <c:pt idx="2314">
                  <c:v>2023-06-02 18:30:00+01:00</c:v>
                </c:pt>
                <c:pt idx="2315">
                  <c:v>2023-06-02 17:30:00+01:00</c:v>
                </c:pt>
                <c:pt idx="2316">
                  <c:v>2023-06-02 16:30:00+01:00</c:v>
                </c:pt>
                <c:pt idx="2317">
                  <c:v>2023-06-02 15:30:00+01:00</c:v>
                </c:pt>
                <c:pt idx="2318">
                  <c:v>2023-06-02 14:30:00+01:00</c:v>
                </c:pt>
                <c:pt idx="2319">
                  <c:v>2023-06-01 20:30:00+01:00</c:v>
                </c:pt>
                <c:pt idx="2320">
                  <c:v>2023-06-01 19:30:00+01:00</c:v>
                </c:pt>
                <c:pt idx="2321">
                  <c:v>2023-06-01 18:30:00+01:00</c:v>
                </c:pt>
                <c:pt idx="2322">
                  <c:v>2023-06-01 17:30:00+01:00</c:v>
                </c:pt>
                <c:pt idx="2323">
                  <c:v>2023-06-01 16:30:00+01:00</c:v>
                </c:pt>
                <c:pt idx="2324">
                  <c:v>2023-06-01 15:30:00+01:00</c:v>
                </c:pt>
                <c:pt idx="2325">
                  <c:v>2023-06-01 14:30:00+01:00</c:v>
                </c:pt>
                <c:pt idx="2326">
                  <c:v>2023-05-31 20:30:00+01:00</c:v>
                </c:pt>
                <c:pt idx="2327">
                  <c:v>2023-05-31 19:30:00+01:00</c:v>
                </c:pt>
                <c:pt idx="2328">
                  <c:v>2023-05-31 18:30:00+01:00</c:v>
                </c:pt>
                <c:pt idx="2329">
                  <c:v>2023-05-31 17:30:00+01:00</c:v>
                </c:pt>
                <c:pt idx="2330">
                  <c:v>2023-05-31 16:30:00+01:00</c:v>
                </c:pt>
                <c:pt idx="2331">
                  <c:v>2023-05-31 15:30:00+01:00</c:v>
                </c:pt>
                <c:pt idx="2332">
                  <c:v>2023-05-31 14:30:00+01:00</c:v>
                </c:pt>
                <c:pt idx="2333">
                  <c:v>2023-05-30 20:30:00+01:00</c:v>
                </c:pt>
                <c:pt idx="2334">
                  <c:v>2023-05-30 19:30:00+01:00</c:v>
                </c:pt>
                <c:pt idx="2335">
                  <c:v>2023-05-30 18:30:00+01:00</c:v>
                </c:pt>
                <c:pt idx="2336">
                  <c:v>2023-05-30 17:30:00+01:00</c:v>
                </c:pt>
                <c:pt idx="2337">
                  <c:v>2023-05-30 16:30:00+01:00</c:v>
                </c:pt>
                <c:pt idx="2338">
                  <c:v>2023-05-30 15:30:00+01:00</c:v>
                </c:pt>
                <c:pt idx="2339">
                  <c:v>2023-05-30 14:30:00+01:00</c:v>
                </c:pt>
                <c:pt idx="2340">
                  <c:v>2023-05-26 20:30:00+01:00</c:v>
                </c:pt>
                <c:pt idx="2341">
                  <c:v>2023-05-26 19:30:00+01:00</c:v>
                </c:pt>
                <c:pt idx="2342">
                  <c:v>2023-05-26 18:30:00+01:00</c:v>
                </c:pt>
                <c:pt idx="2343">
                  <c:v>2023-05-26 17:30:00+01:00</c:v>
                </c:pt>
                <c:pt idx="2344">
                  <c:v>2023-05-26 16:30:00+01:00</c:v>
                </c:pt>
                <c:pt idx="2345">
                  <c:v>2023-05-26 15:30:00+01:00</c:v>
                </c:pt>
                <c:pt idx="2346">
                  <c:v>2023-05-26 14:30:00+01:00</c:v>
                </c:pt>
                <c:pt idx="2347">
                  <c:v>2023-05-25 20:30:00+01:00</c:v>
                </c:pt>
                <c:pt idx="2348">
                  <c:v>2023-05-25 19:30:00+01:00</c:v>
                </c:pt>
                <c:pt idx="2349">
                  <c:v>2023-05-25 18:30:00+01:00</c:v>
                </c:pt>
                <c:pt idx="2350">
                  <c:v>2023-05-25 17:30:00+01:00</c:v>
                </c:pt>
                <c:pt idx="2351">
                  <c:v>2023-05-25 16:30:00+01:00</c:v>
                </c:pt>
                <c:pt idx="2352">
                  <c:v>2023-05-25 15:30:00+01:00</c:v>
                </c:pt>
                <c:pt idx="2353">
                  <c:v>2023-05-25 14:30:00+01:00</c:v>
                </c:pt>
                <c:pt idx="2354">
                  <c:v>2023-05-24 20:30:00+01:00</c:v>
                </c:pt>
                <c:pt idx="2355">
                  <c:v>2023-05-24 19:30:00+01:00</c:v>
                </c:pt>
                <c:pt idx="2356">
                  <c:v>2023-05-24 18:30:00+01:00</c:v>
                </c:pt>
                <c:pt idx="2357">
                  <c:v>2023-05-24 17:30:00+01:00</c:v>
                </c:pt>
                <c:pt idx="2358">
                  <c:v>2023-05-24 16:30:00+01:00</c:v>
                </c:pt>
                <c:pt idx="2359">
                  <c:v>2023-05-24 15:30:00+01:00</c:v>
                </c:pt>
                <c:pt idx="2360">
                  <c:v>2023-05-24 14:30:00+01:00</c:v>
                </c:pt>
                <c:pt idx="2361">
                  <c:v>2023-05-23 20:30:00+01:00</c:v>
                </c:pt>
                <c:pt idx="2362">
                  <c:v>2023-05-23 19:30:00+01:00</c:v>
                </c:pt>
                <c:pt idx="2363">
                  <c:v>2023-05-23 18:30:00+01:00</c:v>
                </c:pt>
                <c:pt idx="2364">
                  <c:v>2023-05-23 17:30:00+01:00</c:v>
                </c:pt>
                <c:pt idx="2365">
                  <c:v>2023-05-23 16:30:00+01:00</c:v>
                </c:pt>
                <c:pt idx="2366">
                  <c:v>2023-05-23 15:30:00+01:00</c:v>
                </c:pt>
                <c:pt idx="2367">
                  <c:v>2023-05-23 14:30:00+01:00</c:v>
                </c:pt>
                <c:pt idx="2368">
                  <c:v>2023-05-22 20:30:00+01:00</c:v>
                </c:pt>
                <c:pt idx="2369">
                  <c:v>2023-05-22 19:30:00+01:00</c:v>
                </c:pt>
                <c:pt idx="2370">
                  <c:v>2023-05-22 18:30:00+01:00</c:v>
                </c:pt>
                <c:pt idx="2371">
                  <c:v>2023-05-22 17:30:00+01:00</c:v>
                </c:pt>
                <c:pt idx="2372">
                  <c:v>2023-05-22 16:30:00+01:00</c:v>
                </c:pt>
                <c:pt idx="2373">
                  <c:v>2023-05-22 15:30:00+01:00</c:v>
                </c:pt>
                <c:pt idx="2374">
                  <c:v>2023-05-22 14:30:00+01:00</c:v>
                </c:pt>
                <c:pt idx="2375">
                  <c:v>2023-05-19 20:30:00+01:00</c:v>
                </c:pt>
                <c:pt idx="2376">
                  <c:v>2023-05-19 19:30:00+01:00</c:v>
                </c:pt>
                <c:pt idx="2377">
                  <c:v>2023-05-19 18:30:00+01:00</c:v>
                </c:pt>
                <c:pt idx="2378">
                  <c:v>2023-05-19 17:30:00+01:00</c:v>
                </c:pt>
                <c:pt idx="2379">
                  <c:v>2023-05-19 16:30:00+01:00</c:v>
                </c:pt>
                <c:pt idx="2380">
                  <c:v>2023-05-19 15:30:00+01:00</c:v>
                </c:pt>
                <c:pt idx="2381">
                  <c:v>2023-05-19 14:30:00+01:00</c:v>
                </c:pt>
                <c:pt idx="2382">
                  <c:v>2023-05-18 20:30:00+01:00</c:v>
                </c:pt>
                <c:pt idx="2383">
                  <c:v>2023-05-18 19:30:00+01:00</c:v>
                </c:pt>
                <c:pt idx="2384">
                  <c:v>2023-05-18 18:30:00+01:00</c:v>
                </c:pt>
                <c:pt idx="2385">
                  <c:v>2023-05-18 17:30:00+01:00</c:v>
                </c:pt>
                <c:pt idx="2386">
                  <c:v>2023-05-18 16:30:00+01:00</c:v>
                </c:pt>
                <c:pt idx="2387">
                  <c:v>2023-05-18 15:30:00+01:00</c:v>
                </c:pt>
                <c:pt idx="2388">
                  <c:v>2023-05-18 14:30:00+01:00</c:v>
                </c:pt>
                <c:pt idx="2389">
                  <c:v>2023-05-17 20:30:00+01:00</c:v>
                </c:pt>
                <c:pt idx="2390">
                  <c:v>2023-05-17 19:30:00+01:00</c:v>
                </c:pt>
                <c:pt idx="2391">
                  <c:v>2023-05-17 18:30:00+01:00</c:v>
                </c:pt>
                <c:pt idx="2392">
                  <c:v>2023-05-17 17:30:00+01:00</c:v>
                </c:pt>
                <c:pt idx="2393">
                  <c:v>2023-05-17 16:30:00+01:00</c:v>
                </c:pt>
                <c:pt idx="2394">
                  <c:v>2023-05-17 15:30:00+01:00</c:v>
                </c:pt>
                <c:pt idx="2395">
                  <c:v>2023-05-17 14:30:00+01:00</c:v>
                </c:pt>
                <c:pt idx="2396">
                  <c:v>2023-05-16 20:30:00+01:00</c:v>
                </c:pt>
                <c:pt idx="2397">
                  <c:v>2023-05-16 19:30:00+01:00</c:v>
                </c:pt>
                <c:pt idx="2398">
                  <c:v>2023-05-16 18:30:00+01:00</c:v>
                </c:pt>
                <c:pt idx="2399">
                  <c:v>2023-05-16 17:30:00+01:00</c:v>
                </c:pt>
                <c:pt idx="2400">
                  <c:v>2023-05-16 16:30:00+01:00</c:v>
                </c:pt>
                <c:pt idx="2401">
                  <c:v>2023-05-16 15:30:00+01:00</c:v>
                </c:pt>
                <c:pt idx="2402">
                  <c:v>2023-05-16 14:30:00+01:00</c:v>
                </c:pt>
                <c:pt idx="2403">
                  <c:v>2023-05-15 20:30:00+01:00</c:v>
                </c:pt>
                <c:pt idx="2404">
                  <c:v>2023-05-15 19:30:00+01:00</c:v>
                </c:pt>
                <c:pt idx="2405">
                  <c:v>2023-05-15 18:30:00+01:00</c:v>
                </c:pt>
                <c:pt idx="2406">
                  <c:v>2023-05-15 17:30:00+01:00</c:v>
                </c:pt>
                <c:pt idx="2407">
                  <c:v>2023-05-15 16:30:00+01:00</c:v>
                </c:pt>
                <c:pt idx="2408">
                  <c:v>2023-05-15 15:30:00+01:00</c:v>
                </c:pt>
                <c:pt idx="2409">
                  <c:v>2023-05-15 14:30:00+01:00</c:v>
                </c:pt>
                <c:pt idx="2410">
                  <c:v>2023-05-12 20:30:00+01:00</c:v>
                </c:pt>
                <c:pt idx="2411">
                  <c:v>2023-05-12 19:30:00+01:00</c:v>
                </c:pt>
                <c:pt idx="2412">
                  <c:v>2023-05-12 18:30:00+01:00</c:v>
                </c:pt>
                <c:pt idx="2413">
                  <c:v>2023-05-12 17:30:00+01:00</c:v>
                </c:pt>
                <c:pt idx="2414">
                  <c:v>2023-05-12 16:30:00+01:00</c:v>
                </c:pt>
                <c:pt idx="2415">
                  <c:v>2023-05-12 15:30:00+01:00</c:v>
                </c:pt>
                <c:pt idx="2416">
                  <c:v>2023-05-12 14:30:00+01:00</c:v>
                </c:pt>
                <c:pt idx="2417">
                  <c:v>2023-05-11 20:30:00+01:00</c:v>
                </c:pt>
                <c:pt idx="2418">
                  <c:v>2023-05-11 19:30:00+01:00</c:v>
                </c:pt>
                <c:pt idx="2419">
                  <c:v>2023-05-11 18:30:00+01:00</c:v>
                </c:pt>
                <c:pt idx="2420">
                  <c:v>2023-05-11 17:30:00+01:00</c:v>
                </c:pt>
                <c:pt idx="2421">
                  <c:v>2023-05-11 16:30:00+01:00</c:v>
                </c:pt>
                <c:pt idx="2422">
                  <c:v>2023-05-11 15:30:00+01:00</c:v>
                </c:pt>
                <c:pt idx="2423">
                  <c:v>2023-05-11 14:30:00+01:00</c:v>
                </c:pt>
                <c:pt idx="2424">
                  <c:v>2023-05-10 20:30:00+01:00</c:v>
                </c:pt>
                <c:pt idx="2425">
                  <c:v>2023-05-10 19:30:00+01:00</c:v>
                </c:pt>
                <c:pt idx="2426">
                  <c:v>2023-05-10 18:30:00+01:00</c:v>
                </c:pt>
                <c:pt idx="2427">
                  <c:v>2023-05-10 17:30:00+01:00</c:v>
                </c:pt>
                <c:pt idx="2428">
                  <c:v>2023-05-10 16:30:00+01:00</c:v>
                </c:pt>
                <c:pt idx="2429">
                  <c:v>2023-05-10 15:30:00+01:00</c:v>
                </c:pt>
                <c:pt idx="2430">
                  <c:v>2023-05-10 14:30:00+01:00</c:v>
                </c:pt>
                <c:pt idx="2431">
                  <c:v>2023-05-09 20:30:00+01:00</c:v>
                </c:pt>
                <c:pt idx="2432">
                  <c:v>2023-05-09 19:30:00+01:00</c:v>
                </c:pt>
                <c:pt idx="2433">
                  <c:v>2023-05-09 18:30:00+01:00</c:v>
                </c:pt>
                <c:pt idx="2434">
                  <c:v>2023-05-09 17:30:00+01:00</c:v>
                </c:pt>
                <c:pt idx="2435">
                  <c:v>2023-05-09 16:30:00+01:00</c:v>
                </c:pt>
                <c:pt idx="2436">
                  <c:v>2023-05-09 15:30:00+01:00</c:v>
                </c:pt>
                <c:pt idx="2437">
                  <c:v>2023-05-09 14:30:00+01:00</c:v>
                </c:pt>
                <c:pt idx="2438">
                  <c:v>2023-05-08 20:30:00+01:00</c:v>
                </c:pt>
                <c:pt idx="2439">
                  <c:v>2023-05-08 19:30:00+01:00</c:v>
                </c:pt>
                <c:pt idx="2440">
                  <c:v>2023-05-08 18:30:00+01:00</c:v>
                </c:pt>
                <c:pt idx="2441">
                  <c:v>2023-05-08 17:30:00+01:00</c:v>
                </c:pt>
                <c:pt idx="2442">
                  <c:v>2023-05-08 16:30:00+01:00</c:v>
                </c:pt>
                <c:pt idx="2443">
                  <c:v>2023-05-08 15:30:00+01:00</c:v>
                </c:pt>
                <c:pt idx="2444">
                  <c:v>2023-05-08 14:30:00+01:00</c:v>
                </c:pt>
                <c:pt idx="2445">
                  <c:v>2023-05-05 20:30:00+01:00</c:v>
                </c:pt>
                <c:pt idx="2446">
                  <c:v>2023-05-05 19:30:00+01:00</c:v>
                </c:pt>
                <c:pt idx="2447">
                  <c:v>2023-05-05 18:30:00+01:00</c:v>
                </c:pt>
                <c:pt idx="2448">
                  <c:v>2023-05-05 17:30:00+01:00</c:v>
                </c:pt>
                <c:pt idx="2449">
                  <c:v>2023-05-05 16:30:00+01:00</c:v>
                </c:pt>
                <c:pt idx="2450">
                  <c:v>2023-05-05 15:30:00+01:00</c:v>
                </c:pt>
                <c:pt idx="2451">
                  <c:v>2023-05-05 14:30:00+01:00</c:v>
                </c:pt>
                <c:pt idx="2452">
                  <c:v>2023-05-04 20:30:00+01:00</c:v>
                </c:pt>
                <c:pt idx="2453">
                  <c:v>2023-05-04 19:30:00+01:00</c:v>
                </c:pt>
                <c:pt idx="2454">
                  <c:v>2023-05-04 18:30:00+01:00</c:v>
                </c:pt>
                <c:pt idx="2455">
                  <c:v>2023-05-04 17:30:00+01:00</c:v>
                </c:pt>
                <c:pt idx="2456">
                  <c:v>2023-05-04 16:30:00+01:00</c:v>
                </c:pt>
                <c:pt idx="2457">
                  <c:v>2023-05-04 15:30:00+01:00</c:v>
                </c:pt>
                <c:pt idx="2458">
                  <c:v>2023-05-04 14:30:00+01:00</c:v>
                </c:pt>
                <c:pt idx="2459">
                  <c:v>2023-05-03 20:30:00+01:00</c:v>
                </c:pt>
                <c:pt idx="2460">
                  <c:v>2023-05-03 19:30:00+01:00</c:v>
                </c:pt>
                <c:pt idx="2461">
                  <c:v>2023-05-03 18:30:00+01:00</c:v>
                </c:pt>
                <c:pt idx="2462">
                  <c:v>2023-05-03 17:30:00+01:00</c:v>
                </c:pt>
                <c:pt idx="2463">
                  <c:v>2023-05-03 16:30:00+01:00</c:v>
                </c:pt>
                <c:pt idx="2464">
                  <c:v>2023-05-03 15:30:00+01:00</c:v>
                </c:pt>
                <c:pt idx="2465">
                  <c:v>2023-05-03 14:30:00+01:00</c:v>
                </c:pt>
                <c:pt idx="2466">
                  <c:v>2023-05-02 20:30:00+01:00</c:v>
                </c:pt>
                <c:pt idx="2467">
                  <c:v>2023-05-02 19:30:00+01:00</c:v>
                </c:pt>
                <c:pt idx="2468">
                  <c:v>2023-05-02 18:30:00+01:00</c:v>
                </c:pt>
                <c:pt idx="2469">
                  <c:v>2023-05-02 17:30:00+01:00</c:v>
                </c:pt>
                <c:pt idx="2470">
                  <c:v>2023-05-02 16:30:00+01:00</c:v>
                </c:pt>
                <c:pt idx="2471">
                  <c:v>2023-05-02 15:30:00+01:00</c:v>
                </c:pt>
                <c:pt idx="2472">
                  <c:v>2023-05-02 14:30:00+01:00</c:v>
                </c:pt>
                <c:pt idx="2473">
                  <c:v>2023-05-01 20:30:00+01:00</c:v>
                </c:pt>
                <c:pt idx="2474">
                  <c:v>2023-05-01 19:30:00+01:00</c:v>
                </c:pt>
                <c:pt idx="2475">
                  <c:v>2023-05-01 18:30:00+01:00</c:v>
                </c:pt>
                <c:pt idx="2476">
                  <c:v>2023-05-01 17:30:00+01:00</c:v>
                </c:pt>
                <c:pt idx="2477">
                  <c:v>2023-05-01 16:30:00+01:00</c:v>
                </c:pt>
                <c:pt idx="2478">
                  <c:v>2023-05-01 15:30:00+01:00</c:v>
                </c:pt>
                <c:pt idx="2479">
                  <c:v>2023-05-01 14:30:00+01:00</c:v>
                </c:pt>
                <c:pt idx="2480">
                  <c:v>2023-04-28 20:30:00+01:00</c:v>
                </c:pt>
                <c:pt idx="2481">
                  <c:v>2023-04-28 19:30:00+01:00</c:v>
                </c:pt>
                <c:pt idx="2482">
                  <c:v>2023-04-28 18:30:00+01:00</c:v>
                </c:pt>
                <c:pt idx="2483">
                  <c:v>2023-04-28 17:30:00+01:00</c:v>
                </c:pt>
                <c:pt idx="2484">
                  <c:v>2023-04-28 16:30:00+01:00</c:v>
                </c:pt>
                <c:pt idx="2485">
                  <c:v>2023-04-28 15:30:00+01:00</c:v>
                </c:pt>
                <c:pt idx="2486">
                  <c:v>2023-04-28 14:30:00+01:00</c:v>
                </c:pt>
                <c:pt idx="2487">
                  <c:v>2023-04-27 20:30:00+01:00</c:v>
                </c:pt>
                <c:pt idx="2488">
                  <c:v>2023-04-27 19:30:00+01:00</c:v>
                </c:pt>
                <c:pt idx="2489">
                  <c:v>2023-04-27 18:30:00+01:00</c:v>
                </c:pt>
                <c:pt idx="2490">
                  <c:v>2023-04-27 17:30:00+01:00</c:v>
                </c:pt>
                <c:pt idx="2491">
                  <c:v>2023-04-27 16:30:00+01:00</c:v>
                </c:pt>
                <c:pt idx="2492">
                  <c:v>2023-04-27 15:30:00+01:00</c:v>
                </c:pt>
                <c:pt idx="2493">
                  <c:v>2023-04-27 14:30:00+01:00</c:v>
                </c:pt>
                <c:pt idx="2494">
                  <c:v>2023-04-26 20:30:00+01:00</c:v>
                </c:pt>
                <c:pt idx="2495">
                  <c:v>2023-04-26 19:30:00+01:00</c:v>
                </c:pt>
                <c:pt idx="2496">
                  <c:v>2023-04-26 18:30:00+01:00</c:v>
                </c:pt>
                <c:pt idx="2497">
                  <c:v>2023-04-26 17:30:00+01:00</c:v>
                </c:pt>
                <c:pt idx="2498">
                  <c:v>2023-04-26 16:30:00+01:00</c:v>
                </c:pt>
                <c:pt idx="2499">
                  <c:v>2023-04-26 15:30:00+01:00</c:v>
                </c:pt>
                <c:pt idx="2500">
                  <c:v>2023-04-26 14:30:00+01:00</c:v>
                </c:pt>
                <c:pt idx="2501">
                  <c:v>2023-04-25 20:30:00+01:00</c:v>
                </c:pt>
                <c:pt idx="2502">
                  <c:v>2023-04-25 19:30:00+01:00</c:v>
                </c:pt>
                <c:pt idx="2503">
                  <c:v>2023-04-25 18:30:00+01:00</c:v>
                </c:pt>
                <c:pt idx="2504">
                  <c:v>2023-04-25 17:30:00+01:00</c:v>
                </c:pt>
                <c:pt idx="2505">
                  <c:v>2023-04-25 16:30:00+01:00</c:v>
                </c:pt>
                <c:pt idx="2506">
                  <c:v>2023-04-25 15:30:00+01:00</c:v>
                </c:pt>
                <c:pt idx="2507">
                  <c:v>2023-04-25 14:30:00+01:00</c:v>
                </c:pt>
                <c:pt idx="2508">
                  <c:v>2023-04-24 20:30:00+01:00</c:v>
                </c:pt>
                <c:pt idx="2509">
                  <c:v>2023-04-24 19:30:00+01:00</c:v>
                </c:pt>
                <c:pt idx="2510">
                  <c:v>2023-04-24 18:30:00+01:00</c:v>
                </c:pt>
                <c:pt idx="2511">
                  <c:v>2023-04-24 17:30:00+01:00</c:v>
                </c:pt>
                <c:pt idx="2512">
                  <c:v>2023-04-24 16:30:00+01:00</c:v>
                </c:pt>
                <c:pt idx="2513">
                  <c:v>2023-04-24 15:30:00+01:00</c:v>
                </c:pt>
                <c:pt idx="2514">
                  <c:v>2023-04-24 14:30:00+01:00</c:v>
                </c:pt>
                <c:pt idx="2515">
                  <c:v>2023-04-21 20:30:00+01:00</c:v>
                </c:pt>
                <c:pt idx="2516">
                  <c:v>2023-04-21 19:30:00+01:00</c:v>
                </c:pt>
                <c:pt idx="2517">
                  <c:v>2023-04-21 18:30:00+01:00</c:v>
                </c:pt>
                <c:pt idx="2518">
                  <c:v>2023-04-21 17:30:00+01:00</c:v>
                </c:pt>
                <c:pt idx="2519">
                  <c:v>2023-04-21 16:30:00+01:00</c:v>
                </c:pt>
                <c:pt idx="2520">
                  <c:v>2023-04-21 15:30:00+01:00</c:v>
                </c:pt>
                <c:pt idx="2521">
                  <c:v>2023-04-21 14:30:00+01:00</c:v>
                </c:pt>
                <c:pt idx="2522">
                  <c:v>2023-04-20 20:30:00+01:00</c:v>
                </c:pt>
                <c:pt idx="2523">
                  <c:v>2023-04-20 19:30:00+01:00</c:v>
                </c:pt>
                <c:pt idx="2524">
                  <c:v>2023-04-20 18:30:00+01:00</c:v>
                </c:pt>
                <c:pt idx="2525">
                  <c:v>2023-04-20 17:30:00+01:00</c:v>
                </c:pt>
                <c:pt idx="2526">
                  <c:v>2023-04-20 16:30:00+01:00</c:v>
                </c:pt>
                <c:pt idx="2527">
                  <c:v>2023-04-20 15:30:00+01:00</c:v>
                </c:pt>
                <c:pt idx="2528">
                  <c:v>2023-04-20 14:30:00+01:00</c:v>
                </c:pt>
                <c:pt idx="2529">
                  <c:v>2023-04-19 20:30:00+01:00</c:v>
                </c:pt>
                <c:pt idx="2530">
                  <c:v>2023-04-19 19:30:00+01:00</c:v>
                </c:pt>
                <c:pt idx="2531">
                  <c:v>2023-04-19 18:30:00+01:00</c:v>
                </c:pt>
                <c:pt idx="2532">
                  <c:v>2023-04-19 17:30:00+01:00</c:v>
                </c:pt>
                <c:pt idx="2533">
                  <c:v>2023-04-19 16:30:00+01:00</c:v>
                </c:pt>
                <c:pt idx="2534">
                  <c:v>2023-04-19 15:30:00+01:00</c:v>
                </c:pt>
                <c:pt idx="2535">
                  <c:v>2023-04-19 14:30:00+01:00</c:v>
                </c:pt>
                <c:pt idx="2536">
                  <c:v>2023-04-18 20:30:00+01:00</c:v>
                </c:pt>
                <c:pt idx="2537">
                  <c:v>2023-04-18 19:30:00+01:00</c:v>
                </c:pt>
                <c:pt idx="2538">
                  <c:v>2023-04-18 18:30:00+01:00</c:v>
                </c:pt>
                <c:pt idx="2539">
                  <c:v>2023-04-18 17:30:00+01:00</c:v>
                </c:pt>
                <c:pt idx="2540">
                  <c:v>2023-04-18 16:30:00+01:00</c:v>
                </c:pt>
                <c:pt idx="2541">
                  <c:v>2023-04-18 15:30:00+01:00</c:v>
                </c:pt>
                <c:pt idx="2542">
                  <c:v>2023-04-18 14:30:00+01:00</c:v>
                </c:pt>
                <c:pt idx="2543">
                  <c:v>2023-04-17 20:30:00+01:00</c:v>
                </c:pt>
                <c:pt idx="2544">
                  <c:v>2023-04-17 19:30:00+01:00</c:v>
                </c:pt>
                <c:pt idx="2545">
                  <c:v>2023-04-17 18:30:00+01:00</c:v>
                </c:pt>
                <c:pt idx="2546">
                  <c:v>2023-04-17 17:30:00+01:00</c:v>
                </c:pt>
                <c:pt idx="2547">
                  <c:v>2023-04-17 16:30:00+01:00</c:v>
                </c:pt>
                <c:pt idx="2548">
                  <c:v>2023-04-17 15:30:00+01:00</c:v>
                </c:pt>
                <c:pt idx="2549">
                  <c:v>2023-04-17 14:30:00+01:00</c:v>
                </c:pt>
                <c:pt idx="2550">
                  <c:v>2023-04-14 20:30:00+01:00</c:v>
                </c:pt>
                <c:pt idx="2551">
                  <c:v>2023-04-14 19:30:00+01:00</c:v>
                </c:pt>
                <c:pt idx="2552">
                  <c:v>2023-04-14 18:30:00+01:00</c:v>
                </c:pt>
                <c:pt idx="2553">
                  <c:v>2023-04-14 17:30:00+01:00</c:v>
                </c:pt>
                <c:pt idx="2554">
                  <c:v>2023-04-14 16:30:00+01:00</c:v>
                </c:pt>
                <c:pt idx="2555">
                  <c:v>2023-04-14 15:30:00+01:00</c:v>
                </c:pt>
                <c:pt idx="2556">
                  <c:v>2023-04-14 14:30:00+01:00</c:v>
                </c:pt>
                <c:pt idx="2557">
                  <c:v>2023-04-13 20:30:00+01:00</c:v>
                </c:pt>
                <c:pt idx="2558">
                  <c:v>2023-04-13 19:30:00+01:00</c:v>
                </c:pt>
                <c:pt idx="2559">
                  <c:v>2023-04-13 18:30:00+01:00</c:v>
                </c:pt>
                <c:pt idx="2560">
                  <c:v>2023-04-13 17:30:00+01:00</c:v>
                </c:pt>
                <c:pt idx="2561">
                  <c:v>2023-04-13 16:30:00+01:00</c:v>
                </c:pt>
                <c:pt idx="2562">
                  <c:v>2023-04-13 15:30:00+01:00</c:v>
                </c:pt>
                <c:pt idx="2563">
                  <c:v>2023-04-13 14:30:00+01:00</c:v>
                </c:pt>
                <c:pt idx="2564">
                  <c:v>2023-04-12 20:30:00+01:00</c:v>
                </c:pt>
                <c:pt idx="2565">
                  <c:v>2023-04-12 19:30:00+01:00</c:v>
                </c:pt>
                <c:pt idx="2566">
                  <c:v>2023-04-12 18:30:00+01:00</c:v>
                </c:pt>
                <c:pt idx="2567">
                  <c:v>2023-04-12 17:30:00+01:00</c:v>
                </c:pt>
                <c:pt idx="2568">
                  <c:v>2023-04-12 16:30:00+01:00</c:v>
                </c:pt>
                <c:pt idx="2569">
                  <c:v>2023-04-12 15:30:00+01:00</c:v>
                </c:pt>
                <c:pt idx="2570">
                  <c:v>2023-04-12 14:30:00+01:00</c:v>
                </c:pt>
                <c:pt idx="2571">
                  <c:v>2023-04-11 20:30:00+01:00</c:v>
                </c:pt>
                <c:pt idx="2572">
                  <c:v>2023-04-11 19:30:00+01:00</c:v>
                </c:pt>
                <c:pt idx="2573">
                  <c:v>2023-04-11 18:30:00+01:00</c:v>
                </c:pt>
                <c:pt idx="2574">
                  <c:v>2023-04-11 17:30:00+01:00</c:v>
                </c:pt>
                <c:pt idx="2575">
                  <c:v>2023-04-11 16:30:00+01:00</c:v>
                </c:pt>
                <c:pt idx="2576">
                  <c:v>2023-04-11 15:30:00+01:00</c:v>
                </c:pt>
                <c:pt idx="2577">
                  <c:v>2023-04-11 14:30:00+01:00</c:v>
                </c:pt>
                <c:pt idx="2578">
                  <c:v>2023-04-10 20:30:00+01:00</c:v>
                </c:pt>
                <c:pt idx="2579">
                  <c:v>2023-04-10 19:30:00+01:00</c:v>
                </c:pt>
                <c:pt idx="2580">
                  <c:v>2023-04-10 18:30:00+01:00</c:v>
                </c:pt>
                <c:pt idx="2581">
                  <c:v>2023-04-10 17:30:00+01:00</c:v>
                </c:pt>
                <c:pt idx="2582">
                  <c:v>2023-04-10 16:30:00+01:00</c:v>
                </c:pt>
                <c:pt idx="2583">
                  <c:v>2023-04-10 15:30:00+01:00</c:v>
                </c:pt>
                <c:pt idx="2584">
                  <c:v>2023-04-10 14:30:00+01:00</c:v>
                </c:pt>
                <c:pt idx="2585">
                  <c:v>2023-04-06 20:30:00+01:00</c:v>
                </c:pt>
                <c:pt idx="2586">
                  <c:v>2023-04-06 19:30:00+01:00</c:v>
                </c:pt>
                <c:pt idx="2587">
                  <c:v>2023-04-06 18:30:00+01:00</c:v>
                </c:pt>
                <c:pt idx="2588">
                  <c:v>2023-04-06 17:30:00+01:00</c:v>
                </c:pt>
                <c:pt idx="2589">
                  <c:v>2023-04-06 16:30:00+01:00</c:v>
                </c:pt>
                <c:pt idx="2590">
                  <c:v>2023-04-06 15:30:00+01:00</c:v>
                </c:pt>
                <c:pt idx="2591">
                  <c:v>2023-04-06 14:30:00+01:00</c:v>
                </c:pt>
                <c:pt idx="2592">
                  <c:v>2023-04-05 20:30:00+01:00</c:v>
                </c:pt>
                <c:pt idx="2593">
                  <c:v>2023-04-05 19:30:00+01:00</c:v>
                </c:pt>
                <c:pt idx="2594">
                  <c:v>2023-04-05 18:30:00+01:00</c:v>
                </c:pt>
                <c:pt idx="2595">
                  <c:v>2023-04-05 17:30:00+01:00</c:v>
                </c:pt>
                <c:pt idx="2596">
                  <c:v>2023-04-05 16:30:00+01:00</c:v>
                </c:pt>
                <c:pt idx="2597">
                  <c:v>2023-04-05 15:30:00+01:00</c:v>
                </c:pt>
                <c:pt idx="2598">
                  <c:v>2023-04-05 14:30:00+01:00</c:v>
                </c:pt>
                <c:pt idx="2599">
                  <c:v>2023-04-04 20:30:00+01:00</c:v>
                </c:pt>
                <c:pt idx="2600">
                  <c:v>2023-04-04 19:30:00+01:00</c:v>
                </c:pt>
                <c:pt idx="2601">
                  <c:v>2023-04-04 18:30:00+01:00</c:v>
                </c:pt>
                <c:pt idx="2602">
                  <c:v>2023-04-04 17:30:00+01:00</c:v>
                </c:pt>
                <c:pt idx="2603">
                  <c:v>2023-04-04 16:30:00+01:00</c:v>
                </c:pt>
                <c:pt idx="2604">
                  <c:v>2023-04-04 15:30:00+01:00</c:v>
                </c:pt>
                <c:pt idx="2605">
                  <c:v>2023-04-04 14:30:00+01:00</c:v>
                </c:pt>
                <c:pt idx="2606">
                  <c:v>2023-04-03 20:30:00+01:00</c:v>
                </c:pt>
                <c:pt idx="2607">
                  <c:v>2023-04-03 19:30:00+01:00</c:v>
                </c:pt>
                <c:pt idx="2608">
                  <c:v>2023-04-03 18:30:00+01:00</c:v>
                </c:pt>
                <c:pt idx="2609">
                  <c:v>2023-04-03 17:30:00+01:00</c:v>
                </c:pt>
                <c:pt idx="2610">
                  <c:v>2023-04-03 16:30:00+01:00</c:v>
                </c:pt>
                <c:pt idx="2611">
                  <c:v>2023-04-03 15:30:00+01:00</c:v>
                </c:pt>
                <c:pt idx="2612">
                  <c:v>2023-04-03 14:30:00+01:00</c:v>
                </c:pt>
                <c:pt idx="2613">
                  <c:v>2023-03-31 20:30:00+01:00</c:v>
                </c:pt>
                <c:pt idx="2614">
                  <c:v>2023-03-31 19:30:00+01:00</c:v>
                </c:pt>
                <c:pt idx="2615">
                  <c:v>2023-03-31 18:30:00+01:00</c:v>
                </c:pt>
                <c:pt idx="2616">
                  <c:v>2023-03-31 17:30:00+01:00</c:v>
                </c:pt>
                <c:pt idx="2617">
                  <c:v>2023-03-31 16:30:00+01:00</c:v>
                </c:pt>
                <c:pt idx="2618">
                  <c:v>2023-03-31 15:30:00+01:00</c:v>
                </c:pt>
                <c:pt idx="2619">
                  <c:v>2023-03-31 14:30:00+01:00</c:v>
                </c:pt>
                <c:pt idx="2620">
                  <c:v>2023-03-30 20:30:00+01:00</c:v>
                </c:pt>
                <c:pt idx="2621">
                  <c:v>2023-03-30 19:30:00+01:00</c:v>
                </c:pt>
                <c:pt idx="2622">
                  <c:v>2023-03-30 18:30:00+01:00</c:v>
                </c:pt>
                <c:pt idx="2623">
                  <c:v>2023-03-30 17:30:00+01:00</c:v>
                </c:pt>
                <c:pt idx="2624">
                  <c:v>2023-03-30 16:30:00+01:00</c:v>
                </c:pt>
                <c:pt idx="2625">
                  <c:v>2023-03-30 15:30:00+01:00</c:v>
                </c:pt>
                <c:pt idx="2626">
                  <c:v>2023-03-30 14:30:00+01:00</c:v>
                </c:pt>
                <c:pt idx="2627">
                  <c:v>2023-03-29 20:30:00+01:00</c:v>
                </c:pt>
                <c:pt idx="2628">
                  <c:v>2023-03-29 19:30:00+01:00</c:v>
                </c:pt>
                <c:pt idx="2629">
                  <c:v>2023-03-29 18:30:00+01:00</c:v>
                </c:pt>
                <c:pt idx="2630">
                  <c:v>2023-03-29 17:30:00+01:00</c:v>
                </c:pt>
                <c:pt idx="2631">
                  <c:v>2023-03-29 16:30:00+01:00</c:v>
                </c:pt>
                <c:pt idx="2632">
                  <c:v>2023-03-29 15:30:00+01:00</c:v>
                </c:pt>
                <c:pt idx="2633">
                  <c:v>2023-03-29 14:30:00+01:00</c:v>
                </c:pt>
                <c:pt idx="2634">
                  <c:v>2023-03-28 20:30:00+01:00</c:v>
                </c:pt>
                <c:pt idx="2635">
                  <c:v>2023-03-28 19:30:00+01:00</c:v>
                </c:pt>
                <c:pt idx="2636">
                  <c:v>2023-03-28 18:30:00+01:00</c:v>
                </c:pt>
                <c:pt idx="2637">
                  <c:v>2023-03-28 17:30:00+01:00</c:v>
                </c:pt>
                <c:pt idx="2638">
                  <c:v>2023-03-28 16:30:00+01:00</c:v>
                </c:pt>
                <c:pt idx="2639">
                  <c:v>2023-03-28 15:30:00+01:00</c:v>
                </c:pt>
                <c:pt idx="2640">
                  <c:v>2023-03-28 14:30:00+01:00</c:v>
                </c:pt>
                <c:pt idx="2641">
                  <c:v>2023-03-27 20:30:00+01:00</c:v>
                </c:pt>
                <c:pt idx="2642">
                  <c:v>2023-03-27 19:30:00+01:00</c:v>
                </c:pt>
                <c:pt idx="2643">
                  <c:v>2023-03-27 18:30:00+01:00</c:v>
                </c:pt>
                <c:pt idx="2644">
                  <c:v>2023-03-27 17:30:00+01:00</c:v>
                </c:pt>
                <c:pt idx="2645">
                  <c:v>2023-03-27 16:30:00+01:00</c:v>
                </c:pt>
                <c:pt idx="2646">
                  <c:v>2023-03-27 15:30:00+01:00</c:v>
                </c:pt>
                <c:pt idx="2647">
                  <c:v>2023-03-27 14:30:00+01:00</c:v>
                </c:pt>
                <c:pt idx="2648">
                  <c:v>2023-03-24 19:30:00+00:00</c:v>
                </c:pt>
                <c:pt idx="2649">
                  <c:v>2023-03-24 18:30:00+00:00</c:v>
                </c:pt>
                <c:pt idx="2650">
                  <c:v>2023-03-24 17:30:00+00:00</c:v>
                </c:pt>
                <c:pt idx="2651">
                  <c:v>2023-03-24 16:30:00+00:00</c:v>
                </c:pt>
                <c:pt idx="2652">
                  <c:v>2023-03-24 15:30:00+00:00</c:v>
                </c:pt>
                <c:pt idx="2653">
                  <c:v>2023-03-24 14:30:00+00:00</c:v>
                </c:pt>
                <c:pt idx="2654">
                  <c:v>2023-03-24 13:30:00+00:00</c:v>
                </c:pt>
                <c:pt idx="2655">
                  <c:v>2023-03-23 19:30:00+00:00</c:v>
                </c:pt>
                <c:pt idx="2656">
                  <c:v>2023-03-23 18:30:00+00:00</c:v>
                </c:pt>
                <c:pt idx="2657">
                  <c:v>2023-03-23 17:30:00+00:00</c:v>
                </c:pt>
                <c:pt idx="2658">
                  <c:v>2023-03-23 16:30:00+00:00</c:v>
                </c:pt>
                <c:pt idx="2659">
                  <c:v>2023-03-23 15:30:00+00:00</c:v>
                </c:pt>
                <c:pt idx="2660">
                  <c:v>2023-03-23 14:30:00+00:00</c:v>
                </c:pt>
                <c:pt idx="2661">
                  <c:v>2023-03-23 13:30:00+00:00</c:v>
                </c:pt>
                <c:pt idx="2662">
                  <c:v>2023-03-22 19:30:00+00:00</c:v>
                </c:pt>
                <c:pt idx="2663">
                  <c:v>2023-03-22 18:30:00+00:00</c:v>
                </c:pt>
                <c:pt idx="2664">
                  <c:v>2023-03-22 17:30:00+00:00</c:v>
                </c:pt>
                <c:pt idx="2665">
                  <c:v>2023-03-22 16:30:00+00:00</c:v>
                </c:pt>
                <c:pt idx="2666">
                  <c:v>2023-03-22 15:30:00+00:00</c:v>
                </c:pt>
                <c:pt idx="2667">
                  <c:v>2023-03-22 14:30:00+00:00</c:v>
                </c:pt>
                <c:pt idx="2668">
                  <c:v>2023-03-22 13:30:00+00:00</c:v>
                </c:pt>
                <c:pt idx="2669">
                  <c:v>2023-03-21 19:30:00+00:00</c:v>
                </c:pt>
                <c:pt idx="2670">
                  <c:v>2023-03-21 18:30:00+00:00</c:v>
                </c:pt>
                <c:pt idx="2671">
                  <c:v>2023-03-21 17:30:00+00:00</c:v>
                </c:pt>
                <c:pt idx="2672">
                  <c:v>2023-03-21 16:30:00+00:00</c:v>
                </c:pt>
                <c:pt idx="2673">
                  <c:v>2023-03-21 15:30:00+00:00</c:v>
                </c:pt>
                <c:pt idx="2674">
                  <c:v>2023-03-21 14:30:00+00:00</c:v>
                </c:pt>
                <c:pt idx="2675">
                  <c:v>2023-03-21 13:30:00+00:00</c:v>
                </c:pt>
                <c:pt idx="2676">
                  <c:v>2023-03-20 19:30:00+00:00</c:v>
                </c:pt>
                <c:pt idx="2677">
                  <c:v>2023-03-20 18:30:00+00:00</c:v>
                </c:pt>
                <c:pt idx="2678">
                  <c:v>2023-03-20 17:30:00+00:00</c:v>
                </c:pt>
                <c:pt idx="2679">
                  <c:v>2023-03-20 16:30:00+00:00</c:v>
                </c:pt>
                <c:pt idx="2680">
                  <c:v>2023-03-20 15:30:00+00:00</c:v>
                </c:pt>
                <c:pt idx="2681">
                  <c:v>2023-03-20 14:30:00+00:00</c:v>
                </c:pt>
                <c:pt idx="2682">
                  <c:v>2023-03-20 13:30:00+00:00</c:v>
                </c:pt>
                <c:pt idx="2683">
                  <c:v>2023-03-17 19:30:00+00:00</c:v>
                </c:pt>
                <c:pt idx="2684">
                  <c:v>2023-03-17 18:30:00+00:00</c:v>
                </c:pt>
                <c:pt idx="2685">
                  <c:v>2023-03-17 17:30:00+00:00</c:v>
                </c:pt>
                <c:pt idx="2686">
                  <c:v>2023-03-17 16:30:00+00:00</c:v>
                </c:pt>
                <c:pt idx="2687">
                  <c:v>2023-03-17 15:30:00+00:00</c:v>
                </c:pt>
                <c:pt idx="2688">
                  <c:v>2023-03-17 14:30:00+00:00</c:v>
                </c:pt>
                <c:pt idx="2689">
                  <c:v>2023-03-17 13:30:00+00:00</c:v>
                </c:pt>
                <c:pt idx="2690">
                  <c:v>2023-03-16 19:30:00+00:00</c:v>
                </c:pt>
                <c:pt idx="2691">
                  <c:v>2023-03-16 18:30:00+00:00</c:v>
                </c:pt>
                <c:pt idx="2692">
                  <c:v>2023-03-16 17:30:00+00:00</c:v>
                </c:pt>
                <c:pt idx="2693">
                  <c:v>2023-03-16 16:30:00+00:00</c:v>
                </c:pt>
                <c:pt idx="2694">
                  <c:v>2023-03-16 15:30:00+00:00</c:v>
                </c:pt>
                <c:pt idx="2695">
                  <c:v>2023-03-16 14:30:00+00:00</c:v>
                </c:pt>
                <c:pt idx="2696">
                  <c:v>2023-03-16 13:30:00+00:00</c:v>
                </c:pt>
                <c:pt idx="2697">
                  <c:v>2023-03-15 19:30:00+00:00</c:v>
                </c:pt>
                <c:pt idx="2698">
                  <c:v>2023-03-15 18:30:00+00:00</c:v>
                </c:pt>
                <c:pt idx="2699">
                  <c:v>2023-03-15 17:30:00+00:00</c:v>
                </c:pt>
                <c:pt idx="2700">
                  <c:v>2023-03-15 16:30:00+00:00</c:v>
                </c:pt>
                <c:pt idx="2701">
                  <c:v>2023-03-15 15:30:00+00:00</c:v>
                </c:pt>
                <c:pt idx="2702">
                  <c:v>2023-03-15 14:30:00+00:00</c:v>
                </c:pt>
                <c:pt idx="2703">
                  <c:v>2023-03-15 13:30:00+00:00</c:v>
                </c:pt>
                <c:pt idx="2704">
                  <c:v>2023-03-14 19:30:00+00:00</c:v>
                </c:pt>
                <c:pt idx="2705">
                  <c:v>2023-03-14 18:30:00+00:00</c:v>
                </c:pt>
                <c:pt idx="2706">
                  <c:v>2023-03-14 17:30:00+00:00</c:v>
                </c:pt>
                <c:pt idx="2707">
                  <c:v>2023-03-14 16:30:00+00:00</c:v>
                </c:pt>
                <c:pt idx="2708">
                  <c:v>2023-03-14 15:30:00+00:00</c:v>
                </c:pt>
                <c:pt idx="2709">
                  <c:v>2023-03-14 14:30:00+00:00</c:v>
                </c:pt>
                <c:pt idx="2710">
                  <c:v>2023-03-14 13:30:00+00:00</c:v>
                </c:pt>
                <c:pt idx="2711">
                  <c:v>2023-03-13 19:30:00+00:00</c:v>
                </c:pt>
                <c:pt idx="2712">
                  <c:v>2023-03-13 18:30:00+00:00</c:v>
                </c:pt>
                <c:pt idx="2713">
                  <c:v>2023-03-13 17:30:00+00:00</c:v>
                </c:pt>
                <c:pt idx="2714">
                  <c:v>2023-03-13 16:30:00+00:00</c:v>
                </c:pt>
                <c:pt idx="2715">
                  <c:v>2023-03-13 15:30:00+00:00</c:v>
                </c:pt>
                <c:pt idx="2716">
                  <c:v>2023-03-13 14:30:00+00:00</c:v>
                </c:pt>
                <c:pt idx="2717">
                  <c:v>2023-03-13 13:30:00+00:00</c:v>
                </c:pt>
                <c:pt idx="2718">
                  <c:v>2023-03-10 20:30:00+00:00</c:v>
                </c:pt>
                <c:pt idx="2719">
                  <c:v>2023-03-10 19:30:00+00:00</c:v>
                </c:pt>
                <c:pt idx="2720">
                  <c:v>2023-03-10 18:30:00+00:00</c:v>
                </c:pt>
                <c:pt idx="2721">
                  <c:v>2023-03-10 17:30:00+00:00</c:v>
                </c:pt>
                <c:pt idx="2722">
                  <c:v>2023-03-10 16:30:00+00:00</c:v>
                </c:pt>
                <c:pt idx="2723">
                  <c:v>2023-03-10 15:30:00+00:00</c:v>
                </c:pt>
                <c:pt idx="2724">
                  <c:v>2023-03-10 14:30:00+00:00</c:v>
                </c:pt>
                <c:pt idx="2725">
                  <c:v>2023-03-09 20:30:00+00:00</c:v>
                </c:pt>
                <c:pt idx="2726">
                  <c:v>2023-03-09 19:30:00+00:00</c:v>
                </c:pt>
                <c:pt idx="2727">
                  <c:v>2023-03-09 18:30:00+00:00</c:v>
                </c:pt>
                <c:pt idx="2728">
                  <c:v>2023-03-09 17:30:00+00:00</c:v>
                </c:pt>
                <c:pt idx="2729">
                  <c:v>2023-03-09 16:30:00+00:00</c:v>
                </c:pt>
                <c:pt idx="2730">
                  <c:v>2023-03-09 15:30:00+00:00</c:v>
                </c:pt>
                <c:pt idx="2731">
                  <c:v>2023-03-09 14:30:00+00:00</c:v>
                </c:pt>
                <c:pt idx="2732">
                  <c:v>2023-03-08 20:30:00+00:00</c:v>
                </c:pt>
                <c:pt idx="2733">
                  <c:v>2023-03-08 19:30:00+00:00</c:v>
                </c:pt>
                <c:pt idx="2734">
                  <c:v>2023-03-08 18:30:00+00:00</c:v>
                </c:pt>
                <c:pt idx="2735">
                  <c:v>2023-03-08 17:30:00+00:00</c:v>
                </c:pt>
                <c:pt idx="2736">
                  <c:v>2023-03-08 16:30:00+00:00</c:v>
                </c:pt>
                <c:pt idx="2737">
                  <c:v>2023-03-08 15:30:00+00:00</c:v>
                </c:pt>
                <c:pt idx="2738">
                  <c:v>2023-03-08 14:30:00+00:00</c:v>
                </c:pt>
                <c:pt idx="2739">
                  <c:v>2023-03-07 20:30:00+00:00</c:v>
                </c:pt>
                <c:pt idx="2740">
                  <c:v>2023-03-07 19:30:00+00:00</c:v>
                </c:pt>
                <c:pt idx="2741">
                  <c:v>2023-03-07 18:30:00+00:00</c:v>
                </c:pt>
                <c:pt idx="2742">
                  <c:v>2023-03-07 17:30:00+00:00</c:v>
                </c:pt>
                <c:pt idx="2743">
                  <c:v>2023-03-07 16:30:00+00:00</c:v>
                </c:pt>
                <c:pt idx="2744">
                  <c:v>2023-03-07 15:30:00+00:00</c:v>
                </c:pt>
                <c:pt idx="2745">
                  <c:v>2023-03-07 14:30:00+00:00</c:v>
                </c:pt>
                <c:pt idx="2746">
                  <c:v>2023-03-06 20:30:00+00:00</c:v>
                </c:pt>
                <c:pt idx="2747">
                  <c:v>2023-03-06 19:30:00+00:00</c:v>
                </c:pt>
                <c:pt idx="2748">
                  <c:v>2023-03-06 18:30:00+00:00</c:v>
                </c:pt>
                <c:pt idx="2749">
                  <c:v>2023-03-06 17:30:00+00:00</c:v>
                </c:pt>
                <c:pt idx="2750">
                  <c:v>2023-03-06 16:30:00+00:00</c:v>
                </c:pt>
                <c:pt idx="2751">
                  <c:v>2023-03-06 15:30:00+00:00</c:v>
                </c:pt>
                <c:pt idx="2752">
                  <c:v>2023-03-06 14:30:00+00:00</c:v>
                </c:pt>
                <c:pt idx="2753">
                  <c:v>2023-03-03 20:30:00+00:00</c:v>
                </c:pt>
                <c:pt idx="2754">
                  <c:v>2023-03-03 19:30:00+00:00</c:v>
                </c:pt>
                <c:pt idx="2755">
                  <c:v>2023-03-03 18:30:00+00:00</c:v>
                </c:pt>
                <c:pt idx="2756">
                  <c:v>2023-03-03 17:30:00+00:00</c:v>
                </c:pt>
                <c:pt idx="2757">
                  <c:v>2023-03-03 16:30:00+00:00</c:v>
                </c:pt>
                <c:pt idx="2758">
                  <c:v>2023-03-03 15:30:00+00:00</c:v>
                </c:pt>
                <c:pt idx="2759">
                  <c:v>2023-03-03 14:30:00+00:00</c:v>
                </c:pt>
                <c:pt idx="2760">
                  <c:v>2023-03-02 20:30:00+00:00</c:v>
                </c:pt>
                <c:pt idx="2761">
                  <c:v>2023-03-02 19:30:00+00:00</c:v>
                </c:pt>
                <c:pt idx="2762">
                  <c:v>2023-03-02 18:30:00+00:00</c:v>
                </c:pt>
                <c:pt idx="2763">
                  <c:v>2023-03-02 17:30:00+00:00</c:v>
                </c:pt>
                <c:pt idx="2764">
                  <c:v>2023-03-02 16:30:00+00:00</c:v>
                </c:pt>
                <c:pt idx="2765">
                  <c:v>2023-03-02 15:30:00+00:00</c:v>
                </c:pt>
                <c:pt idx="2766">
                  <c:v>2023-03-02 14:30:00+00:00</c:v>
                </c:pt>
                <c:pt idx="2767">
                  <c:v>2023-03-01 20:30:00+00:00</c:v>
                </c:pt>
                <c:pt idx="2768">
                  <c:v>2023-03-01 19:30:00+00:00</c:v>
                </c:pt>
                <c:pt idx="2769">
                  <c:v>2023-03-01 18:30:00+00:00</c:v>
                </c:pt>
                <c:pt idx="2770">
                  <c:v>2023-03-01 17:30:00+00:00</c:v>
                </c:pt>
                <c:pt idx="2771">
                  <c:v>2023-03-01 16:30:00+00:00</c:v>
                </c:pt>
                <c:pt idx="2772">
                  <c:v>2023-03-01 15:30:00+00:00</c:v>
                </c:pt>
                <c:pt idx="2773">
                  <c:v>2023-03-01 14:30:00+00:00</c:v>
                </c:pt>
                <c:pt idx="2774">
                  <c:v>2023-02-28 20:30:00+00:00</c:v>
                </c:pt>
                <c:pt idx="2775">
                  <c:v>2023-02-28 19:30:00+00:00</c:v>
                </c:pt>
                <c:pt idx="2776">
                  <c:v>2023-02-28 18:30:00+00:00</c:v>
                </c:pt>
                <c:pt idx="2777">
                  <c:v>2023-02-28 17:30:00+00:00</c:v>
                </c:pt>
                <c:pt idx="2778">
                  <c:v>2023-02-28 16:30:00+00:00</c:v>
                </c:pt>
                <c:pt idx="2779">
                  <c:v>2023-02-28 15:30:00+00:00</c:v>
                </c:pt>
                <c:pt idx="2780">
                  <c:v>2023-02-28 14:30:00+00:00</c:v>
                </c:pt>
                <c:pt idx="2781">
                  <c:v>2023-02-27 20:30:00+00:00</c:v>
                </c:pt>
                <c:pt idx="2782">
                  <c:v>2023-02-27 19:30:00+00:00</c:v>
                </c:pt>
                <c:pt idx="2783">
                  <c:v>2023-02-27 18:30:00+00:00</c:v>
                </c:pt>
                <c:pt idx="2784">
                  <c:v>2023-02-27 17:30:00+00:00</c:v>
                </c:pt>
                <c:pt idx="2785">
                  <c:v>2023-02-27 16:30:00+00:00</c:v>
                </c:pt>
                <c:pt idx="2786">
                  <c:v>2023-02-27 15:30:00+00:00</c:v>
                </c:pt>
                <c:pt idx="2787">
                  <c:v>2023-02-27 14:30:00+00:00</c:v>
                </c:pt>
                <c:pt idx="2788">
                  <c:v>2023-02-24 20:30:00+00:00</c:v>
                </c:pt>
                <c:pt idx="2789">
                  <c:v>2023-02-24 19:30:00+00:00</c:v>
                </c:pt>
                <c:pt idx="2790">
                  <c:v>2023-02-24 18:30:00+00:00</c:v>
                </c:pt>
                <c:pt idx="2791">
                  <c:v>2023-02-24 17:30:00+00:00</c:v>
                </c:pt>
                <c:pt idx="2792">
                  <c:v>2023-02-24 16:30:00+00:00</c:v>
                </c:pt>
                <c:pt idx="2793">
                  <c:v>2023-02-24 15:30:00+00:00</c:v>
                </c:pt>
                <c:pt idx="2794">
                  <c:v>2023-02-24 14:30:00+00:00</c:v>
                </c:pt>
                <c:pt idx="2795">
                  <c:v>2023-02-23 20:30:00+00:00</c:v>
                </c:pt>
                <c:pt idx="2796">
                  <c:v>2023-02-23 19:30:00+00:00</c:v>
                </c:pt>
                <c:pt idx="2797">
                  <c:v>2023-02-23 18:30:00+00:00</c:v>
                </c:pt>
                <c:pt idx="2798">
                  <c:v>2023-02-23 17:30:00+00:00</c:v>
                </c:pt>
                <c:pt idx="2799">
                  <c:v>2023-02-23 16:30:00+00:00</c:v>
                </c:pt>
                <c:pt idx="2800">
                  <c:v>2023-02-23 15:30:00+00:00</c:v>
                </c:pt>
                <c:pt idx="2801">
                  <c:v>2023-02-23 14:30:00+00:00</c:v>
                </c:pt>
                <c:pt idx="2802">
                  <c:v>2023-02-22 20:30:00+00:00</c:v>
                </c:pt>
                <c:pt idx="2803">
                  <c:v>2023-02-22 19:30:00+00:00</c:v>
                </c:pt>
                <c:pt idx="2804">
                  <c:v>2023-02-22 18:30:00+00:00</c:v>
                </c:pt>
                <c:pt idx="2805">
                  <c:v>2023-02-22 17:30:00+00:00</c:v>
                </c:pt>
                <c:pt idx="2806">
                  <c:v>2023-02-22 16:30:00+00:00</c:v>
                </c:pt>
                <c:pt idx="2807">
                  <c:v>2023-02-22 15:30:00+00:00</c:v>
                </c:pt>
                <c:pt idx="2808">
                  <c:v>2023-02-22 14:30:00+00:00</c:v>
                </c:pt>
                <c:pt idx="2809">
                  <c:v>2023-02-21 20:30:00+00:00</c:v>
                </c:pt>
                <c:pt idx="2810">
                  <c:v>2023-02-21 19:30:00+00:00</c:v>
                </c:pt>
                <c:pt idx="2811">
                  <c:v>2023-02-21 18:30:00+00:00</c:v>
                </c:pt>
                <c:pt idx="2812">
                  <c:v>2023-02-21 17:30:00+00:00</c:v>
                </c:pt>
                <c:pt idx="2813">
                  <c:v>2023-02-21 16:30:00+00:00</c:v>
                </c:pt>
                <c:pt idx="2814">
                  <c:v>2023-02-21 15:30:00+00:00</c:v>
                </c:pt>
                <c:pt idx="2815">
                  <c:v>2023-02-21 14:30:00+00:00</c:v>
                </c:pt>
                <c:pt idx="2816">
                  <c:v>2023-02-17 20:30:00+00:00</c:v>
                </c:pt>
                <c:pt idx="2817">
                  <c:v>2023-02-17 19:30:00+00:00</c:v>
                </c:pt>
                <c:pt idx="2818">
                  <c:v>2023-02-17 18:30:00+00:00</c:v>
                </c:pt>
                <c:pt idx="2819">
                  <c:v>2023-02-17 17:30:00+00:00</c:v>
                </c:pt>
                <c:pt idx="2820">
                  <c:v>2023-02-17 16:30:00+00:00</c:v>
                </c:pt>
                <c:pt idx="2821">
                  <c:v>2023-02-17 15:30:00+00:00</c:v>
                </c:pt>
                <c:pt idx="2822">
                  <c:v>2023-02-17 14:30:00+00:00</c:v>
                </c:pt>
                <c:pt idx="2823">
                  <c:v>2023-02-16 20:30:00+00:00</c:v>
                </c:pt>
                <c:pt idx="2824">
                  <c:v>2023-02-16 19:30:00+00:00</c:v>
                </c:pt>
                <c:pt idx="2825">
                  <c:v>2023-02-16 18:30:00+00:00</c:v>
                </c:pt>
                <c:pt idx="2826">
                  <c:v>2023-02-16 17:30:00+00:00</c:v>
                </c:pt>
                <c:pt idx="2827">
                  <c:v>2023-02-16 16:30:00+00:00</c:v>
                </c:pt>
                <c:pt idx="2828">
                  <c:v>2023-02-16 15:30:00+00:00</c:v>
                </c:pt>
                <c:pt idx="2829">
                  <c:v>2023-02-16 14:30:00+00:00</c:v>
                </c:pt>
                <c:pt idx="2830">
                  <c:v>2023-02-15 20:30:00+00:00</c:v>
                </c:pt>
                <c:pt idx="2831">
                  <c:v>2023-02-15 19:30:00+00:00</c:v>
                </c:pt>
                <c:pt idx="2832">
                  <c:v>2023-02-15 18:30:00+00:00</c:v>
                </c:pt>
                <c:pt idx="2833">
                  <c:v>2023-02-15 17:30:00+00:00</c:v>
                </c:pt>
                <c:pt idx="2834">
                  <c:v>2023-02-15 16:30:00+00:00</c:v>
                </c:pt>
                <c:pt idx="2835">
                  <c:v>2023-02-15 15:30:00+00:00</c:v>
                </c:pt>
                <c:pt idx="2836">
                  <c:v>2023-02-15 14:30:00+00:00</c:v>
                </c:pt>
                <c:pt idx="2837">
                  <c:v>2023-02-14 20:30:00+00:00</c:v>
                </c:pt>
                <c:pt idx="2838">
                  <c:v>2023-02-14 19:30:00+00:00</c:v>
                </c:pt>
                <c:pt idx="2839">
                  <c:v>2023-02-14 18:30:00+00:00</c:v>
                </c:pt>
                <c:pt idx="2840">
                  <c:v>2023-02-14 17:30:00+00:00</c:v>
                </c:pt>
                <c:pt idx="2841">
                  <c:v>2023-02-14 16:30:00+00:00</c:v>
                </c:pt>
                <c:pt idx="2842">
                  <c:v>2023-02-14 15:30:00+00:00</c:v>
                </c:pt>
                <c:pt idx="2843">
                  <c:v>2023-02-14 14:30:00+00:00</c:v>
                </c:pt>
                <c:pt idx="2844">
                  <c:v>2023-02-13 20:30:00+00:00</c:v>
                </c:pt>
                <c:pt idx="2845">
                  <c:v>2023-02-13 19:30:00+00:00</c:v>
                </c:pt>
                <c:pt idx="2846">
                  <c:v>2023-02-13 18:30:00+00:00</c:v>
                </c:pt>
                <c:pt idx="2847">
                  <c:v>2023-02-13 17:30:00+00:00</c:v>
                </c:pt>
                <c:pt idx="2848">
                  <c:v>2023-02-13 16:30:00+00:00</c:v>
                </c:pt>
                <c:pt idx="2849">
                  <c:v>2023-02-13 15:30:00+00:00</c:v>
                </c:pt>
                <c:pt idx="2850">
                  <c:v>2023-02-13 14:30:00+00:00</c:v>
                </c:pt>
                <c:pt idx="2851">
                  <c:v>2023-02-10 20:30:00+00:00</c:v>
                </c:pt>
                <c:pt idx="2852">
                  <c:v>2023-02-10 19:30:00+00:00</c:v>
                </c:pt>
                <c:pt idx="2853">
                  <c:v>2023-02-10 18:30:00+00:00</c:v>
                </c:pt>
                <c:pt idx="2854">
                  <c:v>2023-02-10 17:30:00+00:00</c:v>
                </c:pt>
                <c:pt idx="2855">
                  <c:v>2023-02-10 16:30:00+00:00</c:v>
                </c:pt>
                <c:pt idx="2856">
                  <c:v>2023-02-10 15:30:00+00:00</c:v>
                </c:pt>
                <c:pt idx="2857">
                  <c:v>2023-02-10 14:30:00+00:00</c:v>
                </c:pt>
                <c:pt idx="2858">
                  <c:v>2023-02-09 20:30:00+00:00</c:v>
                </c:pt>
                <c:pt idx="2859">
                  <c:v>2023-02-09 19:30:00+00:00</c:v>
                </c:pt>
                <c:pt idx="2860">
                  <c:v>2023-02-09 18:30:00+00:00</c:v>
                </c:pt>
                <c:pt idx="2861">
                  <c:v>2023-02-09 17:30:00+00:00</c:v>
                </c:pt>
                <c:pt idx="2862">
                  <c:v>2023-02-09 16:30:00+00:00</c:v>
                </c:pt>
                <c:pt idx="2863">
                  <c:v>2023-02-09 15:30:00+00:00</c:v>
                </c:pt>
                <c:pt idx="2864">
                  <c:v>2023-02-09 14:30:00+00:00</c:v>
                </c:pt>
                <c:pt idx="2865">
                  <c:v>2023-02-08 20:30:00+00:00</c:v>
                </c:pt>
                <c:pt idx="2866">
                  <c:v>2023-02-08 19:30:00+00:00</c:v>
                </c:pt>
                <c:pt idx="2867">
                  <c:v>2023-02-08 18:30:00+00:00</c:v>
                </c:pt>
                <c:pt idx="2868">
                  <c:v>2023-02-08 17:30:00+00:00</c:v>
                </c:pt>
                <c:pt idx="2869">
                  <c:v>2023-02-08 16:30:00+00:00</c:v>
                </c:pt>
                <c:pt idx="2870">
                  <c:v>2023-02-08 15:30:00+00:00</c:v>
                </c:pt>
                <c:pt idx="2871">
                  <c:v>2023-02-08 14:30:00+00:00</c:v>
                </c:pt>
                <c:pt idx="2872">
                  <c:v>2023-02-07 20:30:00+00:00</c:v>
                </c:pt>
                <c:pt idx="2873">
                  <c:v>2023-02-07 19:30:00+00:00</c:v>
                </c:pt>
                <c:pt idx="2874">
                  <c:v>2023-02-07 18:30:00+00:00</c:v>
                </c:pt>
                <c:pt idx="2875">
                  <c:v>2023-02-07 17:30:00+00:00</c:v>
                </c:pt>
                <c:pt idx="2876">
                  <c:v>2023-02-07 16:30:00+00:00</c:v>
                </c:pt>
                <c:pt idx="2877">
                  <c:v>2023-02-07 15:30:00+00:00</c:v>
                </c:pt>
                <c:pt idx="2878">
                  <c:v>2023-02-07 14:30:00+00:00</c:v>
                </c:pt>
                <c:pt idx="2879">
                  <c:v>2023-02-06 20:30:00+00:00</c:v>
                </c:pt>
                <c:pt idx="2880">
                  <c:v>2023-02-06 19:30:00+00:00</c:v>
                </c:pt>
                <c:pt idx="2881">
                  <c:v>2023-02-06 18:30:00+00:00</c:v>
                </c:pt>
                <c:pt idx="2882">
                  <c:v>2023-02-06 17:30:00+00:00</c:v>
                </c:pt>
                <c:pt idx="2883">
                  <c:v>2023-02-06 16:30:00+00:00</c:v>
                </c:pt>
                <c:pt idx="2884">
                  <c:v>2023-02-06 15:30:00+00:00</c:v>
                </c:pt>
                <c:pt idx="2885">
                  <c:v>2023-02-06 14:30:00+00:00</c:v>
                </c:pt>
                <c:pt idx="2886">
                  <c:v>2023-02-03 20:30:00+00:00</c:v>
                </c:pt>
                <c:pt idx="2887">
                  <c:v>2023-02-03 19:30:00+00:00</c:v>
                </c:pt>
                <c:pt idx="2888">
                  <c:v>2023-02-03 18:30:00+00:00</c:v>
                </c:pt>
                <c:pt idx="2889">
                  <c:v>2023-02-03 17:30:00+00:00</c:v>
                </c:pt>
                <c:pt idx="2890">
                  <c:v>2023-02-03 16:30:00+00:00</c:v>
                </c:pt>
                <c:pt idx="2891">
                  <c:v>2023-02-03 15:30:00+00:00</c:v>
                </c:pt>
                <c:pt idx="2892">
                  <c:v>2023-02-03 14:30:00+00:00</c:v>
                </c:pt>
                <c:pt idx="2893">
                  <c:v>2023-02-02 20:30:00+00:00</c:v>
                </c:pt>
                <c:pt idx="2894">
                  <c:v>2023-02-02 19:30:00+00:00</c:v>
                </c:pt>
                <c:pt idx="2895">
                  <c:v>2023-02-02 18:30:00+00:00</c:v>
                </c:pt>
                <c:pt idx="2896">
                  <c:v>2023-02-02 17:30:00+00:00</c:v>
                </c:pt>
                <c:pt idx="2897">
                  <c:v>2023-02-02 16:30:00+00:00</c:v>
                </c:pt>
                <c:pt idx="2898">
                  <c:v>2023-02-02 15:30:00+00:00</c:v>
                </c:pt>
                <c:pt idx="2899">
                  <c:v>2023-02-02 14:30:00+00:00</c:v>
                </c:pt>
                <c:pt idx="2900">
                  <c:v>2023-02-01 20:30:00+00:00</c:v>
                </c:pt>
                <c:pt idx="2901">
                  <c:v>2023-02-01 19:30:00+00:00</c:v>
                </c:pt>
                <c:pt idx="2902">
                  <c:v>2023-02-01 18:30:00+00:00</c:v>
                </c:pt>
                <c:pt idx="2903">
                  <c:v>2023-02-01 17:30:00+00:00</c:v>
                </c:pt>
                <c:pt idx="2904">
                  <c:v>2023-02-01 16:30:00+00:00</c:v>
                </c:pt>
                <c:pt idx="2905">
                  <c:v>2023-02-01 15:30:00+00:00</c:v>
                </c:pt>
                <c:pt idx="2906">
                  <c:v>2023-02-01 14:30:00+00:00</c:v>
                </c:pt>
                <c:pt idx="2907">
                  <c:v>2023-01-31 20:30:00+00:00</c:v>
                </c:pt>
                <c:pt idx="2908">
                  <c:v>2023-01-31 19:30:00+00:00</c:v>
                </c:pt>
                <c:pt idx="2909">
                  <c:v>2023-01-31 18:30:00+00:00</c:v>
                </c:pt>
                <c:pt idx="2910">
                  <c:v>2023-01-31 17:30:00+00:00</c:v>
                </c:pt>
                <c:pt idx="2911">
                  <c:v>2023-01-31 16:30:00+00:00</c:v>
                </c:pt>
                <c:pt idx="2912">
                  <c:v>2023-01-31 15:30:00+00:00</c:v>
                </c:pt>
                <c:pt idx="2913">
                  <c:v>2023-01-31 14:30:00+00:00</c:v>
                </c:pt>
                <c:pt idx="2914">
                  <c:v>2023-01-30 20:30:00+00:00</c:v>
                </c:pt>
                <c:pt idx="2915">
                  <c:v>2023-01-30 19:30:00+00:00</c:v>
                </c:pt>
                <c:pt idx="2916">
                  <c:v>2023-01-30 18:30:00+00:00</c:v>
                </c:pt>
                <c:pt idx="2917">
                  <c:v>2023-01-30 17:30:00+00:00</c:v>
                </c:pt>
                <c:pt idx="2918">
                  <c:v>2023-01-30 16:30:00+00:00</c:v>
                </c:pt>
                <c:pt idx="2919">
                  <c:v>2023-01-30 15:30:00+00:00</c:v>
                </c:pt>
                <c:pt idx="2920">
                  <c:v>2023-01-30 14:30:00+00:00</c:v>
                </c:pt>
                <c:pt idx="2921">
                  <c:v>2023-01-27 20:30:00+00:00</c:v>
                </c:pt>
                <c:pt idx="2922">
                  <c:v>2023-01-27 19:30:00+00:00</c:v>
                </c:pt>
                <c:pt idx="2923">
                  <c:v>2023-01-27 18:30:00+00:00</c:v>
                </c:pt>
                <c:pt idx="2924">
                  <c:v>2023-01-27 17:30:00+00:00</c:v>
                </c:pt>
                <c:pt idx="2925">
                  <c:v>2023-01-27 16:30:00+00:00</c:v>
                </c:pt>
                <c:pt idx="2926">
                  <c:v>2023-01-27 15:30:00+00:00</c:v>
                </c:pt>
                <c:pt idx="2927">
                  <c:v>2023-01-27 14:30:00+00:00</c:v>
                </c:pt>
                <c:pt idx="2928">
                  <c:v>2023-01-26 20:30:00+00:00</c:v>
                </c:pt>
                <c:pt idx="2929">
                  <c:v>2023-01-26 19:30:00+00:00</c:v>
                </c:pt>
                <c:pt idx="2930">
                  <c:v>2023-01-26 18:30:00+00:00</c:v>
                </c:pt>
                <c:pt idx="2931">
                  <c:v>2023-01-26 17:30:00+00:00</c:v>
                </c:pt>
                <c:pt idx="2932">
                  <c:v>2023-01-26 16:30:00+00:00</c:v>
                </c:pt>
                <c:pt idx="2933">
                  <c:v>2023-01-26 15:30:00+00:00</c:v>
                </c:pt>
                <c:pt idx="2934">
                  <c:v>2023-01-26 14:30:00+00:00</c:v>
                </c:pt>
                <c:pt idx="2935">
                  <c:v>2023-01-25 20:30:00+00:00</c:v>
                </c:pt>
                <c:pt idx="2936">
                  <c:v>2023-01-25 19:30:00+00:00</c:v>
                </c:pt>
                <c:pt idx="2937">
                  <c:v>2023-01-25 18:30:00+00:00</c:v>
                </c:pt>
                <c:pt idx="2938">
                  <c:v>2023-01-25 17:30:00+00:00</c:v>
                </c:pt>
                <c:pt idx="2939">
                  <c:v>2023-01-25 16:30:00+00:00</c:v>
                </c:pt>
                <c:pt idx="2940">
                  <c:v>2023-01-25 15:30:00+00:00</c:v>
                </c:pt>
                <c:pt idx="2941">
                  <c:v>2023-01-25 14:30:00+00:00</c:v>
                </c:pt>
                <c:pt idx="2942">
                  <c:v>2023-01-24 20:30:00+00:00</c:v>
                </c:pt>
                <c:pt idx="2943">
                  <c:v>2023-01-24 19:30:00+00:00</c:v>
                </c:pt>
                <c:pt idx="2944">
                  <c:v>2023-01-24 18:30:00+00:00</c:v>
                </c:pt>
                <c:pt idx="2945">
                  <c:v>2023-01-24 17:30:00+00:00</c:v>
                </c:pt>
                <c:pt idx="2946">
                  <c:v>2023-01-24 16:30:00+00:00</c:v>
                </c:pt>
                <c:pt idx="2947">
                  <c:v>2023-01-24 15:30:00+00:00</c:v>
                </c:pt>
                <c:pt idx="2948">
                  <c:v>2023-01-24 14:30:00+00:00</c:v>
                </c:pt>
                <c:pt idx="2949">
                  <c:v>2023-01-23 20:30:00+00:00</c:v>
                </c:pt>
                <c:pt idx="2950">
                  <c:v>2023-01-23 19:30:00+00:00</c:v>
                </c:pt>
                <c:pt idx="2951">
                  <c:v>2023-01-23 18:30:00+00:00</c:v>
                </c:pt>
                <c:pt idx="2952">
                  <c:v>2023-01-23 17:30:00+00:00</c:v>
                </c:pt>
                <c:pt idx="2953">
                  <c:v>2023-01-23 16:30:00+00:00</c:v>
                </c:pt>
                <c:pt idx="2954">
                  <c:v>2023-01-23 15:30:00+00:00</c:v>
                </c:pt>
                <c:pt idx="2955">
                  <c:v>2023-01-23 14:30:00+00:00</c:v>
                </c:pt>
                <c:pt idx="2956">
                  <c:v>2023-01-20 20:30:00+00:00</c:v>
                </c:pt>
                <c:pt idx="2957">
                  <c:v>2023-01-20 19:30:00+00:00</c:v>
                </c:pt>
                <c:pt idx="2958">
                  <c:v>2023-01-20 18:30:00+00:00</c:v>
                </c:pt>
                <c:pt idx="2959">
                  <c:v>2023-01-20 17:30:00+00:00</c:v>
                </c:pt>
                <c:pt idx="2960">
                  <c:v>2023-01-20 16:30:00+00:00</c:v>
                </c:pt>
                <c:pt idx="2961">
                  <c:v>2023-01-20 15:30:00+00:00</c:v>
                </c:pt>
                <c:pt idx="2962">
                  <c:v>2023-01-20 14:30:00+00:00</c:v>
                </c:pt>
                <c:pt idx="2963">
                  <c:v>2023-01-19 20:30:00+00:00</c:v>
                </c:pt>
                <c:pt idx="2964">
                  <c:v>2023-01-19 19:30:00+00:00</c:v>
                </c:pt>
                <c:pt idx="2965">
                  <c:v>2023-01-19 18:30:00+00:00</c:v>
                </c:pt>
                <c:pt idx="2966">
                  <c:v>2023-01-19 17:30:00+00:00</c:v>
                </c:pt>
                <c:pt idx="2967">
                  <c:v>2023-01-19 16:30:00+00:00</c:v>
                </c:pt>
                <c:pt idx="2968">
                  <c:v>2023-01-19 15:30:00+00:00</c:v>
                </c:pt>
                <c:pt idx="2969">
                  <c:v>2023-01-19 14:30:00+00:00</c:v>
                </c:pt>
                <c:pt idx="2970">
                  <c:v>2023-01-18 20:30:00+00:00</c:v>
                </c:pt>
                <c:pt idx="2971">
                  <c:v>2023-01-18 19:30:00+00:00</c:v>
                </c:pt>
                <c:pt idx="2972">
                  <c:v>2023-01-18 18:30:00+00:00</c:v>
                </c:pt>
                <c:pt idx="2973">
                  <c:v>2023-01-18 17:30:00+00:00</c:v>
                </c:pt>
                <c:pt idx="2974">
                  <c:v>2023-01-18 16:30:00+00:00</c:v>
                </c:pt>
                <c:pt idx="2975">
                  <c:v>2023-01-18 15:30:00+00:00</c:v>
                </c:pt>
                <c:pt idx="2976">
                  <c:v>2023-01-18 14:30:00+00:00</c:v>
                </c:pt>
                <c:pt idx="2977">
                  <c:v>2023-01-17 20:30:00+00:00</c:v>
                </c:pt>
                <c:pt idx="2978">
                  <c:v>2023-01-17 19:30:00+00:00</c:v>
                </c:pt>
                <c:pt idx="2979">
                  <c:v>2023-01-17 18:30:00+00:00</c:v>
                </c:pt>
                <c:pt idx="2980">
                  <c:v>2023-01-17 17:30:00+00:00</c:v>
                </c:pt>
                <c:pt idx="2981">
                  <c:v>2023-01-17 16:30:00+00:00</c:v>
                </c:pt>
                <c:pt idx="2982">
                  <c:v>2023-01-17 15:30:00+00:00</c:v>
                </c:pt>
                <c:pt idx="2983">
                  <c:v>2023-01-17 14:30:00+00:00</c:v>
                </c:pt>
                <c:pt idx="2984">
                  <c:v>2023-01-13 20:30:00+00:00</c:v>
                </c:pt>
                <c:pt idx="2985">
                  <c:v>2023-01-13 19:30:00+00:00</c:v>
                </c:pt>
                <c:pt idx="2986">
                  <c:v>2023-01-13 18:30:00+00:00</c:v>
                </c:pt>
                <c:pt idx="2987">
                  <c:v>2023-01-13 17:30:00+00:00</c:v>
                </c:pt>
                <c:pt idx="2988">
                  <c:v>2023-01-13 16:30:00+00:00</c:v>
                </c:pt>
                <c:pt idx="2989">
                  <c:v>2023-01-13 15:30:00+00:00</c:v>
                </c:pt>
                <c:pt idx="2990">
                  <c:v>2023-01-13 14:30:00+00:00</c:v>
                </c:pt>
                <c:pt idx="2991">
                  <c:v>2023-01-12 20:30:00+00:00</c:v>
                </c:pt>
                <c:pt idx="2992">
                  <c:v>2023-01-12 19:30:00+00:00</c:v>
                </c:pt>
                <c:pt idx="2993">
                  <c:v>2023-01-12 18:30:00+00:00</c:v>
                </c:pt>
                <c:pt idx="2994">
                  <c:v>2023-01-12 17:30:00+00:00</c:v>
                </c:pt>
                <c:pt idx="2995">
                  <c:v>2023-01-12 16:30:00+00:00</c:v>
                </c:pt>
                <c:pt idx="2996">
                  <c:v>2023-01-12 15:30:00+00:00</c:v>
                </c:pt>
                <c:pt idx="2997">
                  <c:v>2023-01-12 14:30:00+00:00</c:v>
                </c:pt>
                <c:pt idx="2998">
                  <c:v>2023-01-11 20:30:00+00:00</c:v>
                </c:pt>
                <c:pt idx="2999">
                  <c:v>2023-01-11 19:30:00+00:00</c:v>
                </c:pt>
                <c:pt idx="3000">
                  <c:v>2023-01-11 18:30:00+00:00</c:v>
                </c:pt>
                <c:pt idx="3001">
                  <c:v>2023-01-11 17:30:00+00:00</c:v>
                </c:pt>
                <c:pt idx="3002">
                  <c:v>2023-01-11 16:30:00+00:00</c:v>
                </c:pt>
                <c:pt idx="3003">
                  <c:v>2023-01-11 15:30:00+00:00</c:v>
                </c:pt>
                <c:pt idx="3004">
                  <c:v>2023-01-11 14:30:00+00:00</c:v>
                </c:pt>
                <c:pt idx="3005">
                  <c:v>2023-01-10 20:30:00+00:00</c:v>
                </c:pt>
                <c:pt idx="3006">
                  <c:v>2023-01-10 19:30:00+00:00</c:v>
                </c:pt>
                <c:pt idx="3007">
                  <c:v>2023-01-10 18:30:00+00:00</c:v>
                </c:pt>
                <c:pt idx="3008">
                  <c:v>2023-01-10 17:30:00+00:00</c:v>
                </c:pt>
                <c:pt idx="3009">
                  <c:v>2023-01-10 16:30:00+00:00</c:v>
                </c:pt>
                <c:pt idx="3010">
                  <c:v>2023-01-10 15:30:00+00:00</c:v>
                </c:pt>
                <c:pt idx="3011">
                  <c:v>2023-01-10 14:30:00+00:00</c:v>
                </c:pt>
                <c:pt idx="3012">
                  <c:v>2023-01-09 20:30:00+00:00</c:v>
                </c:pt>
                <c:pt idx="3013">
                  <c:v>2023-01-09 19:30:00+00:00</c:v>
                </c:pt>
                <c:pt idx="3014">
                  <c:v>2023-01-09 18:30:00+00:00</c:v>
                </c:pt>
                <c:pt idx="3015">
                  <c:v>2023-01-09 17:30:00+00:00</c:v>
                </c:pt>
                <c:pt idx="3016">
                  <c:v>2023-01-09 16:30:00+00:00</c:v>
                </c:pt>
                <c:pt idx="3017">
                  <c:v>2023-01-09 15:30:00+00:00</c:v>
                </c:pt>
                <c:pt idx="3018">
                  <c:v>2023-01-09 14:30:00+00:00</c:v>
                </c:pt>
                <c:pt idx="3019">
                  <c:v>2023-01-06 20:30:00+00:00</c:v>
                </c:pt>
                <c:pt idx="3020">
                  <c:v>2023-01-06 19:30:00+00:00</c:v>
                </c:pt>
                <c:pt idx="3021">
                  <c:v>2023-01-06 18:30:00+00:00</c:v>
                </c:pt>
                <c:pt idx="3022">
                  <c:v>2023-01-06 17:30:00+00:00</c:v>
                </c:pt>
                <c:pt idx="3023">
                  <c:v>2023-01-06 16:30:00+00:00</c:v>
                </c:pt>
                <c:pt idx="3024">
                  <c:v>2023-01-06 15:30:00+00:00</c:v>
                </c:pt>
                <c:pt idx="3025">
                  <c:v>2023-01-06 14:30:00+00:00</c:v>
                </c:pt>
                <c:pt idx="3026">
                  <c:v>2023-01-05 20:30:00+00:00</c:v>
                </c:pt>
                <c:pt idx="3027">
                  <c:v>2023-01-05 19:30:00+00:00</c:v>
                </c:pt>
                <c:pt idx="3028">
                  <c:v>2023-01-05 18:30:00+00:00</c:v>
                </c:pt>
                <c:pt idx="3029">
                  <c:v>2023-01-05 17:30:00+00:00</c:v>
                </c:pt>
                <c:pt idx="3030">
                  <c:v>2023-01-05 16:30:00+00:00</c:v>
                </c:pt>
                <c:pt idx="3031">
                  <c:v>2023-01-05 15:30:00+00:00</c:v>
                </c:pt>
                <c:pt idx="3032">
                  <c:v>2023-01-05 14:30:00+00:00</c:v>
                </c:pt>
                <c:pt idx="3033">
                  <c:v>2023-01-04 20:30:00+00:00</c:v>
                </c:pt>
                <c:pt idx="3034">
                  <c:v>2023-01-04 19:30:00+00:00</c:v>
                </c:pt>
                <c:pt idx="3035">
                  <c:v>2023-01-04 18:30:00+00:00</c:v>
                </c:pt>
                <c:pt idx="3036">
                  <c:v>2023-01-04 17:30:00+00:00</c:v>
                </c:pt>
                <c:pt idx="3037">
                  <c:v>2023-01-04 16:30:00+00:00</c:v>
                </c:pt>
                <c:pt idx="3038">
                  <c:v>2023-01-04 15:30:00+00:00</c:v>
                </c:pt>
                <c:pt idx="3039">
                  <c:v>2023-01-04 14:30:00+00:00</c:v>
                </c:pt>
                <c:pt idx="3040">
                  <c:v>2023-01-03 20:30:00+00:00</c:v>
                </c:pt>
                <c:pt idx="3041">
                  <c:v>2023-01-03 19:30:00+00:00</c:v>
                </c:pt>
                <c:pt idx="3042">
                  <c:v>2023-01-03 18:30:00+00:00</c:v>
                </c:pt>
                <c:pt idx="3043">
                  <c:v>2023-01-03 17:30:00+00:00</c:v>
                </c:pt>
                <c:pt idx="3044">
                  <c:v>2023-01-03 16:30:00+00:00</c:v>
                </c:pt>
                <c:pt idx="3045">
                  <c:v>2023-01-03 15:30:00+00:00</c:v>
                </c:pt>
                <c:pt idx="3046">
                  <c:v>2023-01-03 14:30:00+00:00</c:v>
                </c:pt>
                <c:pt idx="3047">
                  <c:v>2022-12-30 20:30:00+00:00</c:v>
                </c:pt>
                <c:pt idx="3048">
                  <c:v>2022-12-30 19:30:00+00:00</c:v>
                </c:pt>
                <c:pt idx="3049">
                  <c:v>2022-12-30 18:30:00+00:00</c:v>
                </c:pt>
                <c:pt idx="3050">
                  <c:v>2022-12-30 17:30:00+00:00</c:v>
                </c:pt>
                <c:pt idx="3051">
                  <c:v>2022-12-30 16:30:00+00:00</c:v>
                </c:pt>
                <c:pt idx="3052">
                  <c:v>2022-12-30 15:30:00+00:00</c:v>
                </c:pt>
                <c:pt idx="3053">
                  <c:v>2022-12-30 14:30:00+00:00</c:v>
                </c:pt>
                <c:pt idx="3054">
                  <c:v>2022-12-29 20:30:00+00:00</c:v>
                </c:pt>
                <c:pt idx="3055">
                  <c:v>2022-12-29 19:30:00+00:00</c:v>
                </c:pt>
                <c:pt idx="3056">
                  <c:v>2022-12-29 18:30:00+00:00</c:v>
                </c:pt>
                <c:pt idx="3057">
                  <c:v>2022-12-29 17:30:00+00:00</c:v>
                </c:pt>
                <c:pt idx="3058">
                  <c:v>2022-12-29 16:30:00+00:00</c:v>
                </c:pt>
                <c:pt idx="3059">
                  <c:v>2022-12-29 15:30:00+00:00</c:v>
                </c:pt>
                <c:pt idx="3060">
                  <c:v>2022-12-29 14:30:00+00:00</c:v>
                </c:pt>
                <c:pt idx="3061">
                  <c:v>2022-12-28 20:30:00+00:00</c:v>
                </c:pt>
                <c:pt idx="3062">
                  <c:v>2022-12-28 19:30:00+00:00</c:v>
                </c:pt>
                <c:pt idx="3063">
                  <c:v>2022-12-28 18:30:00+00:00</c:v>
                </c:pt>
                <c:pt idx="3064">
                  <c:v>2022-12-28 17:30:00+00:00</c:v>
                </c:pt>
                <c:pt idx="3065">
                  <c:v>2022-12-28 16:30:00+00:00</c:v>
                </c:pt>
                <c:pt idx="3066">
                  <c:v>2022-12-28 15:30:00+00:00</c:v>
                </c:pt>
                <c:pt idx="3067">
                  <c:v>2022-12-28 14:30:00+00:00</c:v>
                </c:pt>
                <c:pt idx="3068">
                  <c:v>2022-12-27 20:30:00+00:00</c:v>
                </c:pt>
                <c:pt idx="3069">
                  <c:v>2022-12-27 19:30:00+00:00</c:v>
                </c:pt>
                <c:pt idx="3070">
                  <c:v>2022-12-27 18:30:00+00:00</c:v>
                </c:pt>
                <c:pt idx="3071">
                  <c:v>2022-12-27 17:30:00+00:00</c:v>
                </c:pt>
                <c:pt idx="3072">
                  <c:v>2022-12-27 16:30:00+00:00</c:v>
                </c:pt>
                <c:pt idx="3073">
                  <c:v>2022-12-27 15:30:00+00:00</c:v>
                </c:pt>
                <c:pt idx="3074">
                  <c:v>2022-12-27 14:30:00+00:00</c:v>
                </c:pt>
                <c:pt idx="3075">
                  <c:v>2022-12-23 20:30:00+00:00</c:v>
                </c:pt>
                <c:pt idx="3076">
                  <c:v>2022-12-23 19:30:00+00:00</c:v>
                </c:pt>
                <c:pt idx="3077">
                  <c:v>2022-12-23 18:30:00+00:00</c:v>
                </c:pt>
                <c:pt idx="3078">
                  <c:v>2022-12-23 17:30:00+00:00</c:v>
                </c:pt>
                <c:pt idx="3079">
                  <c:v>2022-12-23 16:30:00+00:00</c:v>
                </c:pt>
                <c:pt idx="3080">
                  <c:v>2022-12-23 15:30:00+00:00</c:v>
                </c:pt>
                <c:pt idx="3081">
                  <c:v>2022-12-23 14:30:00+00:00</c:v>
                </c:pt>
                <c:pt idx="3082">
                  <c:v>2022-12-22 20:30:00+00:00</c:v>
                </c:pt>
                <c:pt idx="3083">
                  <c:v>2022-12-22 19:30:00+00:00</c:v>
                </c:pt>
                <c:pt idx="3084">
                  <c:v>2022-12-22 18:30:00+00:00</c:v>
                </c:pt>
                <c:pt idx="3085">
                  <c:v>2022-12-22 17:30:00+00:00</c:v>
                </c:pt>
                <c:pt idx="3086">
                  <c:v>2022-12-22 16:30:00+00:00</c:v>
                </c:pt>
                <c:pt idx="3087">
                  <c:v>2022-12-22 15:30:00+00:00</c:v>
                </c:pt>
                <c:pt idx="3088">
                  <c:v>2022-12-22 14:30:00+00:00</c:v>
                </c:pt>
                <c:pt idx="3089">
                  <c:v>2022-12-21 20:30:00+00:00</c:v>
                </c:pt>
                <c:pt idx="3090">
                  <c:v>2022-12-21 19:30:00+00:00</c:v>
                </c:pt>
                <c:pt idx="3091">
                  <c:v>2022-12-21 18:30:00+00:00</c:v>
                </c:pt>
                <c:pt idx="3092">
                  <c:v>2022-12-21 17:30:00+00:00</c:v>
                </c:pt>
                <c:pt idx="3093">
                  <c:v>2022-12-21 16:30:00+00:00</c:v>
                </c:pt>
                <c:pt idx="3094">
                  <c:v>2022-12-21 15:30:00+00:00</c:v>
                </c:pt>
                <c:pt idx="3095">
                  <c:v>2022-12-21 14:30:00+00:00</c:v>
                </c:pt>
                <c:pt idx="3096">
                  <c:v>2022-12-20 20:30:00+00:00</c:v>
                </c:pt>
                <c:pt idx="3097">
                  <c:v>2022-12-20 19:30:00+00:00</c:v>
                </c:pt>
                <c:pt idx="3098">
                  <c:v>2022-12-20 18:30:00+00:00</c:v>
                </c:pt>
                <c:pt idx="3099">
                  <c:v>2022-12-20 17:30:00+00:00</c:v>
                </c:pt>
                <c:pt idx="3100">
                  <c:v>2022-12-20 16:30:00+00:00</c:v>
                </c:pt>
                <c:pt idx="3101">
                  <c:v>2022-12-20 15:30:00+00:00</c:v>
                </c:pt>
                <c:pt idx="3102">
                  <c:v>2022-12-20 14:30:00+00:00</c:v>
                </c:pt>
                <c:pt idx="3103">
                  <c:v>2022-12-19 20:30:00+00:00</c:v>
                </c:pt>
                <c:pt idx="3104">
                  <c:v>2022-12-19 19:30:00+00:00</c:v>
                </c:pt>
                <c:pt idx="3105">
                  <c:v>2022-12-19 18:30:00+00:00</c:v>
                </c:pt>
                <c:pt idx="3106">
                  <c:v>2022-12-19 17:30:00+00:00</c:v>
                </c:pt>
                <c:pt idx="3107">
                  <c:v>2022-12-19 16:30:00+00:00</c:v>
                </c:pt>
                <c:pt idx="3108">
                  <c:v>2022-12-19 15:30:00+00:00</c:v>
                </c:pt>
                <c:pt idx="3109">
                  <c:v>2022-12-19 14:30:00+00:00</c:v>
                </c:pt>
                <c:pt idx="3110">
                  <c:v>2022-12-16 20:30:00+00:00</c:v>
                </c:pt>
                <c:pt idx="3111">
                  <c:v>2022-12-16 19:30:00+00:00</c:v>
                </c:pt>
                <c:pt idx="3112">
                  <c:v>2022-12-16 18:30:00+00:00</c:v>
                </c:pt>
                <c:pt idx="3113">
                  <c:v>2022-12-16 17:30:00+00:00</c:v>
                </c:pt>
                <c:pt idx="3114">
                  <c:v>2022-12-16 16:30:00+00:00</c:v>
                </c:pt>
                <c:pt idx="3115">
                  <c:v>2022-12-16 15:30:00+00:00</c:v>
                </c:pt>
                <c:pt idx="3116">
                  <c:v>2022-12-16 14:30:00+00:00</c:v>
                </c:pt>
                <c:pt idx="3117">
                  <c:v>2022-12-15 20:30:00+00:00</c:v>
                </c:pt>
                <c:pt idx="3118">
                  <c:v>2022-12-15 19:30:00+00:00</c:v>
                </c:pt>
                <c:pt idx="3119">
                  <c:v>2022-12-15 18:30:00+00:00</c:v>
                </c:pt>
                <c:pt idx="3120">
                  <c:v>2022-12-15 17:30:00+00:00</c:v>
                </c:pt>
                <c:pt idx="3121">
                  <c:v>2022-12-15 16:30:00+00:00</c:v>
                </c:pt>
                <c:pt idx="3122">
                  <c:v>2022-12-15 15:30:00+00:00</c:v>
                </c:pt>
                <c:pt idx="3123">
                  <c:v>2022-12-15 14:30:00+00:00</c:v>
                </c:pt>
                <c:pt idx="3124">
                  <c:v>2022-12-14 20:30:00+00:00</c:v>
                </c:pt>
                <c:pt idx="3125">
                  <c:v>2022-12-14 19:30:00+00:00</c:v>
                </c:pt>
                <c:pt idx="3126">
                  <c:v>2022-12-14 18:30:00+00:00</c:v>
                </c:pt>
                <c:pt idx="3127">
                  <c:v>2022-12-14 17:30:00+00:00</c:v>
                </c:pt>
                <c:pt idx="3128">
                  <c:v>2022-12-14 16:30:00+00:00</c:v>
                </c:pt>
                <c:pt idx="3129">
                  <c:v>2022-12-14 15:30:00+00:00</c:v>
                </c:pt>
                <c:pt idx="3130">
                  <c:v>2022-12-14 14:30:00+00:00</c:v>
                </c:pt>
                <c:pt idx="3131">
                  <c:v>2022-12-13 20:30:00+00:00</c:v>
                </c:pt>
                <c:pt idx="3132">
                  <c:v>2022-12-13 19:30:00+00:00</c:v>
                </c:pt>
                <c:pt idx="3133">
                  <c:v>2022-12-13 18:30:00+00:00</c:v>
                </c:pt>
                <c:pt idx="3134">
                  <c:v>2022-12-13 17:30:00+00:00</c:v>
                </c:pt>
                <c:pt idx="3135">
                  <c:v>2022-12-13 16:30:00+00:00</c:v>
                </c:pt>
                <c:pt idx="3136">
                  <c:v>2022-12-13 15:30:00+00:00</c:v>
                </c:pt>
                <c:pt idx="3137">
                  <c:v>2022-12-13 14:30:00+00:00</c:v>
                </c:pt>
                <c:pt idx="3138">
                  <c:v>2022-12-12 20:30:00+00:00</c:v>
                </c:pt>
                <c:pt idx="3139">
                  <c:v>2022-12-12 19:30:00+00:00</c:v>
                </c:pt>
                <c:pt idx="3140">
                  <c:v>2022-12-12 18:30:00+00:00</c:v>
                </c:pt>
                <c:pt idx="3141">
                  <c:v>2022-12-12 17:30:00+00:00</c:v>
                </c:pt>
                <c:pt idx="3142">
                  <c:v>2022-12-12 16:30:00+00:00</c:v>
                </c:pt>
                <c:pt idx="3143">
                  <c:v>2022-12-12 15:30:00+00:00</c:v>
                </c:pt>
                <c:pt idx="3144">
                  <c:v>2022-12-12 14:30:00+00:00</c:v>
                </c:pt>
                <c:pt idx="3145">
                  <c:v>2022-12-09 20:30:00+00:00</c:v>
                </c:pt>
                <c:pt idx="3146">
                  <c:v>2022-12-09 19:30:00+00:00</c:v>
                </c:pt>
                <c:pt idx="3147">
                  <c:v>2022-12-09 18:30:00+00:00</c:v>
                </c:pt>
                <c:pt idx="3148">
                  <c:v>2022-12-09 17:30:00+00:00</c:v>
                </c:pt>
                <c:pt idx="3149">
                  <c:v>2022-12-09 16:30:00+00:00</c:v>
                </c:pt>
                <c:pt idx="3150">
                  <c:v>2022-12-09 15:30:00+00:00</c:v>
                </c:pt>
                <c:pt idx="3151">
                  <c:v>2022-12-09 14:30:00+00:00</c:v>
                </c:pt>
                <c:pt idx="3152">
                  <c:v>2022-12-08 20:30:00+00:00</c:v>
                </c:pt>
                <c:pt idx="3153">
                  <c:v>2022-12-08 19:30:00+00:00</c:v>
                </c:pt>
                <c:pt idx="3154">
                  <c:v>2022-12-08 18:30:00+00:00</c:v>
                </c:pt>
                <c:pt idx="3155">
                  <c:v>2022-12-08 17:30:00+00:00</c:v>
                </c:pt>
                <c:pt idx="3156">
                  <c:v>2022-12-08 16:30:00+00:00</c:v>
                </c:pt>
                <c:pt idx="3157">
                  <c:v>2022-12-08 15:30:00+00:00</c:v>
                </c:pt>
                <c:pt idx="3158">
                  <c:v>2022-12-08 14:30:00+00:00</c:v>
                </c:pt>
                <c:pt idx="3159">
                  <c:v>2022-12-07 20:30:00+00:00</c:v>
                </c:pt>
                <c:pt idx="3160">
                  <c:v>2022-12-07 19:30:00+00:00</c:v>
                </c:pt>
                <c:pt idx="3161">
                  <c:v>2022-12-07 18:30:00+00:00</c:v>
                </c:pt>
                <c:pt idx="3162">
                  <c:v>2022-12-07 17:30:00+00:00</c:v>
                </c:pt>
                <c:pt idx="3163">
                  <c:v>2022-12-07 16:30:00+00:00</c:v>
                </c:pt>
                <c:pt idx="3164">
                  <c:v>2022-12-07 15:30:00+00:00</c:v>
                </c:pt>
                <c:pt idx="3165">
                  <c:v>2022-12-07 14:30:00+00:00</c:v>
                </c:pt>
                <c:pt idx="3166">
                  <c:v>2022-12-06 20:30:00+00:00</c:v>
                </c:pt>
                <c:pt idx="3167">
                  <c:v>2022-12-06 19:30:00+00:00</c:v>
                </c:pt>
                <c:pt idx="3168">
                  <c:v>2022-12-06 18:30:00+00:00</c:v>
                </c:pt>
                <c:pt idx="3169">
                  <c:v>2022-12-06 17:30:00+00:00</c:v>
                </c:pt>
                <c:pt idx="3170">
                  <c:v>2022-12-06 16:30:00+00:00</c:v>
                </c:pt>
                <c:pt idx="3171">
                  <c:v>2022-12-06 15:30:00+00:00</c:v>
                </c:pt>
                <c:pt idx="3172">
                  <c:v>2022-12-06 14:30:00+00:00</c:v>
                </c:pt>
                <c:pt idx="3173">
                  <c:v>2022-12-05 20:30:00+00:00</c:v>
                </c:pt>
                <c:pt idx="3174">
                  <c:v>2022-12-05 19:30:00+00:00</c:v>
                </c:pt>
                <c:pt idx="3175">
                  <c:v>2022-12-05 18:30:00+00:00</c:v>
                </c:pt>
                <c:pt idx="3176">
                  <c:v>2022-12-05 17:30:00+00:00</c:v>
                </c:pt>
                <c:pt idx="3177">
                  <c:v>2022-12-05 16:30:00+00:00</c:v>
                </c:pt>
                <c:pt idx="3178">
                  <c:v>2022-12-05 15:30:00+00:00</c:v>
                </c:pt>
                <c:pt idx="3179">
                  <c:v>2022-12-05 14:30:00+00:00</c:v>
                </c:pt>
                <c:pt idx="3180">
                  <c:v>2022-12-02 20:30:00+00:00</c:v>
                </c:pt>
                <c:pt idx="3181">
                  <c:v>2022-12-02 19:30:00+00:00</c:v>
                </c:pt>
                <c:pt idx="3182">
                  <c:v>2022-12-02 18:30:00+00:00</c:v>
                </c:pt>
                <c:pt idx="3183">
                  <c:v>2022-12-02 17:30:00+00:00</c:v>
                </c:pt>
                <c:pt idx="3184">
                  <c:v>2022-12-02 16:30:00+00:00</c:v>
                </c:pt>
                <c:pt idx="3185">
                  <c:v>2022-12-02 15:30:00+00:00</c:v>
                </c:pt>
                <c:pt idx="3186">
                  <c:v>2022-12-02 14:30:00+00:00</c:v>
                </c:pt>
                <c:pt idx="3187">
                  <c:v>2022-12-01 20:30:00+00:00</c:v>
                </c:pt>
                <c:pt idx="3188">
                  <c:v>2022-12-01 19:30:00+00:00</c:v>
                </c:pt>
                <c:pt idx="3189">
                  <c:v>2022-12-01 18:30:00+00:00</c:v>
                </c:pt>
                <c:pt idx="3190">
                  <c:v>2022-12-01 17:30:00+00:00</c:v>
                </c:pt>
                <c:pt idx="3191">
                  <c:v>2022-12-01 16:30:00+00:00</c:v>
                </c:pt>
                <c:pt idx="3192">
                  <c:v>2022-12-01 15:30:00+00:00</c:v>
                </c:pt>
                <c:pt idx="3193">
                  <c:v>2022-12-01 14:30:00+00:00</c:v>
                </c:pt>
                <c:pt idx="3194">
                  <c:v>2022-11-30 20:30:00+00:00</c:v>
                </c:pt>
                <c:pt idx="3195">
                  <c:v>2022-11-30 19:30:00+00:00</c:v>
                </c:pt>
                <c:pt idx="3196">
                  <c:v>2022-11-30 18:30:00+00:00</c:v>
                </c:pt>
                <c:pt idx="3197">
                  <c:v>2022-11-30 17:30:00+00:00</c:v>
                </c:pt>
                <c:pt idx="3198">
                  <c:v>2022-11-30 16:30:00+00:00</c:v>
                </c:pt>
                <c:pt idx="3199">
                  <c:v>2022-11-30 15:30:00+00:00</c:v>
                </c:pt>
                <c:pt idx="3200">
                  <c:v>2022-11-30 14:30:00+00:00</c:v>
                </c:pt>
                <c:pt idx="3201">
                  <c:v>2022-11-29 20:30:00+00:00</c:v>
                </c:pt>
                <c:pt idx="3202">
                  <c:v>2022-11-29 19:30:00+00:00</c:v>
                </c:pt>
                <c:pt idx="3203">
                  <c:v>2022-11-29 18:30:00+00:00</c:v>
                </c:pt>
                <c:pt idx="3204">
                  <c:v>2022-11-29 17:30:00+00:00</c:v>
                </c:pt>
                <c:pt idx="3205">
                  <c:v>2022-11-29 16:30:00+00:00</c:v>
                </c:pt>
                <c:pt idx="3206">
                  <c:v>2022-11-29 15:30:00+00:00</c:v>
                </c:pt>
                <c:pt idx="3207">
                  <c:v>2022-11-29 14:30:00+00:00</c:v>
                </c:pt>
                <c:pt idx="3208">
                  <c:v>2022-11-28 20:30:00+00:00</c:v>
                </c:pt>
                <c:pt idx="3209">
                  <c:v>2022-11-28 19:30:00+00:00</c:v>
                </c:pt>
                <c:pt idx="3210">
                  <c:v>2022-11-28 18:30:00+00:00</c:v>
                </c:pt>
                <c:pt idx="3211">
                  <c:v>2022-11-28 17:30:00+00:00</c:v>
                </c:pt>
                <c:pt idx="3212">
                  <c:v>2022-11-28 16:30:00+00:00</c:v>
                </c:pt>
                <c:pt idx="3213">
                  <c:v>2022-11-28 15:30:00+00:00</c:v>
                </c:pt>
                <c:pt idx="3214">
                  <c:v>2022-11-28 14:30:00+00:00</c:v>
                </c:pt>
                <c:pt idx="3215">
                  <c:v>2022-11-25 16:30:00+00:00</c:v>
                </c:pt>
                <c:pt idx="3216">
                  <c:v>2022-11-25 15:30:00+00:00</c:v>
                </c:pt>
                <c:pt idx="3217">
                  <c:v>2022-11-25 14:30:00+00:00</c:v>
                </c:pt>
                <c:pt idx="3218">
                  <c:v>2022-11-23 20:30:00+00:00</c:v>
                </c:pt>
                <c:pt idx="3219">
                  <c:v>2022-11-23 19:30:00+00:00</c:v>
                </c:pt>
                <c:pt idx="3220">
                  <c:v>2022-11-23 18:30:00+00:00</c:v>
                </c:pt>
                <c:pt idx="3221">
                  <c:v>2022-11-23 17:30:00+00:00</c:v>
                </c:pt>
                <c:pt idx="3222">
                  <c:v>2022-11-23 16:30:00+00:00</c:v>
                </c:pt>
                <c:pt idx="3223">
                  <c:v>2022-11-23 15:30:00+00:00</c:v>
                </c:pt>
                <c:pt idx="3224">
                  <c:v>2022-11-23 14:30:00+00:00</c:v>
                </c:pt>
                <c:pt idx="3225">
                  <c:v>2022-11-22 20:30:00+00:00</c:v>
                </c:pt>
                <c:pt idx="3226">
                  <c:v>2022-11-22 19:30:00+00:00</c:v>
                </c:pt>
                <c:pt idx="3227">
                  <c:v>2022-11-22 18:30:00+00:00</c:v>
                </c:pt>
                <c:pt idx="3228">
                  <c:v>2022-11-22 17:30:00+00:00</c:v>
                </c:pt>
                <c:pt idx="3229">
                  <c:v>2022-11-22 16:30:00+00:00</c:v>
                </c:pt>
                <c:pt idx="3230">
                  <c:v>2022-11-22 15:30:00+00:00</c:v>
                </c:pt>
                <c:pt idx="3231">
                  <c:v>2022-11-22 14:30:00+00:00</c:v>
                </c:pt>
                <c:pt idx="3232">
                  <c:v>2022-11-21 20:30:00+00:00</c:v>
                </c:pt>
                <c:pt idx="3233">
                  <c:v>2022-11-21 19:30:00+00:00</c:v>
                </c:pt>
                <c:pt idx="3234">
                  <c:v>2022-11-21 18:30:00+00:00</c:v>
                </c:pt>
                <c:pt idx="3235">
                  <c:v>2022-11-21 17:30:00+00:00</c:v>
                </c:pt>
                <c:pt idx="3236">
                  <c:v>2022-11-21 16:30:00+00:00</c:v>
                </c:pt>
                <c:pt idx="3237">
                  <c:v>2022-11-21 15:30:00+00:00</c:v>
                </c:pt>
                <c:pt idx="3238">
                  <c:v>2022-11-21 14:30:00+00:00</c:v>
                </c:pt>
                <c:pt idx="3239">
                  <c:v>2022-11-18 20:30:00+00:00</c:v>
                </c:pt>
                <c:pt idx="3240">
                  <c:v>2022-11-18 19:30:00+00:00</c:v>
                </c:pt>
                <c:pt idx="3241">
                  <c:v>2022-11-18 18:30:00+00:00</c:v>
                </c:pt>
                <c:pt idx="3242">
                  <c:v>2022-11-18 17:30:00+00:00</c:v>
                </c:pt>
                <c:pt idx="3243">
                  <c:v>2022-11-18 16:30:00+00:00</c:v>
                </c:pt>
                <c:pt idx="3244">
                  <c:v>2022-11-18 15:30:00+00:00</c:v>
                </c:pt>
                <c:pt idx="3245">
                  <c:v>2022-11-18 14:30:00+00:00</c:v>
                </c:pt>
                <c:pt idx="3246">
                  <c:v>2022-11-17 20:30:00+00:00</c:v>
                </c:pt>
                <c:pt idx="3247">
                  <c:v>2022-11-17 19:30:00+00:00</c:v>
                </c:pt>
                <c:pt idx="3248">
                  <c:v>2022-11-17 18:30:00+00:00</c:v>
                </c:pt>
                <c:pt idx="3249">
                  <c:v>2022-11-17 17:30:00+00:00</c:v>
                </c:pt>
                <c:pt idx="3250">
                  <c:v>2022-11-17 16:30:00+00:00</c:v>
                </c:pt>
                <c:pt idx="3251">
                  <c:v>2022-11-17 15:30:00+00:00</c:v>
                </c:pt>
                <c:pt idx="3252">
                  <c:v>2022-11-17 14:30:00+00:00</c:v>
                </c:pt>
                <c:pt idx="3253">
                  <c:v>2022-11-16 20:30:00+00:00</c:v>
                </c:pt>
                <c:pt idx="3254">
                  <c:v>2022-11-16 19:30:00+00:00</c:v>
                </c:pt>
                <c:pt idx="3255">
                  <c:v>2022-11-16 18:30:00+00:00</c:v>
                </c:pt>
                <c:pt idx="3256">
                  <c:v>2022-11-16 17:30:00+00:00</c:v>
                </c:pt>
                <c:pt idx="3257">
                  <c:v>2022-11-16 16:30:00+00:00</c:v>
                </c:pt>
                <c:pt idx="3258">
                  <c:v>2022-11-16 15:30:00+00:00</c:v>
                </c:pt>
                <c:pt idx="3259">
                  <c:v>2022-11-16 14:30:00+00:00</c:v>
                </c:pt>
                <c:pt idx="3260">
                  <c:v>2022-11-15 20:30:00+00:00</c:v>
                </c:pt>
                <c:pt idx="3261">
                  <c:v>2022-11-15 19:30:00+00:00</c:v>
                </c:pt>
                <c:pt idx="3262">
                  <c:v>2022-11-15 18:30:00+00:00</c:v>
                </c:pt>
                <c:pt idx="3263">
                  <c:v>2022-11-15 17:30:00+00:00</c:v>
                </c:pt>
                <c:pt idx="3264">
                  <c:v>2022-11-15 16:30:00+00:00</c:v>
                </c:pt>
                <c:pt idx="3265">
                  <c:v>2022-11-15 15:30:00+00:00</c:v>
                </c:pt>
                <c:pt idx="3266">
                  <c:v>2022-11-15 14:30:00+00:00</c:v>
                </c:pt>
                <c:pt idx="3267">
                  <c:v>2022-11-14 20:30:00+00:00</c:v>
                </c:pt>
                <c:pt idx="3268">
                  <c:v>2022-11-14 19:30:00+00:00</c:v>
                </c:pt>
                <c:pt idx="3269">
                  <c:v>2022-11-14 18:30:00+00:00</c:v>
                </c:pt>
                <c:pt idx="3270">
                  <c:v>2022-11-14 17:30:00+00:00</c:v>
                </c:pt>
                <c:pt idx="3271">
                  <c:v>2022-11-14 16:30:00+00:00</c:v>
                </c:pt>
                <c:pt idx="3272">
                  <c:v>2022-11-14 15:30:00+00:00</c:v>
                </c:pt>
                <c:pt idx="3273">
                  <c:v>2022-11-14 14:30:00+00:00</c:v>
                </c:pt>
                <c:pt idx="3274">
                  <c:v>2022-11-11 20:30:00+00:00</c:v>
                </c:pt>
                <c:pt idx="3275">
                  <c:v>2022-11-11 19:30:00+00:00</c:v>
                </c:pt>
                <c:pt idx="3276">
                  <c:v>2022-11-11 18:30:00+00:00</c:v>
                </c:pt>
                <c:pt idx="3277">
                  <c:v>2022-11-11 17:30:00+00:00</c:v>
                </c:pt>
                <c:pt idx="3278">
                  <c:v>2022-11-11 16:30:00+00:00</c:v>
                </c:pt>
                <c:pt idx="3279">
                  <c:v>2022-11-11 15:30:00+00:00</c:v>
                </c:pt>
                <c:pt idx="3280">
                  <c:v>2022-11-11 14:30:00+00:00</c:v>
                </c:pt>
                <c:pt idx="3281">
                  <c:v>2022-11-10 20:30:00+00:00</c:v>
                </c:pt>
                <c:pt idx="3282">
                  <c:v>2022-11-10 19:30:00+00:00</c:v>
                </c:pt>
                <c:pt idx="3283">
                  <c:v>2022-11-10 18:30:00+00:00</c:v>
                </c:pt>
                <c:pt idx="3284">
                  <c:v>2022-11-10 17:30:00+00:00</c:v>
                </c:pt>
                <c:pt idx="3285">
                  <c:v>2022-11-10 16:30:00+00:00</c:v>
                </c:pt>
                <c:pt idx="3286">
                  <c:v>2022-11-10 15:30:00+00:00</c:v>
                </c:pt>
                <c:pt idx="3287">
                  <c:v>2022-11-10 14:30:00+00:00</c:v>
                </c:pt>
                <c:pt idx="3288">
                  <c:v>2022-11-09 20:30:00+00:00</c:v>
                </c:pt>
                <c:pt idx="3289">
                  <c:v>2022-11-09 19:30:00+00:00</c:v>
                </c:pt>
                <c:pt idx="3290">
                  <c:v>2022-11-09 18:30:00+00:00</c:v>
                </c:pt>
                <c:pt idx="3291">
                  <c:v>2022-11-09 17:30:00+00:00</c:v>
                </c:pt>
                <c:pt idx="3292">
                  <c:v>2022-11-09 16:30:00+00:00</c:v>
                </c:pt>
                <c:pt idx="3293">
                  <c:v>2022-11-09 15:30:00+00:00</c:v>
                </c:pt>
                <c:pt idx="3294">
                  <c:v>2022-11-09 14:30:00+00:00</c:v>
                </c:pt>
                <c:pt idx="3295">
                  <c:v>2022-11-08 20:30:00+00:00</c:v>
                </c:pt>
                <c:pt idx="3296">
                  <c:v>2022-11-08 19:30:00+00:00</c:v>
                </c:pt>
                <c:pt idx="3297">
                  <c:v>2022-11-08 18:30:00+00:00</c:v>
                </c:pt>
                <c:pt idx="3298">
                  <c:v>2022-11-08 17:30:00+00:00</c:v>
                </c:pt>
                <c:pt idx="3299">
                  <c:v>2022-11-08 16:30:00+00:00</c:v>
                </c:pt>
                <c:pt idx="3300">
                  <c:v>2022-11-08 15:30:00+00:00</c:v>
                </c:pt>
                <c:pt idx="3301">
                  <c:v>2022-11-08 14:30:00+00:00</c:v>
                </c:pt>
                <c:pt idx="3302">
                  <c:v>2022-11-07 20:30:00+00:00</c:v>
                </c:pt>
                <c:pt idx="3303">
                  <c:v>2022-11-07 19:30:00+00:00</c:v>
                </c:pt>
                <c:pt idx="3304">
                  <c:v>2022-11-07 18:30:00+00:00</c:v>
                </c:pt>
                <c:pt idx="3305">
                  <c:v>2022-11-07 17:30:00+00:00</c:v>
                </c:pt>
                <c:pt idx="3306">
                  <c:v>2022-11-07 16:30:00+00:00</c:v>
                </c:pt>
                <c:pt idx="3307">
                  <c:v>2022-11-07 15:30:00+00:00</c:v>
                </c:pt>
                <c:pt idx="3308">
                  <c:v>2022-11-07 14:30:00+00:00</c:v>
                </c:pt>
                <c:pt idx="3309">
                  <c:v>2022-11-04 19:30:00+00:00</c:v>
                </c:pt>
                <c:pt idx="3310">
                  <c:v>2022-11-04 18:30:00+00:00</c:v>
                </c:pt>
                <c:pt idx="3311">
                  <c:v>2022-11-04 17:30:00+00:00</c:v>
                </c:pt>
                <c:pt idx="3312">
                  <c:v>2022-11-04 16:30:00+00:00</c:v>
                </c:pt>
                <c:pt idx="3313">
                  <c:v>2022-11-04 15:30:00+00:00</c:v>
                </c:pt>
                <c:pt idx="3314">
                  <c:v>2022-11-04 14:30:00+00:00</c:v>
                </c:pt>
                <c:pt idx="3315">
                  <c:v>2022-11-04 13:30:00+00:00</c:v>
                </c:pt>
                <c:pt idx="3316">
                  <c:v>2022-11-03 19:30:00+00:00</c:v>
                </c:pt>
                <c:pt idx="3317">
                  <c:v>2022-11-03 18:30:00+00:00</c:v>
                </c:pt>
                <c:pt idx="3318">
                  <c:v>2022-11-03 17:30:00+00:00</c:v>
                </c:pt>
                <c:pt idx="3319">
                  <c:v>2022-11-03 16:30:00+00:00</c:v>
                </c:pt>
                <c:pt idx="3320">
                  <c:v>2022-11-03 15:30:00+00:00</c:v>
                </c:pt>
                <c:pt idx="3321">
                  <c:v>2022-11-03 14:30:00+00:00</c:v>
                </c:pt>
                <c:pt idx="3322">
                  <c:v>2022-11-03 13:30:00+00:00</c:v>
                </c:pt>
                <c:pt idx="3323">
                  <c:v>2022-11-02 19:30:00+00:00</c:v>
                </c:pt>
                <c:pt idx="3324">
                  <c:v>2022-11-02 18:30:00+00:00</c:v>
                </c:pt>
                <c:pt idx="3325">
                  <c:v>2022-11-02 17:30:00+00:00</c:v>
                </c:pt>
                <c:pt idx="3326">
                  <c:v>2022-11-02 16:30:00+00:00</c:v>
                </c:pt>
                <c:pt idx="3327">
                  <c:v>2022-11-02 15:30:00+00:00</c:v>
                </c:pt>
                <c:pt idx="3328">
                  <c:v>2022-11-02 14:30:00+00:00</c:v>
                </c:pt>
                <c:pt idx="3329">
                  <c:v>2022-11-02 13:30:00+00:00</c:v>
                </c:pt>
                <c:pt idx="3330">
                  <c:v>2022-11-01 19:30:00+00:00</c:v>
                </c:pt>
                <c:pt idx="3331">
                  <c:v>2022-11-01 18:30:00+00:00</c:v>
                </c:pt>
                <c:pt idx="3332">
                  <c:v>2022-11-01 17:30:00+00:00</c:v>
                </c:pt>
                <c:pt idx="3333">
                  <c:v>2022-11-01 16:30:00+00:00</c:v>
                </c:pt>
                <c:pt idx="3334">
                  <c:v>2022-11-01 15:30:00+00:00</c:v>
                </c:pt>
                <c:pt idx="3335">
                  <c:v>2022-11-01 14:30:00+00:00</c:v>
                </c:pt>
                <c:pt idx="3336">
                  <c:v>2022-11-01 13:30:00+00:00</c:v>
                </c:pt>
                <c:pt idx="3337">
                  <c:v>2022-10-31 19:30:00+00:00</c:v>
                </c:pt>
                <c:pt idx="3338">
                  <c:v>2022-10-31 18:30:00+00:00</c:v>
                </c:pt>
                <c:pt idx="3339">
                  <c:v>2022-10-31 17:30:00+00:00</c:v>
                </c:pt>
                <c:pt idx="3340">
                  <c:v>2022-10-31 16:30:00+00:00</c:v>
                </c:pt>
                <c:pt idx="3341">
                  <c:v>2022-10-31 15:30:00+00:00</c:v>
                </c:pt>
                <c:pt idx="3342">
                  <c:v>2022-10-31 14:30:00+00:00</c:v>
                </c:pt>
                <c:pt idx="3343">
                  <c:v>2022-10-31 13:30:00+00:00</c:v>
                </c:pt>
                <c:pt idx="3344">
                  <c:v>2022-10-28 20:30:00+01:00</c:v>
                </c:pt>
                <c:pt idx="3345">
                  <c:v>2022-10-28 19:30:00+01:00</c:v>
                </c:pt>
                <c:pt idx="3346">
                  <c:v>2022-10-28 18:30:00+01:00</c:v>
                </c:pt>
                <c:pt idx="3347">
                  <c:v>2022-10-28 17:30:00+01:00</c:v>
                </c:pt>
                <c:pt idx="3348">
                  <c:v>2022-10-28 16:30:00+01:00</c:v>
                </c:pt>
                <c:pt idx="3349">
                  <c:v>2022-10-28 15:30:00+01:00</c:v>
                </c:pt>
                <c:pt idx="3350">
                  <c:v>2022-10-28 14:30:00+01:00</c:v>
                </c:pt>
                <c:pt idx="3351">
                  <c:v>2022-10-27 20:30:00+01:00</c:v>
                </c:pt>
                <c:pt idx="3352">
                  <c:v>2022-10-27 19:30:00+01:00</c:v>
                </c:pt>
                <c:pt idx="3353">
                  <c:v>2022-10-27 18:30:00+01:00</c:v>
                </c:pt>
                <c:pt idx="3354">
                  <c:v>2022-10-27 17:30:00+01:00</c:v>
                </c:pt>
                <c:pt idx="3355">
                  <c:v>2022-10-27 16:30:00+01:00</c:v>
                </c:pt>
                <c:pt idx="3356">
                  <c:v>2022-10-27 15:30:00+01:00</c:v>
                </c:pt>
                <c:pt idx="3357">
                  <c:v>2022-10-27 14:30:00+01:00</c:v>
                </c:pt>
                <c:pt idx="3358">
                  <c:v>2022-10-26 20:30:00+01:00</c:v>
                </c:pt>
                <c:pt idx="3359">
                  <c:v>2022-10-26 19:30:00+01:00</c:v>
                </c:pt>
                <c:pt idx="3360">
                  <c:v>2022-10-26 18:30:00+01:00</c:v>
                </c:pt>
                <c:pt idx="3361">
                  <c:v>2022-10-26 17:30:00+01:00</c:v>
                </c:pt>
                <c:pt idx="3362">
                  <c:v>2022-10-26 16:30:00+01:00</c:v>
                </c:pt>
                <c:pt idx="3363">
                  <c:v>2022-10-26 15:30:00+01:00</c:v>
                </c:pt>
                <c:pt idx="3364">
                  <c:v>2022-10-26 14:30:00+01:00</c:v>
                </c:pt>
                <c:pt idx="3365">
                  <c:v>2022-10-25 20:30:00+01:00</c:v>
                </c:pt>
                <c:pt idx="3366">
                  <c:v>2022-10-25 19:30:00+01:00</c:v>
                </c:pt>
                <c:pt idx="3367">
                  <c:v>2022-10-25 18:30:00+01:00</c:v>
                </c:pt>
                <c:pt idx="3368">
                  <c:v>2022-10-25 17:30:00+01:00</c:v>
                </c:pt>
                <c:pt idx="3369">
                  <c:v>2022-10-25 16:30:00+01:00</c:v>
                </c:pt>
                <c:pt idx="3370">
                  <c:v>2022-10-25 15:30:00+01:00</c:v>
                </c:pt>
                <c:pt idx="3371">
                  <c:v>2022-10-25 14:30:00+01:00</c:v>
                </c:pt>
                <c:pt idx="3372">
                  <c:v>2022-10-24 20:30:00+01:00</c:v>
                </c:pt>
                <c:pt idx="3373">
                  <c:v>2022-10-24 19:30:00+01:00</c:v>
                </c:pt>
                <c:pt idx="3374">
                  <c:v>2022-10-24 18:30:00+01:00</c:v>
                </c:pt>
                <c:pt idx="3375">
                  <c:v>2022-10-24 17:30:00+01:00</c:v>
                </c:pt>
                <c:pt idx="3376">
                  <c:v>2022-10-24 16:30:00+01:00</c:v>
                </c:pt>
                <c:pt idx="3377">
                  <c:v>2022-10-24 15:30:00+01:00</c:v>
                </c:pt>
                <c:pt idx="3378">
                  <c:v>2022-10-24 14:30:00+01:00</c:v>
                </c:pt>
                <c:pt idx="3379">
                  <c:v>2022-10-21 20:30:00+01:00</c:v>
                </c:pt>
                <c:pt idx="3380">
                  <c:v>2022-10-21 19:30:00+01:00</c:v>
                </c:pt>
                <c:pt idx="3381">
                  <c:v>2022-10-21 18:30:00+01:00</c:v>
                </c:pt>
                <c:pt idx="3382">
                  <c:v>2022-10-21 17:30:00+01:00</c:v>
                </c:pt>
                <c:pt idx="3383">
                  <c:v>2022-10-21 16:30:00+01:00</c:v>
                </c:pt>
                <c:pt idx="3384">
                  <c:v>2022-10-21 15:30:00+01:00</c:v>
                </c:pt>
                <c:pt idx="3385">
                  <c:v>2022-10-21 14:30:00+01:00</c:v>
                </c:pt>
                <c:pt idx="3386">
                  <c:v>2022-10-20 20:30:00+01:00</c:v>
                </c:pt>
                <c:pt idx="3387">
                  <c:v>2022-10-20 19:30:00+01:00</c:v>
                </c:pt>
                <c:pt idx="3388">
                  <c:v>2022-10-20 18:30:00+01:00</c:v>
                </c:pt>
                <c:pt idx="3389">
                  <c:v>2022-10-20 17:30:00+01:00</c:v>
                </c:pt>
                <c:pt idx="3390">
                  <c:v>2022-10-20 16:30:00+01:00</c:v>
                </c:pt>
                <c:pt idx="3391">
                  <c:v>2022-10-20 15:30:00+01:00</c:v>
                </c:pt>
                <c:pt idx="3392">
                  <c:v>2022-10-20 14:30:00+01:00</c:v>
                </c:pt>
                <c:pt idx="3393">
                  <c:v>2022-10-19 20:30:00+01:00</c:v>
                </c:pt>
                <c:pt idx="3394">
                  <c:v>2022-10-19 19:30:00+01:00</c:v>
                </c:pt>
                <c:pt idx="3395">
                  <c:v>2022-10-19 18:30:00+01:00</c:v>
                </c:pt>
                <c:pt idx="3396">
                  <c:v>2022-10-19 17:30:00+01:00</c:v>
                </c:pt>
                <c:pt idx="3397">
                  <c:v>2022-10-19 16:30:00+01:00</c:v>
                </c:pt>
                <c:pt idx="3398">
                  <c:v>2022-10-19 15:30:00+01:00</c:v>
                </c:pt>
                <c:pt idx="3399">
                  <c:v>2022-10-19 14:30:00+01:00</c:v>
                </c:pt>
                <c:pt idx="3400">
                  <c:v>2022-10-18 20:30:00+01:00</c:v>
                </c:pt>
                <c:pt idx="3401">
                  <c:v>2022-10-18 19:30:00+01:00</c:v>
                </c:pt>
                <c:pt idx="3402">
                  <c:v>2022-10-18 18:30:00+01:00</c:v>
                </c:pt>
                <c:pt idx="3403">
                  <c:v>2022-10-18 17:30:00+01:00</c:v>
                </c:pt>
                <c:pt idx="3404">
                  <c:v>2022-10-18 16:30:00+01:00</c:v>
                </c:pt>
                <c:pt idx="3405">
                  <c:v>2022-10-18 15:30:00+01:00</c:v>
                </c:pt>
                <c:pt idx="3406">
                  <c:v>2022-10-18 14:30:00+01:00</c:v>
                </c:pt>
                <c:pt idx="3407">
                  <c:v>2022-10-17 20:30:00+01:00</c:v>
                </c:pt>
                <c:pt idx="3408">
                  <c:v>2022-10-17 19:30:00+01:00</c:v>
                </c:pt>
                <c:pt idx="3409">
                  <c:v>2022-10-17 18:30:00+01:00</c:v>
                </c:pt>
                <c:pt idx="3410">
                  <c:v>2022-10-17 17:30:00+01:00</c:v>
                </c:pt>
                <c:pt idx="3411">
                  <c:v>2022-10-17 16:30:00+01:00</c:v>
                </c:pt>
                <c:pt idx="3412">
                  <c:v>2022-10-17 15:30:00+01:00</c:v>
                </c:pt>
                <c:pt idx="3413">
                  <c:v>2022-10-17 14:30:00+01:00</c:v>
                </c:pt>
                <c:pt idx="3414">
                  <c:v>2022-10-14 20:30:00+01:00</c:v>
                </c:pt>
                <c:pt idx="3415">
                  <c:v>2022-10-14 19:30:00+01:00</c:v>
                </c:pt>
                <c:pt idx="3416">
                  <c:v>2022-10-14 18:30:00+01:00</c:v>
                </c:pt>
                <c:pt idx="3417">
                  <c:v>2022-10-14 17:30:00+01:00</c:v>
                </c:pt>
                <c:pt idx="3418">
                  <c:v>2022-10-14 16:30:00+01:00</c:v>
                </c:pt>
                <c:pt idx="3419">
                  <c:v>2022-10-14 15:30:00+01:00</c:v>
                </c:pt>
                <c:pt idx="3420">
                  <c:v>2022-10-14 14:30:00+01:00</c:v>
                </c:pt>
                <c:pt idx="3421">
                  <c:v>2022-10-13 20:30:00+01:00</c:v>
                </c:pt>
                <c:pt idx="3422">
                  <c:v>2022-10-13 19:30:00+01:00</c:v>
                </c:pt>
                <c:pt idx="3423">
                  <c:v>2022-10-13 18:30:00+01:00</c:v>
                </c:pt>
                <c:pt idx="3424">
                  <c:v>2022-10-13 17:30:00+01:00</c:v>
                </c:pt>
                <c:pt idx="3425">
                  <c:v>2022-10-13 16:30:00+01:00</c:v>
                </c:pt>
                <c:pt idx="3426">
                  <c:v>2022-10-13 15:30:00+01:00</c:v>
                </c:pt>
                <c:pt idx="3427">
                  <c:v>2022-10-13 14:30:00+01:00</c:v>
                </c:pt>
                <c:pt idx="3428">
                  <c:v>2022-10-12 20:30:00+01:00</c:v>
                </c:pt>
                <c:pt idx="3429">
                  <c:v>2022-10-12 19:30:00+01:00</c:v>
                </c:pt>
                <c:pt idx="3430">
                  <c:v>2022-10-12 18:30:00+01:00</c:v>
                </c:pt>
                <c:pt idx="3431">
                  <c:v>2022-10-12 17:30:00+01:00</c:v>
                </c:pt>
                <c:pt idx="3432">
                  <c:v>2022-10-12 16:30:00+01:00</c:v>
                </c:pt>
                <c:pt idx="3433">
                  <c:v>2022-10-12 15:30:00+01:00</c:v>
                </c:pt>
                <c:pt idx="3434">
                  <c:v>2022-10-12 14:30:00+01:00</c:v>
                </c:pt>
                <c:pt idx="3435">
                  <c:v>2022-10-11 20:30:00+01:00</c:v>
                </c:pt>
                <c:pt idx="3436">
                  <c:v>2022-10-11 19:30:00+01:00</c:v>
                </c:pt>
                <c:pt idx="3437">
                  <c:v>2022-10-11 18:30:00+01:00</c:v>
                </c:pt>
                <c:pt idx="3438">
                  <c:v>2022-10-11 17:30:00+01:00</c:v>
                </c:pt>
                <c:pt idx="3439">
                  <c:v>2022-10-11 16:30:00+01:00</c:v>
                </c:pt>
                <c:pt idx="3440">
                  <c:v>2022-10-11 15:30:00+01:00</c:v>
                </c:pt>
                <c:pt idx="3441">
                  <c:v>2022-10-11 14:30:00+01:00</c:v>
                </c:pt>
                <c:pt idx="3442">
                  <c:v>2022-10-10 20:30:00+01:00</c:v>
                </c:pt>
                <c:pt idx="3443">
                  <c:v>2022-10-10 19:30:00+01:00</c:v>
                </c:pt>
                <c:pt idx="3444">
                  <c:v>2022-10-10 18:30:00+01:00</c:v>
                </c:pt>
                <c:pt idx="3445">
                  <c:v>2022-10-10 17:30:00+01:00</c:v>
                </c:pt>
                <c:pt idx="3446">
                  <c:v>2022-10-10 16:30:00+01:00</c:v>
                </c:pt>
                <c:pt idx="3447">
                  <c:v>2022-10-10 15:30:00+01:00</c:v>
                </c:pt>
                <c:pt idx="3448">
                  <c:v>2022-10-10 14:30:00+01:00</c:v>
                </c:pt>
                <c:pt idx="3449">
                  <c:v>2022-10-07 20:30:00+01:00</c:v>
                </c:pt>
                <c:pt idx="3450">
                  <c:v>2022-10-07 19:30:00+01:00</c:v>
                </c:pt>
                <c:pt idx="3451">
                  <c:v>2022-10-07 18:30:00+01:00</c:v>
                </c:pt>
                <c:pt idx="3452">
                  <c:v>2022-10-07 17:30:00+01:00</c:v>
                </c:pt>
                <c:pt idx="3453">
                  <c:v>2022-10-07 16:30:00+01:00</c:v>
                </c:pt>
                <c:pt idx="3454">
                  <c:v>2022-10-07 15:30:00+01:00</c:v>
                </c:pt>
                <c:pt idx="3455">
                  <c:v>2022-10-07 14:30:00+01:00</c:v>
                </c:pt>
                <c:pt idx="3456">
                  <c:v>2022-10-06 20:30:00+01:00</c:v>
                </c:pt>
                <c:pt idx="3457">
                  <c:v>2022-10-06 19:30:00+01:00</c:v>
                </c:pt>
                <c:pt idx="3458">
                  <c:v>2022-10-06 18:30:00+01:00</c:v>
                </c:pt>
                <c:pt idx="3459">
                  <c:v>2022-10-06 17:30:00+01:00</c:v>
                </c:pt>
                <c:pt idx="3460">
                  <c:v>2022-10-06 16:30:00+01:00</c:v>
                </c:pt>
                <c:pt idx="3461">
                  <c:v>2022-10-06 15:30:00+01:00</c:v>
                </c:pt>
                <c:pt idx="3462">
                  <c:v>2022-10-06 14:30:00+01:00</c:v>
                </c:pt>
                <c:pt idx="3463">
                  <c:v>2022-10-05 20:30:00+01:00</c:v>
                </c:pt>
                <c:pt idx="3464">
                  <c:v>2022-10-05 19:30:00+01:00</c:v>
                </c:pt>
                <c:pt idx="3465">
                  <c:v>2022-10-05 18:30:00+01:00</c:v>
                </c:pt>
                <c:pt idx="3466">
                  <c:v>2022-10-05 17:30:00+01:00</c:v>
                </c:pt>
                <c:pt idx="3467">
                  <c:v>2022-10-05 16:30:00+01:00</c:v>
                </c:pt>
                <c:pt idx="3468">
                  <c:v>2022-10-05 15:30:00+01:00</c:v>
                </c:pt>
                <c:pt idx="3469">
                  <c:v>2022-10-05 14:30:00+01:00</c:v>
                </c:pt>
                <c:pt idx="3470">
                  <c:v>2022-10-04 20:30:00+01:00</c:v>
                </c:pt>
                <c:pt idx="3471">
                  <c:v>2022-10-04 19:30:00+01:00</c:v>
                </c:pt>
                <c:pt idx="3472">
                  <c:v>2022-10-04 18:30:00+01:00</c:v>
                </c:pt>
                <c:pt idx="3473">
                  <c:v>2022-10-04 17:30:00+01:00</c:v>
                </c:pt>
                <c:pt idx="3474">
                  <c:v>2022-10-04 16:30:00+01:00</c:v>
                </c:pt>
                <c:pt idx="3475">
                  <c:v>2022-10-04 15:30:00+01:00</c:v>
                </c:pt>
                <c:pt idx="3476">
                  <c:v>2022-10-04 14:30:00+01:00</c:v>
                </c:pt>
                <c:pt idx="3477">
                  <c:v>2022-10-03 20:30:00+01:00</c:v>
                </c:pt>
                <c:pt idx="3478">
                  <c:v>2022-10-03 19:30:00+01:00</c:v>
                </c:pt>
                <c:pt idx="3479">
                  <c:v>2022-10-03 18:30:00+01:00</c:v>
                </c:pt>
                <c:pt idx="3480">
                  <c:v>2022-10-03 17:30:00+01:00</c:v>
                </c:pt>
                <c:pt idx="3481">
                  <c:v>2022-10-03 16:30:00+01:00</c:v>
                </c:pt>
                <c:pt idx="3482">
                  <c:v>2022-10-03 15:30:00+01:00</c:v>
                </c:pt>
                <c:pt idx="3483">
                  <c:v>2022-10-03 14:30:00+01:00</c:v>
                </c:pt>
                <c:pt idx="3484">
                  <c:v>2022-09-30 20:30:00+01:00</c:v>
                </c:pt>
                <c:pt idx="3485">
                  <c:v>2022-09-30 19:30:00+01:00</c:v>
                </c:pt>
                <c:pt idx="3486">
                  <c:v>2022-09-30 18:30:00+01:00</c:v>
                </c:pt>
                <c:pt idx="3487">
                  <c:v>2022-09-30 17:30:00+01:00</c:v>
                </c:pt>
                <c:pt idx="3488">
                  <c:v>2022-09-30 16:30:00+01:00</c:v>
                </c:pt>
                <c:pt idx="3489">
                  <c:v>2022-09-30 15:30:00+01:00</c:v>
                </c:pt>
                <c:pt idx="3490">
                  <c:v>2022-09-30 14:30:00+01:00</c:v>
                </c:pt>
                <c:pt idx="3491">
                  <c:v>2022-09-29 20:30:00+01:00</c:v>
                </c:pt>
                <c:pt idx="3492">
                  <c:v>2022-09-29 19:30:00+01:00</c:v>
                </c:pt>
                <c:pt idx="3493">
                  <c:v>2022-09-29 18:30:00+01:00</c:v>
                </c:pt>
                <c:pt idx="3494">
                  <c:v>2022-09-29 17:30:00+01:00</c:v>
                </c:pt>
                <c:pt idx="3495">
                  <c:v>2022-09-29 16:30:00+01:00</c:v>
                </c:pt>
                <c:pt idx="3496">
                  <c:v>2022-09-29 15:30:00+01:00</c:v>
                </c:pt>
                <c:pt idx="3497">
                  <c:v>2022-09-29 14:30:00+01:00</c:v>
                </c:pt>
                <c:pt idx="3498">
                  <c:v>2022-09-28 20:30:00+01:00</c:v>
                </c:pt>
                <c:pt idx="3499">
                  <c:v>2022-09-28 19:30:00+01:00</c:v>
                </c:pt>
                <c:pt idx="3500">
                  <c:v>2022-09-28 18:30:00+01:00</c:v>
                </c:pt>
                <c:pt idx="3501">
                  <c:v>2022-09-28 17:30:00+01:00</c:v>
                </c:pt>
                <c:pt idx="3502">
                  <c:v>2022-09-28 16:30:00+01:00</c:v>
                </c:pt>
                <c:pt idx="3503">
                  <c:v>2022-09-28 15:30:00+01:00</c:v>
                </c:pt>
                <c:pt idx="3504">
                  <c:v>2022-09-28 14:30:00+01:00</c:v>
                </c:pt>
                <c:pt idx="3505">
                  <c:v>2022-09-27 20:30:00+01:00</c:v>
                </c:pt>
                <c:pt idx="3506">
                  <c:v>2022-09-27 19:30:00+01:00</c:v>
                </c:pt>
                <c:pt idx="3507">
                  <c:v>2022-09-27 18:30:00+01:00</c:v>
                </c:pt>
                <c:pt idx="3508">
                  <c:v>2022-09-27 17:30:00+01:00</c:v>
                </c:pt>
                <c:pt idx="3509">
                  <c:v>2022-09-27 16:30:00+01:00</c:v>
                </c:pt>
                <c:pt idx="3510">
                  <c:v>2022-09-27 15:30:00+01:00</c:v>
                </c:pt>
                <c:pt idx="3511">
                  <c:v>2022-09-27 14:30:00+01:00</c:v>
                </c:pt>
                <c:pt idx="3512">
                  <c:v>2022-09-26 20:30:00+01:00</c:v>
                </c:pt>
                <c:pt idx="3513">
                  <c:v>2022-09-26 19:30:00+01:00</c:v>
                </c:pt>
                <c:pt idx="3514">
                  <c:v>2022-09-26 18:30:00+01:00</c:v>
                </c:pt>
                <c:pt idx="3515">
                  <c:v>2022-09-26 17:30:00+01:00</c:v>
                </c:pt>
                <c:pt idx="3516">
                  <c:v>2022-09-26 16:30:00+01:00</c:v>
                </c:pt>
                <c:pt idx="3517">
                  <c:v>2022-09-26 15:30:00+01:00</c:v>
                </c:pt>
                <c:pt idx="3518">
                  <c:v>2022-09-26 14:30:00+01:00</c:v>
                </c:pt>
                <c:pt idx="3519">
                  <c:v>2022-09-23 20:30:00+01:00</c:v>
                </c:pt>
                <c:pt idx="3520">
                  <c:v>2022-09-23 19:30:00+01:00</c:v>
                </c:pt>
                <c:pt idx="3521">
                  <c:v>2022-09-23 18:30:00+01:00</c:v>
                </c:pt>
                <c:pt idx="3522">
                  <c:v>2022-09-23 17:30:00+01:00</c:v>
                </c:pt>
                <c:pt idx="3523">
                  <c:v>2022-09-23 16:30:00+01:00</c:v>
                </c:pt>
                <c:pt idx="3524">
                  <c:v>2022-09-23 15:30:00+01:00</c:v>
                </c:pt>
                <c:pt idx="3525">
                  <c:v>2022-09-23 14:30:00+01:00</c:v>
                </c:pt>
                <c:pt idx="3526">
                  <c:v>2022-09-22 20:30:00+01:00</c:v>
                </c:pt>
                <c:pt idx="3527">
                  <c:v>2022-09-22 19:30:00+01:00</c:v>
                </c:pt>
                <c:pt idx="3528">
                  <c:v>2022-09-22 18:30:00+01:00</c:v>
                </c:pt>
                <c:pt idx="3529">
                  <c:v>2022-09-22 17:30:00+01:00</c:v>
                </c:pt>
                <c:pt idx="3530">
                  <c:v>2022-09-22 16:30:00+01:00</c:v>
                </c:pt>
                <c:pt idx="3531">
                  <c:v>2022-09-22 15:30:00+01:00</c:v>
                </c:pt>
                <c:pt idx="3532">
                  <c:v>2022-09-22 14:30:00+01:00</c:v>
                </c:pt>
                <c:pt idx="3533">
                  <c:v>2022-09-21 20:30:00+01:00</c:v>
                </c:pt>
                <c:pt idx="3534">
                  <c:v>2022-09-21 19:30:00+01:00</c:v>
                </c:pt>
                <c:pt idx="3535">
                  <c:v>2022-09-21 18:30:00+01:00</c:v>
                </c:pt>
                <c:pt idx="3536">
                  <c:v>2022-09-21 17:30:00+01:00</c:v>
                </c:pt>
                <c:pt idx="3537">
                  <c:v>2022-09-21 16:30:00+01:00</c:v>
                </c:pt>
                <c:pt idx="3538">
                  <c:v>2022-09-21 15:30:00+01:00</c:v>
                </c:pt>
                <c:pt idx="3539">
                  <c:v>2022-09-21 14:30:00+01:00</c:v>
                </c:pt>
                <c:pt idx="3540">
                  <c:v>2022-09-20 20:30:00+01:00</c:v>
                </c:pt>
                <c:pt idx="3541">
                  <c:v>2022-09-20 19:30:00+01:00</c:v>
                </c:pt>
                <c:pt idx="3542">
                  <c:v>2022-09-20 18:30:00+01:00</c:v>
                </c:pt>
                <c:pt idx="3543">
                  <c:v>2022-09-20 17:30:00+01:00</c:v>
                </c:pt>
                <c:pt idx="3544">
                  <c:v>2022-09-20 16:30:00+01:00</c:v>
                </c:pt>
                <c:pt idx="3545">
                  <c:v>2022-09-20 15:30:00+01:00</c:v>
                </c:pt>
                <c:pt idx="3546">
                  <c:v>2022-09-20 14:30:00+01:00</c:v>
                </c:pt>
                <c:pt idx="3547">
                  <c:v>2022-09-19 20:30:00+01:00</c:v>
                </c:pt>
                <c:pt idx="3548">
                  <c:v>2022-09-19 19:30:00+01:00</c:v>
                </c:pt>
                <c:pt idx="3549">
                  <c:v>2022-09-19 18:30:00+01:00</c:v>
                </c:pt>
                <c:pt idx="3550">
                  <c:v>2022-09-19 17:30:00+01:00</c:v>
                </c:pt>
                <c:pt idx="3551">
                  <c:v>2022-09-19 16:30:00+01:00</c:v>
                </c:pt>
                <c:pt idx="3552">
                  <c:v>2022-09-19 15:30:00+01:00</c:v>
                </c:pt>
                <c:pt idx="3553">
                  <c:v>2022-09-19 14:30:00+01:00</c:v>
                </c:pt>
                <c:pt idx="3554">
                  <c:v>2022-09-16 20:30:00+01:00</c:v>
                </c:pt>
                <c:pt idx="3555">
                  <c:v>2022-09-16 19:30:00+01:00</c:v>
                </c:pt>
                <c:pt idx="3556">
                  <c:v>2022-09-16 18:30:00+01:00</c:v>
                </c:pt>
                <c:pt idx="3557">
                  <c:v>2022-09-16 17:30:00+01:00</c:v>
                </c:pt>
                <c:pt idx="3558">
                  <c:v>2022-09-16 16:30:00+01:00</c:v>
                </c:pt>
                <c:pt idx="3559">
                  <c:v>2022-09-16 15:30:00+01:00</c:v>
                </c:pt>
                <c:pt idx="3560">
                  <c:v>2022-09-16 14:30:00+01:00</c:v>
                </c:pt>
                <c:pt idx="3561">
                  <c:v>2022-09-15 20:30:00+01:00</c:v>
                </c:pt>
                <c:pt idx="3562">
                  <c:v>2022-09-15 19:30:00+01:00</c:v>
                </c:pt>
                <c:pt idx="3563">
                  <c:v>2022-09-15 18:30:00+01:00</c:v>
                </c:pt>
                <c:pt idx="3564">
                  <c:v>2022-09-15 17:30:00+01:00</c:v>
                </c:pt>
                <c:pt idx="3565">
                  <c:v>2022-09-15 16:30:00+01:00</c:v>
                </c:pt>
                <c:pt idx="3566">
                  <c:v>2022-09-15 15:30:00+01:00</c:v>
                </c:pt>
                <c:pt idx="3567">
                  <c:v>2022-09-15 14:30:00+01:00</c:v>
                </c:pt>
                <c:pt idx="3568">
                  <c:v>2022-09-14 20:30:00+01:00</c:v>
                </c:pt>
                <c:pt idx="3569">
                  <c:v>2022-09-14 19:30:00+01:00</c:v>
                </c:pt>
                <c:pt idx="3570">
                  <c:v>2022-09-14 18:30:00+01:00</c:v>
                </c:pt>
                <c:pt idx="3571">
                  <c:v>2022-09-14 17:30:00+01:00</c:v>
                </c:pt>
                <c:pt idx="3572">
                  <c:v>2022-09-14 16:30:00+01:00</c:v>
                </c:pt>
                <c:pt idx="3573">
                  <c:v>2022-09-14 15:30:00+01:00</c:v>
                </c:pt>
                <c:pt idx="3574">
                  <c:v>2022-09-14 14:30:00+01:00</c:v>
                </c:pt>
                <c:pt idx="3575">
                  <c:v>2022-09-13 20:30:00+01:00</c:v>
                </c:pt>
                <c:pt idx="3576">
                  <c:v>2022-09-13 19:30:00+01:00</c:v>
                </c:pt>
                <c:pt idx="3577">
                  <c:v>2022-09-13 18:30:00+01:00</c:v>
                </c:pt>
                <c:pt idx="3578">
                  <c:v>2022-09-13 17:30:00+01:00</c:v>
                </c:pt>
                <c:pt idx="3579">
                  <c:v>2022-09-13 16:30:00+01:00</c:v>
                </c:pt>
                <c:pt idx="3580">
                  <c:v>2022-09-13 15:30:00+01:00</c:v>
                </c:pt>
                <c:pt idx="3581">
                  <c:v>2022-09-13 14:30:00+01:00</c:v>
                </c:pt>
                <c:pt idx="3582">
                  <c:v>2022-09-12 20:30:00+01:00</c:v>
                </c:pt>
                <c:pt idx="3583">
                  <c:v>2022-09-12 19:30:00+01:00</c:v>
                </c:pt>
                <c:pt idx="3584">
                  <c:v>2022-09-12 18:30:00+01:00</c:v>
                </c:pt>
                <c:pt idx="3585">
                  <c:v>2022-09-12 17:30:00+01:00</c:v>
                </c:pt>
                <c:pt idx="3586">
                  <c:v>2022-09-12 16:30:00+01:00</c:v>
                </c:pt>
                <c:pt idx="3587">
                  <c:v>2022-09-12 15:30:00+01:00</c:v>
                </c:pt>
                <c:pt idx="3588">
                  <c:v>2022-09-12 14:30:00+01:00</c:v>
                </c:pt>
                <c:pt idx="3589">
                  <c:v>2022-09-09 20:30:00+01:00</c:v>
                </c:pt>
                <c:pt idx="3590">
                  <c:v>2022-09-09 19:30:00+01:00</c:v>
                </c:pt>
                <c:pt idx="3591">
                  <c:v>2022-09-09 18:30:00+01:00</c:v>
                </c:pt>
                <c:pt idx="3592">
                  <c:v>2022-09-09 17:30:00+01:00</c:v>
                </c:pt>
                <c:pt idx="3593">
                  <c:v>2022-09-09 16:30:00+01:00</c:v>
                </c:pt>
                <c:pt idx="3594">
                  <c:v>2022-09-09 15:30:00+01:00</c:v>
                </c:pt>
                <c:pt idx="3595">
                  <c:v>2022-09-09 14:30:00+01:00</c:v>
                </c:pt>
                <c:pt idx="3596">
                  <c:v>2022-09-08 20:30:00+01:00</c:v>
                </c:pt>
                <c:pt idx="3597">
                  <c:v>2022-09-08 19:30:00+01:00</c:v>
                </c:pt>
                <c:pt idx="3598">
                  <c:v>2022-09-08 18:30:00+01:00</c:v>
                </c:pt>
                <c:pt idx="3599">
                  <c:v>2022-09-08 17:30:00+01:00</c:v>
                </c:pt>
                <c:pt idx="3600">
                  <c:v>2022-09-08 16:30:00+01:00</c:v>
                </c:pt>
                <c:pt idx="3601">
                  <c:v>2022-09-08 15:30:00+01:00</c:v>
                </c:pt>
                <c:pt idx="3602">
                  <c:v>2022-09-08 14:30:00+01:00</c:v>
                </c:pt>
                <c:pt idx="3603">
                  <c:v>2022-09-07 20:30:00+01:00</c:v>
                </c:pt>
                <c:pt idx="3604">
                  <c:v>2022-09-07 19:30:00+01:00</c:v>
                </c:pt>
                <c:pt idx="3605">
                  <c:v>2022-09-07 18:30:00+01:00</c:v>
                </c:pt>
                <c:pt idx="3606">
                  <c:v>2022-09-07 17:30:00+01:00</c:v>
                </c:pt>
                <c:pt idx="3607">
                  <c:v>2022-09-07 16:30:00+01:00</c:v>
                </c:pt>
                <c:pt idx="3608">
                  <c:v>2022-09-07 15:30:00+01:00</c:v>
                </c:pt>
                <c:pt idx="3609">
                  <c:v>2022-09-07 14:30:00+01:00</c:v>
                </c:pt>
                <c:pt idx="3610">
                  <c:v>2022-09-06 20:30:00+01:00</c:v>
                </c:pt>
                <c:pt idx="3611">
                  <c:v>2022-09-06 19:30:00+01:00</c:v>
                </c:pt>
                <c:pt idx="3612">
                  <c:v>2022-09-06 18:30:00+01:00</c:v>
                </c:pt>
                <c:pt idx="3613">
                  <c:v>2022-09-06 17:30:00+01:00</c:v>
                </c:pt>
                <c:pt idx="3614">
                  <c:v>2022-09-06 16:30:00+01:00</c:v>
                </c:pt>
                <c:pt idx="3615">
                  <c:v>2022-09-06 15:30:00+01:00</c:v>
                </c:pt>
                <c:pt idx="3616">
                  <c:v>2022-09-06 14:30:00+01:00</c:v>
                </c:pt>
                <c:pt idx="3617">
                  <c:v>2022-09-02 20:30:00+01:00</c:v>
                </c:pt>
                <c:pt idx="3618">
                  <c:v>2022-09-02 19:30:00+01:00</c:v>
                </c:pt>
                <c:pt idx="3619">
                  <c:v>2022-09-02 18:30:00+01:00</c:v>
                </c:pt>
                <c:pt idx="3620">
                  <c:v>2022-09-02 17:30:00+01:00</c:v>
                </c:pt>
                <c:pt idx="3621">
                  <c:v>2022-09-02 16:30:00+01:00</c:v>
                </c:pt>
                <c:pt idx="3622">
                  <c:v>2022-09-02 15:30:00+01:00</c:v>
                </c:pt>
                <c:pt idx="3623">
                  <c:v>2022-09-02 14:30:00+01:00</c:v>
                </c:pt>
                <c:pt idx="3624">
                  <c:v>2022-09-01 20:30:00+01:00</c:v>
                </c:pt>
                <c:pt idx="3625">
                  <c:v>2022-09-01 19:30:00+01:00</c:v>
                </c:pt>
                <c:pt idx="3626">
                  <c:v>2022-09-01 18:30:00+01:00</c:v>
                </c:pt>
                <c:pt idx="3627">
                  <c:v>2022-09-01 17:30:00+01:00</c:v>
                </c:pt>
                <c:pt idx="3628">
                  <c:v>2022-09-01 16:30:00+01:00</c:v>
                </c:pt>
                <c:pt idx="3629">
                  <c:v>2022-09-01 15:30:00+01:00</c:v>
                </c:pt>
                <c:pt idx="3630">
                  <c:v>2022-09-01 14:30:00+01:00</c:v>
                </c:pt>
                <c:pt idx="3631">
                  <c:v>2022-08-31 20:30:00+01:00</c:v>
                </c:pt>
                <c:pt idx="3632">
                  <c:v>2022-08-31 19:30:00+01:00</c:v>
                </c:pt>
                <c:pt idx="3633">
                  <c:v>2022-08-31 18:30:00+01:00</c:v>
                </c:pt>
                <c:pt idx="3634">
                  <c:v>2022-08-31 17:30:00+01:00</c:v>
                </c:pt>
                <c:pt idx="3635">
                  <c:v>2022-08-31 16:30:00+01:00</c:v>
                </c:pt>
                <c:pt idx="3636">
                  <c:v>2022-08-31 15:30:00+01:00</c:v>
                </c:pt>
                <c:pt idx="3637">
                  <c:v>2022-08-31 14:30:00+01:00</c:v>
                </c:pt>
                <c:pt idx="3638">
                  <c:v>2022-08-30 20:30:00+01:00</c:v>
                </c:pt>
                <c:pt idx="3639">
                  <c:v>2022-08-30 19:30:00+01:00</c:v>
                </c:pt>
                <c:pt idx="3640">
                  <c:v>2022-08-30 18:30:00+01:00</c:v>
                </c:pt>
                <c:pt idx="3641">
                  <c:v>2022-08-30 17:30:00+01:00</c:v>
                </c:pt>
                <c:pt idx="3642">
                  <c:v>2022-08-30 16:30:00+01:00</c:v>
                </c:pt>
                <c:pt idx="3643">
                  <c:v>2022-08-30 15:30:00+01:00</c:v>
                </c:pt>
                <c:pt idx="3644">
                  <c:v>2022-08-30 14:30:00+01:00</c:v>
                </c:pt>
                <c:pt idx="3645">
                  <c:v>2022-08-29 20:30:00+01:00</c:v>
                </c:pt>
                <c:pt idx="3646">
                  <c:v>2022-08-29 19:30:00+01:00</c:v>
                </c:pt>
                <c:pt idx="3647">
                  <c:v>2022-08-29 18:30:00+01:00</c:v>
                </c:pt>
                <c:pt idx="3648">
                  <c:v>2022-08-29 17:30:00+01:00</c:v>
                </c:pt>
                <c:pt idx="3649">
                  <c:v>2022-08-29 16:30:00+01:00</c:v>
                </c:pt>
                <c:pt idx="3650">
                  <c:v>2022-08-29 15:30:00+01:00</c:v>
                </c:pt>
                <c:pt idx="3651">
                  <c:v>2022-08-29 14:30:00+01:00</c:v>
                </c:pt>
                <c:pt idx="3652">
                  <c:v>2022-08-26 20:30:00+01:00</c:v>
                </c:pt>
                <c:pt idx="3653">
                  <c:v>2022-08-26 19:30:00+01:00</c:v>
                </c:pt>
                <c:pt idx="3654">
                  <c:v>2022-08-26 18:30:00+01:00</c:v>
                </c:pt>
                <c:pt idx="3655">
                  <c:v>2022-08-26 17:30:00+01:00</c:v>
                </c:pt>
                <c:pt idx="3656">
                  <c:v>2022-08-26 16:30:00+01:00</c:v>
                </c:pt>
                <c:pt idx="3657">
                  <c:v>2022-08-26 15:30:00+01:00</c:v>
                </c:pt>
                <c:pt idx="3658">
                  <c:v>2022-08-26 14:30:00+01:00</c:v>
                </c:pt>
                <c:pt idx="3659">
                  <c:v>2022-08-25 20:30:00+01:00</c:v>
                </c:pt>
                <c:pt idx="3660">
                  <c:v>2022-08-25 19:30:00+01:00</c:v>
                </c:pt>
                <c:pt idx="3661">
                  <c:v>2022-08-25 18:30:00+01:00</c:v>
                </c:pt>
                <c:pt idx="3662">
                  <c:v>2022-08-25 17:30:00+01:00</c:v>
                </c:pt>
                <c:pt idx="3663">
                  <c:v>2022-08-25 16:30:00+01:00</c:v>
                </c:pt>
                <c:pt idx="3664">
                  <c:v>2022-08-25 15:30:00+01:00</c:v>
                </c:pt>
                <c:pt idx="3665">
                  <c:v>2022-08-25 14:30:00+01:00</c:v>
                </c:pt>
                <c:pt idx="3666">
                  <c:v>2022-08-24 20:30:00+01:00</c:v>
                </c:pt>
                <c:pt idx="3667">
                  <c:v>2022-08-24 19:30:00+01:00</c:v>
                </c:pt>
                <c:pt idx="3668">
                  <c:v>2022-08-24 18:30:00+01:00</c:v>
                </c:pt>
                <c:pt idx="3669">
                  <c:v>2022-08-24 17:30:00+01:00</c:v>
                </c:pt>
                <c:pt idx="3670">
                  <c:v>2022-08-24 16:30:00+01:00</c:v>
                </c:pt>
                <c:pt idx="3671">
                  <c:v>2022-08-24 15:30:00+01:00</c:v>
                </c:pt>
                <c:pt idx="3672">
                  <c:v>2022-08-24 14:30:00+01:00</c:v>
                </c:pt>
                <c:pt idx="3673">
                  <c:v>2022-08-23 20:30:00+01:00</c:v>
                </c:pt>
                <c:pt idx="3674">
                  <c:v>2022-08-23 19:30:00+01:00</c:v>
                </c:pt>
                <c:pt idx="3675">
                  <c:v>2022-08-23 18:30:00+01:00</c:v>
                </c:pt>
                <c:pt idx="3676">
                  <c:v>2022-08-23 17:30:00+01:00</c:v>
                </c:pt>
                <c:pt idx="3677">
                  <c:v>2022-08-23 16:30:00+01:00</c:v>
                </c:pt>
                <c:pt idx="3678">
                  <c:v>2022-08-23 15:30:00+01:00</c:v>
                </c:pt>
                <c:pt idx="3679">
                  <c:v>2022-08-23 14:30:00+01:00</c:v>
                </c:pt>
                <c:pt idx="3680">
                  <c:v>2022-08-22 20:30:00+01:00</c:v>
                </c:pt>
                <c:pt idx="3681">
                  <c:v>2022-08-22 19:30:00+01:00</c:v>
                </c:pt>
                <c:pt idx="3682">
                  <c:v>2022-08-22 18:30:00+01:00</c:v>
                </c:pt>
                <c:pt idx="3683">
                  <c:v>2022-08-22 17:30:00+01:00</c:v>
                </c:pt>
                <c:pt idx="3684">
                  <c:v>2022-08-22 16:30:00+01:00</c:v>
                </c:pt>
                <c:pt idx="3685">
                  <c:v>2022-08-22 15:30:00+01:00</c:v>
                </c:pt>
                <c:pt idx="3686">
                  <c:v>2022-08-22 14:30:00+01:00</c:v>
                </c:pt>
                <c:pt idx="3687">
                  <c:v>2022-08-19 20:30:00+01:00</c:v>
                </c:pt>
                <c:pt idx="3688">
                  <c:v>2022-08-19 19:30:00+01:00</c:v>
                </c:pt>
                <c:pt idx="3689">
                  <c:v>2022-08-19 18:30:00+01:00</c:v>
                </c:pt>
                <c:pt idx="3690">
                  <c:v>2022-08-19 17:30:00+01:00</c:v>
                </c:pt>
                <c:pt idx="3691">
                  <c:v>2022-08-19 16:30:00+01:00</c:v>
                </c:pt>
                <c:pt idx="3692">
                  <c:v>2022-08-19 15:30:00+01:00</c:v>
                </c:pt>
                <c:pt idx="3693">
                  <c:v>2022-08-19 14:30:00+01:00</c:v>
                </c:pt>
                <c:pt idx="3694">
                  <c:v>2022-08-18 20:30:00+01:00</c:v>
                </c:pt>
                <c:pt idx="3695">
                  <c:v>2022-08-18 19:30:00+01:00</c:v>
                </c:pt>
                <c:pt idx="3696">
                  <c:v>2022-08-18 18:30:00+01:00</c:v>
                </c:pt>
                <c:pt idx="3697">
                  <c:v>2022-08-18 17:30:00+01:00</c:v>
                </c:pt>
                <c:pt idx="3698">
                  <c:v>2022-08-18 16:30:00+01:00</c:v>
                </c:pt>
                <c:pt idx="3699">
                  <c:v>2022-08-18 15:30:00+01:00</c:v>
                </c:pt>
                <c:pt idx="3700">
                  <c:v>2022-08-18 14:30:00+01:00</c:v>
                </c:pt>
                <c:pt idx="3701">
                  <c:v>2022-08-17 20:30:00+01:00</c:v>
                </c:pt>
                <c:pt idx="3702">
                  <c:v>2022-08-17 19:30:00+01:00</c:v>
                </c:pt>
                <c:pt idx="3703">
                  <c:v>2022-08-17 18:30:00+01:00</c:v>
                </c:pt>
                <c:pt idx="3704">
                  <c:v>2022-08-17 17:30:00+01:00</c:v>
                </c:pt>
                <c:pt idx="3705">
                  <c:v>2022-08-17 16:30:00+01:00</c:v>
                </c:pt>
                <c:pt idx="3706">
                  <c:v>2022-08-17 15:30:00+01:00</c:v>
                </c:pt>
                <c:pt idx="3707">
                  <c:v>2022-08-17 14:30:00+01:00</c:v>
                </c:pt>
                <c:pt idx="3708">
                  <c:v>2022-08-16 20:30:00+01:00</c:v>
                </c:pt>
                <c:pt idx="3709">
                  <c:v>2022-08-16 19:30:00+01:00</c:v>
                </c:pt>
                <c:pt idx="3710">
                  <c:v>2022-08-16 18:30:00+01:00</c:v>
                </c:pt>
                <c:pt idx="3711">
                  <c:v>2022-08-16 17:30:00+01:00</c:v>
                </c:pt>
                <c:pt idx="3712">
                  <c:v>2022-08-16 16:30:00+01:00</c:v>
                </c:pt>
                <c:pt idx="3713">
                  <c:v>2022-08-16 15:30:00+01:00</c:v>
                </c:pt>
                <c:pt idx="3714">
                  <c:v>2022-08-16 14:30:00+01:00</c:v>
                </c:pt>
                <c:pt idx="3715">
                  <c:v>2022-08-15 20:30:00+01:00</c:v>
                </c:pt>
                <c:pt idx="3716">
                  <c:v>2022-08-15 19:30:00+01:00</c:v>
                </c:pt>
                <c:pt idx="3717">
                  <c:v>2022-08-15 18:30:00+01:00</c:v>
                </c:pt>
                <c:pt idx="3718">
                  <c:v>2022-08-15 17:30:00+01:00</c:v>
                </c:pt>
                <c:pt idx="3719">
                  <c:v>2022-08-15 16:30:00+01:00</c:v>
                </c:pt>
                <c:pt idx="3720">
                  <c:v>2022-08-15 15:30:00+01:00</c:v>
                </c:pt>
                <c:pt idx="3721">
                  <c:v>2022-08-15 14:30:00+01:00</c:v>
                </c:pt>
                <c:pt idx="3722">
                  <c:v>2022-08-12 20:30:00+01:00</c:v>
                </c:pt>
                <c:pt idx="3723">
                  <c:v>2022-08-12 19:30:00+01:00</c:v>
                </c:pt>
                <c:pt idx="3724">
                  <c:v>2022-08-12 18:30:00+01:00</c:v>
                </c:pt>
                <c:pt idx="3725">
                  <c:v>2022-08-12 17:30:00+01:00</c:v>
                </c:pt>
                <c:pt idx="3726">
                  <c:v>2022-08-12 16:30:00+01:00</c:v>
                </c:pt>
                <c:pt idx="3727">
                  <c:v>2022-08-12 15:30:00+01:00</c:v>
                </c:pt>
                <c:pt idx="3728">
                  <c:v>2022-08-12 14:30:00+01:00</c:v>
                </c:pt>
                <c:pt idx="3729">
                  <c:v>2022-08-11 20:30:00+01:00</c:v>
                </c:pt>
                <c:pt idx="3730">
                  <c:v>2022-08-11 19:30:00+01:00</c:v>
                </c:pt>
                <c:pt idx="3731">
                  <c:v>2022-08-11 18:30:00+01:00</c:v>
                </c:pt>
                <c:pt idx="3732">
                  <c:v>2022-08-11 17:30:00+01:00</c:v>
                </c:pt>
                <c:pt idx="3733">
                  <c:v>2022-08-11 16:30:00+01:00</c:v>
                </c:pt>
                <c:pt idx="3734">
                  <c:v>2022-08-11 15:30:00+01:00</c:v>
                </c:pt>
                <c:pt idx="3735">
                  <c:v>2022-08-11 14:30:00+01:00</c:v>
                </c:pt>
                <c:pt idx="3736">
                  <c:v>2022-08-10 20:30:00+01:00</c:v>
                </c:pt>
                <c:pt idx="3737">
                  <c:v>2022-08-10 19:30:00+01:00</c:v>
                </c:pt>
                <c:pt idx="3738">
                  <c:v>2022-08-10 18:30:00+01:00</c:v>
                </c:pt>
                <c:pt idx="3739">
                  <c:v>2022-08-10 17:30:00+01:00</c:v>
                </c:pt>
                <c:pt idx="3740">
                  <c:v>2022-08-10 16:30:00+01:00</c:v>
                </c:pt>
                <c:pt idx="3741">
                  <c:v>2022-08-10 15:30:00+01:00</c:v>
                </c:pt>
                <c:pt idx="3742">
                  <c:v>2022-08-10 14:30:00+01:00</c:v>
                </c:pt>
                <c:pt idx="3743">
                  <c:v>2022-08-09 20:30:00+01:00</c:v>
                </c:pt>
                <c:pt idx="3744">
                  <c:v>2022-08-09 19:30:00+01:00</c:v>
                </c:pt>
                <c:pt idx="3745">
                  <c:v>2022-08-09 18:30:00+01:00</c:v>
                </c:pt>
                <c:pt idx="3746">
                  <c:v>2022-08-09 17:30:00+01:00</c:v>
                </c:pt>
                <c:pt idx="3747">
                  <c:v>2022-08-09 16:30:00+01:00</c:v>
                </c:pt>
                <c:pt idx="3748">
                  <c:v>2022-08-09 15:30:00+01:00</c:v>
                </c:pt>
                <c:pt idx="3749">
                  <c:v>2022-08-09 14:30:00+01:00</c:v>
                </c:pt>
                <c:pt idx="3750">
                  <c:v>2022-08-08 20:30:00+01:00</c:v>
                </c:pt>
                <c:pt idx="3751">
                  <c:v>2022-08-08 19:30:00+01:00</c:v>
                </c:pt>
                <c:pt idx="3752">
                  <c:v>2022-08-08 18:30:00+01:00</c:v>
                </c:pt>
                <c:pt idx="3753">
                  <c:v>2022-08-08 17:30:00+01:00</c:v>
                </c:pt>
                <c:pt idx="3754">
                  <c:v>2022-08-08 16:30:00+01:00</c:v>
                </c:pt>
                <c:pt idx="3755">
                  <c:v>2022-08-08 15:30:00+01:00</c:v>
                </c:pt>
                <c:pt idx="3756">
                  <c:v>2022-08-08 14:30:00+01:00</c:v>
                </c:pt>
                <c:pt idx="3757">
                  <c:v>2022-08-05 20:30:00+01:00</c:v>
                </c:pt>
                <c:pt idx="3758">
                  <c:v>2022-08-05 19:30:00+01:00</c:v>
                </c:pt>
                <c:pt idx="3759">
                  <c:v>2022-08-05 18:30:00+01:00</c:v>
                </c:pt>
                <c:pt idx="3760">
                  <c:v>2022-08-05 17:30:00+01:00</c:v>
                </c:pt>
                <c:pt idx="3761">
                  <c:v>2022-08-05 16:30:00+01:00</c:v>
                </c:pt>
                <c:pt idx="3762">
                  <c:v>2022-08-05 15:30:00+01:00</c:v>
                </c:pt>
                <c:pt idx="3763">
                  <c:v>2022-08-05 14:30:00+01:00</c:v>
                </c:pt>
                <c:pt idx="3764">
                  <c:v>2022-08-04 20:30:00+01:00</c:v>
                </c:pt>
                <c:pt idx="3765">
                  <c:v>2022-08-04 19:30:00+01:00</c:v>
                </c:pt>
                <c:pt idx="3766">
                  <c:v>2022-08-04 18:30:00+01:00</c:v>
                </c:pt>
                <c:pt idx="3767">
                  <c:v>2022-08-04 17:30:00+01:00</c:v>
                </c:pt>
                <c:pt idx="3768">
                  <c:v>2022-08-04 16:30:00+01:00</c:v>
                </c:pt>
                <c:pt idx="3769">
                  <c:v>2022-08-04 15:30:00+01:00</c:v>
                </c:pt>
                <c:pt idx="3770">
                  <c:v>2022-08-04 14:30:00+01:00</c:v>
                </c:pt>
                <c:pt idx="3771">
                  <c:v>2022-08-03 20:30:00+01:00</c:v>
                </c:pt>
                <c:pt idx="3772">
                  <c:v>2022-08-03 19:30:00+01:00</c:v>
                </c:pt>
                <c:pt idx="3773">
                  <c:v>2022-08-03 18:30:00+01:00</c:v>
                </c:pt>
                <c:pt idx="3774">
                  <c:v>2022-08-03 17:30:00+01:00</c:v>
                </c:pt>
                <c:pt idx="3775">
                  <c:v>2022-08-03 16:30:00+01:00</c:v>
                </c:pt>
                <c:pt idx="3776">
                  <c:v>2022-08-03 15:30:00+01:00</c:v>
                </c:pt>
                <c:pt idx="3777">
                  <c:v>2022-08-03 14:30:00+01:00</c:v>
                </c:pt>
                <c:pt idx="3778">
                  <c:v>2022-08-02 20:30:00+01:00</c:v>
                </c:pt>
                <c:pt idx="3779">
                  <c:v>2022-08-02 19:30:00+01:00</c:v>
                </c:pt>
                <c:pt idx="3780">
                  <c:v>2022-08-02 18:30:00+01:00</c:v>
                </c:pt>
                <c:pt idx="3781">
                  <c:v>2022-08-02 17:30:00+01:00</c:v>
                </c:pt>
                <c:pt idx="3782">
                  <c:v>2022-08-02 16:30:00+01:00</c:v>
                </c:pt>
                <c:pt idx="3783">
                  <c:v>2022-08-02 15:30:00+01:00</c:v>
                </c:pt>
                <c:pt idx="3784">
                  <c:v>2022-08-02 14:30:00+01:00</c:v>
                </c:pt>
                <c:pt idx="3785">
                  <c:v>2022-08-01 20:30:00+01:00</c:v>
                </c:pt>
                <c:pt idx="3786">
                  <c:v>2022-08-01 19:30:00+01:00</c:v>
                </c:pt>
                <c:pt idx="3787">
                  <c:v>2022-08-01 18:30:00+01:00</c:v>
                </c:pt>
                <c:pt idx="3788">
                  <c:v>2022-08-01 17:30:00+01:00</c:v>
                </c:pt>
                <c:pt idx="3789">
                  <c:v>2022-08-01 16:30:00+01:00</c:v>
                </c:pt>
                <c:pt idx="3790">
                  <c:v>2022-08-01 15:30:00+01:00</c:v>
                </c:pt>
                <c:pt idx="3791">
                  <c:v>2022-08-01 14:30:00+01:00</c:v>
                </c:pt>
                <c:pt idx="3792">
                  <c:v>2022-07-29 20:30:00+01:00</c:v>
                </c:pt>
                <c:pt idx="3793">
                  <c:v>2022-07-29 19:30:00+01:00</c:v>
                </c:pt>
                <c:pt idx="3794">
                  <c:v>2022-07-29 18:30:00+01:00</c:v>
                </c:pt>
                <c:pt idx="3795">
                  <c:v>2022-07-29 17:30:00+01:00</c:v>
                </c:pt>
                <c:pt idx="3796">
                  <c:v>2022-07-29 16:30:00+01:00</c:v>
                </c:pt>
                <c:pt idx="3797">
                  <c:v>2022-07-29 15:30:00+01:00</c:v>
                </c:pt>
                <c:pt idx="3798">
                  <c:v>2022-07-29 14:30:00+01:00</c:v>
                </c:pt>
                <c:pt idx="3799">
                  <c:v>2022-07-28 20:30:00+01:00</c:v>
                </c:pt>
                <c:pt idx="3800">
                  <c:v>2022-07-28 19:30:00+01:00</c:v>
                </c:pt>
                <c:pt idx="3801">
                  <c:v>2022-07-28 18:30:00+01:00</c:v>
                </c:pt>
                <c:pt idx="3802">
                  <c:v>2022-07-28 17:30:00+01:00</c:v>
                </c:pt>
                <c:pt idx="3803">
                  <c:v>2022-07-28 16:30:00+01:00</c:v>
                </c:pt>
                <c:pt idx="3804">
                  <c:v>2022-07-28 15:30:00+01:00</c:v>
                </c:pt>
                <c:pt idx="3805">
                  <c:v>2022-07-28 14:30:00+01:00</c:v>
                </c:pt>
                <c:pt idx="3806">
                  <c:v>2022-07-27 20:30:00+01:00</c:v>
                </c:pt>
                <c:pt idx="3807">
                  <c:v>2022-07-27 19:30:00+01:00</c:v>
                </c:pt>
                <c:pt idx="3808">
                  <c:v>2022-07-27 18:30:00+01:00</c:v>
                </c:pt>
                <c:pt idx="3809">
                  <c:v>2022-07-27 17:30:00+01:00</c:v>
                </c:pt>
                <c:pt idx="3810">
                  <c:v>2022-07-27 16:30:00+01:00</c:v>
                </c:pt>
                <c:pt idx="3811">
                  <c:v>2022-07-27 15:30:00+01:00</c:v>
                </c:pt>
                <c:pt idx="3812">
                  <c:v>2022-07-27 14:30:00+01:00</c:v>
                </c:pt>
                <c:pt idx="3813">
                  <c:v>2022-07-26 20:30:00+01:00</c:v>
                </c:pt>
                <c:pt idx="3814">
                  <c:v>2022-07-26 19:30:00+01:00</c:v>
                </c:pt>
                <c:pt idx="3815">
                  <c:v>2022-07-26 18:30:00+01:00</c:v>
                </c:pt>
                <c:pt idx="3816">
                  <c:v>2022-07-26 17:30:00+01:00</c:v>
                </c:pt>
                <c:pt idx="3817">
                  <c:v>2022-07-26 16:30:00+01:00</c:v>
                </c:pt>
                <c:pt idx="3818">
                  <c:v>2022-07-26 15:30:00+01:00</c:v>
                </c:pt>
                <c:pt idx="3819">
                  <c:v>2022-07-26 14:30:00+01:00</c:v>
                </c:pt>
                <c:pt idx="3820">
                  <c:v>2022-07-25 20:30:00+01:00</c:v>
                </c:pt>
                <c:pt idx="3821">
                  <c:v>2022-07-25 19:30:00+01:00</c:v>
                </c:pt>
                <c:pt idx="3822">
                  <c:v>2022-07-25 18:30:00+01:00</c:v>
                </c:pt>
                <c:pt idx="3823">
                  <c:v>2022-07-25 17:30:00+01:00</c:v>
                </c:pt>
                <c:pt idx="3824">
                  <c:v>2022-07-25 16:30:00+01:00</c:v>
                </c:pt>
                <c:pt idx="3825">
                  <c:v>2022-07-25 15:30:00+01:00</c:v>
                </c:pt>
                <c:pt idx="3826">
                  <c:v>2022-07-25 14:30:00+01:00</c:v>
                </c:pt>
                <c:pt idx="3827">
                  <c:v>2022-07-22 20:30:00+01:00</c:v>
                </c:pt>
                <c:pt idx="3828">
                  <c:v>2022-07-22 19:30:00+01:00</c:v>
                </c:pt>
                <c:pt idx="3829">
                  <c:v>2022-07-22 18:30:00+01:00</c:v>
                </c:pt>
                <c:pt idx="3830">
                  <c:v>2022-07-22 17:30:00+01:00</c:v>
                </c:pt>
                <c:pt idx="3831">
                  <c:v>2022-07-22 16:30:00+01:00</c:v>
                </c:pt>
                <c:pt idx="3832">
                  <c:v>2022-07-22 15:30:00+01:00</c:v>
                </c:pt>
                <c:pt idx="3833">
                  <c:v>2022-07-22 14:30:00+01:00</c:v>
                </c:pt>
                <c:pt idx="3834">
                  <c:v>2022-07-21 20:30:00+01:00</c:v>
                </c:pt>
                <c:pt idx="3835">
                  <c:v>2022-07-21 19:30:00+01:00</c:v>
                </c:pt>
                <c:pt idx="3836">
                  <c:v>2022-07-21 18:30:00+01:00</c:v>
                </c:pt>
                <c:pt idx="3837">
                  <c:v>2022-07-21 17:30:00+01:00</c:v>
                </c:pt>
                <c:pt idx="3838">
                  <c:v>2022-07-21 16:30:00+01:00</c:v>
                </c:pt>
                <c:pt idx="3839">
                  <c:v>2022-07-21 15:30:00+01:00</c:v>
                </c:pt>
                <c:pt idx="3840">
                  <c:v>2022-07-21 14:30:00+01:00</c:v>
                </c:pt>
                <c:pt idx="3841">
                  <c:v>2022-07-20 20:30:00+01:00</c:v>
                </c:pt>
                <c:pt idx="3842">
                  <c:v>2022-07-20 19:30:00+01:00</c:v>
                </c:pt>
                <c:pt idx="3843">
                  <c:v>2022-07-20 18:30:00+01:00</c:v>
                </c:pt>
                <c:pt idx="3844">
                  <c:v>2022-07-20 17:30:00+01:00</c:v>
                </c:pt>
                <c:pt idx="3845">
                  <c:v>2022-07-20 16:30:00+01:00</c:v>
                </c:pt>
                <c:pt idx="3846">
                  <c:v>2022-07-20 15:30:00+01:00</c:v>
                </c:pt>
                <c:pt idx="3847">
                  <c:v>2022-07-20 14:30:00+01:00</c:v>
                </c:pt>
                <c:pt idx="3848">
                  <c:v>2022-07-19 20:30:00+01:00</c:v>
                </c:pt>
                <c:pt idx="3849">
                  <c:v>2022-07-19 19:30:00+01:00</c:v>
                </c:pt>
                <c:pt idx="3850">
                  <c:v>2022-07-19 18:30:00+01:00</c:v>
                </c:pt>
                <c:pt idx="3851">
                  <c:v>2022-07-19 17:30:00+01:00</c:v>
                </c:pt>
                <c:pt idx="3852">
                  <c:v>2022-07-19 16:30:00+01:00</c:v>
                </c:pt>
                <c:pt idx="3853">
                  <c:v>2022-07-19 15:30:00+01:00</c:v>
                </c:pt>
                <c:pt idx="3854">
                  <c:v>2022-07-19 14:30:00+01:00</c:v>
                </c:pt>
                <c:pt idx="3855">
                  <c:v>2022-07-18 20:30:00+01:00</c:v>
                </c:pt>
                <c:pt idx="3856">
                  <c:v>2022-07-18 19:30:00+01:00</c:v>
                </c:pt>
                <c:pt idx="3857">
                  <c:v>2022-07-18 18:30:00+01:00</c:v>
                </c:pt>
                <c:pt idx="3858">
                  <c:v>2022-07-18 17:30:00+01:00</c:v>
                </c:pt>
                <c:pt idx="3859">
                  <c:v>2022-07-18 16:30:00+01:00</c:v>
                </c:pt>
                <c:pt idx="3860">
                  <c:v>2022-07-18 15:30:00+01:00</c:v>
                </c:pt>
                <c:pt idx="3861">
                  <c:v>2022-07-18 14:30:00+01:00</c:v>
                </c:pt>
                <c:pt idx="3862">
                  <c:v>2022-07-15 20:30:00+01:00</c:v>
                </c:pt>
                <c:pt idx="3863">
                  <c:v>2022-07-15 19:30:00+01:00</c:v>
                </c:pt>
                <c:pt idx="3864">
                  <c:v>2022-07-15 18:30:00+01:00</c:v>
                </c:pt>
                <c:pt idx="3865">
                  <c:v>2022-07-15 17:30:00+01:00</c:v>
                </c:pt>
                <c:pt idx="3866">
                  <c:v>2022-07-15 16:30:00+01:00</c:v>
                </c:pt>
                <c:pt idx="3867">
                  <c:v>2022-07-15 15:30:00+01:00</c:v>
                </c:pt>
                <c:pt idx="3868">
                  <c:v>2022-07-15 14:30:00+01:00</c:v>
                </c:pt>
                <c:pt idx="3869">
                  <c:v>2022-07-14 20:30:00+01:00</c:v>
                </c:pt>
                <c:pt idx="3870">
                  <c:v>2022-07-14 19:30:00+01:00</c:v>
                </c:pt>
                <c:pt idx="3871">
                  <c:v>2022-07-14 18:30:00+01:00</c:v>
                </c:pt>
                <c:pt idx="3872">
                  <c:v>2022-07-14 17:30:00+01:00</c:v>
                </c:pt>
                <c:pt idx="3873">
                  <c:v>2022-07-14 16:30:00+01:00</c:v>
                </c:pt>
                <c:pt idx="3874">
                  <c:v>2022-07-14 15:30:00+01:00</c:v>
                </c:pt>
                <c:pt idx="3875">
                  <c:v>2022-07-14 14:30:00+01:00</c:v>
                </c:pt>
                <c:pt idx="3876">
                  <c:v>2022-07-13 20:30:00+01:00</c:v>
                </c:pt>
                <c:pt idx="3877">
                  <c:v>2022-07-13 19:30:00+01:00</c:v>
                </c:pt>
                <c:pt idx="3878">
                  <c:v>2022-07-13 18:30:00+01:00</c:v>
                </c:pt>
                <c:pt idx="3879">
                  <c:v>2022-07-13 17:30:00+01:00</c:v>
                </c:pt>
                <c:pt idx="3880">
                  <c:v>2022-07-13 16:30:00+01:00</c:v>
                </c:pt>
                <c:pt idx="3881">
                  <c:v>2022-07-13 15:30:00+01:00</c:v>
                </c:pt>
                <c:pt idx="3882">
                  <c:v>2022-07-13 14:30:00+01:00</c:v>
                </c:pt>
                <c:pt idx="3883">
                  <c:v>2022-07-12 20:30:00+01:00</c:v>
                </c:pt>
                <c:pt idx="3884">
                  <c:v>2022-07-12 19:30:00+01:00</c:v>
                </c:pt>
                <c:pt idx="3885">
                  <c:v>2022-07-12 18:30:00+01:00</c:v>
                </c:pt>
                <c:pt idx="3886">
                  <c:v>2022-07-12 17:30:00+01:00</c:v>
                </c:pt>
                <c:pt idx="3887">
                  <c:v>2022-07-12 16:30:00+01:00</c:v>
                </c:pt>
                <c:pt idx="3888">
                  <c:v>2022-07-12 15:30:00+01:00</c:v>
                </c:pt>
                <c:pt idx="3889">
                  <c:v>2022-07-12 14:30:00+01:00</c:v>
                </c:pt>
                <c:pt idx="3890">
                  <c:v>2022-07-11 20:30:00+01:00</c:v>
                </c:pt>
                <c:pt idx="3891">
                  <c:v>2022-07-11 19:30:00+01:00</c:v>
                </c:pt>
                <c:pt idx="3892">
                  <c:v>2022-07-11 18:30:00+01:00</c:v>
                </c:pt>
                <c:pt idx="3893">
                  <c:v>2022-07-11 17:30:00+01:00</c:v>
                </c:pt>
                <c:pt idx="3894">
                  <c:v>2022-07-11 16:30:00+01:00</c:v>
                </c:pt>
                <c:pt idx="3895">
                  <c:v>2022-07-11 15:30:00+01:00</c:v>
                </c:pt>
                <c:pt idx="3896">
                  <c:v>2022-07-11 14:30:00+01:00</c:v>
                </c:pt>
                <c:pt idx="3897">
                  <c:v>2022-07-08 20:30:00+01:00</c:v>
                </c:pt>
                <c:pt idx="3898">
                  <c:v>2022-07-08 19:30:00+01:00</c:v>
                </c:pt>
                <c:pt idx="3899">
                  <c:v>2022-07-08 18:30:00+01:00</c:v>
                </c:pt>
                <c:pt idx="3900">
                  <c:v>2022-07-08 17:30:00+01:00</c:v>
                </c:pt>
                <c:pt idx="3901">
                  <c:v>2022-07-08 16:30:00+01:00</c:v>
                </c:pt>
                <c:pt idx="3902">
                  <c:v>2022-07-08 15:30:00+01:00</c:v>
                </c:pt>
                <c:pt idx="3903">
                  <c:v>2022-07-08 14:30:00+01:00</c:v>
                </c:pt>
                <c:pt idx="3904">
                  <c:v>2022-07-07 20:30:00+01:00</c:v>
                </c:pt>
                <c:pt idx="3905">
                  <c:v>2022-07-07 19:30:00+01:00</c:v>
                </c:pt>
                <c:pt idx="3906">
                  <c:v>2022-07-07 18:30:00+01:00</c:v>
                </c:pt>
                <c:pt idx="3907">
                  <c:v>2022-07-07 17:30:00+01:00</c:v>
                </c:pt>
                <c:pt idx="3908">
                  <c:v>2022-07-07 16:30:00+01:00</c:v>
                </c:pt>
                <c:pt idx="3909">
                  <c:v>2022-07-07 15:30:00+01:00</c:v>
                </c:pt>
                <c:pt idx="3910">
                  <c:v>2022-07-07 14:30:00+01:00</c:v>
                </c:pt>
                <c:pt idx="3911">
                  <c:v>2022-07-06 20:30:00+01:00</c:v>
                </c:pt>
                <c:pt idx="3912">
                  <c:v>2022-07-06 19:30:00+01:00</c:v>
                </c:pt>
                <c:pt idx="3913">
                  <c:v>2022-07-06 18:30:00+01:00</c:v>
                </c:pt>
                <c:pt idx="3914">
                  <c:v>2022-07-06 17:30:00+01:00</c:v>
                </c:pt>
                <c:pt idx="3915">
                  <c:v>2022-07-06 16:30:00+01:00</c:v>
                </c:pt>
                <c:pt idx="3916">
                  <c:v>2022-07-06 15:30:00+01:00</c:v>
                </c:pt>
                <c:pt idx="3917">
                  <c:v>2022-07-06 14:30:00+01:00</c:v>
                </c:pt>
                <c:pt idx="3918">
                  <c:v>2022-07-05 20:30:00+01:00</c:v>
                </c:pt>
                <c:pt idx="3919">
                  <c:v>2022-07-05 19:30:00+01:00</c:v>
                </c:pt>
                <c:pt idx="3920">
                  <c:v>2022-07-05 18:30:00+01:00</c:v>
                </c:pt>
                <c:pt idx="3921">
                  <c:v>2022-07-05 17:30:00+01:00</c:v>
                </c:pt>
                <c:pt idx="3922">
                  <c:v>2022-07-05 16:30:00+01:00</c:v>
                </c:pt>
                <c:pt idx="3923">
                  <c:v>2022-07-05 15:30:00+01:00</c:v>
                </c:pt>
                <c:pt idx="3924">
                  <c:v>2022-07-05 14:30:00+01:00</c:v>
                </c:pt>
                <c:pt idx="3925">
                  <c:v>2022-07-01 20:30:00+01:00</c:v>
                </c:pt>
                <c:pt idx="3926">
                  <c:v>2022-07-01 19:30:00+01:00</c:v>
                </c:pt>
                <c:pt idx="3927">
                  <c:v>2022-07-01 18:30:00+01:00</c:v>
                </c:pt>
                <c:pt idx="3928">
                  <c:v>2022-07-01 17:30:00+01:00</c:v>
                </c:pt>
                <c:pt idx="3929">
                  <c:v>2022-07-01 16:30:00+01:00</c:v>
                </c:pt>
                <c:pt idx="3930">
                  <c:v>2022-07-01 15:30:00+01:00</c:v>
                </c:pt>
                <c:pt idx="3931">
                  <c:v>2022-07-01 14:30:00+01:00</c:v>
                </c:pt>
                <c:pt idx="3932">
                  <c:v>2022-06-30 20:30:00+01:00</c:v>
                </c:pt>
                <c:pt idx="3933">
                  <c:v>2022-06-30 19:30:00+01:00</c:v>
                </c:pt>
                <c:pt idx="3934">
                  <c:v>2022-06-30 18:30:00+01:00</c:v>
                </c:pt>
                <c:pt idx="3935">
                  <c:v>2022-06-30 17:30:00+01:00</c:v>
                </c:pt>
                <c:pt idx="3936">
                  <c:v>2022-06-30 16:30:00+01:00</c:v>
                </c:pt>
                <c:pt idx="3937">
                  <c:v>2022-06-30 15:30:00+01:00</c:v>
                </c:pt>
                <c:pt idx="3938">
                  <c:v>2022-06-30 14:30:00+01:00</c:v>
                </c:pt>
                <c:pt idx="3939">
                  <c:v>2022-06-29 20:30:00+01:00</c:v>
                </c:pt>
                <c:pt idx="3940">
                  <c:v>2022-06-29 19:30:00+01:00</c:v>
                </c:pt>
                <c:pt idx="3941">
                  <c:v>2022-06-29 18:30:00+01:00</c:v>
                </c:pt>
                <c:pt idx="3942">
                  <c:v>2022-06-29 17:30:00+01:00</c:v>
                </c:pt>
                <c:pt idx="3943">
                  <c:v>2022-06-29 16:30:00+01:00</c:v>
                </c:pt>
                <c:pt idx="3944">
                  <c:v>2022-06-29 15:30:00+01:00</c:v>
                </c:pt>
                <c:pt idx="3945">
                  <c:v>2022-06-29 14:30:00+01:00</c:v>
                </c:pt>
                <c:pt idx="3946">
                  <c:v>2022-06-28 20:30:00+01:00</c:v>
                </c:pt>
                <c:pt idx="3947">
                  <c:v>2022-06-28 19:30:00+01:00</c:v>
                </c:pt>
                <c:pt idx="3948">
                  <c:v>2022-06-28 18:30:00+01:00</c:v>
                </c:pt>
                <c:pt idx="3949">
                  <c:v>2022-06-28 17:30:00+01:00</c:v>
                </c:pt>
                <c:pt idx="3950">
                  <c:v>2022-06-28 16:30:00+01:00</c:v>
                </c:pt>
                <c:pt idx="3951">
                  <c:v>2022-06-28 15:30:00+01:00</c:v>
                </c:pt>
                <c:pt idx="3952">
                  <c:v>2022-06-28 14:30:00+01:00</c:v>
                </c:pt>
                <c:pt idx="3953">
                  <c:v>2022-06-27 20:30:00+01:00</c:v>
                </c:pt>
                <c:pt idx="3954">
                  <c:v>2022-06-27 19:30:00+01:00</c:v>
                </c:pt>
                <c:pt idx="3955">
                  <c:v>2022-06-27 18:30:00+01:00</c:v>
                </c:pt>
                <c:pt idx="3956">
                  <c:v>2022-06-27 17:30:00+01:00</c:v>
                </c:pt>
                <c:pt idx="3957">
                  <c:v>2022-06-27 16:30:00+01:00</c:v>
                </c:pt>
                <c:pt idx="3958">
                  <c:v>2022-06-27 15:30:00+01:00</c:v>
                </c:pt>
                <c:pt idx="3959">
                  <c:v>2022-06-27 14:30:00+01:00</c:v>
                </c:pt>
                <c:pt idx="3960">
                  <c:v>2022-06-24 20:30:00+01:00</c:v>
                </c:pt>
                <c:pt idx="3961">
                  <c:v>2022-06-24 19:30:00+01:00</c:v>
                </c:pt>
                <c:pt idx="3962">
                  <c:v>2022-06-24 18:30:00+01:00</c:v>
                </c:pt>
                <c:pt idx="3963">
                  <c:v>2022-06-24 17:30:00+01:00</c:v>
                </c:pt>
                <c:pt idx="3964">
                  <c:v>2022-06-24 16:30:00+01:00</c:v>
                </c:pt>
                <c:pt idx="3965">
                  <c:v>2022-06-24 15:30:00+01:00</c:v>
                </c:pt>
                <c:pt idx="3966">
                  <c:v>2022-06-24 14:30:00+01:00</c:v>
                </c:pt>
                <c:pt idx="3967">
                  <c:v>2022-06-23 20:30:00+01:00</c:v>
                </c:pt>
                <c:pt idx="3968">
                  <c:v>2022-06-23 19:30:00+01:00</c:v>
                </c:pt>
                <c:pt idx="3969">
                  <c:v>2022-06-23 18:30:00+01:00</c:v>
                </c:pt>
                <c:pt idx="3970">
                  <c:v>2022-06-23 17:30:00+01:00</c:v>
                </c:pt>
                <c:pt idx="3971">
                  <c:v>2022-06-23 16:30:00+01:00</c:v>
                </c:pt>
                <c:pt idx="3972">
                  <c:v>2022-06-23 15:30:00+01:00</c:v>
                </c:pt>
                <c:pt idx="3973">
                  <c:v>2022-06-23 14:30:00+01:00</c:v>
                </c:pt>
                <c:pt idx="3974">
                  <c:v>2022-06-22 20:30:00+01:00</c:v>
                </c:pt>
                <c:pt idx="3975">
                  <c:v>2022-06-22 19:30:00+01:00</c:v>
                </c:pt>
                <c:pt idx="3976">
                  <c:v>2022-06-22 18:30:00+01:00</c:v>
                </c:pt>
                <c:pt idx="3977">
                  <c:v>2022-06-22 17:30:00+01:00</c:v>
                </c:pt>
                <c:pt idx="3978">
                  <c:v>2022-06-22 16:30:00+01:00</c:v>
                </c:pt>
                <c:pt idx="3979">
                  <c:v>2022-06-22 15:30:00+01:00</c:v>
                </c:pt>
                <c:pt idx="3980">
                  <c:v>2022-06-22 14:30:00+01:00</c:v>
                </c:pt>
                <c:pt idx="3981">
                  <c:v>2022-06-21 20:30:00+01:00</c:v>
                </c:pt>
                <c:pt idx="3982">
                  <c:v>2022-06-21 19:30:00+01:00</c:v>
                </c:pt>
                <c:pt idx="3983">
                  <c:v>2022-06-21 18:30:00+01:00</c:v>
                </c:pt>
                <c:pt idx="3984">
                  <c:v>2022-06-21 17:30:00+01:00</c:v>
                </c:pt>
                <c:pt idx="3985">
                  <c:v>2022-06-21 16:30:00+01:00</c:v>
                </c:pt>
                <c:pt idx="3986">
                  <c:v>2022-06-21 15:30:00+01:00</c:v>
                </c:pt>
                <c:pt idx="3987">
                  <c:v>2022-06-21 14:30:00+01:00</c:v>
                </c:pt>
                <c:pt idx="3988">
                  <c:v>2022-06-17 20:30:00+01:00</c:v>
                </c:pt>
                <c:pt idx="3989">
                  <c:v>2022-06-17 19:30:00+01:00</c:v>
                </c:pt>
                <c:pt idx="3990">
                  <c:v>2022-06-17 18:30:00+01:00</c:v>
                </c:pt>
                <c:pt idx="3991">
                  <c:v>2022-06-17 17:30:00+01:00</c:v>
                </c:pt>
                <c:pt idx="3992">
                  <c:v>2022-06-17 16:30:00+01:00</c:v>
                </c:pt>
                <c:pt idx="3993">
                  <c:v>2022-06-17 15:30:00+01:00</c:v>
                </c:pt>
                <c:pt idx="3994">
                  <c:v>2022-06-17 14:30:00+01:00</c:v>
                </c:pt>
                <c:pt idx="3995">
                  <c:v>2022-06-16 20:30:00+01:00</c:v>
                </c:pt>
                <c:pt idx="3996">
                  <c:v>2022-06-16 19:30:00+01:00</c:v>
                </c:pt>
                <c:pt idx="3997">
                  <c:v>2022-06-16 18:30:00+01:00</c:v>
                </c:pt>
                <c:pt idx="3998">
                  <c:v>2022-06-16 17:30:00+01:00</c:v>
                </c:pt>
                <c:pt idx="3999">
                  <c:v>2022-06-16 16:30:00+01:00</c:v>
                </c:pt>
                <c:pt idx="4000">
                  <c:v>2022-06-16 15:30:00+01:00</c:v>
                </c:pt>
                <c:pt idx="4001">
                  <c:v>2022-06-16 14:30:00+01:00</c:v>
                </c:pt>
                <c:pt idx="4002">
                  <c:v>2022-06-15 20:30:00+01:00</c:v>
                </c:pt>
                <c:pt idx="4003">
                  <c:v>2022-06-15 19:30:00+01:00</c:v>
                </c:pt>
                <c:pt idx="4004">
                  <c:v>2022-06-15 18:30:00+01:00</c:v>
                </c:pt>
                <c:pt idx="4005">
                  <c:v>2022-06-15 17:30:00+01:00</c:v>
                </c:pt>
                <c:pt idx="4006">
                  <c:v>2022-06-15 16:30:00+01:00</c:v>
                </c:pt>
                <c:pt idx="4007">
                  <c:v>2022-06-15 15:30:00+01:00</c:v>
                </c:pt>
                <c:pt idx="4008">
                  <c:v>2022-06-15 14:30:00+01:00</c:v>
                </c:pt>
                <c:pt idx="4009">
                  <c:v>2022-06-14 20:30:00+01:00</c:v>
                </c:pt>
                <c:pt idx="4010">
                  <c:v>2022-06-14 19:30:00+01:00</c:v>
                </c:pt>
                <c:pt idx="4011">
                  <c:v>2022-06-14 18:30:00+01:00</c:v>
                </c:pt>
                <c:pt idx="4012">
                  <c:v>2022-06-14 17:30:00+01:00</c:v>
                </c:pt>
                <c:pt idx="4013">
                  <c:v>2022-06-14 16:30:00+01:00</c:v>
                </c:pt>
                <c:pt idx="4014">
                  <c:v>2022-06-14 15:30:00+01:00</c:v>
                </c:pt>
                <c:pt idx="4015">
                  <c:v>2022-06-14 14:30:00+01:00</c:v>
                </c:pt>
                <c:pt idx="4016">
                  <c:v>2022-06-13 20:30:00+01:00</c:v>
                </c:pt>
                <c:pt idx="4017">
                  <c:v>2022-06-13 19:30:00+01:00</c:v>
                </c:pt>
                <c:pt idx="4018">
                  <c:v>2022-06-13 18:30:00+01:00</c:v>
                </c:pt>
                <c:pt idx="4019">
                  <c:v>2022-06-13 17:30:00+01:00</c:v>
                </c:pt>
                <c:pt idx="4020">
                  <c:v>2022-06-13 16:30:00+01:00</c:v>
                </c:pt>
                <c:pt idx="4021">
                  <c:v>2022-06-13 15:30:00+01:00</c:v>
                </c:pt>
                <c:pt idx="4022">
                  <c:v>2022-06-13 14:30:00+01:00</c:v>
                </c:pt>
                <c:pt idx="4023">
                  <c:v>2022-06-10 20:30:00+01:00</c:v>
                </c:pt>
                <c:pt idx="4024">
                  <c:v>2022-06-10 19:30:00+01:00</c:v>
                </c:pt>
                <c:pt idx="4025">
                  <c:v>2022-06-10 18:30:00+01:00</c:v>
                </c:pt>
                <c:pt idx="4026">
                  <c:v>2022-06-10 17:30:00+01:00</c:v>
                </c:pt>
                <c:pt idx="4027">
                  <c:v>2022-06-10 16:30:00+01:00</c:v>
                </c:pt>
                <c:pt idx="4028">
                  <c:v>2022-06-10 15:30:00+01:00</c:v>
                </c:pt>
                <c:pt idx="4029">
                  <c:v>2022-06-10 14:30:00+01:00</c:v>
                </c:pt>
                <c:pt idx="4030">
                  <c:v>2022-06-09 20:30:00+01:00</c:v>
                </c:pt>
                <c:pt idx="4031">
                  <c:v>2022-06-09 19:30:00+01:00</c:v>
                </c:pt>
                <c:pt idx="4032">
                  <c:v>2022-06-09 18:30:00+01:00</c:v>
                </c:pt>
                <c:pt idx="4033">
                  <c:v>2022-06-09 17:30:00+01:00</c:v>
                </c:pt>
                <c:pt idx="4034">
                  <c:v>2022-06-09 16:30:00+01:00</c:v>
                </c:pt>
                <c:pt idx="4035">
                  <c:v>2022-06-09 15:30:00+01:00</c:v>
                </c:pt>
                <c:pt idx="4036">
                  <c:v>2022-06-09 14:30:00+01:00</c:v>
                </c:pt>
                <c:pt idx="4037">
                  <c:v>2022-06-08 20:30:00+01:00</c:v>
                </c:pt>
                <c:pt idx="4038">
                  <c:v>2022-06-08 19:30:00+01:00</c:v>
                </c:pt>
                <c:pt idx="4039">
                  <c:v>2022-06-08 18:30:00+01:00</c:v>
                </c:pt>
                <c:pt idx="4040">
                  <c:v>2022-06-08 17:30:00+01:00</c:v>
                </c:pt>
                <c:pt idx="4041">
                  <c:v>2022-06-08 16:30:00+01:00</c:v>
                </c:pt>
                <c:pt idx="4042">
                  <c:v>2022-06-08 15:30:00+01:00</c:v>
                </c:pt>
                <c:pt idx="4043">
                  <c:v>2022-06-08 14:30:00+01:00</c:v>
                </c:pt>
                <c:pt idx="4044">
                  <c:v>2022-06-07 20:30:00+01:00</c:v>
                </c:pt>
                <c:pt idx="4045">
                  <c:v>2022-06-07 19:30:00+01:00</c:v>
                </c:pt>
                <c:pt idx="4046">
                  <c:v>2022-06-07 18:30:00+01:00</c:v>
                </c:pt>
                <c:pt idx="4047">
                  <c:v>2022-06-07 17:30:00+01:00</c:v>
                </c:pt>
                <c:pt idx="4048">
                  <c:v>2022-06-07 16:30:00+01:00</c:v>
                </c:pt>
                <c:pt idx="4049">
                  <c:v>2022-06-07 15:30:00+01:00</c:v>
                </c:pt>
                <c:pt idx="4050">
                  <c:v>2022-06-07 14:30:00+01:00</c:v>
                </c:pt>
                <c:pt idx="4051">
                  <c:v>2022-06-06 20:30:00+01:00</c:v>
                </c:pt>
                <c:pt idx="4052">
                  <c:v>2022-06-06 19:30:00+01:00</c:v>
                </c:pt>
                <c:pt idx="4053">
                  <c:v>2022-06-06 18:30:00+01:00</c:v>
                </c:pt>
                <c:pt idx="4054">
                  <c:v>2022-06-06 17:30:00+01:00</c:v>
                </c:pt>
                <c:pt idx="4055">
                  <c:v>2022-06-06 16:30:00+01:00</c:v>
                </c:pt>
                <c:pt idx="4056">
                  <c:v>2022-06-06 15:30:00+01:00</c:v>
                </c:pt>
                <c:pt idx="4057">
                  <c:v>2022-06-06 14:30:00+01:00</c:v>
                </c:pt>
                <c:pt idx="4058">
                  <c:v>2022-06-03 20:30:00+01:00</c:v>
                </c:pt>
                <c:pt idx="4059">
                  <c:v>2022-06-03 19:30:00+01:00</c:v>
                </c:pt>
                <c:pt idx="4060">
                  <c:v>2022-06-03 18:30:00+01:00</c:v>
                </c:pt>
                <c:pt idx="4061">
                  <c:v>2022-06-03 17:30:00+01:00</c:v>
                </c:pt>
                <c:pt idx="4062">
                  <c:v>2022-06-03 16:30:00+01:00</c:v>
                </c:pt>
                <c:pt idx="4063">
                  <c:v>2022-06-03 15:30:00+01:00</c:v>
                </c:pt>
                <c:pt idx="4064">
                  <c:v>2022-06-03 14:30:00+01:00</c:v>
                </c:pt>
                <c:pt idx="4065">
                  <c:v>2022-06-02 20:30:00+01:00</c:v>
                </c:pt>
                <c:pt idx="4066">
                  <c:v>2022-06-02 19:30:00+01:00</c:v>
                </c:pt>
                <c:pt idx="4067">
                  <c:v>2022-06-02 18:30:00+01:00</c:v>
                </c:pt>
                <c:pt idx="4068">
                  <c:v>2022-06-02 17:30:00+01:00</c:v>
                </c:pt>
                <c:pt idx="4069">
                  <c:v>2022-06-02 16:30:00+01:00</c:v>
                </c:pt>
                <c:pt idx="4070">
                  <c:v>2022-06-02 15:30:00+01:00</c:v>
                </c:pt>
                <c:pt idx="4071">
                  <c:v>2022-06-02 14:30:00+01:00</c:v>
                </c:pt>
                <c:pt idx="4072">
                  <c:v>2022-06-01 20:30:00+01:00</c:v>
                </c:pt>
                <c:pt idx="4073">
                  <c:v>2022-06-01 19:30:00+01:00</c:v>
                </c:pt>
                <c:pt idx="4074">
                  <c:v>2022-06-01 18:30:00+01:00</c:v>
                </c:pt>
                <c:pt idx="4075">
                  <c:v>2022-06-01 17:30:00+01:00</c:v>
                </c:pt>
                <c:pt idx="4076">
                  <c:v>2022-06-01 16:30:00+01:00</c:v>
                </c:pt>
                <c:pt idx="4077">
                  <c:v>2022-06-01 15:30:00+01:00</c:v>
                </c:pt>
                <c:pt idx="4078">
                  <c:v>2022-06-01 14:30:00+01:00</c:v>
                </c:pt>
                <c:pt idx="4079">
                  <c:v>2022-05-31 20:30:00+01:00</c:v>
                </c:pt>
                <c:pt idx="4080">
                  <c:v>2022-05-31 19:30:00+01:00</c:v>
                </c:pt>
                <c:pt idx="4081">
                  <c:v>2022-05-31 18:30:00+01:00</c:v>
                </c:pt>
                <c:pt idx="4082">
                  <c:v>2022-05-31 17:30:00+01:00</c:v>
                </c:pt>
                <c:pt idx="4083">
                  <c:v>2022-05-31 16:30:00+01:00</c:v>
                </c:pt>
                <c:pt idx="4084">
                  <c:v>2022-05-31 15:30:00+01:00</c:v>
                </c:pt>
                <c:pt idx="4085">
                  <c:v>2022-05-31 14:30:00+01:00</c:v>
                </c:pt>
                <c:pt idx="4086">
                  <c:v>2022-05-27 20:30:00+01:00</c:v>
                </c:pt>
                <c:pt idx="4087">
                  <c:v>2022-05-27 19:30:00+01:00</c:v>
                </c:pt>
                <c:pt idx="4088">
                  <c:v>2022-05-27 18:30:00+01:00</c:v>
                </c:pt>
                <c:pt idx="4089">
                  <c:v>2022-05-27 17:30:00+01:00</c:v>
                </c:pt>
                <c:pt idx="4090">
                  <c:v>2022-05-27 16:30:00+01:00</c:v>
                </c:pt>
                <c:pt idx="4091">
                  <c:v>2022-05-27 15:30:00+01:00</c:v>
                </c:pt>
                <c:pt idx="4092">
                  <c:v>2022-05-27 14:30:00+01:00</c:v>
                </c:pt>
                <c:pt idx="4093">
                  <c:v>2022-05-26 20:30:00+01:00</c:v>
                </c:pt>
                <c:pt idx="4094">
                  <c:v>2022-05-26 19:30:00+01:00</c:v>
                </c:pt>
                <c:pt idx="4095">
                  <c:v>2022-05-26 18:30:00+01:00</c:v>
                </c:pt>
                <c:pt idx="4096">
                  <c:v>2022-05-26 17:30:00+01:00</c:v>
                </c:pt>
                <c:pt idx="4097">
                  <c:v>2022-05-26 16:30:00+01:00</c:v>
                </c:pt>
                <c:pt idx="4098">
                  <c:v>2022-05-26 15:30:00+01:00</c:v>
                </c:pt>
                <c:pt idx="4099">
                  <c:v>2022-05-26 14:30:00+01:00</c:v>
                </c:pt>
                <c:pt idx="4100">
                  <c:v>2022-05-25 20:30:00+01:00</c:v>
                </c:pt>
                <c:pt idx="4101">
                  <c:v>2022-05-25 19:30:00+01:00</c:v>
                </c:pt>
                <c:pt idx="4102">
                  <c:v>2022-05-25 18:30:00+01:00</c:v>
                </c:pt>
                <c:pt idx="4103">
                  <c:v>2022-05-25 17:30:00+01:00</c:v>
                </c:pt>
                <c:pt idx="4104">
                  <c:v>2022-05-25 16:30:00+01:00</c:v>
                </c:pt>
                <c:pt idx="4105">
                  <c:v>2022-05-25 15:30:00+01:00</c:v>
                </c:pt>
                <c:pt idx="4106">
                  <c:v>2022-05-25 14:30:00+01:00</c:v>
                </c:pt>
                <c:pt idx="4107">
                  <c:v>2022-05-24 20:30:00+01:00</c:v>
                </c:pt>
                <c:pt idx="4108">
                  <c:v>2022-05-24 19:30:00+01:00</c:v>
                </c:pt>
                <c:pt idx="4109">
                  <c:v>2022-05-24 18:30:00+01:00</c:v>
                </c:pt>
                <c:pt idx="4110">
                  <c:v>2022-05-24 17:30:00+01:00</c:v>
                </c:pt>
                <c:pt idx="4111">
                  <c:v>2022-05-24 16:30:00+01:00</c:v>
                </c:pt>
                <c:pt idx="4112">
                  <c:v>2022-05-24 15:30:00+01:00</c:v>
                </c:pt>
                <c:pt idx="4113">
                  <c:v>2022-05-24 14:30:00+01:00</c:v>
                </c:pt>
                <c:pt idx="4114">
                  <c:v>2022-05-23 20:30:00+01:00</c:v>
                </c:pt>
                <c:pt idx="4115">
                  <c:v>2022-05-23 19:30:00+01:00</c:v>
                </c:pt>
                <c:pt idx="4116">
                  <c:v>2022-05-23 18:30:00+01:00</c:v>
                </c:pt>
                <c:pt idx="4117">
                  <c:v>2022-05-23 17:30:00+01:00</c:v>
                </c:pt>
                <c:pt idx="4118">
                  <c:v>2022-05-23 16:30:00+01:00</c:v>
                </c:pt>
                <c:pt idx="4119">
                  <c:v>2022-05-23 15:30:00+01:00</c:v>
                </c:pt>
                <c:pt idx="4120">
                  <c:v>2022-05-23 14:30:00+01:00</c:v>
                </c:pt>
                <c:pt idx="4121">
                  <c:v>2022-05-20 20:30:00+01:00</c:v>
                </c:pt>
                <c:pt idx="4122">
                  <c:v>2022-05-20 19:30:00+01:00</c:v>
                </c:pt>
                <c:pt idx="4123">
                  <c:v>2022-05-20 18:30:00+01:00</c:v>
                </c:pt>
                <c:pt idx="4124">
                  <c:v>2022-05-20 17:30:00+01:00</c:v>
                </c:pt>
                <c:pt idx="4125">
                  <c:v>2022-05-20 16:30:00+01:00</c:v>
                </c:pt>
                <c:pt idx="4126">
                  <c:v>2022-05-20 15:30:00+01:00</c:v>
                </c:pt>
                <c:pt idx="4127">
                  <c:v>2022-05-20 14:30:00+01:00</c:v>
                </c:pt>
                <c:pt idx="4128">
                  <c:v>2022-05-19 20:30:00+01:00</c:v>
                </c:pt>
                <c:pt idx="4129">
                  <c:v>2022-05-19 19:30:00+01:00</c:v>
                </c:pt>
                <c:pt idx="4130">
                  <c:v>2022-05-19 18:30:00+01:00</c:v>
                </c:pt>
                <c:pt idx="4131">
                  <c:v>2022-05-19 17:30:00+01:00</c:v>
                </c:pt>
                <c:pt idx="4132">
                  <c:v>2022-05-19 16:30:00+01:00</c:v>
                </c:pt>
                <c:pt idx="4133">
                  <c:v>2022-05-19 15:30:00+01:00</c:v>
                </c:pt>
                <c:pt idx="4134">
                  <c:v>2022-05-19 14:30:00+01:00</c:v>
                </c:pt>
                <c:pt idx="4135">
                  <c:v>2022-05-18 20:30:00+01:00</c:v>
                </c:pt>
                <c:pt idx="4136">
                  <c:v>2022-05-18 19:30:00+01:00</c:v>
                </c:pt>
                <c:pt idx="4137">
                  <c:v>2022-05-18 18:30:00+01:00</c:v>
                </c:pt>
                <c:pt idx="4138">
                  <c:v>2022-05-18 17:30:00+01:00</c:v>
                </c:pt>
                <c:pt idx="4139">
                  <c:v>2022-05-18 16:30:00+01:00</c:v>
                </c:pt>
                <c:pt idx="4140">
                  <c:v>2022-05-18 15:30:00+01:00</c:v>
                </c:pt>
                <c:pt idx="4141">
                  <c:v>2022-05-18 14:30:00+01:00</c:v>
                </c:pt>
                <c:pt idx="4142">
                  <c:v>2022-05-17 20:30:00+01:00</c:v>
                </c:pt>
                <c:pt idx="4143">
                  <c:v>2022-05-17 19:30:00+01:00</c:v>
                </c:pt>
                <c:pt idx="4144">
                  <c:v>2022-05-17 18:30:00+01:00</c:v>
                </c:pt>
                <c:pt idx="4145">
                  <c:v>2022-05-17 17:30:00+01:00</c:v>
                </c:pt>
                <c:pt idx="4146">
                  <c:v>2022-05-17 16:30:00+01:00</c:v>
                </c:pt>
                <c:pt idx="4147">
                  <c:v>2022-05-17 15:30:00+01:00</c:v>
                </c:pt>
                <c:pt idx="4148">
                  <c:v>2022-05-17 14:30:00+01:00</c:v>
                </c:pt>
                <c:pt idx="4149">
                  <c:v>2022-05-16 20:30:00+01:00</c:v>
                </c:pt>
                <c:pt idx="4150">
                  <c:v>2022-05-16 19:30:00+01:00</c:v>
                </c:pt>
                <c:pt idx="4151">
                  <c:v>2022-05-16 18:30:00+01:00</c:v>
                </c:pt>
                <c:pt idx="4152">
                  <c:v>2022-05-16 17:30:00+01:00</c:v>
                </c:pt>
                <c:pt idx="4153">
                  <c:v>2022-05-16 16:30:00+01:00</c:v>
                </c:pt>
                <c:pt idx="4154">
                  <c:v>2022-05-16 15:30:00+01:00</c:v>
                </c:pt>
                <c:pt idx="4155">
                  <c:v>2022-05-16 14:30:00+01:00</c:v>
                </c:pt>
                <c:pt idx="4156">
                  <c:v>2022-05-13 20:30:00+01:00</c:v>
                </c:pt>
                <c:pt idx="4157">
                  <c:v>2022-05-13 19:30:00+01:00</c:v>
                </c:pt>
                <c:pt idx="4158">
                  <c:v>2022-05-13 18:30:00+01:00</c:v>
                </c:pt>
                <c:pt idx="4159">
                  <c:v>2022-05-13 17:30:00+01:00</c:v>
                </c:pt>
                <c:pt idx="4160">
                  <c:v>2022-05-13 16:30:00+01:00</c:v>
                </c:pt>
                <c:pt idx="4161">
                  <c:v>2022-05-13 15:30:00+01:00</c:v>
                </c:pt>
                <c:pt idx="4162">
                  <c:v>2022-05-13 14:30:00+01:00</c:v>
                </c:pt>
                <c:pt idx="4163">
                  <c:v>2022-05-12 20:30:00+01:00</c:v>
                </c:pt>
                <c:pt idx="4164">
                  <c:v>2022-05-12 19:30:00+01:00</c:v>
                </c:pt>
                <c:pt idx="4165">
                  <c:v>2022-05-12 18:30:00+01:00</c:v>
                </c:pt>
                <c:pt idx="4166">
                  <c:v>2022-05-12 17:30:00+01:00</c:v>
                </c:pt>
                <c:pt idx="4167">
                  <c:v>2022-05-12 16:30:00+01:00</c:v>
                </c:pt>
                <c:pt idx="4168">
                  <c:v>2022-05-12 15:30:00+01:00</c:v>
                </c:pt>
                <c:pt idx="4169">
                  <c:v>2022-05-12 14:30:00+01:00</c:v>
                </c:pt>
                <c:pt idx="4170">
                  <c:v>2022-05-11 20:30:00+01:00</c:v>
                </c:pt>
                <c:pt idx="4171">
                  <c:v>2022-05-11 19:30:00+01:00</c:v>
                </c:pt>
                <c:pt idx="4172">
                  <c:v>2022-05-11 18:30:00+01:00</c:v>
                </c:pt>
                <c:pt idx="4173">
                  <c:v>2022-05-11 17:30:00+01:00</c:v>
                </c:pt>
                <c:pt idx="4174">
                  <c:v>2022-05-11 16:30:00+01:00</c:v>
                </c:pt>
                <c:pt idx="4175">
                  <c:v>2022-05-11 15:30:00+01:00</c:v>
                </c:pt>
                <c:pt idx="4176">
                  <c:v>2022-05-11 14:30:00+01:00</c:v>
                </c:pt>
                <c:pt idx="4177">
                  <c:v>2022-05-10 20:30:00+01:00</c:v>
                </c:pt>
                <c:pt idx="4178">
                  <c:v>2022-05-10 19:30:00+01:00</c:v>
                </c:pt>
                <c:pt idx="4179">
                  <c:v>2022-05-10 18:30:00+01:00</c:v>
                </c:pt>
                <c:pt idx="4180">
                  <c:v>2022-05-10 17:30:00+01:00</c:v>
                </c:pt>
                <c:pt idx="4181">
                  <c:v>2022-05-10 16:30:00+01:00</c:v>
                </c:pt>
                <c:pt idx="4182">
                  <c:v>2022-05-10 15:30:00+01:00</c:v>
                </c:pt>
                <c:pt idx="4183">
                  <c:v>2022-05-10 14:30:00+01:00</c:v>
                </c:pt>
                <c:pt idx="4184">
                  <c:v>2022-05-09 20:30:00+01:00</c:v>
                </c:pt>
                <c:pt idx="4185">
                  <c:v>2022-05-09 19:30:00+01:00</c:v>
                </c:pt>
                <c:pt idx="4186">
                  <c:v>2022-05-09 18:30:00+01:00</c:v>
                </c:pt>
                <c:pt idx="4187">
                  <c:v>2022-05-09 17:30:00+01:00</c:v>
                </c:pt>
                <c:pt idx="4188">
                  <c:v>2022-05-09 16:30:00+01:00</c:v>
                </c:pt>
                <c:pt idx="4189">
                  <c:v>2022-05-09 15:30:00+01:00</c:v>
                </c:pt>
                <c:pt idx="4190">
                  <c:v>2022-05-09 14:30:00+01:00</c:v>
                </c:pt>
                <c:pt idx="4191">
                  <c:v>2022-05-06 20:30:00+01:00</c:v>
                </c:pt>
                <c:pt idx="4192">
                  <c:v>2022-05-06 19:30:00+01:00</c:v>
                </c:pt>
                <c:pt idx="4193">
                  <c:v>2022-05-06 18:30:00+01:00</c:v>
                </c:pt>
                <c:pt idx="4194">
                  <c:v>2022-05-06 17:30:00+01:00</c:v>
                </c:pt>
                <c:pt idx="4195">
                  <c:v>2022-05-06 16:30:00+01:00</c:v>
                </c:pt>
                <c:pt idx="4196">
                  <c:v>2022-05-06 15:30:00+01:00</c:v>
                </c:pt>
                <c:pt idx="4197">
                  <c:v>2022-05-06 14:30:00+01:00</c:v>
                </c:pt>
                <c:pt idx="4198">
                  <c:v>2022-05-05 20:30:00+01:00</c:v>
                </c:pt>
                <c:pt idx="4199">
                  <c:v>2022-05-05 19:30:00+01:00</c:v>
                </c:pt>
                <c:pt idx="4200">
                  <c:v>2022-05-05 18:30:00+01:00</c:v>
                </c:pt>
                <c:pt idx="4201">
                  <c:v>2022-05-05 17:30:00+01:00</c:v>
                </c:pt>
                <c:pt idx="4202">
                  <c:v>2022-05-05 16:30:00+01:00</c:v>
                </c:pt>
                <c:pt idx="4203">
                  <c:v>2022-05-05 15:30:00+01:00</c:v>
                </c:pt>
                <c:pt idx="4204">
                  <c:v>2022-05-05 14:30:00+01:00</c:v>
                </c:pt>
                <c:pt idx="4205">
                  <c:v>2022-05-04 20:30:00+01:00</c:v>
                </c:pt>
                <c:pt idx="4206">
                  <c:v>2022-05-04 19:30:00+01:00</c:v>
                </c:pt>
                <c:pt idx="4207">
                  <c:v>2022-05-04 18:30:00+01:00</c:v>
                </c:pt>
                <c:pt idx="4208">
                  <c:v>2022-05-04 17:30:00+01:00</c:v>
                </c:pt>
                <c:pt idx="4209">
                  <c:v>2022-05-04 16:30:00+01:00</c:v>
                </c:pt>
                <c:pt idx="4210">
                  <c:v>2022-05-04 15:30:00+01:00</c:v>
                </c:pt>
                <c:pt idx="4211">
                  <c:v>2022-05-04 14:30:00+01:00</c:v>
                </c:pt>
                <c:pt idx="4212">
                  <c:v>2022-05-03 20:30:00+01:00</c:v>
                </c:pt>
                <c:pt idx="4213">
                  <c:v>2022-05-03 19:30:00+01:00</c:v>
                </c:pt>
                <c:pt idx="4214">
                  <c:v>2022-05-03 18:30:00+01:00</c:v>
                </c:pt>
                <c:pt idx="4215">
                  <c:v>2022-05-03 17:30:00+01:00</c:v>
                </c:pt>
                <c:pt idx="4216">
                  <c:v>2022-05-03 16:30:00+01:00</c:v>
                </c:pt>
                <c:pt idx="4217">
                  <c:v>2022-05-03 15:30:00+01:00</c:v>
                </c:pt>
                <c:pt idx="4218">
                  <c:v>2022-05-03 14:30:00+01:00</c:v>
                </c:pt>
                <c:pt idx="4219">
                  <c:v>2022-05-02 20:30:00+01:00</c:v>
                </c:pt>
                <c:pt idx="4220">
                  <c:v>2022-05-02 19:30:00+01:00</c:v>
                </c:pt>
                <c:pt idx="4221">
                  <c:v>2022-05-02 18:30:00+01:00</c:v>
                </c:pt>
                <c:pt idx="4222">
                  <c:v>2022-05-02 17:30:00+01:00</c:v>
                </c:pt>
                <c:pt idx="4223">
                  <c:v>2022-05-02 16:30:00+01:00</c:v>
                </c:pt>
                <c:pt idx="4224">
                  <c:v>2022-05-02 15:30:00+01:00</c:v>
                </c:pt>
                <c:pt idx="4225">
                  <c:v>2022-05-02 14:30:00+01:00</c:v>
                </c:pt>
                <c:pt idx="4226">
                  <c:v>2022-04-29 20:30:00+01:00</c:v>
                </c:pt>
                <c:pt idx="4227">
                  <c:v>2022-04-29 19:30:00+01:00</c:v>
                </c:pt>
                <c:pt idx="4228">
                  <c:v>2022-04-29 18:30:00+01:00</c:v>
                </c:pt>
                <c:pt idx="4229">
                  <c:v>2022-04-29 17:30:00+01:00</c:v>
                </c:pt>
                <c:pt idx="4230">
                  <c:v>2022-04-29 16:30:00+01:00</c:v>
                </c:pt>
                <c:pt idx="4231">
                  <c:v>2022-04-29 15:30:00+01:00</c:v>
                </c:pt>
                <c:pt idx="4232">
                  <c:v>2022-04-29 14:30:00+01:00</c:v>
                </c:pt>
                <c:pt idx="4233">
                  <c:v>2022-04-28 20:30:00+01:00</c:v>
                </c:pt>
                <c:pt idx="4234">
                  <c:v>2022-04-28 19:30:00+01:00</c:v>
                </c:pt>
                <c:pt idx="4235">
                  <c:v>2022-04-28 18:30:00+01:00</c:v>
                </c:pt>
                <c:pt idx="4236">
                  <c:v>2022-04-28 17:30:00+01:00</c:v>
                </c:pt>
                <c:pt idx="4237">
                  <c:v>2022-04-28 16:30:00+01:00</c:v>
                </c:pt>
                <c:pt idx="4238">
                  <c:v>2022-04-28 15:30:00+01:00</c:v>
                </c:pt>
                <c:pt idx="4239">
                  <c:v>2022-04-28 14:30:00+01:00</c:v>
                </c:pt>
                <c:pt idx="4240">
                  <c:v>2022-04-27 20:30:00+01:00</c:v>
                </c:pt>
                <c:pt idx="4241">
                  <c:v>2022-04-27 19:30:00+01:00</c:v>
                </c:pt>
                <c:pt idx="4242">
                  <c:v>2022-04-27 18:30:00+01:00</c:v>
                </c:pt>
                <c:pt idx="4243">
                  <c:v>2022-04-27 17:30:00+01:00</c:v>
                </c:pt>
                <c:pt idx="4244">
                  <c:v>2022-04-27 16:30:00+01:00</c:v>
                </c:pt>
                <c:pt idx="4245">
                  <c:v>2022-04-27 15:30:00+01:00</c:v>
                </c:pt>
                <c:pt idx="4246">
                  <c:v>2022-04-27 14:30:00+01:00</c:v>
                </c:pt>
                <c:pt idx="4247">
                  <c:v>2022-04-26 20:30:00+01:00</c:v>
                </c:pt>
                <c:pt idx="4248">
                  <c:v>2022-04-26 19:30:00+01:00</c:v>
                </c:pt>
                <c:pt idx="4249">
                  <c:v>2022-04-26 18:30:00+01:00</c:v>
                </c:pt>
                <c:pt idx="4250">
                  <c:v>2022-04-26 17:30:00+01:00</c:v>
                </c:pt>
                <c:pt idx="4251">
                  <c:v>2022-04-26 16:30:00+01:00</c:v>
                </c:pt>
                <c:pt idx="4252">
                  <c:v>2022-04-26 15:30:00+01:00</c:v>
                </c:pt>
                <c:pt idx="4253">
                  <c:v>2022-04-26 14:30:00+01:00</c:v>
                </c:pt>
                <c:pt idx="4254">
                  <c:v>2022-04-25 20:30:00+01:00</c:v>
                </c:pt>
                <c:pt idx="4255">
                  <c:v>2022-04-25 19:30:00+01:00</c:v>
                </c:pt>
                <c:pt idx="4256">
                  <c:v>2022-04-25 18:30:00+01:00</c:v>
                </c:pt>
                <c:pt idx="4257">
                  <c:v>2022-04-25 17:30:00+01:00</c:v>
                </c:pt>
                <c:pt idx="4258">
                  <c:v>2022-04-25 16:30:00+01:00</c:v>
                </c:pt>
                <c:pt idx="4259">
                  <c:v>2022-04-25 15:30:00+01:00</c:v>
                </c:pt>
                <c:pt idx="4260">
                  <c:v>2022-04-25 14:30:00+01:00</c:v>
                </c:pt>
                <c:pt idx="4261">
                  <c:v>2022-04-22 20:30:00+01:00</c:v>
                </c:pt>
                <c:pt idx="4262">
                  <c:v>2022-04-22 19:30:00+01:00</c:v>
                </c:pt>
                <c:pt idx="4263">
                  <c:v>2022-04-22 18:30:00+01:00</c:v>
                </c:pt>
                <c:pt idx="4264">
                  <c:v>2022-04-22 17:30:00+01:00</c:v>
                </c:pt>
                <c:pt idx="4265">
                  <c:v>2022-04-22 16:30:00+01:00</c:v>
                </c:pt>
                <c:pt idx="4266">
                  <c:v>2022-04-22 15:30:00+01:00</c:v>
                </c:pt>
                <c:pt idx="4267">
                  <c:v>2022-04-22 14:30:00+01:00</c:v>
                </c:pt>
                <c:pt idx="4268">
                  <c:v>2022-04-21 20:30:00+01:00</c:v>
                </c:pt>
                <c:pt idx="4269">
                  <c:v>2022-04-21 19:30:00+01:00</c:v>
                </c:pt>
                <c:pt idx="4270">
                  <c:v>2022-04-21 18:30:00+01:00</c:v>
                </c:pt>
                <c:pt idx="4271">
                  <c:v>2022-04-21 17:30:00+01:00</c:v>
                </c:pt>
                <c:pt idx="4272">
                  <c:v>2022-04-21 16:30:00+01:00</c:v>
                </c:pt>
                <c:pt idx="4273">
                  <c:v>2022-04-21 15:30:00+01:00</c:v>
                </c:pt>
                <c:pt idx="4274">
                  <c:v>2022-04-21 14:30:00+01:00</c:v>
                </c:pt>
                <c:pt idx="4275">
                  <c:v>2022-04-20 20:30:00+01:00</c:v>
                </c:pt>
                <c:pt idx="4276">
                  <c:v>2022-04-20 19:30:00+01:00</c:v>
                </c:pt>
                <c:pt idx="4277">
                  <c:v>2022-04-20 18:30:00+01:00</c:v>
                </c:pt>
                <c:pt idx="4278">
                  <c:v>2022-04-20 17:30:00+01:00</c:v>
                </c:pt>
                <c:pt idx="4279">
                  <c:v>2022-04-20 16:30:00+01:00</c:v>
                </c:pt>
                <c:pt idx="4280">
                  <c:v>2022-04-20 15:30:00+01:00</c:v>
                </c:pt>
                <c:pt idx="4281">
                  <c:v>2022-04-20 14:30:00+01:00</c:v>
                </c:pt>
                <c:pt idx="4282">
                  <c:v>2022-04-19 20:30:00+01:00</c:v>
                </c:pt>
                <c:pt idx="4283">
                  <c:v>2022-04-19 19:30:00+01:00</c:v>
                </c:pt>
                <c:pt idx="4284">
                  <c:v>2022-04-19 18:30:00+01:00</c:v>
                </c:pt>
                <c:pt idx="4285">
                  <c:v>2022-04-19 17:30:00+01:00</c:v>
                </c:pt>
                <c:pt idx="4286">
                  <c:v>2022-04-19 16:30:00+01:00</c:v>
                </c:pt>
                <c:pt idx="4287">
                  <c:v>2022-04-19 15:30:00+01:00</c:v>
                </c:pt>
                <c:pt idx="4288">
                  <c:v>2022-04-19 14:30:00+01:00</c:v>
                </c:pt>
                <c:pt idx="4289">
                  <c:v>2022-04-18 20:30:00+01:00</c:v>
                </c:pt>
                <c:pt idx="4290">
                  <c:v>2022-04-18 19:30:00+01:00</c:v>
                </c:pt>
                <c:pt idx="4291">
                  <c:v>2022-04-18 18:30:00+01:00</c:v>
                </c:pt>
                <c:pt idx="4292">
                  <c:v>2022-04-18 17:30:00+01:00</c:v>
                </c:pt>
                <c:pt idx="4293">
                  <c:v>2022-04-18 16:30:00+01:00</c:v>
                </c:pt>
                <c:pt idx="4294">
                  <c:v>2022-04-18 15:30:00+01:00</c:v>
                </c:pt>
                <c:pt idx="4295">
                  <c:v>2022-04-18 14:30:00+01:00</c:v>
                </c:pt>
                <c:pt idx="4296">
                  <c:v>2022-04-14 20:30:00+01:00</c:v>
                </c:pt>
                <c:pt idx="4297">
                  <c:v>2022-04-14 19:30:00+01:00</c:v>
                </c:pt>
                <c:pt idx="4298">
                  <c:v>2022-04-14 18:30:00+01:00</c:v>
                </c:pt>
                <c:pt idx="4299">
                  <c:v>2022-04-14 17:30:00+01:00</c:v>
                </c:pt>
                <c:pt idx="4300">
                  <c:v>2022-04-14 16:30:00+01:00</c:v>
                </c:pt>
                <c:pt idx="4301">
                  <c:v>2022-04-14 15:30:00+01:00</c:v>
                </c:pt>
                <c:pt idx="4302">
                  <c:v>2022-04-14 14:30:00+01:00</c:v>
                </c:pt>
                <c:pt idx="4303">
                  <c:v>2022-04-13 20:30:00+01:00</c:v>
                </c:pt>
                <c:pt idx="4304">
                  <c:v>2022-04-13 19:30:00+01:00</c:v>
                </c:pt>
                <c:pt idx="4305">
                  <c:v>2022-04-13 18:30:00+01:00</c:v>
                </c:pt>
                <c:pt idx="4306">
                  <c:v>2022-04-13 17:30:00+01:00</c:v>
                </c:pt>
                <c:pt idx="4307">
                  <c:v>2022-04-13 16:30:00+01:00</c:v>
                </c:pt>
                <c:pt idx="4308">
                  <c:v>2022-04-13 15:30:00+01:00</c:v>
                </c:pt>
                <c:pt idx="4309">
                  <c:v>2022-04-13 14:30:00+01:00</c:v>
                </c:pt>
                <c:pt idx="4310">
                  <c:v>2022-04-12 20:30:00+01:00</c:v>
                </c:pt>
                <c:pt idx="4311">
                  <c:v>2022-04-12 19:30:00+01:00</c:v>
                </c:pt>
                <c:pt idx="4312">
                  <c:v>2022-04-12 18:30:00+01:00</c:v>
                </c:pt>
                <c:pt idx="4313">
                  <c:v>2022-04-12 17:30:00+01:00</c:v>
                </c:pt>
                <c:pt idx="4314">
                  <c:v>2022-04-12 16:30:00+01:00</c:v>
                </c:pt>
                <c:pt idx="4315">
                  <c:v>2022-04-12 15:30:00+01:00</c:v>
                </c:pt>
                <c:pt idx="4316">
                  <c:v>2022-04-12 14:30:00+01:00</c:v>
                </c:pt>
                <c:pt idx="4317">
                  <c:v>2022-04-11 20:30:00+01:00</c:v>
                </c:pt>
                <c:pt idx="4318">
                  <c:v>2022-04-11 19:30:00+01:00</c:v>
                </c:pt>
                <c:pt idx="4319">
                  <c:v>2022-04-11 18:30:00+01:00</c:v>
                </c:pt>
                <c:pt idx="4320">
                  <c:v>2022-04-11 17:30:00+01:00</c:v>
                </c:pt>
                <c:pt idx="4321">
                  <c:v>2022-04-11 16:30:00+01:00</c:v>
                </c:pt>
                <c:pt idx="4322">
                  <c:v>2022-04-11 15:30:00+01:00</c:v>
                </c:pt>
                <c:pt idx="4323">
                  <c:v>2022-04-11 14:30:00+01:00</c:v>
                </c:pt>
                <c:pt idx="4324">
                  <c:v>2022-04-08 20:30:00+01:00</c:v>
                </c:pt>
                <c:pt idx="4325">
                  <c:v>2022-04-08 19:30:00+01:00</c:v>
                </c:pt>
                <c:pt idx="4326">
                  <c:v>2022-04-08 18:30:00+01:00</c:v>
                </c:pt>
                <c:pt idx="4327">
                  <c:v>2022-04-08 17:30:00+01:00</c:v>
                </c:pt>
                <c:pt idx="4328">
                  <c:v>2022-04-08 16:30:00+01:00</c:v>
                </c:pt>
                <c:pt idx="4329">
                  <c:v>2022-04-08 15:30:00+01:00</c:v>
                </c:pt>
                <c:pt idx="4330">
                  <c:v>2022-04-08 14:30:00+01:00</c:v>
                </c:pt>
                <c:pt idx="4331">
                  <c:v>2022-04-07 20:30:00+01:00</c:v>
                </c:pt>
                <c:pt idx="4332">
                  <c:v>2022-04-07 19:30:00+01:00</c:v>
                </c:pt>
                <c:pt idx="4333">
                  <c:v>2022-04-07 18:30:00+01:00</c:v>
                </c:pt>
                <c:pt idx="4334">
                  <c:v>2022-04-07 17:30:00+01:00</c:v>
                </c:pt>
                <c:pt idx="4335">
                  <c:v>2022-04-07 16:30:00+01:00</c:v>
                </c:pt>
                <c:pt idx="4336">
                  <c:v>2022-04-07 15:30:00+01:00</c:v>
                </c:pt>
                <c:pt idx="4337">
                  <c:v>2022-04-07 14:30:00+01:00</c:v>
                </c:pt>
                <c:pt idx="4338">
                  <c:v>2022-04-06 20:30:00+01:00</c:v>
                </c:pt>
                <c:pt idx="4339">
                  <c:v>2022-04-06 19:30:00+01:00</c:v>
                </c:pt>
                <c:pt idx="4340">
                  <c:v>2022-04-06 18:30:00+01:00</c:v>
                </c:pt>
                <c:pt idx="4341">
                  <c:v>2022-04-06 17:30:00+01:00</c:v>
                </c:pt>
                <c:pt idx="4342">
                  <c:v>2022-04-06 16:30:00+01:00</c:v>
                </c:pt>
                <c:pt idx="4343">
                  <c:v>2022-04-06 15:30:00+01:00</c:v>
                </c:pt>
                <c:pt idx="4344">
                  <c:v>2022-04-06 14:30:00+01:00</c:v>
                </c:pt>
                <c:pt idx="4345">
                  <c:v>2022-04-05 20:30:00+01:00</c:v>
                </c:pt>
                <c:pt idx="4346">
                  <c:v>2022-04-05 19:30:00+01:00</c:v>
                </c:pt>
                <c:pt idx="4347">
                  <c:v>2022-04-05 18:30:00+01:00</c:v>
                </c:pt>
                <c:pt idx="4348">
                  <c:v>2022-04-05 17:30:00+01:00</c:v>
                </c:pt>
                <c:pt idx="4349">
                  <c:v>2022-04-05 16:30:00+01:00</c:v>
                </c:pt>
                <c:pt idx="4350">
                  <c:v>2022-04-05 15:30:00+01:00</c:v>
                </c:pt>
                <c:pt idx="4351">
                  <c:v>2022-04-05 14:30:00+01:00</c:v>
                </c:pt>
                <c:pt idx="4352">
                  <c:v>2022-04-04 20:30:00+01:00</c:v>
                </c:pt>
                <c:pt idx="4353">
                  <c:v>2022-04-04 19:30:00+01:00</c:v>
                </c:pt>
                <c:pt idx="4354">
                  <c:v>2022-04-04 18:30:00+01:00</c:v>
                </c:pt>
                <c:pt idx="4355">
                  <c:v>2022-04-04 17:30:00+01:00</c:v>
                </c:pt>
                <c:pt idx="4356">
                  <c:v>2022-04-04 16:30:00+01:00</c:v>
                </c:pt>
                <c:pt idx="4357">
                  <c:v>2022-04-04 15:30:00+01:00</c:v>
                </c:pt>
                <c:pt idx="4358">
                  <c:v>2022-04-04 14:30:00+01:00</c:v>
                </c:pt>
                <c:pt idx="4359">
                  <c:v>2022-04-01 20:30:00+01:00</c:v>
                </c:pt>
                <c:pt idx="4360">
                  <c:v>2022-04-01 19:30:00+01:00</c:v>
                </c:pt>
                <c:pt idx="4361">
                  <c:v>2022-04-01 18:30:00+01:00</c:v>
                </c:pt>
                <c:pt idx="4362">
                  <c:v>2022-04-01 17:30:00+01:00</c:v>
                </c:pt>
                <c:pt idx="4363">
                  <c:v>2022-04-01 16:30:00+01:00</c:v>
                </c:pt>
                <c:pt idx="4364">
                  <c:v>2022-04-01 15:30:00+01:00</c:v>
                </c:pt>
                <c:pt idx="4365">
                  <c:v>2022-04-01 14:30:00+01:00</c:v>
                </c:pt>
                <c:pt idx="4366">
                  <c:v>2022-03-31 20:30:00+01:00</c:v>
                </c:pt>
                <c:pt idx="4367">
                  <c:v>2022-03-31 19:30:00+01:00</c:v>
                </c:pt>
                <c:pt idx="4368">
                  <c:v>2022-03-31 18:30:00+01:00</c:v>
                </c:pt>
                <c:pt idx="4369">
                  <c:v>2022-03-31 17:30:00+01:00</c:v>
                </c:pt>
                <c:pt idx="4370">
                  <c:v>2022-03-31 16:30:00+01:00</c:v>
                </c:pt>
                <c:pt idx="4371">
                  <c:v>2022-03-31 15:30:00+01:00</c:v>
                </c:pt>
                <c:pt idx="4372">
                  <c:v>2022-03-31 14:30:00+01:00</c:v>
                </c:pt>
                <c:pt idx="4373">
                  <c:v>2022-03-30 20:30:00+01:00</c:v>
                </c:pt>
                <c:pt idx="4374">
                  <c:v>2022-03-30 19:30:00+01:00</c:v>
                </c:pt>
                <c:pt idx="4375">
                  <c:v>2022-03-30 18:30:00+01:00</c:v>
                </c:pt>
                <c:pt idx="4376">
                  <c:v>2022-03-30 17:30:00+01:00</c:v>
                </c:pt>
                <c:pt idx="4377">
                  <c:v>2022-03-30 16:30:00+01:00</c:v>
                </c:pt>
                <c:pt idx="4378">
                  <c:v>2022-03-30 15:30:00+01:00</c:v>
                </c:pt>
                <c:pt idx="4379">
                  <c:v>2022-03-30 14:30:00+01:00</c:v>
                </c:pt>
                <c:pt idx="4380">
                  <c:v>2022-03-29 20:30:00+01:00</c:v>
                </c:pt>
                <c:pt idx="4381">
                  <c:v>2022-03-29 19:30:00+01:00</c:v>
                </c:pt>
                <c:pt idx="4382">
                  <c:v>2022-03-29 18:30:00+01:00</c:v>
                </c:pt>
                <c:pt idx="4383">
                  <c:v>2022-03-29 17:30:00+01:00</c:v>
                </c:pt>
                <c:pt idx="4384">
                  <c:v>2022-03-29 16:30:00+01:00</c:v>
                </c:pt>
                <c:pt idx="4385">
                  <c:v>2022-03-29 15:30:00+01:00</c:v>
                </c:pt>
                <c:pt idx="4386">
                  <c:v>2022-03-29 14:30:00+01:00</c:v>
                </c:pt>
                <c:pt idx="4387">
                  <c:v>2022-03-28 20:30:00+01:00</c:v>
                </c:pt>
                <c:pt idx="4388">
                  <c:v>2022-03-28 19:30:00+01:00</c:v>
                </c:pt>
                <c:pt idx="4389">
                  <c:v>2022-03-28 18:30:00+01:00</c:v>
                </c:pt>
                <c:pt idx="4390">
                  <c:v>2022-03-28 17:30:00+01:00</c:v>
                </c:pt>
                <c:pt idx="4391">
                  <c:v>2022-03-28 16:30:00+01:00</c:v>
                </c:pt>
                <c:pt idx="4392">
                  <c:v>2022-03-28 15:30:00+01:00</c:v>
                </c:pt>
                <c:pt idx="4393">
                  <c:v>2022-03-28 14:30:00+01:00</c:v>
                </c:pt>
                <c:pt idx="4394">
                  <c:v>2022-03-25 19:30:00+00:00</c:v>
                </c:pt>
                <c:pt idx="4395">
                  <c:v>2022-03-25 18:30:00+00:00</c:v>
                </c:pt>
                <c:pt idx="4396">
                  <c:v>2022-03-25 17:30:00+00:00</c:v>
                </c:pt>
                <c:pt idx="4397">
                  <c:v>2022-03-25 16:30:00+00:00</c:v>
                </c:pt>
                <c:pt idx="4398">
                  <c:v>2022-03-25 15:30:00+00:00</c:v>
                </c:pt>
                <c:pt idx="4399">
                  <c:v>2022-03-25 14:30:00+00:00</c:v>
                </c:pt>
                <c:pt idx="4400">
                  <c:v>2022-03-25 13:30:00+00:00</c:v>
                </c:pt>
                <c:pt idx="4401">
                  <c:v>2022-03-24 19:30:00+00:00</c:v>
                </c:pt>
                <c:pt idx="4402">
                  <c:v>2022-03-24 18:30:00+00:00</c:v>
                </c:pt>
                <c:pt idx="4403">
                  <c:v>2022-03-24 17:30:00+00:00</c:v>
                </c:pt>
                <c:pt idx="4404">
                  <c:v>2022-03-24 16:30:00+00:00</c:v>
                </c:pt>
                <c:pt idx="4405">
                  <c:v>2022-03-24 15:30:00+00:00</c:v>
                </c:pt>
                <c:pt idx="4406">
                  <c:v>2022-03-24 14:30:00+00:00</c:v>
                </c:pt>
                <c:pt idx="4407">
                  <c:v>2022-03-24 13:30:00+00:00</c:v>
                </c:pt>
                <c:pt idx="4408">
                  <c:v>2022-03-23 19:30:00+00:00</c:v>
                </c:pt>
                <c:pt idx="4409">
                  <c:v>2022-03-23 18:30:00+00:00</c:v>
                </c:pt>
                <c:pt idx="4410">
                  <c:v>2022-03-23 17:30:00+00:00</c:v>
                </c:pt>
                <c:pt idx="4411">
                  <c:v>2022-03-23 16:30:00+00:00</c:v>
                </c:pt>
                <c:pt idx="4412">
                  <c:v>2022-03-23 15:30:00+00:00</c:v>
                </c:pt>
                <c:pt idx="4413">
                  <c:v>2022-03-23 14:30:00+00:00</c:v>
                </c:pt>
                <c:pt idx="4414">
                  <c:v>2022-03-23 13:30:00+00:00</c:v>
                </c:pt>
                <c:pt idx="4415">
                  <c:v>2022-03-22 19:30:00+00:00</c:v>
                </c:pt>
                <c:pt idx="4416">
                  <c:v>2022-03-22 18:30:00+00:00</c:v>
                </c:pt>
                <c:pt idx="4417">
                  <c:v>2022-03-22 17:30:00+00:00</c:v>
                </c:pt>
                <c:pt idx="4418">
                  <c:v>2022-03-22 16:30:00+00:00</c:v>
                </c:pt>
                <c:pt idx="4419">
                  <c:v>2022-03-22 15:30:00+00:00</c:v>
                </c:pt>
                <c:pt idx="4420">
                  <c:v>2022-03-22 14:30:00+00:00</c:v>
                </c:pt>
                <c:pt idx="4421">
                  <c:v>2022-03-22 13:30:00+00:00</c:v>
                </c:pt>
                <c:pt idx="4422">
                  <c:v>2022-03-21 19:30:00+00:00</c:v>
                </c:pt>
                <c:pt idx="4423">
                  <c:v>2022-03-21 18:30:00+00:00</c:v>
                </c:pt>
                <c:pt idx="4424">
                  <c:v>2022-03-21 17:30:00+00:00</c:v>
                </c:pt>
                <c:pt idx="4425">
                  <c:v>2022-03-21 16:30:00+00:00</c:v>
                </c:pt>
                <c:pt idx="4426">
                  <c:v>2022-03-21 15:30:00+00:00</c:v>
                </c:pt>
                <c:pt idx="4427">
                  <c:v>2022-03-21 14:30:00+00:00</c:v>
                </c:pt>
                <c:pt idx="4428">
                  <c:v>2022-03-21 13:30:00+00:00</c:v>
                </c:pt>
                <c:pt idx="4429">
                  <c:v>2022-03-18 19:30:00+00:00</c:v>
                </c:pt>
                <c:pt idx="4430">
                  <c:v>2022-03-18 18:30:00+00:00</c:v>
                </c:pt>
                <c:pt idx="4431">
                  <c:v>2022-03-18 17:30:00+00:00</c:v>
                </c:pt>
                <c:pt idx="4432">
                  <c:v>2022-03-18 16:30:00+00:00</c:v>
                </c:pt>
                <c:pt idx="4433">
                  <c:v>2022-03-18 15:30:00+00:00</c:v>
                </c:pt>
                <c:pt idx="4434">
                  <c:v>2022-03-18 14:30:00+00:00</c:v>
                </c:pt>
                <c:pt idx="4435">
                  <c:v>2022-03-18 13:30:00+00:00</c:v>
                </c:pt>
                <c:pt idx="4436">
                  <c:v>2022-03-17 19:30:00+00:00</c:v>
                </c:pt>
                <c:pt idx="4437">
                  <c:v>2022-03-17 18:30:00+00:00</c:v>
                </c:pt>
                <c:pt idx="4438">
                  <c:v>2022-03-17 17:30:00+00:00</c:v>
                </c:pt>
                <c:pt idx="4439">
                  <c:v>2022-03-17 16:30:00+00:00</c:v>
                </c:pt>
                <c:pt idx="4440">
                  <c:v>2022-03-17 15:30:00+00:00</c:v>
                </c:pt>
                <c:pt idx="4441">
                  <c:v>2022-03-17 14:30:00+00:00</c:v>
                </c:pt>
                <c:pt idx="4442">
                  <c:v>2022-03-17 13:30:00+00:00</c:v>
                </c:pt>
                <c:pt idx="4443">
                  <c:v>2022-03-16 19:30:00+00:00</c:v>
                </c:pt>
                <c:pt idx="4444">
                  <c:v>2022-03-16 18:30:00+00:00</c:v>
                </c:pt>
                <c:pt idx="4445">
                  <c:v>2022-03-16 17:30:00+00:00</c:v>
                </c:pt>
                <c:pt idx="4446">
                  <c:v>2022-03-16 16:30:00+00:00</c:v>
                </c:pt>
                <c:pt idx="4447">
                  <c:v>2022-03-16 15:30:00+00:00</c:v>
                </c:pt>
                <c:pt idx="4448">
                  <c:v>2022-03-16 14:30:00+00:00</c:v>
                </c:pt>
                <c:pt idx="4449">
                  <c:v>2022-03-16 13:30:00+00:00</c:v>
                </c:pt>
                <c:pt idx="4450">
                  <c:v>2022-03-15 19:30:00+00:00</c:v>
                </c:pt>
                <c:pt idx="4451">
                  <c:v>2022-03-15 18:30:00+00:00</c:v>
                </c:pt>
                <c:pt idx="4452">
                  <c:v>2022-03-15 17:30:00+00:00</c:v>
                </c:pt>
                <c:pt idx="4453">
                  <c:v>2022-03-15 16:30:00+00:00</c:v>
                </c:pt>
                <c:pt idx="4454">
                  <c:v>2022-03-15 15:30:00+00:00</c:v>
                </c:pt>
                <c:pt idx="4455">
                  <c:v>2022-03-15 14:30:00+00:00</c:v>
                </c:pt>
                <c:pt idx="4456">
                  <c:v>2022-03-15 13:30:00+00:00</c:v>
                </c:pt>
                <c:pt idx="4457">
                  <c:v>2022-03-14 19:30:00+00:00</c:v>
                </c:pt>
                <c:pt idx="4458">
                  <c:v>2022-03-14 18:30:00+00:00</c:v>
                </c:pt>
                <c:pt idx="4459">
                  <c:v>2022-03-14 17:30:00+00:00</c:v>
                </c:pt>
                <c:pt idx="4460">
                  <c:v>2022-03-14 16:30:00+00:00</c:v>
                </c:pt>
                <c:pt idx="4461">
                  <c:v>2022-03-14 15:30:00+00:00</c:v>
                </c:pt>
                <c:pt idx="4462">
                  <c:v>2022-03-14 14:30:00+00:00</c:v>
                </c:pt>
                <c:pt idx="4463">
                  <c:v>2022-03-14 13:30:00+00:00</c:v>
                </c:pt>
                <c:pt idx="4464">
                  <c:v>2022-03-11 20:30:00+00:00</c:v>
                </c:pt>
                <c:pt idx="4465">
                  <c:v>2022-03-11 19:30:00+00:00</c:v>
                </c:pt>
                <c:pt idx="4466">
                  <c:v>2022-03-11 18:30:00+00:00</c:v>
                </c:pt>
                <c:pt idx="4467">
                  <c:v>2022-03-11 17:30:00+00:00</c:v>
                </c:pt>
                <c:pt idx="4468">
                  <c:v>2022-03-11 16:30:00+00:00</c:v>
                </c:pt>
                <c:pt idx="4469">
                  <c:v>2022-03-11 15:30:00+00:00</c:v>
                </c:pt>
                <c:pt idx="4470">
                  <c:v>2022-03-11 14:30:00+00:00</c:v>
                </c:pt>
                <c:pt idx="4471">
                  <c:v>2022-03-10 20:30:00+00:00</c:v>
                </c:pt>
                <c:pt idx="4472">
                  <c:v>2022-03-10 19:30:00+00:00</c:v>
                </c:pt>
                <c:pt idx="4473">
                  <c:v>2022-03-10 18:30:00+00:00</c:v>
                </c:pt>
                <c:pt idx="4474">
                  <c:v>2022-03-10 17:30:00+00:00</c:v>
                </c:pt>
                <c:pt idx="4475">
                  <c:v>2022-03-10 16:30:00+00:00</c:v>
                </c:pt>
                <c:pt idx="4476">
                  <c:v>2022-03-10 15:30:00+00:00</c:v>
                </c:pt>
                <c:pt idx="4477">
                  <c:v>2022-03-10 14:30:00+00:00</c:v>
                </c:pt>
                <c:pt idx="4478">
                  <c:v>2022-03-09 20:30:00+00:00</c:v>
                </c:pt>
                <c:pt idx="4479">
                  <c:v>2022-03-09 19:30:00+00:00</c:v>
                </c:pt>
                <c:pt idx="4480">
                  <c:v>2022-03-09 18:30:00+00:00</c:v>
                </c:pt>
                <c:pt idx="4481">
                  <c:v>2022-03-09 17:30:00+00:00</c:v>
                </c:pt>
                <c:pt idx="4482">
                  <c:v>2022-03-09 16:30:00+00:00</c:v>
                </c:pt>
                <c:pt idx="4483">
                  <c:v>2022-03-09 15:30:00+00:00</c:v>
                </c:pt>
                <c:pt idx="4484">
                  <c:v>2022-03-09 14:30:00+00:00</c:v>
                </c:pt>
                <c:pt idx="4485">
                  <c:v>2022-03-08 20:30:00+00:00</c:v>
                </c:pt>
                <c:pt idx="4486">
                  <c:v>2022-03-08 19:30:00+00:00</c:v>
                </c:pt>
                <c:pt idx="4487">
                  <c:v>2022-03-08 18:30:00+00:00</c:v>
                </c:pt>
                <c:pt idx="4488">
                  <c:v>2022-03-08 17:30:00+00:00</c:v>
                </c:pt>
                <c:pt idx="4489">
                  <c:v>2022-03-08 16:30:00+00:00</c:v>
                </c:pt>
                <c:pt idx="4490">
                  <c:v>2022-03-08 15:30:00+00:00</c:v>
                </c:pt>
                <c:pt idx="4491">
                  <c:v>2022-03-08 14:30:00+00:00</c:v>
                </c:pt>
                <c:pt idx="4492">
                  <c:v>2022-03-07 20:30:00+00:00</c:v>
                </c:pt>
                <c:pt idx="4493">
                  <c:v>2022-03-07 19:30:00+00:00</c:v>
                </c:pt>
                <c:pt idx="4494">
                  <c:v>2022-03-07 18:30:00+00:00</c:v>
                </c:pt>
                <c:pt idx="4495">
                  <c:v>2022-03-07 17:30:00+00:00</c:v>
                </c:pt>
                <c:pt idx="4496">
                  <c:v>2022-03-07 16:30:00+00:00</c:v>
                </c:pt>
                <c:pt idx="4497">
                  <c:v>2022-03-07 15:30:00+00:00</c:v>
                </c:pt>
                <c:pt idx="4498">
                  <c:v>2022-03-07 14:30:00+00:00</c:v>
                </c:pt>
                <c:pt idx="4499">
                  <c:v>2022-03-04 20:30:00+00:00</c:v>
                </c:pt>
                <c:pt idx="4500">
                  <c:v>2022-03-04 19:30:00+00:00</c:v>
                </c:pt>
                <c:pt idx="4501">
                  <c:v>2022-03-04 18:30:00+00:00</c:v>
                </c:pt>
                <c:pt idx="4502">
                  <c:v>2022-03-04 17:30:00+00:00</c:v>
                </c:pt>
                <c:pt idx="4503">
                  <c:v>2022-03-04 16:30:00+00:00</c:v>
                </c:pt>
                <c:pt idx="4504">
                  <c:v>2022-03-04 15:30:00+00:00</c:v>
                </c:pt>
                <c:pt idx="4505">
                  <c:v>2022-03-04 14:30:00+00:00</c:v>
                </c:pt>
                <c:pt idx="4506">
                  <c:v>2022-03-03 20:30:00+00:00</c:v>
                </c:pt>
                <c:pt idx="4507">
                  <c:v>2022-03-03 19:30:00+00:00</c:v>
                </c:pt>
                <c:pt idx="4508">
                  <c:v>2022-03-03 18:30:00+00:00</c:v>
                </c:pt>
                <c:pt idx="4509">
                  <c:v>2022-03-03 17:30:00+00:00</c:v>
                </c:pt>
                <c:pt idx="4510">
                  <c:v>2022-03-03 16:30:00+00:00</c:v>
                </c:pt>
                <c:pt idx="4511">
                  <c:v>2022-03-03 15:30:00+00:00</c:v>
                </c:pt>
                <c:pt idx="4512">
                  <c:v>2022-03-03 14:30:00+00:00</c:v>
                </c:pt>
                <c:pt idx="4513">
                  <c:v>2022-03-02 20:30:00+00:00</c:v>
                </c:pt>
                <c:pt idx="4514">
                  <c:v>2022-03-02 19:30:00+00:00</c:v>
                </c:pt>
                <c:pt idx="4515">
                  <c:v>2022-03-02 18:30:00+00:00</c:v>
                </c:pt>
                <c:pt idx="4516">
                  <c:v>2022-03-02 17:30:00+00:00</c:v>
                </c:pt>
                <c:pt idx="4517">
                  <c:v>2022-03-02 16:30:00+00:00</c:v>
                </c:pt>
                <c:pt idx="4518">
                  <c:v>2022-03-02 15:30:00+00:00</c:v>
                </c:pt>
                <c:pt idx="4519">
                  <c:v>2022-03-02 14:30:00+00:00</c:v>
                </c:pt>
                <c:pt idx="4520">
                  <c:v>2022-03-01 20:30:00+00:00</c:v>
                </c:pt>
                <c:pt idx="4521">
                  <c:v>2022-03-01 19:30:00+00:00</c:v>
                </c:pt>
                <c:pt idx="4522">
                  <c:v>2022-03-01 18:30:00+00:00</c:v>
                </c:pt>
                <c:pt idx="4523">
                  <c:v>2022-03-01 17:30:00+00:00</c:v>
                </c:pt>
                <c:pt idx="4524">
                  <c:v>2022-03-01 16:30:00+00:00</c:v>
                </c:pt>
                <c:pt idx="4525">
                  <c:v>2022-03-01 15:30:00+00:00</c:v>
                </c:pt>
                <c:pt idx="4526">
                  <c:v>2022-03-01 14:30:00+00:00</c:v>
                </c:pt>
                <c:pt idx="4527">
                  <c:v>2022-02-28 20:30:00+00:00</c:v>
                </c:pt>
                <c:pt idx="4528">
                  <c:v>2022-02-28 19:30:00+00:00</c:v>
                </c:pt>
                <c:pt idx="4529">
                  <c:v>2022-02-28 18:30:00+00:00</c:v>
                </c:pt>
                <c:pt idx="4530">
                  <c:v>2022-02-28 17:30:00+00:00</c:v>
                </c:pt>
                <c:pt idx="4531">
                  <c:v>2022-02-28 16:30:00+00:00</c:v>
                </c:pt>
                <c:pt idx="4532">
                  <c:v>2022-02-28 15:30:00+00:00</c:v>
                </c:pt>
                <c:pt idx="4533">
                  <c:v>2022-02-28 14:30:00+00:00</c:v>
                </c:pt>
                <c:pt idx="4534">
                  <c:v>2022-02-25 20:30:00+00:00</c:v>
                </c:pt>
                <c:pt idx="4535">
                  <c:v>2022-02-25 19:30:00+00:00</c:v>
                </c:pt>
                <c:pt idx="4536">
                  <c:v>2022-02-25 18:30:00+00:00</c:v>
                </c:pt>
                <c:pt idx="4537">
                  <c:v>2022-02-25 17:30:00+00:00</c:v>
                </c:pt>
                <c:pt idx="4538">
                  <c:v>2022-02-25 16:30:00+00:00</c:v>
                </c:pt>
                <c:pt idx="4539">
                  <c:v>2022-02-25 15:30:00+00:00</c:v>
                </c:pt>
                <c:pt idx="4540">
                  <c:v>2022-02-25 14:30:00+00:00</c:v>
                </c:pt>
                <c:pt idx="4541">
                  <c:v>2022-02-24 20:30:00+00:00</c:v>
                </c:pt>
                <c:pt idx="4542">
                  <c:v>2022-02-24 19:30:00+00:00</c:v>
                </c:pt>
                <c:pt idx="4543">
                  <c:v>2022-02-24 18:30:00+00:00</c:v>
                </c:pt>
                <c:pt idx="4544">
                  <c:v>2022-02-24 17:30:00+00:00</c:v>
                </c:pt>
                <c:pt idx="4545">
                  <c:v>2022-02-24 16:30:00+00:00</c:v>
                </c:pt>
                <c:pt idx="4546">
                  <c:v>2022-02-24 15:30:00+00:00</c:v>
                </c:pt>
                <c:pt idx="4547">
                  <c:v>2022-02-24 14:30:00+00:00</c:v>
                </c:pt>
                <c:pt idx="4548">
                  <c:v>2022-02-23 20:30:00+00:00</c:v>
                </c:pt>
                <c:pt idx="4549">
                  <c:v>2022-02-23 19:30:00+00:00</c:v>
                </c:pt>
                <c:pt idx="4550">
                  <c:v>2022-02-23 18:30:00+00:00</c:v>
                </c:pt>
                <c:pt idx="4551">
                  <c:v>2022-02-23 17:30:00+00:00</c:v>
                </c:pt>
                <c:pt idx="4552">
                  <c:v>2022-02-23 16:30:00+00:00</c:v>
                </c:pt>
                <c:pt idx="4553">
                  <c:v>2022-02-23 15:30:00+00:00</c:v>
                </c:pt>
                <c:pt idx="4554">
                  <c:v>2022-02-23 14:30:00+00:00</c:v>
                </c:pt>
                <c:pt idx="4555">
                  <c:v>2022-02-22 20:30:00+00:00</c:v>
                </c:pt>
                <c:pt idx="4556">
                  <c:v>2022-02-22 19:30:00+00:00</c:v>
                </c:pt>
                <c:pt idx="4557">
                  <c:v>2022-02-22 18:30:00+00:00</c:v>
                </c:pt>
                <c:pt idx="4558">
                  <c:v>2022-02-22 17:30:00+00:00</c:v>
                </c:pt>
                <c:pt idx="4559">
                  <c:v>2022-02-22 16:30:00+00:00</c:v>
                </c:pt>
                <c:pt idx="4560">
                  <c:v>2022-02-22 15:30:00+00:00</c:v>
                </c:pt>
                <c:pt idx="4561">
                  <c:v>2022-02-22 14:30:00+00:00</c:v>
                </c:pt>
                <c:pt idx="4562">
                  <c:v>2022-02-18 20:30:00+00:00</c:v>
                </c:pt>
                <c:pt idx="4563">
                  <c:v>2022-02-18 19:30:00+00:00</c:v>
                </c:pt>
                <c:pt idx="4564">
                  <c:v>2022-02-18 18:30:00+00:00</c:v>
                </c:pt>
                <c:pt idx="4565">
                  <c:v>2022-02-18 17:30:00+00:00</c:v>
                </c:pt>
                <c:pt idx="4566">
                  <c:v>2022-02-18 16:30:00+00:00</c:v>
                </c:pt>
                <c:pt idx="4567">
                  <c:v>2022-02-18 15:30:00+00:00</c:v>
                </c:pt>
                <c:pt idx="4568">
                  <c:v>2022-02-18 14:30:00+00:00</c:v>
                </c:pt>
                <c:pt idx="4569">
                  <c:v>2022-02-17 20:30:00+00:00</c:v>
                </c:pt>
                <c:pt idx="4570">
                  <c:v>2022-02-17 19:30:00+00:00</c:v>
                </c:pt>
                <c:pt idx="4571">
                  <c:v>2022-02-17 18:30:00+00:00</c:v>
                </c:pt>
                <c:pt idx="4572">
                  <c:v>2022-02-17 17:30:00+00:00</c:v>
                </c:pt>
                <c:pt idx="4573">
                  <c:v>2022-02-17 16:30:00+00:00</c:v>
                </c:pt>
                <c:pt idx="4574">
                  <c:v>2022-02-17 15:30:00+00:00</c:v>
                </c:pt>
                <c:pt idx="4575">
                  <c:v>2022-02-17 14:30:00+00:00</c:v>
                </c:pt>
                <c:pt idx="4576">
                  <c:v>2022-02-16 20:30:00+00:00</c:v>
                </c:pt>
                <c:pt idx="4577">
                  <c:v>2022-02-16 19:30:00+00:00</c:v>
                </c:pt>
                <c:pt idx="4578">
                  <c:v>2022-02-16 18:30:00+00:00</c:v>
                </c:pt>
                <c:pt idx="4579">
                  <c:v>2022-02-16 17:30:00+00:00</c:v>
                </c:pt>
                <c:pt idx="4580">
                  <c:v>2022-02-16 16:30:00+00:00</c:v>
                </c:pt>
                <c:pt idx="4581">
                  <c:v>2022-02-16 15:30:00+00:00</c:v>
                </c:pt>
                <c:pt idx="4582">
                  <c:v>2022-02-16 14:30:00+00:00</c:v>
                </c:pt>
                <c:pt idx="4583">
                  <c:v>2022-02-15 20:30:00+00:00</c:v>
                </c:pt>
                <c:pt idx="4584">
                  <c:v>2022-02-15 19:30:00+00:00</c:v>
                </c:pt>
                <c:pt idx="4585">
                  <c:v>2022-02-15 18:30:00+00:00</c:v>
                </c:pt>
                <c:pt idx="4586">
                  <c:v>2022-02-15 17:30:00+00:00</c:v>
                </c:pt>
                <c:pt idx="4587">
                  <c:v>2022-02-15 16:30:00+00:00</c:v>
                </c:pt>
                <c:pt idx="4588">
                  <c:v>2022-02-15 15:30:00+00:00</c:v>
                </c:pt>
                <c:pt idx="4589">
                  <c:v>2022-02-15 14:30:00+00:00</c:v>
                </c:pt>
                <c:pt idx="4590">
                  <c:v>2022-02-14 20:30:00+00:00</c:v>
                </c:pt>
                <c:pt idx="4591">
                  <c:v>2022-02-14 19:30:00+00:00</c:v>
                </c:pt>
                <c:pt idx="4592">
                  <c:v>2022-02-14 18:30:00+00:00</c:v>
                </c:pt>
                <c:pt idx="4593">
                  <c:v>2022-02-14 17:30:00+00:00</c:v>
                </c:pt>
                <c:pt idx="4594">
                  <c:v>2022-02-14 16:30:00+00:00</c:v>
                </c:pt>
                <c:pt idx="4595">
                  <c:v>2022-02-14 15:30:00+00:00</c:v>
                </c:pt>
                <c:pt idx="4596">
                  <c:v>2022-02-14 14:30:00+00:00</c:v>
                </c:pt>
                <c:pt idx="4597">
                  <c:v>2022-02-11 20:30:00+00:00</c:v>
                </c:pt>
                <c:pt idx="4598">
                  <c:v>2022-02-11 19:30:00+00:00</c:v>
                </c:pt>
                <c:pt idx="4599">
                  <c:v>2022-02-11 18:30:00+00:00</c:v>
                </c:pt>
                <c:pt idx="4600">
                  <c:v>2022-02-11 17:30:00+00:00</c:v>
                </c:pt>
                <c:pt idx="4601">
                  <c:v>2022-02-11 16:30:00+00:00</c:v>
                </c:pt>
                <c:pt idx="4602">
                  <c:v>2022-02-11 15:30:00+00:00</c:v>
                </c:pt>
                <c:pt idx="4603">
                  <c:v>2022-02-11 14:30:00+00:00</c:v>
                </c:pt>
                <c:pt idx="4604">
                  <c:v>2022-02-10 20:30:00+00:00</c:v>
                </c:pt>
                <c:pt idx="4605">
                  <c:v>2022-02-10 19:30:00+00:00</c:v>
                </c:pt>
                <c:pt idx="4606">
                  <c:v>2022-02-10 18:30:00+00:00</c:v>
                </c:pt>
                <c:pt idx="4607">
                  <c:v>2022-02-10 17:30:00+00:00</c:v>
                </c:pt>
                <c:pt idx="4608">
                  <c:v>2022-02-10 16:30:00+00:00</c:v>
                </c:pt>
                <c:pt idx="4609">
                  <c:v>2022-02-10 15:30:00+00:00</c:v>
                </c:pt>
                <c:pt idx="4610">
                  <c:v>2022-02-10 14:30:00+00:00</c:v>
                </c:pt>
                <c:pt idx="4611">
                  <c:v>2022-02-09 20:30:00+00:00</c:v>
                </c:pt>
                <c:pt idx="4612">
                  <c:v>2022-02-09 19:30:00+00:00</c:v>
                </c:pt>
                <c:pt idx="4613">
                  <c:v>2022-02-09 18:30:00+00:00</c:v>
                </c:pt>
                <c:pt idx="4614">
                  <c:v>2022-02-09 17:30:00+00:00</c:v>
                </c:pt>
                <c:pt idx="4615">
                  <c:v>2022-02-09 16:30:00+00:00</c:v>
                </c:pt>
                <c:pt idx="4616">
                  <c:v>2022-02-09 15:30:00+00:00</c:v>
                </c:pt>
                <c:pt idx="4617">
                  <c:v>2022-02-09 14:30:00+00:00</c:v>
                </c:pt>
                <c:pt idx="4618">
                  <c:v>2022-02-08 20:30:00+00:00</c:v>
                </c:pt>
                <c:pt idx="4619">
                  <c:v>2022-02-08 19:30:00+00:00</c:v>
                </c:pt>
                <c:pt idx="4620">
                  <c:v>2022-02-08 18:30:00+00:00</c:v>
                </c:pt>
                <c:pt idx="4621">
                  <c:v>2022-02-08 17:30:00+00:00</c:v>
                </c:pt>
                <c:pt idx="4622">
                  <c:v>2022-02-08 16:30:00+00:00</c:v>
                </c:pt>
                <c:pt idx="4623">
                  <c:v>2022-02-08 15:30:00+00:00</c:v>
                </c:pt>
                <c:pt idx="4624">
                  <c:v>2022-02-08 14:30:00+00:00</c:v>
                </c:pt>
                <c:pt idx="4625">
                  <c:v>2022-02-07 20:30:00+00:00</c:v>
                </c:pt>
                <c:pt idx="4626">
                  <c:v>2022-02-07 19:30:00+00:00</c:v>
                </c:pt>
                <c:pt idx="4627">
                  <c:v>2022-02-07 18:30:00+00:00</c:v>
                </c:pt>
                <c:pt idx="4628">
                  <c:v>2022-02-07 17:30:00+00:00</c:v>
                </c:pt>
                <c:pt idx="4629">
                  <c:v>2022-02-07 16:30:00+00:00</c:v>
                </c:pt>
                <c:pt idx="4630">
                  <c:v>2022-02-07 15:30:00+00:00</c:v>
                </c:pt>
                <c:pt idx="4631">
                  <c:v>2022-02-07 14:30:00+00:00</c:v>
                </c:pt>
                <c:pt idx="4632">
                  <c:v>2022-02-04 20:30:00+00:00</c:v>
                </c:pt>
                <c:pt idx="4633">
                  <c:v>2022-02-04 19:30:00+00:00</c:v>
                </c:pt>
                <c:pt idx="4634">
                  <c:v>2022-02-04 18:30:00+00:00</c:v>
                </c:pt>
                <c:pt idx="4635">
                  <c:v>2022-02-04 17:30:00+00:00</c:v>
                </c:pt>
                <c:pt idx="4636">
                  <c:v>2022-02-04 16:30:00+00:00</c:v>
                </c:pt>
                <c:pt idx="4637">
                  <c:v>2022-02-04 15:30:00+00:00</c:v>
                </c:pt>
                <c:pt idx="4638">
                  <c:v>2022-02-04 14:30:00+00:00</c:v>
                </c:pt>
                <c:pt idx="4639">
                  <c:v>2022-02-03 20:30:00+00:00</c:v>
                </c:pt>
                <c:pt idx="4640">
                  <c:v>2022-02-03 19:30:00+00:00</c:v>
                </c:pt>
                <c:pt idx="4641">
                  <c:v>2022-02-03 18:30:00+00:00</c:v>
                </c:pt>
                <c:pt idx="4642">
                  <c:v>2022-02-03 17:30:00+00:00</c:v>
                </c:pt>
                <c:pt idx="4643">
                  <c:v>2022-02-03 16:30:00+00:00</c:v>
                </c:pt>
                <c:pt idx="4644">
                  <c:v>2022-02-03 15:30:00+00:00</c:v>
                </c:pt>
                <c:pt idx="4645">
                  <c:v>2022-02-03 14:30:00+00:00</c:v>
                </c:pt>
                <c:pt idx="4646">
                  <c:v>2022-02-02 20:30:00+00:00</c:v>
                </c:pt>
                <c:pt idx="4647">
                  <c:v>2022-02-02 19:30:00+00:00</c:v>
                </c:pt>
                <c:pt idx="4648">
                  <c:v>2022-02-02 18:30:00+00:00</c:v>
                </c:pt>
                <c:pt idx="4649">
                  <c:v>2022-02-02 17:30:00+00:00</c:v>
                </c:pt>
                <c:pt idx="4650">
                  <c:v>2022-02-02 16:30:00+00:00</c:v>
                </c:pt>
                <c:pt idx="4651">
                  <c:v>2022-02-02 15:30:00+00:00</c:v>
                </c:pt>
                <c:pt idx="4652">
                  <c:v>2022-02-02 14:30:00+00:00</c:v>
                </c:pt>
                <c:pt idx="4653">
                  <c:v>2022-02-01 20:30:00+00:00</c:v>
                </c:pt>
                <c:pt idx="4654">
                  <c:v>2022-02-01 19:30:00+00:00</c:v>
                </c:pt>
                <c:pt idx="4655">
                  <c:v>2022-02-01 18:30:00+00:00</c:v>
                </c:pt>
                <c:pt idx="4656">
                  <c:v>2022-02-01 17:30:00+00:00</c:v>
                </c:pt>
                <c:pt idx="4657">
                  <c:v>2022-02-01 16:30:00+00:00</c:v>
                </c:pt>
                <c:pt idx="4658">
                  <c:v>2022-02-01 15:30:00+00:00</c:v>
                </c:pt>
                <c:pt idx="4659">
                  <c:v>2022-02-01 14:30:00+00:00</c:v>
                </c:pt>
                <c:pt idx="4660">
                  <c:v>2022-01-31 20:30:00+00:00</c:v>
                </c:pt>
                <c:pt idx="4661">
                  <c:v>2022-01-31 19:30:00+00:00</c:v>
                </c:pt>
                <c:pt idx="4662">
                  <c:v>2022-01-31 18:30:00+00:00</c:v>
                </c:pt>
                <c:pt idx="4663">
                  <c:v>2022-01-31 17:30:00+00:00</c:v>
                </c:pt>
                <c:pt idx="4664">
                  <c:v>2022-01-31 16:30:00+00:00</c:v>
                </c:pt>
                <c:pt idx="4665">
                  <c:v>2022-01-31 15:30:00+00:00</c:v>
                </c:pt>
                <c:pt idx="4666">
                  <c:v>2022-01-31 14:30:00+00:00</c:v>
                </c:pt>
                <c:pt idx="4667">
                  <c:v>2022-01-28 20:30:00+00:00</c:v>
                </c:pt>
                <c:pt idx="4668">
                  <c:v>2022-01-28 19:30:00+00:00</c:v>
                </c:pt>
                <c:pt idx="4669">
                  <c:v>2022-01-28 18:30:00+00:00</c:v>
                </c:pt>
                <c:pt idx="4670">
                  <c:v>2022-01-28 17:30:00+00:00</c:v>
                </c:pt>
                <c:pt idx="4671">
                  <c:v>2022-01-28 16:30:00+00:00</c:v>
                </c:pt>
                <c:pt idx="4672">
                  <c:v>2022-01-28 15:30:00+00:00</c:v>
                </c:pt>
                <c:pt idx="4673">
                  <c:v>2022-01-28 14:30:00+00:00</c:v>
                </c:pt>
                <c:pt idx="4674">
                  <c:v>2022-01-27 20:30:00+00:00</c:v>
                </c:pt>
                <c:pt idx="4675">
                  <c:v>2022-01-27 19:30:00+00:00</c:v>
                </c:pt>
                <c:pt idx="4676">
                  <c:v>2022-01-27 18:30:00+00:00</c:v>
                </c:pt>
                <c:pt idx="4677">
                  <c:v>2022-01-27 17:30:00+00:00</c:v>
                </c:pt>
                <c:pt idx="4678">
                  <c:v>2022-01-27 16:30:00+00:00</c:v>
                </c:pt>
                <c:pt idx="4679">
                  <c:v>2022-01-27 15:30:00+00:00</c:v>
                </c:pt>
                <c:pt idx="4680">
                  <c:v>2022-01-27 14:30:00+00:00</c:v>
                </c:pt>
                <c:pt idx="4681">
                  <c:v>2022-01-26 20:30:00+00:00</c:v>
                </c:pt>
                <c:pt idx="4682">
                  <c:v>2022-01-26 19:30:00+00:00</c:v>
                </c:pt>
                <c:pt idx="4683">
                  <c:v>2022-01-26 18:30:00+00:00</c:v>
                </c:pt>
                <c:pt idx="4684">
                  <c:v>2022-01-26 17:30:00+00:00</c:v>
                </c:pt>
                <c:pt idx="4685">
                  <c:v>2022-01-26 16:30:00+00:00</c:v>
                </c:pt>
                <c:pt idx="4686">
                  <c:v>2022-01-26 15:30:00+00:00</c:v>
                </c:pt>
                <c:pt idx="4687">
                  <c:v>2022-01-26 14:30:00+00:00</c:v>
                </c:pt>
                <c:pt idx="4688">
                  <c:v>2022-01-25 20:30:00+00:00</c:v>
                </c:pt>
                <c:pt idx="4689">
                  <c:v>2022-01-25 19:30:00+00:00</c:v>
                </c:pt>
                <c:pt idx="4690">
                  <c:v>2022-01-25 18:30:00+00:00</c:v>
                </c:pt>
                <c:pt idx="4691">
                  <c:v>2022-01-25 17:30:00+00:00</c:v>
                </c:pt>
                <c:pt idx="4692">
                  <c:v>2022-01-25 16:30:00+00:00</c:v>
                </c:pt>
                <c:pt idx="4693">
                  <c:v>2022-01-25 15:30:00+00:00</c:v>
                </c:pt>
                <c:pt idx="4694">
                  <c:v>2022-01-25 14:30:00+00:00</c:v>
                </c:pt>
                <c:pt idx="4695">
                  <c:v>2022-01-24 20:30:00+00:00</c:v>
                </c:pt>
                <c:pt idx="4696">
                  <c:v>2022-01-24 19:30:00+00:00</c:v>
                </c:pt>
                <c:pt idx="4697">
                  <c:v>2022-01-24 18:30:00+00:00</c:v>
                </c:pt>
                <c:pt idx="4698">
                  <c:v>2022-01-24 17:30:00+00:00</c:v>
                </c:pt>
                <c:pt idx="4699">
                  <c:v>2022-01-24 16:30:00+00:00</c:v>
                </c:pt>
                <c:pt idx="4700">
                  <c:v>2022-01-24 15:30:00+00:00</c:v>
                </c:pt>
                <c:pt idx="4701">
                  <c:v>2022-01-24 14:30:00+00:00</c:v>
                </c:pt>
                <c:pt idx="4702">
                  <c:v>2022-01-21 20:30:00+00:00</c:v>
                </c:pt>
                <c:pt idx="4703">
                  <c:v>2022-01-21 19:30:00+00:00</c:v>
                </c:pt>
                <c:pt idx="4704">
                  <c:v>2022-01-21 18:30:00+00:00</c:v>
                </c:pt>
                <c:pt idx="4705">
                  <c:v>2022-01-21 17:30:00+00:00</c:v>
                </c:pt>
                <c:pt idx="4706">
                  <c:v>2022-01-21 16:30:00+00:00</c:v>
                </c:pt>
                <c:pt idx="4707">
                  <c:v>2022-01-21 15:30:00+00:00</c:v>
                </c:pt>
                <c:pt idx="4708">
                  <c:v>2022-01-21 14:30:00+00:00</c:v>
                </c:pt>
                <c:pt idx="4709">
                  <c:v>2022-01-20 20:30:00+00:00</c:v>
                </c:pt>
                <c:pt idx="4710">
                  <c:v>2022-01-20 19:30:00+00:00</c:v>
                </c:pt>
                <c:pt idx="4711">
                  <c:v>2022-01-20 18:30:00+00:00</c:v>
                </c:pt>
                <c:pt idx="4712">
                  <c:v>2022-01-20 17:30:00+00:00</c:v>
                </c:pt>
                <c:pt idx="4713">
                  <c:v>2022-01-20 16:30:00+00:00</c:v>
                </c:pt>
                <c:pt idx="4714">
                  <c:v>2022-01-20 15:30:00+00:00</c:v>
                </c:pt>
                <c:pt idx="4715">
                  <c:v>2022-01-20 14:30:00+00:00</c:v>
                </c:pt>
                <c:pt idx="4716">
                  <c:v>2022-01-19 20:30:00+00:00</c:v>
                </c:pt>
                <c:pt idx="4717">
                  <c:v>2022-01-19 19:30:00+00:00</c:v>
                </c:pt>
                <c:pt idx="4718">
                  <c:v>2022-01-19 18:30:00+00:00</c:v>
                </c:pt>
                <c:pt idx="4719">
                  <c:v>2022-01-19 17:30:00+00:00</c:v>
                </c:pt>
                <c:pt idx="4720">
                  <c:v>2022-01-19 16:30:00+00:00</c:v>
                </c:pt>
                <c:pt idx="4721">
                  <c:v>2022-01-19 15:30:00+00:00</c:v>
                </c:pt>
                <c:pt idx="4722">
                  <c:v>2022-01-19 14:30:00+00:00</c:v>
                </c:pt>
                <c:pt idx="4723">
                  <c:v>2022-01-18 20:30:00+00:00</c:v>
                </c:pt>
                <c:pt idx="4724">
                  <c:v>2022-01-18 19:30:00+00:00</c:v>
                </c:pt>
                <c:pt idx="4725">
                  <c:v>2022-01-18 18:30:00+00:00</c:v>
                </c:pt>
                <c:pt idx="4726">
                  <c:v>2022-01-18 17:30:00+00:00</c:v>
                </c:pt>
                <c:pt idx="4727">
                  <c:v>2022-01-18 16:30:00+00:00</c:v>
                </c:pt>
                <c:pt idx="4728">
                  <c:v>2022-01-18 15:30:00+00:00</c:v>
                </c:pt>
                <c:pt idx="4729">
                  <c:v>2022-01-18 14:30:00+00:00</c:v>
                </c:pt>
                <c:pt idx="4730">
                  <c:v>2022-01-14 20:30:00+00:00</c:v>
                </c:pt>
                <c:pt idx="4731">
                  <c:v>2022-01-14 19:30:00+00:00</c:v>
                </c:pt>
                <c:pt idx="4732">
                  <c:v>2022-01-14 18:30:00+00:00</c:v>
                </c:pt>
                <c:pt idx="4733">
                  <c:v>2022-01-14 17:30:00+00:00</c:v>
                </c:pt>
                <c:pt idx="4734">
                  <c:v>2022-01-14 16:30:00+00:00</c:v>
                </c:pt>
                <c:pt idx="4735">
                  <c:v>2022-01-14 15:30:00+00:00</c:v>
                </c:pt>
                <c:pt idx="4736">
                  <c:v>2022-01-14 14:30:00+00:00</c:v>
                </c:pt>
                <c:pt idx="4737">
                  <c:v>2022-01-13 20:30:00+00:00</c:v>
                </c:pt>
                <c:pt idx="4738">
                  <c:v>2022-01-13 19:30:00+00:00</c:v>
                </c:pt>
                <c:pt idx="4739">
                  <c:v>2022-01-13 18:30:00+00:00</c:v>
                </c:pt>
                <c:pt idx="4740">
                  <c:v>2022-01-13 17:30:00+00:00</c:v>
                </c:pt>
                <c:pt idx="4741">
                  <c:v>2022-01-13 16:30:00+00:00</c:v>
                </c:pt>
                <c:pt idx="4742">
                  <c:v>2022-01-13 15:30:00+00:00</c:v>
                </c:pt>
                <c:pt idx="4743">
                  <c:v>2022-01-13 14:30:00+00:00</c:v>
                </c:pt>
                <c:pt idx="4744">
                  <c:v>2022-01-12 20:30:00+00:00</c:v>
                </c:pt>
                <c:pt idx="4745">
                  <c:v>2022-01-12 19:30:00+00:00</c:v>
                </c:pt>
                <c:pt idx="4746">
                  <c:v>2022-01-12 18:30:00+00:00</c:v>
                </c:pt>
                <c:pt idx="4747">
                  <c:v>2022-01-12 17:30:00+00:00</c:v>
                </c:pt>
                <c:pt idx="4748">
                  <c:v>2022-01-12 16:30:00+00:00</c:v>
                </c:pt>
                <c:pt idx="4749">
                  <c:v>2022-01-12 15:30:00+00:00</c:v>
                </c:pt>
                <c:pt idx="4750">
                  <c:v>2022-01-12 14:30:00+00:00</c:v>
                </c:pt>
                <c:pt idx="4751">
                  <c:v>2022-01-11 20:30:00+00:00</c:v>
                </c:pt>
                <c:pt idx="4752">
                  <c:v>2022-01-11 19:30:00+00:00</c:v>
                </c:pt>
                <c:pt idx="4753">
                  <c:v>2022-01-11 18:30:00+00:00</c:v>
                </c:pt>
                <c:pt idx="4754">
                  <c:v>2022-01-11 17:30:00+00:00</c:v>
                </c:pt>
                <c:pt idx="4755">
                  <c:v>2022-01-11 16:30:00+00:00</c:v>
                </c:pt>
                <c:pt idx="4756">
                  <c:v>2022-01-11 15:30:00+00:00</c:v>
                </c:pt>
                <c:pt idx="4757">
                  <c:v>2022-01-11 14:30:00+00:00</c:v>
                </c:pt>
                <c:pt idx="4758">
                  <c:v>2022-01-10 20:30:00+00:00</c:v>
                </c:pt>
                <c:pt idx="4759">
                  <c:v>2022-01-10 19:30:00+00:00</c:v>
                </c:pt>
                <c:pt idx="4760">
                  <c:v>2022-01-10 18:30:00+00:00</c:v>
                </c:pt>
                <c:pt idx="4761">
                  <c:v>2022-01-10 17:30:00+00:00</c:v>
                </c:pt>
                <c:pt idx="4762">
                  <c:v>2022-01-10 16:30:00+00:00</c:v>
                </c:pt>
                <c:pt idx="4763">
                  <c:v>2022-01-10 15:30:00+00:00</c:v>
                </c:pt>
                <c:pt idx="4764">
                  <c:v>2022-01-10 14:30:00+00:00</c:v>
                </c:pt>
                <c:pt idx="4765">
                  <c:v>2022-01-07 20:30:00+00:00</c:v>
                </c:pt>
                <c:pt idx="4766">
                  <c:v>2022-01-07 19:30:00+00:00</c:v>
                </c:pt>
                <c:pt idx="4767">
                  <c:v>2022-01-07 18:30:00+00:00</c:v>
                </c:pt>
                <c:pt idx="4768">
                  <c:v>2022-01-07 17:30:00+00:00</c:v>
                </c:pt>
                <c:pt idx="4769">
                  <c:v>2022-01-07 16:30:00+00:00</c:v>
                </c:pt>
                <c:pt idx="4770">
                  <c:v>2022-01-07 15:30:00+00:00</c:v>
                </c:pt>
                <c:pt idx="4771">
                  <c:v>2022-01-07 14:30:00+00:00</c:v>
                </c:pt>
                <c:pt idx="4772">
                  <c:v>2022-01-06 20:30:00+00:00</c:v>
                </c:pt>
                <c:pt idx="4773">
                  <c:v>2022-01-06 19:30:00+00:00</c:v>
                </c:pt>
                <c:pt idx="4774">
                  <c:v>2022-01-06 18:30:00+00:00</c:v>
                </c:pt>
                <c:pt idx="4775">
                  <c:v>2022-01-06 17:30:00+00:00</c:v>
                </c:pt>
                <c:pt idx="4776">
                  <c:v>2022-01-06 16:30:00+00:00</c:v>
                </c:pt>
                <c:pt idx="4777">
                  <c:v>2022-01-06 15:30:00+00:00</c:v>
                </c:pt>
                <c:pt idx="4778">
                  <c:v>2022-01-06 14:30:00+00:00</c:v>
                </c:pt>
                <c:pt idx="4779">
                  <c:v>2022-01-05 20:30:00+00:00</c:v>
                </c:pt>
                <c:pt idx="4780">
                  <c:v>2022-01-05 19:30:00+00:00</c:v>
                </c:pt>
                <c:pt idx="4781">
                  <c:v>2022-01-05 18:30:00+00:00</c:v>
                </c:pt>
                <c:pt idx="4782">
                  <c:v>2022-01-05 17:30:00+00:00</c:v>
                </c:pt>
                <c:pt idx="4783">
                  <c:v>2022-01-05 16:30:00+00:00</c:v>
                </c:pt>
                <c:pt idx="4784">
                  <c:v>2022-01-05 15:30:00+00:00</c:v>
                </c:pt>
                <c:pt idx="4785">
                  <c:v>2022-01-05 14:30:00+00:00</c:v>
                </c:pt>
                <c:pt idx="4786">
                  <c:v>2022-01-04 20:30:00+00:00</c:v>
                </c:pt>
                <c:pt idx="4787">
                  <c:v>2022-01-04 19:30:00+00:00</c:v>
                </c:pt>
                <c:pt idx="4788">
                  <c:v>2022-01-04 18:30:00+00:00</c:v>
                </c:pt>
                <c:pt idx="4789">
                  <c:v>2022-01-04 17:30:00+00:00</c:v>
                </c:pt>
                <c:pt idx="4790">
                  <c:v>2022-01-04 16:30:00+00:00</c:v>
                </c:pt>
                <c:pt idx="4791">
                  <c:v>2022-01-04 15:30:00+00:00</c:v>
                </c:pt>
                <c:pt idx="4792">
                  <c:v>2022-01-04 14:30:00+00:00</c:v>
                </c:pt>
                <c:pt idx="4793">
                  <c:v>2022-01-03 20:30:00+00:00</c:v>
                </c:pt>
                <c:pt idx="4794">
                  <c:v>2022-01-03 19:30:00+00:00</c:v>
                </c:pt>
                <c:pt idx="4795">
                  <c:v>2022-01-03 18:30:00+00:00</c:v>
                </c:pt>
                <c:pt idx="4796">
                  <c:v>2022-01-03 17:30:00+00:00</c:v>
                </c:pt>
                <c:pt idx="4797">
                  <c:v>2022-01-03 16:30:00+00:00</c:v>
                </c:pt>
                <c:pt idx="4798">
                  <c:v>2022-01-03 15:30:00+00:00</c:v>
                </c:pt>
                <c:pt idx="4799">
                  <c:v>2022-01-03 14:30:00+00:00</c:v>
                </c:pt>
                <c:pt idx="4800">
                  <c:v>2021-12-31 20:30:00+00:00</c:v>
                </c:pt>
                <c:pt idx="4801">
                  <c:v>2021-12-31 19:30:00+00:00</c:v>
                </c:pt>
                <c:pt idx="4802">
                  <c:v>2021-12-31 18:30:00+00:00</c:v>
                </c:pt>
                <c:pt idx="4803">
                  <c:v>2021-12-31 17:30:00+00:00</c:v>
                </c:pt>
                <c:pt idx="4804">
                  <c:v>2021-12-31 16:30:00+00:00</c:v>
                </c:pt>
                <c:pt idx="4805">
                  <c:v>2021-12-31 15:30:00+00:00</c:v>
                </c:pt>
                <c:pt idx="4806">
                  <c:v>2021-12-31 14:30:00+00:00</c:v>
                </c:pt>
                <c:pt idx="4807">
                  <c:v>2021-12-30 20:30:00+00:00</c:v>
                </c:pt>
                <c:pt idx="4808">
                  <c:v>2021-12-30 19:30:00+00:00</c:v>
                </c:pt>
                <c:pt idx="4809">
                  <c:v>2021-12-30 18:30:00+00:00</c:v>
                </c:pt>
                <c:pt idx="4810">
                  <c:v>2021-12-30 17:30:00+00:00</c:v>
                </c:pt>
                <c:pt idx="4811">
                  <c:v>2021-12-30 16:30:00+00:00</c:v>
                </c:pt>
                <c:pt idx="4812">
                  <c:v>2021-12-30 15:30:00+00:00</c:v>
                </c:pt>
                <c:pt idx="4813">
                  <c:v>2021-12-30 14:30:00+00:00</c:v>
                </c:pt>
                <c:pt idx="4814">
                  <c:v>2021-12-29 20:30:00+00:00</c:v>
                </c:pt>
                <c:pt idx="4815">
                  <c:v>2021-12-29 19:30:00+00:00</c:v>
                </c:pt>
                <c:pt idx="4816">
                  <c:v>2021-12-29 18:30:00+00:00</c:v>
                </c:pt>
                <c:pt idx="4817">
                  <c:v>2021-12-29 17:30:00+00:00</c:v>
                </c:pt>
                <c:pt idx="4818">
                  <c:v>2021-12-29 16:30:00+00:00</c:v>
                </c:pt>
                <c:pt idx="4819">
                  <c:v>2021-12-29 15:30:00+00:00</c:v>
                </c:pt>
                <c:pt idx="4820">
                  <c:v>2021-12-29 14:30:00+00:00</c:v>
                </c:pt>
                <c:pt idx="4821">
                  <c:v>2021-12-28 20:30:00+00:00</c:v>
                </c:pt>
                <c:pt idx="4822">
                  <c:v>2021-12-28 19:30:00+00:00</c:v>
                </c:pt>
                <c:pt idx="4823">
                  <c:v>2021-12-28 18:30:00+00:00</c:v>
                </c:pt>
                <c:pt idx="4824">
                  <c:v>2021-12-28 17:30:00+00:00</c:v>
                </c:pt>
                <c:pt idx="4825">
                  <c:v>2021-12-28 16:30:00+00:00</c:v>
                </c:pt>
                <c:pt idx="4826">
                  <c:v>2021-12-28 15:30:00+00:00</c:v>
                </c:pt>
                <c:pt idx="4827">
                  <c:v>2021-12-28 14:30:00+00:00</c:v>
                </c:pt>
                <c:pt idx="4828">
                  <c:v>2021-12-27 20:30:00+00:00</c:v>
                </c:pt>
                <c:pt idx="4829">
                  <c:v>2021-12-27 19:30:00+00:00</c:v>
                </c:pt>
                <c:pt idx="4830">
                  <c:v>2021-12-27 18:30:00+00:00</c:v>
                </c:pt>
                <c:pt idx="4831">
                  <c:v>2021-12-27 17:30:00+00:00</c:v>
                </c:pt>
                <c:pt idx="4832">
                  <c:v>2021-12-27 16:30:00+00:00</c:v>
                </c:pt>
                <c:pt idx="4833">
                  <c:v>2021-12-27 15:30:00+00:00</c:v>
                </c:pt>
                <c:pt idx="4834">
                  <c:v>2021-12-27 14:30:00+00:00</c:v>
                </c:pt>
                <c:pt idx="4835">
                  <c:v>2021-12-23 20:30:00+00:00</c:v>
                </c:pt>
                <c:pt idx="4836">
                  <c:v>2021-12-23 19:30:00+00:00</c:v>
                </c:pt>
                <c:pt idx="4837">
                  <c:v>2021-12-23 18:30:00+00:00</c:v>
                </c:pt>
                <c:pt idx="4838">
                  <c:v>2021-12-23 17:30:00+00:00</c:v>
                </c:pt>
                <c:pt idx="4839">
                  <c:v>2021-12-23 16:30:00+00:00</c:v>
                </c:pt>
                <c:pt idx="4840">
                  <c:v>2021-12-23 15:30:00+00:00</c:v>
                </c:pt>
                <c:pt idx="4841">
                  <c:v>2021-12-23 14:30:00+00:00</c:v>
                </c:pt>
                <c:pt idx="4842">
                  <c:v>2021-12-22 20:30:00+00:00</c:v>
                </c:pt>
                <c:pt idx="4843">
                  <c:v>2021-12-22 19:30:00+00:00</c:v>
                </c:pt>
                <c:pt idx="4844">
                  <c:v>2021-12-22 18:30:00+00:00</c:v>
                </c:pt>
                <c:pt idx="4845">
                  <c:v>2021-12-22 17:30:00+00:00</c:v>
                </c:pt>
                <c:pt idx="4846">
                  <c:v>2021-12-22 16:30:00+00:00</c:v>
                </c:pt>
                <c:pt idx="4847">
                  <c:v>2021-12-22 15:30:00+00:00</c:v>
                </c:pt>
                <c:pt idx="4848">
                  <c:v>2021-12-22 14:30:00+00:00</c:v>
                </c:pt>
                <c:pt idx="4849">
                  <c:v>2021-12-21 20:30:00+00:00</c:v>
                </c:pt>
                <c:pt idx="4850">
                  <c:v>2021-12-21 19:30:00+00:00</c:v>
                </c:pt>
                <c:pt idx="4851">
                  <c:v>2021-12-21 18:30:00+00:00</c:v>
                </c:pt>
                <c:pt idx="4852">
                  <c:v>2021-12-21 17:30:00+00:00</c:v>
                </c:pt>
                <c:pt idx="4853">
                  <c:v>2021-12-21 16:30:00+00:00</c:v>
                </c:pt>
                <c:pt idx="4854">
                  <c:v>2021-12-21 15:30:00+00:00</c:v>
                </c:pt>
                <c:pt idx="4855">
                  <c:v>2021-12-21 14:30:00+00:00</c:v>
                </c:pt>
                <c:pt idx="4856">
                  <c:v>2021-12-20 20:30:00+00:00</c:v>
                </c:pt>
                <c:pt idx="4857">
                  <c:v>2021-12-20 19:30:00+00:00</c:v>
                </c:pt>
                <c:pt idx="4858">
                  <c:v>2021-12-20 18:30:00+00:00</c:v>
                </c:pt>
                <c:pt idx="4859">
                  <c:v>2021-12-20 17:30:00+00:00</c:v>
                </c:pt>
                <c:pt idx="4860">
                  <c:v>2021-12-20 16:30:00+00:00</c:v>
                </c:pt>
                <c:pt idx="4861">
                  <c:v>2021-12-20 15:30:00+00:00</c:v>
                </c:pt>
                <c:pt idx="4862">
                  <c:v>2021-12-20 14:30:00+00:00</c:v>
                </c:pt>
                <c:pt idx="4863">
                  <c:v>2021-12-17 20:30:00+00:00</c:v>
                </c:pt>
                <c:pt idx="4864">
                  <c:v>2021-12-17 19:30:00+00:00</c:v>
                </c:pt>
                <c:pt idx="4865">
                  <c:v>2021-12-17 18:30:00+00:00</c:v>
                </c:pt>
                <c:pt idx="4866">
                  <c:v>2021-12-17 17:30:00+00:00</c:v>
                </c:pt>
                <c:pt idx="4867">
                  <c:v>2021-12-17 16:30:00+00:00</c:v>
                </c:pt>
                <c:pt idx="4868">
                  <c:v>2021-12-17 15:30:00+00:00</c:v>
                </c:pt>
                <c:pt idx="4869">
                  <c:v>2021-12-17 14:30:00+00:00</c:v>
                </c:pt>
                <c:pt idx="4870">
                  <c:v>2021-12-16 20:30:00+00:00</c:v>
                </c:pt>
                <c:pt idx="4871">
                  <c:v>2021-12-16 19:30:00+00:00</c:v>
                </c:pt>
                <c:pt idx="4872">
                  <c:v>2021-12-16 18:30:00+00:00</c:v>
                </c:pt>
                <c:pt idx="4873">
                  <c:v>2021-12-16 17:30:00+00:00</c:v>
                </c:pt>
                <c:pt idx="4874">
                  <c:v>2021-12-16 16:30:00+00:00</c:v>
                </c:pt>
                <c:pt idx="4875">
                  <c:v>2021-12-16 15:30:00+00:00</c:v>
                </c:pt>
                <c:pt idx="4876">
                  <c:v>2021-12-16 14:30:00+00:00</c:v>
                </c:pt>
                <c:pt idx="4877">
                  <c:v>2021-12-15 20:30:00+00:00</c:v>
                </c:pt>
                <c:pt idx="4878">
                  <c:v>2021-12-15 19:30:00+00:00</c:v>
                </c:pt>
                <c:pt idx="4879">
                  <c:v>2021-12-15 18:30:00+00:00</c:v>
                </c:pt>
                <c:pt idx="4880">
                  <c:v>2021-12-15 17:30:00+00:00</c:v>
                </c:pt>
                <c:pt idx="4881">
                  <c:v>2021-12-15 16:30:00+00:00</c:v>
                </c:pt>
                <c:pt idx="4882">
                  <c:v>2021-12-15 15:30:00+00:00</c:v>
                </c:pt>
                <c:pt idx="4883">
                  <c:v>2021-12-15 14:30:00+00:00</c:v>
                </c:pt>
                <c:pt idx="4884">
                  <c:v>2021-12-14 20:30:00+00:00</c:v>
                </c:pt>
                <c:pt idx="4885">
                  <c:v>2021-12-14 19:30:00+00:00</c:v>
                </c:pt>
                <c:pt idx="4886">
                  <c:v>2021-12-14 18:30:00+00:00</c:v>
                </c:pt>
                <c:pt idx="4887">
                  <c:v>2021-12-14 17:30:00+00:00</c:v>
                </c:pt>
                <c:pt idx="4888">
                  <c:v>2021-12-14 16:30:00+00:00</c:v>
                </c:pt>
                <c:pt idx="4889">
                  <c:v>2021-12-14 15:30:00+00:00</c:v>
                </c:pt>
                <c:pt idx="4890">
                  <c:v>2021-12-14 14:30:00+00:00</c:v>
                </c:pt>
                <c:pt idx="4891">
                  <c:v>2021-12-13 20:30:00+00:00</c:v>
                </c:pt>
                <c:pt idx="4892">
                  <c:v>2021-12-13 19:30:00+00:00</c:v>
                </c:pt>
                <c:pt idx="4893">
                  <c:v>2021-12-13 18:30:00+00:00</c:v>
                </c:pt>
                <c:pt idx="4894">
                  <c:v>2021-12-13 17:30:00+00:00</c:v>
                </c:pt>
                <c:pt idx="4895">
                  <c:v>2021-12-13 16:30:00+00:00</c:v>
                </c:pt>
                <c:pt idx="4896">
                  <c:v>2021-12-13 15:30:00+00:00</c:v>
                </c:pt>
                <c:pt idx="4897">
                  <c:v>2021-12-13 14:30:00+00:00</c:v>
                </c:pt>
                <c:pt idx="4898">
                  <c:v>2021-12-10 20:30:00+00:00</c:v>
                </c:pt>
                <c:pt idx="4899">
                  <c:v>2021-12-10 19:30:00+00:00</c:v>
                </c:pt>
                <c:pt idx="4900">
                  <c:v>2021-12-10 18:30:00+00:00</c:v>
                </c:pt>
                <c:pt idx="4901">
                  <c:v>2021-12-10 17:30:00+00:00</c:v>
                </c:pt>
                <c:pt idx="4902">
                  <c:v>2021-12-10 16:30:00+00:00</c:v>
                </c:pt>
                <c:pt idx="4903">
                  <c:v>2021-12-10 15:30:00+00:00</c:v>
                </c:pt>
                <c:pt idx="4904">
                  <c:v>2021-12-10 14:30:00+00:00</c:v>
                </c:pt>
                <c:pt idx="4905">
                  <c:v>2021-12-09 20:30:00+00:00</c:v>
                </c:pt>
                <c:pt idx="4906">
                  <c:v>2021-12-09 19:30:00+00:00</c:v>
                </c:pt>
                <c:pt idx="4907">
                  <c:v>2021-12-09 18:30:00+00:00</c:v>
                </c:pt>
                <c:pt idx="4908">
                  <c:v>2021-12-09 17:30:00+00:00</c:v>
                </c:pt>
                <c:pt idx="4909">
                  <c:v>2021-12-09 16:30:00+00:00</c:v>
                </c:pt>
                <c:pt idx="4910">
                  <c:v>2021-12-09 15:30:00+00:00</c:v>
                </c:pt>
                <c:pt idx="4911">
                  <c:v>2021-12-09 14:30:00+00:00</c:v>
                </c:pt>
                <c:pt idx="4912">
                  <c:v>2021-12-08 20:30:00+00:00</c:v>
                </c:pt>
                <c:pt idx="4913">
                  <c:v>2021-12-08 19:30:00+00:00</c:v>
                </c:pt>
                <c:pt idx="4914">
                  <c:v>2021-12-08 18:30:00+00:00</c:v>
                </c:pt>
                <c:pt idx="4915">
                  <c:v>2021-12-08 17:30:00+00:00</c:v>
                </c:pt>
                <c:pt idx="4916">
                  <c:v>2021-12-08 16:30:00+00:00</c:v>
                </c:pt>
                <c:pt idx="4917">
                  <c:v>2021-12-08 15:30:00+00:00</c:v>
                </c:pt>
                <c:pt idx="4918">
                  <c:v>2021-12-08 14:30:00+00:00</c:v>
                </c:pt>
                <c:pt idx="4919">
                  <c:v>2021-12-07 20:30:00+00:00</c:v>
                </c:pt>
                <c:pt idx="4920">
                  <c:v>2021-12-07 19:30:00+00:00</c:v>
                </c:pt>
                <c:pt idx="4921">
                  <c:v>2021-12-07 18:30:00+00:00</c:v>
                </c:pt>
                <c:pt idx="4922">
                  <c:v>2021-12-07 17:30:00+00:00</c:v>
                </c:pt>
                <c:pt idx="4923">
                  <c:v>2021-12-07 16:30:00+00:00</c:v>
                </c:pt>
                <c:pt idx="4924">
                  <c:v>2021-12-07 15:30:00+00:00</c:v>
                </c:pt>
                <c:pt idx="4925">
                  <c:v>2021-12-07 14:30:00+00:00</c:v>
                </c:pt>
                <c:pt idx="4926">
                  <c:v>2021-12-06 20:30:00+00:00</c:v>
                </c:pt>
                <c:pt idx="4927">
                  <c:v>2021-12-06 19:30:00+00:00</c:v>
                </c:pt>
                <c:pt idx="4928">
                  <c:v>2021-12-06 18:30:00+00:00</c:v>
                </c:pt>
                <c:pt idx="4929">
                  <c:v>2021-12-06 17:30:00+00:00</c:v>
                </c:pt>
                <c:pt idx="4930">
                  <c:v>2021-12-06 16:30:00+00:00</c:v>
                </c:pt>
                <c:pt idx="4931">
                  <c:v>2021-12-06 15:30:00+00:00</c:v>
                </c:pt>
                <c:pt idx="4932">
                  <c:v>2021-12-06 14:30:00+00:00</c:v>
                </c:pt>
                <c:pt idx="4933">
                  <c:v>2021-12-03 20:30:00+00:00</c:v>
                </c:pt>
                <c:pt idx="4934">
                  <c:v>2021-12-03 19:30:00+00:00</c:v>
                </c:pt>
                <c:pt idx="4935">
                  <c:v>2021-12-03 18:30:00+00:00</c:v>
                </c:pt>
                <c:pt idx="4936">
                  <c:v>2021-12-03 17:30:00+00:00</c:v>
                </c:pt>
                <c:pt idx="4937">
                  <c:v>2021-12-03 16:30:00+00:00</c:v>
                </c:pt>
                <c:pt idx="4938">
                  <c:v>2021-12-03 15:30:00+00:00</c:v>
                </c:pt>
                <c:pt idx="4939">
                  <c:v>2021-12-03 14:30:00+00:00</c:v>
                </c:pt>
                <c:pt idx="4940">
                  <c:v>2021-12-02 20:30:00+00:00</c:v>
                </c:pt>
                <c:pt idx="4941">
                  <c:v>2021-12-02 19:30:00+00:00</c:v>
                </c:pt>
                <c:pt idx="4942">
                  <c:v>2021-12-02 18:30:00+00:00</c:v>
                </c:pt>
                <c:pt idx="4943">
                  <c:v>2021-12-02 17:30:00+00:00</c:v>
                </c:pt>
                <c:pt idx="4944">
                  <c:v>2021-12-02 16:30:00+00:00</c:v>
                </c:pt>
                <c:pt idx="4945">
                  <c:v>2021-12-02 15:30:00+00:00</c:v>
                </c:pt>
                <c:pt idx="4946">
                  <c:v>2021-12-02 14:30:00+00:00</c:v>
                </c:pt>
                <c:pt idx="4947">
                  <c:v>2021-12-01 20:30:00+00:00</c:v>
                </c:pt>
                <c:pt idx="4948">
                  <c:v>2021-12-01 19:30:00+00:00</c:v>
                </c:pt>
                <c:pt idx="4949">
                  <c:v>2021-12-01 18:30:00+00:00</c:v>
                </c:pt>
                <c:pt idx="4950">
                  <c:v>2021-12-01 17:30:00+00:00</c:v>
                </c:pt>
                <c:pt idx="4951">
                  <c:v>2021-12-01 16:30:00+00:00</c:v>
                </c:pt>
                <c:pt idx="4952">
                  <c:v>2021-12-01 15:30:00+00:00</c:v>
                </c:pt>
                <c:pt idx="4953">
                  <c:v>2021-12-01 14:30:00+00:00</c:v>
                </c:pt>
                <c:pt idx="4954">
                  <c:v>2021-11-30 20:30:00+00:00</c:v>
                </c:pt>
                <c:pt idx="4955">
                  <c:v>2021-11-30 19:30:00+00:00</c:v>
                </c:pt>
                <c:pt idx="4956">
                  <c:v>2021-11-30 18:30:00+00:00</c:v>
                </c:pt>
                <c:pt idx="4957">
                  <c:v>2021-11-30 17:30:00+00:00</c:v>
                </c:pt>
                <c:pt idx="4958">
                  <c:v>2021-11-30 16:30:00+00:00</c:v>
                </c:pt>
                <c:pt idx="4959">
                  <c:v>2021-11-30 15:30:00+00:00</c:v>
                </c:pt>
                <c:pt idx="4960">
                  <c:v>2021-11-30 14:30:00+00:00</c:v>
                </c:pt>
                <c:pt idx="4961">
                  <c:v>2021-11-29 20:30:00+00:00</c:v>
                </c:pt>
                <c:pt idx="4962">
                  <c:v>2021-11-29 19:30:00+00:00</c:v>
                </c:pt>
                <c:pt idx="4963">
                  <c:v>2021-11-29 18:30:00+00:00</c:v>
                </c:pt>
                <c:pt idx="4964">
                  <c:v>2021-11-29 17:30:00+00:00</c:v>
                </c:pt>
                <c:pt idx="4965">
                  <c:v>2021-11-29 16:30:00+00:00</c:v>
                </c:pt>
                <c:pt idx="4966">
                  <c:v>2021-11-29 15:30:00+00:00</c:v>
                </c:pt>
                <c:pt idx="4967">
                  <c:v>2021-11-29 14:30:00+00:00</c:v>
                </c:pt>
                <c:pt idx="4968">
                  <c:v>2021-11-26 16:30:00+00:00</c:v>
                </c:pt>
                <c:pt idx="4969">
                  <c:v>2021-11-26 15:30:00+00:00</c:v>
                </c:pt>
                <c:pt idx="4970">
                  <c:v>2021-11-26 14:30:00+00:00</c:v>
                </c:pt>
                <c:pt idx="4971">
                  <c:v>2021-11-24 20:30:00+00:00</c:v>
                </c:pt>
                <c:pt idx="4972">
                  <c:v>2021-11-24 19:30:00+00:00</c:v>
                </c:pt>
                <c:pt idx="4973">
                  <c:v>2021-11-24 18:30:00+00:00</c:v>
                </c:pt>
                <c:pt idx="4974">
                  <c:v>2021-11-24 17:30:00+00:00</c:v>
                </c:pt>
                <c:pt idx="4975">
                  <c:v>2021-11-24 16:30:00+00:00</c:v>
                </c:pt>
                <c:pt idx="4976">
                  <c:v>2021-11-24 15:30:00+00:00</c:v>
                </c:pt>
                <c:pt idx="4977">
                  <c:v>2021-11-24 14:30:00+00:00</c:v>
                </c:pt>
                <c:pt idx="4978">
                  <c:v>2021-11-23 20:30:00+00:00</c:v>
                </c:pt>
                <c:pt idx="4979">
                  <c:v>2021-11-23 19:30:00+00:00</c:v>
                </c:pt>
                <c:pt idx="4980">
                  <c:v>2021-11-23 18:30:00+00:00</c:v>
                </c:pt>
                <c:pt idx="4981">
                  <c:v>2021-11-23 17:30:00+00:00</c:v>
                </c:pt>
                <c:pt idx="4982">
                  <c:v>2021-11-23 16:30:00+00:00</c:v>
                </c:pt>
                <c:pt idx="4983">
                  <c:v>2021-11-23 15:30:00+00:00</c:v>
                </c:pt>
                <c:pt idx="4984">
                  <c:v>2021-11-23 14:30:00+00:00</c:v>
                </c:pt>
                <c:pt idx="4985">
                  <c:v>2021-11-22 20:30:00+00:00</c:v>
                </c:pt>
                <c:pt idx="4986">
                  <c:v>2021-11-22 19:30:00+00:00</c:v>
                </c:pt>
                <c:pt idx="4987">
                  <c:v>2021-11-22 18:30:00+00:00</c:v>
                </c:pt>
                <c:pt idx="4988">
                  <c:v>2021-11-22 17:30:00+00:00</c:v>
                </c:pt>
                <c:pt idx="4989">
                  <c:v>2021-11-22 16:30:00+00:00</c:v>
                </c:pt>
                <c:pt idx="4990">
                  <c:v>2021-11-22 15:30:00+00:00</c:v>
                </c:pt>
                <c:pt idx="4991">
                  <c:v>2021-11-22 14:30:00+00:00</c:v>
                </c:pt>
                <c:pt idx="4992">
                  <c:v>2021-11-19 20:30:00+00:00</c:v>
                </c:pt>
                <c:pt idx="4993">
                  <c:v>2021-11-19 19:30:00+00:00</c:v>
                </c:pt>
                <c:pt idx="4994">
                  <c:v>2021-11-19 18:30:00+00:00</c:v>
                </c:pt>
                <c:pt idx="4995">
                  <c:v>2021-11-19 17:30:00+00:00</c:v>
                </c:pt>
                <c:pt idx="4996">
                  <c:v>2021-11-19 16:30:00+00:00</c:v>
                </c:pt>
                <c:pt idx="4997">
                  <c:v>2021-11-19 15:30:00+00:00</c:v>
                </c:pt>
                <c:pt idx="4998">
                  <c:v>2021-11-19 14:30:00+00:00</c:v>
                </c:pt>
                <c:pt idx="4999">
                  <c:v>2021-11-18 20:30:00+00:00</c:v>
                </c:pt>
                <c:pt idx="5000">
                  <c:v>2021-11-18 19:30:00+00:00</c:v>
                </c:pt>
                <c:pt idx="5001">
                  <c:v>2021-11-18 18:30:00+00:00</c:v>
                </c:pt>
                <c:pt idx="5002">
                  <c:v>2021-11-18 17:30:00+00:00</c:v>
                </c:pt>
                <c:pt idx="5003">
                  <c:v>2021-11-18 16:30:00+00:00</c:v>
                </c:pt>
                <c:pt idx="5004">
                  <c:v>2021-11-18 15:30:00+00:00</c:v>
                </c:pt>
                <c:pt idx="5005">
                  <c:v>2021-11-18 14:30:00+00:00</c:v>
                </c:pt>
                <c:pt idx="5006">
                  <c:v>2021-11-17 20:30:00+00:00</c:v>
                </c:pt>
                <c:pt idx="5007">
                  <c:v>2021-11-17 19:30:00+00:00</c:v>
                </c:pt>
                <c:pt idx="5008">
                  <c:v>2021-11-17 18:30:00+00:00</c:v>
                </c:pt>
                <c:pt idx="5009">
                  <c:v>2021-11-17 17:30:00+00:00</c:v>
                </c:pt>
                <c:pt idx="5010">
                  <c:v>2021-11-17 16:30:00+00:00</c:v>
                </c:pt>
                <c:pt idx="5011">
                  <c:v>2021-11-17 15:30:00+00:00</c:v>
                </c:pt>
                <c:pt idx="5012">
                  <c:v>2021-11-17 14:30:00+00:00</c:v>
                </c:pt>
                <c:pt idx="5013">
                  <c:v>2021-11-16 20:30:00+00:00</c:v>
                </c:pt>
                <c:pt idx="5014">
                  <c:v>2021-11-16 19:30:00+00:00</c:v>
                </c:pt>
                <c:pt idx="5015">
                  <c:v>2021-11-16 18:30:00+00:00</c:v>
                </c:pt>
                <c:pt idx="5016">
                  <c:v>2021-11-16 17:30:00+00:00</c:v>
                </c:pt>
                <c:pt idx="5017">
                  <c:v>2021-11-16 16:30:00+00:00</c:v>
                </c:pt>
                <c:pt idx="5018">
                  <c:v>2021-11-16 15:30:00+00:00</c:v>
                </c:pt>
                <c:pt idx="5019">
                  <c:v>2021-11-16 14:30:00+00:00</c:v>
                </c:pt>
                <c:pt idx="5020">
                  <c:v>2021-11-15 20:30:00+00:00</c:v>
                </c:pt>
                <c:pt idx="5021">
                  <c:v>2021-11-15 19:30:00+00:00</c:v>
                </c:pt>
                <c:pt idx="5022">
                  <c:v>2021-11-15 18:30:00+00:00</c:v>
                </c:pt>
                <c:pt idx="5023">
                  <c:v>2021-11-15 17:30:00+00:00</c:v>
                </c:pt>
                <c:pt idx="5024">
                  <c:v>2021-11-15 16:30:00+00:00</c:v>
                </c:pt>
                <c:pt idx="5025">
                  <c:v>2021-11-15 15:30:00+00:00</c:v>
                </c:pt>
                <c:pt idx="5026">
                  <c:v>2021-11-15 14:30:00+00:00</c:v>
                </c:pt>
                <c:pt idx="5027">
                  <c:v>2021-11-12 20:30:00+00:00</c:v>
                </c:pt>
                <c:pt idx="5028">
                  <c:v>2021-11-12 19:30:00+00:00</c:v>
                </c:pt>
                <c:pt idx="5029">
                  <c:v>2021-11-12 18:30:00+00:00</c:v>
                </c:pt>
                <c:pt idx="5030">
                  <c:v>2021-11-12 17:30:00+00:00</c:v>
                </c:pt>
                <c:pt idx="5031">
                  <c:v>2021-11-12 16:30:00+00:00</c:v>
                </c:pt>
                <c:pt idx="5032">
                  <c:v>2021-11-12 15:30:00+00:00</c:v>
                </c:pt>
                <c:pt idx="5033">
                  <c:v>2021-11-12 14:30:00+00:00</c:v>
                </c:pt>
                <c:pt idx="5034">
                  <c:v>2021-11-11 20:30:00+00:00</c:v>
                </c:pt>
                <c:pt idx="5035">
                  <c:v>2021-11-11 19:30:00+00:00</c:v>
                </c:pt>
                <c:pt idx="5036">
                  <c:v>2021-11-11 18:30:00+00:00</c:v>
                </c:pt>
                <c:pt idx="5037">
                  <c:v>2021-11-11 17:30:00+00:00</c:v>
                </c:pt>
                <c:pt idx="5038">
                  <c:v>2021-11-11 16:30:00+00:00</c:v>
                </c:pt>
                <c:pt idx="5039">
                  <c:v>2021-11-11 15:30:00+00:00</c:v>
                </c:pt>
                <c:pt idx="5040">
                  <c:v>2021-11-11 14:30:00+00:00</c:v>
                </c:pt>
                <c:pt idx="5041">
                  <c:v>2021-11-10 20:30:00+00:00</c:v>
                </c:pt>
                <c:pt idx="5042">
                  <c:v>2021-11-10 19:30:00+00:00</c:v>
                </c:pt>
                <c:pt idx="5043">
                  <c:v>2021-11-10 18:30:00+00:00</c:v>
                </c:pt>
                <c:pt idx="5044">
                  <c:v>2021-11-10 17:30:00+00:00</c:v>
                </c:pt>
                <c:pt idx="5045">
                  <c:v>2021-11-10 16:30:00+00:00</c:v>
                </c:pt>
                <c:pt idx="5046">
                  <c:v>2021-11-10 15:30:00+00:00</c:v>
                </c:pt>
                <c:pt idx="5047">
                  <c:v>2021-11-10 14:30:00+00:00</c:v>
                </c:pt>
                <c:pt idx="5048">
                  <c:v>2021-11-09 20:30:00+00:00</c:v>
                </c:pt>
                <c:pt idx="5049">
                  <c:v>2021-11-09 19:30:00+00:00</c:v>
                </c:pt>
                <c:pt idx="5050">
                  <c:v>2021-11-09 18:30:00+00:00</c:v>
                </c:pt>
                <c:pt idx="5051">
                  <c:v>2021-11-09 17:30:00+00:00</c:v>
                </c:pt>
                <c:pt idx="5052">
                  <c:v>2021-11-09 16:30:00+00:00</c:v>
                </c:pt>
                <c:pt idx="5053">
                  <c:v>2021-11-09 15:30:00+00:00</c:v>
                </c:pt>
                <c:pt idx="5054">
                  <c:v>2021-11-09 14:30:00+00:00</c:v>
                </c:pt>
                <c:pt idx="5055">
                  <c:v>2021-11-08 20:30:00+00:00</c:v>
                </c:pt>
                <c:pt idx="5056">
                  <c:v>2021-11-08 19:30:00+00:00</c:v>
                </c:pt>
                <c:pt idx="5057">
                  <c:v>2021-11-08 18:30:00+00:00</c:v>
                </c:pt>
                <c:pt idx="5058">
                  <c:v>2021-11-08 17:30:00+00:00</c:v>
                </c:pt>
                <c:pt idx="5059">
                  <c:v>2021-11-08 16:30:00+00:00</c:v>
                </c:pt>
                <c:pt idx="5060">
                  <c:v>2021-11-08 15:30:00+00:00</c:v>
                </c:pt>
                <c:pt idx="5061">
                  <c:v>2021-11-08 14:30:00+00:00</c:v>
                </c:pt>
                <c:pt idx="5062">
                  <c:v>2021-11-05 19:30:00+00:00</c:v>
                </c:pt>
                <c:pt idx="5063">
                  <c:v>2021-11-05 18:30:00+00:00</c:v>
                </c:pt>
                <c:pt idx="5064">
                  <c:v>2021-11-05 17:30:00+00:00</c:v>
                </c:pt>
                <c:pt idx="5065">
                  <c:v>2021-11-05 16:30:00+00:00</c:v>
                </c:pt>
                <c:pt idx="5066">
                  <c:v>2021-11-05 15:30:00+00:00</c:v>
                </c:pt>
                <c:pt idx="5067">
                  <c:v>2021-11-05 14:30:00+00:00</c:v>
                </c:pt>
                <c:pt idx="5068">
                  <c:v>2021-11-05 13:30:00+00:00</c:v>
                </c:pt>
                <c:pt idx="5069">
                  <c:v>2021-11-04 19:30:00+00:00</c:v>
                </c:pt>
                <c:pt idx="5070">
                  <c:v>2021-11-04 18:30:00+00:00</c:v>
                </c:pt>
                <c:pt idx="5071">
                  <c:v>2021-11-04 17:30:00+00:00</c:v>
                </c:pt>
                <c:pt idx="5072">
                  <c:v>2021-11-04 16:30:00+00:00</c:v>
                </c:pt>
                <c:pt idx="5073">
                  <c:v>2021-11-04 15:30:00+00:00</c:v>
                </c:pt>
                <c:pt idx="5074">
                  <c:v>2021-11-04 14:30:00+00:00</c:v>
                </c:pt>
                <c:pt idx="5075">
                  <c:v>2021-11-04 13:30:00+00:00</c:v>
                </c:pt>
                <c:pt idx="5076">
                  <c:v>2021-11-03 19:30:00+00:00</c:v>
                </c:pt>
                <c:pt idx="5077">
                  <c:v>2021-11-03 18:30:00+00:00</c:v>
                </c:pt>
                <c:pt idx="5078">
                  <c:v>2021-11-03 17:30:00+00:00</c:v>
                </c:pt>
                <c:pt idx="5079">
                  <c:v>2021-11-03 16:30:00+00:00</c:v>
                </c:pt>
                <c:pt idx="5080">
                  <c:v>2021-11-03 15:30:00+00:00</c:v>
                </c:pt>
                <c:pt idx="5081">
                  <c:v>2021-11-03 14:30:00+00:00</c:v>
                </c:pt>
                <c:pt idx="5082">
                  <c:v>2021-11-03 13:30:00+00:00</c:v>
                </c:pt>
                <c:pt idx="5083">
                  <c:v>2021-11-02 19:30:00+00:00</c:v>
                </c:pt>
                <c:pt idx="5084">
                  <c:v>2021-11-02 18:30:00+00:00</c:v>
                </c:pt>
                <c:pt idx="5085">
                  <c:v>2021-11-02 17:30:00+00:00</c:v>
                </c:pt>
                <c:pt idx="5086">
                  <c:v>2021-11-02 16:30:00+00:00</c:v>
                </c:pt>
                <c:pt idx="5087">
                  <c:v>2021-11-02 15:30:00+00:00</c:v>
                </c:pt>
                <c:pt idx="5088">
                  <c:v>2021-11-02 14:30:00+00:00</c:v>
                </c:pt>
                <c:pt idx="5089">
                  <c:v>2021-11-02 13:30:00+00:00</c:v>
                </c:pt>
              </c:strCache>
            </c:strRef>
          </c:cat>
          <c:val>
            <c:numRef>
              <c:f>'NAS100 Strong Signal Generator'!$F$2:$F$5131</c:f>
              <c:numCache>
                <c:formatCode>General</c:formatCode>
                <c:ptCount val="5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5</c:v>
                </c:pt>
                <c:pt idx="30">
                  <c:v>10</c:v>
                </c:pt>
                <c:pt idx="31">
                  <c:v>14</c:v>
                </c:pt>
                <c:pt idx="32">
                  <c:v>12</c:v>
                </c:pt>
                <c:pt idx="33">
                  <c:v>4</c:v>
                </c:pt>
                <c:pt idx="34">
                  <c:v>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</c:v>
                </c:pt>
                <c:pt idx="99">
                  <c:v>5</c:v>
                </c:pt>
                <c:pt idx="100">
                  <c:v>11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13</c:v>
                </c:pt>
                <c:pt idx="105">
                  <c:v>33</c:v>
                </c:pt>
                <c:pt idx="106">
                  <c:v>28</c:v>
                </c:pt>
                <c:pt idx="107">
                  <c:v>39</c:v>
                </c:pt>
                <c:pt idx="108">
                  <c:v>39</c:v>
                </c:pt>
                <c:pt idx="109">
                  <c:v>49</c:v>
                </c:pt>
                <c:pt idx="110">
                  <c:v>43</c:v>
                </c:pt>
                <c:pt idx="111">
                  <c:v>31</c:v>
                </c:pt>
                <c:pt idx="112">
                  <c:v>12</c:v>
                </c:pt>
                <c:pt idx="113">
                  <c:v>17</c:v>
                </c:pt>
                <c:pt idx="114">
                  <c:v>13</c:v>
                </c:pt>
                <c:pt idx="115">
                  <c:v>38</c:v>
                </c:pt>
                <c:pt idx="116">
                  <c:v>37</c:v>
                </c:pt>
                <c:pt idx="117">
                  <c:v>55</c:v>
                </c:pt>
                <c:pt idx="118">
                  <c:v>37</c:v>
                </c:pt>
                <c:pt idx="119">
                  <c:v>41</c:v>
                </c:pt>
                <c:pt idx="120">
                  <c:v>39</c:v>
                </c:pt>
                <c:pt idx="121">
                  <c:v>28</c:v>
                </c:pt>
                <c:pt idx="122">
                  <c:v>28</c:v>
                </c:pt>
                <c:pt idx="123">
                  <c:v>23</c:v>
                </c:pt>
                <c:pt idx="124">
                  <c:v>23</c:v>
                </c:pt>
                <c:pt idx="125">
                  <c:v>35</c:v>
                </c:pt>
                <c:pt idx="126">
                  <c:v>26</c:v>
                </c:pt>
                <c:pt idx="127">
                  <c:v>24</c:v>
                </c:pt>
                <c:pt idx="128">
                  <c:v>24</c:v>
                </c:pt>
                <c:pt idx="129">
                  <c:v>21</c:v>
                </c:pt>
                <c:pt idx="130">
                  <c:v>21</c:v>
                </c:pt>
                <c:pt idx="131">
                  <c:v>10</c:v>
                </c:pt>
                <c:pt idx="132">
                  <c:v>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4</c:v>
                </c:pt>
                <c:pt idx="138">
                  <c:v>0</c:v>
                </c:pt>
                <c:pt idx="139">
                  <c:v>2</c:v>
                </c:pt>
                <c:pt idx="140">
                  <c:v>10</c:v>
                </c:pt>
                <c:pt idx="141">
                  <c:v>8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17</c:v>
                </c:pt>
                <c:pt idx="148">
                  <c:v>13</c:v>
                </c:pt>
                <c:pt idx="149">
                  <c:v>24</c:v>
                </c:pt>
                <c:pt idx="150">
                  <c:v>23</c:v>
                </c:pt>
                <c:pt idx="151">
                  <c:v>26</c:v>
                </c:pt>
                <c:pt idx="152">
                  <c:v>22</c:v>
                </c:pt>
                <c:pt idx="153">
                  <c:v>7</c:v>
                </c:pt>
                <c:pt idx="154">
                  <c:v>1</c:v>
                </c:pt>
                <c:pt idx="155">
                  <c:v>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11</c:v>
                </c:pt>
                <c:pt idx="160">
                  <c:v>14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7</c:v>
                </c:pt>
                <c:pt idx="171">
                  <c:v>5</c:v>
                </c:pt>
                <c:pt idx="172">
                  <c:v>6</c:v>
                </c:pt>
                <c:pt idx="173">
                  <c:v>0</c:v>
                </c:pt>
                <c:pt idx="174">
                  <c:v>0</c:v>
                </c:pt>
                <c:pt idx="175">
                  <c:v>10</c:v>
                </c:pt>
                <c:pt idx="176">
                  <c:v>12</c:v>
                </c:pt>
                <c:pt idx="177">
                  <c:v>7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6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13</c:v>
                </c:pt>
                <c:pt idx="260">
                  <c:v>9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4</c:v>
                </c:pt>
                <c:pt idx="265">
                  <c:v>7</c:v>
                </c:pt>
                <c:pt idx="266">
                  <c:v>35</c:v>
                </c:pt>
                <c:pt idx="267">
                  <c:v>33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45</c:v>
                </c:pt>
                <c:pt idx="272">
                  <c:v>65</c:v>
                </c:pt>
                <c:pt idx="273">
                  <c:v>41</c:v>
                </c:pt>
                <c:pt idx="274">
                  <c:v>41</c:v>
                </c:pt>
                <c:pt idx="275">
                  <c:v>45</c:v>
                </c:pt>
                <c:pt idx="276">
                  <c:v>50</c:v>
                </c:pt>
                <c:pt idx="277">
                  <c:v>44</c:v>
                </c:pt>
                <c:pt idx="278">
                  <c:v>61</c:v>
                </c:pt>
                <c:pt idx="279">
                  <c:v>52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1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1</c:v>
                </c:pt>
                <c:pt idx="297">
                  <c:v>14</c:v>
                </c:pt>
                <c:pt idx="298">
                  <c:v>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2</c:v>
                </c:pt>
                <c:pt idx="313">
                  <c:v>5</c:v>
                </c:pt>
                <c:pt idx="314">
                  <c:v>4</c:v>
                </c:pt>
                <c:pt idx="315">
                  <c:v>36</c:v>
                </c:pt>
                <c:pt idx="316">
                  <c:v>26</c:v>
                </c:pt>
                <c:pt idx="317">
                  <c:v>24</c:v>
                </c:pt>
                <c:pt idx="318">
                  <c:v>15</c:v>
                </c:pt>
                <c:pt idx="319">
                  <c:v>11</c:v>
                </c:pt>
                <c:pt idx="320">
                  <c:v>31</c:v>
                </c:pt>
                <c:pt idx="321">
                  <c:v>29</c:v>
                </c:pt>
                <c:pt idx="322">
                  <c:v>43</c:v>
                </c:pt>
                <c:pt idx="323">
                  <c:v>44</c:v>
                </c:pt>
                <c:pt idx="324">
                  <c:v>39</c:v>
                </c:pt>
                <c:pt idx="325">
                  <c:v>38</c:v>
                </c:pt>
                <c:pt idx="326">
                  <c:v>26</c:v>
                </c:pt>
                <c:pt idx="327">
                  <c:v>17</c:v>
                </c:pt>
                <c:pt idx="328">
                  <c:v>17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8</c:v>
                </c:pt>
                <c:pt idx="340">
                  <c:v>13</c:v>
                </c:pt>
                <c:pt idx="341">
                  <c:v>20</c:v>
                </c:pt>
                <c:pt idx="342">
                  <c:v>24</c:v>
                </c:pt>
                <c:pt idx="343">
                  <c:v>27</c:v>
                </c:pt>
                <c:pt idx="344">
                  <c:v>25</c:v>
                </c:pt>
                <c:pt idx="345">
                  <c:v>43</c:v>
                </c:pt>
                <c:pt idx="346">
                  <c:v>33</c:v>
                </c:pt>
                <c:pt idx="347">
                  <c:v>29</c:v>
                </c:pt>
                <c:pt idx="348">
                  <c:v>44</c:v>
                </c:pt>
                <c:pt idx="349">
                  <c:v>38</c:v>
                </c:pt>
                <c:pt idx="350">
                  <c:v>40</c:v>
                </c:pt>
                <c:pt idx="351">
                  <c:v>40</c:v>
                </c:pt>
                <c:pt idx="352">
                  <c:v>36</c:v>
                </c:pt>
                <c:pt idx="353">
                  <c:v>19</c:v>
                </c:pt>
                <c:pt idx="354">
                  <c:v>22</c:v>
                </c:pt>
                <c:pt idx="355">
                  <c:v>18</c:v>
                </c:pt>
                <c:pt idx="356">
                  <c:v>10</c:v>
                </c:pt>
                <c:pt idx="357">
                  <c:v>8</c:v>
                </c:pt>
                <c:pt idx="358">
                  <c:v>10</c:v>
                </c:pt>
                <c:pt idx="359">
                  <c:v>6</c:v>
                </c:pt>
                <c:pt idx="360">
                  <c:v>8</c:v>
                </c:pt>
                <c:pt idx="361">
                  <c:v>11</c:v>
                </c:pt>
                <c:pt idx="362">
                  <c:v>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2</c:v>
                </c:pt>
                <c:pt idx="399">
                  <c:v>16</c:v>
                </c:pt>
                <c:pt idx="400">
                  <c:v>8</c:v>
                </c:pt>
                <c:pt idx="401">
                  <c:v>3</c:v>
                </c:pt>
                <c:pt idx="402">
                  <c:v>6</c:v>
                </c:pt>
                <c:pt idx="403">
                  <c:v>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</c:v>
                </c:pt>
                <c:pt idx="426">
                  <c:v>8</c:v>
                </c:pt>
                <c:pt idx="427">
                  <c:v>10</c:v>
                </c:pt>
                <c:pt idx="428">
                  <c:v>9</c:v>
                </c:pt>
                <c:pt idx="429">
                  <c:v>27</c:v>
                </c:pt>
                <c:pt idx="430">
                  <c:v>16</c:v>
                </c:pt>
                <c:pt idx="431">
                  <c:v>21</c:v>
                </c:pt>
                <c:pt idx="432">
                  <c:v>11</c:v>
                </c:pt>
                <c:pt idx="433">
                  <c:v>15</c:v>
                </c:pt>
                <c:pt idx="434">
                  <c:v>13</c:v>
                </c:pt>
                <c:pt idx="435">
                  <c:v>16</c:v>
                </c:pt>
                <c:pt idx="436">
                  <c:v>12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0</c:v>
                </c:pt>
                <c:pt idx="448">
                  <c:v>4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4</c:v>
                </c:pt>
                <c:pt idx="453">
                  <c:v>0</c:v>
                </c:pt>
                <c:pt idx="454">
                  <c:v>2</c:v>
                </c:pt>
                <c:pt idx="455">
                  <c:v>10</c:v>
                </c:pt>
                <c:pt idx="456">
                  <c:v>10</c:v>
                </c:pt>
                <c:pt idx="457">
                  <c:v>8</c:v>
                </c:pt>
                <c:pt idx="458">
                  <c:v>3</c:v>
                </c:pt>
                <c:pt idx="459">
                  <c:v>1</c:v>
                </c:pt>
                <c:pt idx="460">
                  <c:v>0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</c:v>
                </c:pt>
                <c:pt idx="466">
                  <c:v>0</c:v>
                </c:pt>
                <c:pt idx="467">
                  <c:v>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3</c:v>
                </c:pt>
                <c:pt idx="476">
                  <c:v>3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4</c:v>
                </c:pt>
                <c:pt idx="481">
                  <c:v>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4</c:v>
                </c:pt>
                <c:pt idx="500">
                  <c:v>10</c:v>
                </c:pt>
                <c:pt idx="501">
                  <c:v>5</c:v>
                </c:pt>
                <c:pt idx="502">
                  <c:v>14</c:v>
                </c:pt>
                <c:pt idx="503">
                  <c:v>11</c:v>
                </c:pt>
                <c:pt idx="504">
                  <c:v>13</c:v>
                </c:pt>
                <c:pt idx="505">
                  <c:v>15</c:v>
                </c:pt>
                <c:pt idx="506">
                  <c:v>20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8</c:v>
                </c:pt>
                <c:pt idx="525">
                  <c:v>13</c:v>
                </c:pt>
                <c:pt idx="526">
                  <c:v>5</c:v>
                </c:pt>
                <c:pt idx="527">
                  <c:v>10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12</c:v>
                </c:pt>
                <c:pt idx="532">
                  <c:v>5</c:v>
                </c:pt>
                <c:pt idx="533">
                  <c:v>6</c:v>
                </c:pt>
                <c:pt idx="534">
                  <c:v>10</c:v>
                </c:pt>
                <c:pt idx="535">
                  <c:v>11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7</c:v>
                </c:pt>
                <c:pt idx="572">
                  <c:v>14</c:v>
                </c:pt>
                <c:pt idx="573">
                  <c:v>19</c:v>
                </c:pt>
                <c:pt idx="574">
                  <c:v>26</c:v>
                </c:pt>
                <c:pt idx="575">
                  <c:v>17</c:v>
                </c:pt>
                <c:pt idx="576">
                  <c:v>13</c:v>
                </c:pt>
                <c:pt idx="577">
                  <c:v>30</c:v>
                </c:pt>
                <c:pt idx="578">
                  <c:v>22</c:v>
                </c:pt>
                <c:pt idx="579">
                  <c:v>22</c:v>
                </c:pt>
                <c:pt idx="580">
                  <c:v>23</c:v>
                </c:pt>
                <c:pt idx="581">
                  <c:v>24</c:v>
                </c:pt>
                <c:pt idx="582">
                  <c:v>31</c:v>
                </c:pt>
                <c:pt idx="583">
                  <c:v>27</c:v>
                </c:pt>
                <c:pt idx="584">
                  <c:v>36</c:v>
                </c:pt>
                <c:pt idx="585">
                  <c:v>31</c:v>
                </c:pt>
                <c:pt idx="586">
                  <c:v>36</c:v>
                </c:pt>
                <c:pt idx="587">
                  <c:v>40</c:v>
                </c:pt>
                <c:pt idx="588">
                  <c:v>42</c:v>
                </c:pt>
                <c:pt idx="589">
                  <c:v>43</c:v>
                </c:pt>
                <c:pt idx="590">
                  <c:v>34</c:v>
                </c:pt>
                <c:pt idx="591">
                  <c:v>5</c:v>
                </c:pt>
                <c:pt idx="592">
                  <c:v>8</c:v>
                </c:pt>
                <c:pt idx="593">
                  <c:v>8</c:v>
                </c:pt>
                <c:pt idx="594">
                  <c:v>18</c:v>
                </c:pt>
                <c:pt idx="595">
                  <c:v>22</c:v>
                </c:pt>
                <c:pt idx="596">
                  <c:v>17</c:v>
                </c:pt>
                <c:pt idx="597">
                  <c:v>19</c:v>
                </c:pt>
                <c:pt idx="598">
                  <c:v>17</c:v>
                </c:pt>
                <c:pt idx="599">
                  <c:v>14</c:v>
                </c:pt>
                <c:pt idx="600">
                  <c:v>8</c:v>
                </c:pt>
                <c:pt idx="601">
                  <c:v>15</c:v>
                </c:pt>
                <c:pt idx="602">
                  <c:v>8</c:v>
                </c:pt>
                <c:pt idx="603">
                  <c:v>9</c:v>
                </c:pt>
                <c:pt idx="604">
                  <c:v>16</c:v>
                </c:pt>
                <c:pt idx="605">
                  <c:v>26</c:v>
                </c:pt>
                <c:pt idx="606">
                  <c:v>25</c:v>
                </c:pt>
                <c:pt idx="607">
                  <c:v>21</c:v>
                </c:pt>
                <c:pt idx="608">
                  <c:v>7</c:v>
                </c:pt>
                <c:pt idx="609">
                  <c:v>1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9</c:v>
                </c:pt>
                <c:pt idx="614">
                  <c:v>7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</c:v>
                </c:pt>
                <c:pt idx="624">
                  <c:v>3</c:v>
                </c:pt>
                <c:pt idx="625">
                  <c:v>4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8</c:v>
                </c:pt>
                <c:pt idx="631">
                  <c:v>2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16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7</c:v>
                </c:pt>
                <c:pt idx="683">
                  <c:v>1</c:v>
                </c:pt>
                <c:pt idx="684">
                  <c:v>1</c:v>
                </c:pt>
                <c:pt idx="685">
                  <c:v>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6</c:v>
                </c:pt>
                <c:pt idx="715">
                  <c:v>10</c:v>
                </c:pt>
                <c:pt idx="716">
                  <c:v>14</c:v>
                </c:pt>
                <c:pt idx="717">
                  <c:v>30</c:v>
                </c:pt>
                <c:pt idx="718">
                  <c:v>1</c:v>
                </c:pt>
                <c:pt idx="719">
                  <c:v>24</c:v>
                </c:pt>
                <c:pt idx="720">
                  <c:v>39</c:v>
                </c:pt>
                <c:pt idx="721">
                  <c:v>36</c:v>
                </c:pt>
                <c:pt idx="722">
                  <c:v>41</c:v>
                </c:pt>
                <c:pt idx="723">
                  <c:v>42</c:v>
                </c:pt>
                <c:pt idx="724">
                  <c:v>29</c:v>
                </c:pt>
                <c:pt idx="725">
                  <c:v>27</c:v>
                </c:pt>
                <c:pt idx="726">
                  <c:v>23</c:v>
                </c:pt>
                <c:pt idx="727">
                  <c:v>25</c:v>
                </c:pt>
                <c:pt idx="728">
                  <c:v>13</c:v>
                </c:pt>
                <c:pt idx="729">
                  <c:v>8</c:v>
                </c:pt>
                <c:pt idx="730">
                  <c:v>3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</c:v>
                </c:pt>
                <c:pt idx="748">
                  <c:v>3</c:v>
                </c:pt>
                <c:pt idx="749">
                  <c:v>7</c:v>
                </c:pt>
                <c:pt idx="750">
                  <c:v>11</c:v>
                </c:pt>
                <c:pt idx="751">
                  <c:v>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18</c:v>
                </c:pt>
                <c:pt idx="771">
                  <c:v>32</c:v>
                </c:pt>
                <c:pt idx="772">
                  <c:v>17</c:v>
                </c:pt>
                <c:pt idx="773">
                  <c:v>22</c:v>
                </c:pt>
                <c:pt idx="774">
                  <c:v>22</c:v>
                </c:pt>
                <c:pt idx="775">
                  <c:v>26</c:v>
                </c:pt>
                <c:pt idx="776">
                  <c:v>23</c:v>
                </c:pt>
                <c:pt idx="777">
                  <c:v>30</c:v>
                </c:pt>
                <c:pt idx="778">
                  <c:v>24</c:v>
                </c:pt>
                <c:pt idx="779">
                  <c:v>25</c:v>
                </c:pt>
                <c:pt idx="780">
                  <c:v>20</c:v>
                </c:pt>
                <c:pt idx="781">
                  <c:v>26</c:v>
                </c:pt>
                <c:pt idx="782">
                  <c:v>16</c:v>
                </c:pt>
                <c:pt idx="783">
                  <c:v>21</c:v>
                </c:pt>
                <c:pt idx="784">
                  <c:v>16</c:v>
                </c:pt>
                <c:pt idx="785">
                  <c:v>10</c:v>
                </c:pt>
                <c:pt idx="786">
                  <c:v>6</c:v>
                </c:pt>
                <c:pt idx="787">
                  <c:v>8</c:v>
                </c:pt>
                <c:pt idx="788">
                  <c:v>5</c:v>
                </c:pt>
                <c:pt idx="789">
                  <c:v>0</c:v>
                </c:pt>
                <c:pt idx="790">
                  <c:v>10</c:v>
                </c:pt>
                <c:pt idx="791">
                  <c:v>43</c:v>
                </c:pt>
                <c:pt idx="792">
                  <c:v>39</c:v>
                </c:pt>
                <c:pt idx="793">
                  <c:v>29</c:v>
                </c:pt>
                <c:pt idx="794">
                  <c:v>26</c:v>
                </c:pt>
                <c:pt idx="795">
                  <c:v>16</c:v>
                </c:pt>
                <c:pt idx="796">
                  <c:v>30</c:v>
                </c:pt>
                <c:pt idx="797">
                  <c:v>20</c:v>
                </c:pt>
                <c:pt idx="798">
                  <c:v>26</c:v>
                </c:pt>
                <c:pt idx="799">
                  <c:v>32</c:v>
                </c:pt>
                <c:pt idx="800">
                  <c:v>45</c:v>
                </c:pt>
                <c:pt idx="801">
                  <c:v>65</c:v>
                </c:pt>
                <c:pt idx="802">
                  <c:v>71</c:v>
                </c:pt>
                <c:pt idx="803">
                  <c:v>75</c:v>
                </c:pt>
                <c:pt idx="804">
                  <c:v>51</c:v>
                </c:pt>
                <c:pt idx="805">
                  <c:v>17</c:v>
                </c:pt>
                <c:pt idx="806">
                  <c:v>10</c:v>
                </c:pt>
                <c:pt idx="807">
                  <c:v>10</c:v>
                </c:pt>
                <c:pt idx="808">
                  <c:v>7</c:v>
                </c:pt>
                <c:pt idx="809">
                  <c:v>15</c:v>
                </c:pt>
                <c:pt idx="810">
                  <c:v>9</c:v>
                </c:pt>
                <c:pt idx="811">
                  <c:v>18</c:v>
                </c:pt>
                <c:pt idx="812">
                  <c:v>6</c:v>
                </c:pt>
                <c:pt idx="813">
                  <c:v>3</c:v>
                </c:pt>
                <c:pt idx="814">
                  <c:v>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15</c:v>
                </c:pt>
                <c:pt idx="820">
                  <c:v>14</c:v>
                </c:pt>
                <c:pt idx="821">
                  <c:v>24</c:v>
                </c:pt>
                <c:pt idx="822">
                  <c:v>6</c:v>
                </c:pt>
                <c:pt idx="823">
                  <c:v>5</c:v>
                </c:pt>
                <c:pt idx="824">
                  <c:v>20</c:v>
                </c:pt>
                <c:pt idx="825">
                  <c:v>15</c:v>
                </c:pt>
                <c:pt idx="826">
                  <c:v>16</c:v>
                </c:pt>
                <c:pt idx="827">
                  <c:v>14</c:v>
                </c:pt>
                <c:pt idx="828">
                  <c:v>6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12</c:v>
                </c:pt>
                <c:pt idx="840">
                  <c:v>16</c:v>
                </c:pt>
                <c:pt idx="841">
                  <c:v>9</c:v>
                </c:pt>
                <c:pt idx="842">
                  <c:v>17</c:v>
                </c:pt>
                <c:pt idx="843">
                  <c:v>8</c:v>
                </c:pt>
                <c:pt idx="844">
                  <c:v>5</c:v>
                </c:pt>
                <c:pt idx="845">
                  <c:v>8</c:v>
                </c:pt>
                <c:pt idx="846">
                  <c:v>8</c:v>
                </c:pt>
                <c:pt idx="847">
                  <c:v>7</c:v>
                </c:pt>
                <c:pt idx="848">
                  <c:v>13</c:v>
                </c:pt>
                <c:pt idx="849">
                  <c:v>23</c:v>
                </c:pt>
                <c:pt idx="850">
                  <c:v>29</c:v>
                </c:pt>
                <c:pt idx="851">
                  <c:v>25</c:v>
                </c:pt>
                <c:pt idx="852">
                  <c:v>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</c:v>
                </c:pt>
                <c:pt idx="858">
                  <c:v>20</c:v>
                </c:pt>
                <c:pt idx="859">
                  <c:v>12</c:v>
                </c:pt>
                <c:pt idx="860">
                  <c:v>14</c:v>
                </c:pt>
                <c:pt idx="861">
                  <c:v>13</c:v>
                </c:pt>
                <c:pt idx="862">
                  <c:v>14</c:v>
                </c:pt>
                <c:pt idx="863">
                  <c:v>19</c:v>
                </c:pt>
                <c:pt idx="864">
                  <c:v>33</c:v>
                </c:pt>
                <c:pt idx="865">
                  <c:v>38</c:v>
                </c:pt>
                <c:pt idx="866">
                  <c:v>40</c:v>
                </c:pt>
                <c:pt idx="867">
                  <c:v>36</c:v>
                </c:pt>
                <c:pt idx="868">
                  <c:v>42</c:v>
                </c:pt>
                <c:pt idx="869">
                  <c:v>41</c:v>
                </c:pt>
                <c:pt idx="870">
                  <c:v>42</c:v>
                </c:pt>
                <c:pt idx="871">
                  <c:v>8</c:v>
                </c:pt>
                <c:pt idx="872">
                  <c:v>4</c:v>
                </c:pt>
                <c:pt idx="873">
                  <c:v>5</c:v>
                </c:pt>
                <c:pt idx="874">
                  <c:v>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14</c:v>
                </c:pt>
                <c:pt idx="893">
                  <c:v>8</c:v>
                </c:pt>
                <c:pt idx="894">
                  <c:v>10</c:v>
                </c:pt>
                <c:pt idx="895">
                  <c:v>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17</c:v>
                </c:pt>
                <c:pt idx="900">
                  <c:v>14</c:v>
                </c:pt>
                <c:pt idx="901">
                  <c:v>16</c:v>
                </c:pt>
                <c:pt idx="902">
                  <c:v>22</c:v>
                </c:pt>
                <c:pt idx="903">
                  <c:v>31</c:v>
                </c:pt>
                <c:pt idx="904">
                  <c:v>22</c:v>
                </c:pt>
                <c:pt idx="905">
                  <c:v>24</c:v>
                </c:pt>
                <c:pt idx="906">
                  <c:v>5</c:v>
                </c:pt>
                <c:pt idx="907">
                  <c:v>6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6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5</c:v>
                </c:pt>
                <c:pt idx="934">
                  <c:v>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23</c:v>
                </c:pt>
                <c:pt idx="942">
                  <c:v>17</c:v>
                </c:pt>
                <c:pt idx="943">
                  <c:v>32</c:v>
                </c:pt>
                <c:pt idx="944">
                  <c:v>31</c:v>
                </c:pt>
                <c:pt idx="945">
                  <c:v>26</c:v>
                </c:pt>
                <c:pt idx="946">
                  <c:v>19</c:v>
                </c:pt>
                <c:pt idx="947">
                  <c:v>26</c:v>
                </c:pt>
                <c:pt idx="948">
                  <c:v>12</c:v>
                </c:pt>
                <c:pt idx="949">
                  <c:v>27</c:v>
                </c:pt>
                <c:pt idx="950">
                  <c:v>17</c:v>
                </c:pt>
                <c:pt idx="951">
                  <c:v>14</c:v>
                </c:pt>
                <c:pt idx="952">
                  <c:v>9</c:v>
                </c:pt>
                <c:pt idx="953">
                  <c:v>18</c:v>
                </c:pt>
                <c:pt idx="954">
                  <c:v>15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1</c:v>
                </c:pt>
                <c:pt idx="970">
                  <c:v>6</c:v>
                </c:pt>
                <c:pt idx="971">
                  <c:v>8</c:v>
                </c:pt>
                <c:pt idx="972">
                  <c:v>6</c:v>
                </c:pt>
                <c:pt idx="973">
                  <c:v>7</c:v>
                </c:pt>
                <c:pt idx="974">
                  <c:v>9</c:v>
                </c:pt>
                <c:pt idx="975">
                  <c:v>8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10</c:v>
                </c:pt>
                <c:pt idx="991">
                  <c:v>14</c:v>
                </c:pt>
                <c:pt idx="992">
                  <c:v>8</c:v>
                </c:pt>
                <c:pt idx="993">
                  <c:v>4</c:v>
                </c:pt>
                <c:pt idx="994">
                  <c:v>9</c:v>
                </c:pt>
                <c:pt idx="995">
                  <c:v>11</c:v>
                </c:pt>
                <c:pt idx="996">
                  <c:v>18</c:v>
                </c:pt>
                <c:pt idx="997">
                  <c:v>34</c:v>
                </c:pt>
                <c:pt idx="998">
                  <c:v>46</c:v>
                </c:pt>
                <c:pt idx="999">
                  <c:v>44</c:v>
                </c:pt>
                <c:pt idx="1000">
                  <c:v>28</c:v>
                </c:pt>
                <c:pt idx="1001">
                  <c:v>24</c:v>
                </c:pt>
                <c:pt idx="1002">
                  <c:v>20</c:v>
                </c:pt>
                <c:pt idx="1003">
                  <c:v>17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6</c:v>
                </c:pt>
                <c:pt idx="1019">
                  <c:v>5</c:v>
                </c:pt>
                <c:pt idx="1020">
                  <c:v>5</c:v>
                </c:pt>
                <c:pt idx="1021">
                  <c:v>0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0</c:v>
                </c:pt>
                <c:pt idx="1026">
                  <c:v>5</c:v>
                </c:pt>
                <c:pt idx="1027">
                  <c:v>8</c:v>
                </c:pt>
                <c:pt idx="1028">
                  <c:v>0</c:v>
                </c:pt>
                <c:pt idx="1029">
                  <c:v>4</c:v>
                </c:pt>
                <c:pt idx="1030">
                  <c:v>1</c:v>
                </c:pt>
                <c:pt idx="1031">
                  <c:v>9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15</c:v>
                </c:pt>
                <c:pt idx="1036">
                  <c:v>4</c:v>
                </c:pt>
                <c:pt idx="1037">
                  <c:v>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6</c:v>
                </c:pt>
                <c:pt idx="1061">
                  <c:v>19</c:v>
                </c:pt>
                <c:pt idx="1062">
                  <c:v>39</c:v>
                </c:pt>
                <c:pt idx="1063">
                  <c:v>27</c:v>
                </c:pt>
                <c:pt idx="1064">
                  <c:v>30</c:v>
                </c:pt>
                <c:pt idx="1065">
                  <c:v>28</c:v>
                </c:pt>
                <c:pt idx="1066">
                  <c:v>15</c:v>
                </c:pt>
                <c:pt idx="1067">
                  <c:v>13</c:v>
                </c:pt>
                <c:pt idx="1068">
                  <c:v>12</c:v>
                </c:pt>
                <c:pt idx="1069">
                  <c:v>16</c:v>
                </c:pt>
                <c:pt idx="1070">
                  <c:v>21</c:v>
                </c:pt>
                <c:pt idx="1071">
                  <c:v>20</c:v>
                </c:pt>
                <c:pt idx="1072">
                  <c:v>6</c:v>
                </c:pt>
                <c:pt idx="1073">
                  <c:v>14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5</c:v>
                </c:pt>
                <c:pt idx="1089">
                  <c:v>7</c:v>
                </c:pt>
                <c:pt idx="1090">
                  <c:v>16</c:v>
                </c:pt>
                <c:pt idx="1091">
                  <c:v>15</c:v>
                </c:pt>
                <c:pt idx="1092">
                  <c:v>21</c:v>
                </c:pt>
                <c:pt idx="1093">
                  <c:v>20</c:v>
                </c:pt>
                <c:pt idx="1094">
                  <c:v>16</c:v>
                </c:pt>
                <c:pt idx="1095">
                  <c:v>33</c:v>
                </c:pt>
                <c:pt idx="1096">
                  <c:v>45</c:v>
                </c:pt>
                <c:pt idx="1097">
                  <c:v>48</c:v>
                </c:pt>
                <c:pt idx="1098">
                  <c:v>38</c:v>
                </c:pt>
                <c:pt idx="1099">
                  <c:v>30</c:v>
                </c:pt>
                <c:pt idx="1100">
                  <c:v>22</c:v>
                </c:pt>
                <c:pt idx="1101">
                  <c:v>25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7</c:v>
                </c:pt>
                <c:pt idx="1132">
                  <c:v>8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5</c:v>
                </c:pt>
                <c:pt idx="1152">
                  <c:v>7</c:v>
                </c:pt>
                <c:pt idx="1153">
                  <c:v>4</c:v>
                </c:pt>
                <c:pt idx="1154">
                  <c:v>8</c:v>
                </c:pt>
                <c:pt idx="1155">
                  <c:v>9</c:v>
                </c:pt>
                <c:pt idx="1156">
                  <c:v>27</c:v>
                </c:pt>
                <c:pt idx="1157">
                  <c:v>20</c:v>
                </c:pt>
                <c:pt idx="1158">
                  <c:v>40</c:v>
                </c:pt>
                <c:pt idx="1159">
                  <c:v>34</c:v>
                </c:pt>
                <c:pt idx="1160">
                  <c:v>18</c:v>
                </c:pt>
                <c:pt idx="1161">
                  <c:v>6</c:v>
                </c:pt>
                <c:pt idx="1162">
                  <c:v>10</c:v>
                </c:pt>
                <c:pt idx="1163">
                  <c:v>8</c:v>
                </c:pt>
                <c:pt idx="1164">
                  <c:v>6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9</c:v>
                </c:pt>
                <c:pt idx="1178">
                  <c:v>14</c:v>
                </c:pt>
                <c:pt idx="1179">
                  <c:v>6</c:v>
                </c:pt>
                <c:pt idx="1180">
                  <c:v>0</c:v>
                </c:pt>
                <c:pt idx="1181">
                  <c:v>13</c:v>
                </c:pt>
                <c:pt idx="1182">
                  <c:v>17</c:v>
                </c:pt>
                <c:pt idx="1183">
                  <c:v>15</c:v>
                </c:pt>
                <c:pt idx="1184">
                  <c:v>13</c:v>
                </c:pt>
                <c:pt idx="1185">
                  <c:v>20</c:v>
                </c:pt>
                <c:pt idx="1186">
                  <c:v>1</c:v>
                </c:pt>
                <c:pt idx="1187">
                  <c:v>3</c:v>
                </c:pt>
                <c:pt idx="1188">
                  <c:v>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6</c:v>
                </c:pt>
                <c:pt idx="1225">
                  <c:v>0</c:v>
                </c:pt>
                <c:pt idx="1226">
                  <c:v>0</c:v>
                </c:pt>
                <c:pt idx="1227">
                  <c:v>3</c:v>
                </c:pt>
                <c:pt idx="1228">
                  <c:v>16</c:v>
                </c:pt>
                <c:pt idx="1229">
                  <c:v>30</c:v>
                </c:pt>
                <c:pt idx="1230">
                  <c:v>30</c:v>
                </c:pt>
                <c:pt idx="1231">
                  <c:v>36</c:v>
                </c:pt>
                <c:pt idx="1232">
                  <c:v>33</c:v>
                </c:pt>
                <c:pt idx="1233">
                  <c:v>35</c:v>
                </c:pt>
                <c:pt idx="1234">
                  <c:v>35</c:v>
                </c:pt>
                <c:pt idx="1235">
                  <c:v>9</c:v>
                </c:pt>
                <c:pt idx="1236">
                  <c:v>16</c:v>
                </c:pt>
                <c:pt idx="1237">
                  <c:v>23</c:v>
                </c:pt>
                <c:pt idx="1238">
                  <c:v>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15</c:v>
                </c:pt>
                <c:pt idx="1254">
                  <c:v>10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3</c:v>
                </c:pt>
                <c:pt idx="1276">
                  <c:v>0</c:v>
                </c:pt>
                <c:pt idx="1277">
                  <c:v>13</c:v>
                </c:pt>
                <c:pt idx="1278">
                  <c:v>22</c:v>
                </c:pt>
                <c:pt idx="1279">
                  <c:v>21</c:v>
                </c:pt>
                <c:pt idx="1280">
                  <c:v>18</c:v>
                </c:pt>
                <c:pt idx="1281">
                  <c:v>14</c:v>
                </c:pt>
                <c:pt idx="1282">
                  <c:v>9</c:v>
                </c:pt>
                <c:pt idx="1283">
                  <c:v>4</c:v>
                </c:pt>
                <c:pt idx="1284">
                  <c:v>32</c:v>
                </c:pt>
                <c:pt idx="1285">
                  <c:v>13</c:v>
                </c:pt>
                <c:pt idx="1286">
                  <c:v>26</c:v>
                </c:pt>
                <c:pt idx="1287">
                  <c:v>27</c:v>
                </c:pt>
                <c:pt idx="1288">
                  <c:v>30</c:v>
                </c:pt>
                <c:pt idx="1289">
                  <c:v>23</c:v>
                </c:pt>
                <c:pt idx="1290">
                  <c:v>27</c:v>
                </c:pt>
                <c:pt idx="1291">
                  <c:v>49</c:v>
                </c:pt>
                <c:pt idx="1292">
                  <c:v>49</c:v>
                </c:pt>
                <c:pt idx="1293">
                  <c:v>37</c:v>
                </c:pt>
                <c:pt idx="1294">
                  <c:v>42</c:v>
                </c:pt>
                <c:pt idx="1295">
                  <c:v>37</c:v>
                </c:pt>
                <c:pt idx="1296">
                  <c:v>38</c:v>
                </c:pt>
                <c:pt idx="1297">
                  <c:v>48</c:v>
                </c:pt>
                <c:pt idx="1298">
                  <c:v>28</c:v>
                </c:pt>
                <c:pt idx="1299">
                  <c:v>44</c:v>
                </c:pt>
                <c:pt idx="1300">
                  <c:v>42</c:v>
                </c:pt>
                <c:pt idx="1301">
                  <c:v>38</c:v>
                </c:pt>
                <c:pt idx="1302">
                  <c:v>33</c:v>
                </c:pt>
                <c:pt idx="1303">
                  <c:v>35</c:v>
                </c:pt>
                <c:pt idx="1304">
                  <c:v>38</c:v>
                </c:pt>
                <c:pt idx="1305">
                  <c:v>12</c:v>
                </c:pt>
                <c:pt idx="1306">
                  <c:v>1</c:v>
                </c:pt>
                <c:pt idx="1307">
                  <c:v>6</c:v>
                </c:pt>
                <c:pt idx="1308">
                  <c:v>11</c:v>
                </c:pt>
                <c:pt idx="1309">
                  <c:v>21</c:v>
                </c:pt>
                <c:pt idx="1310">
                  <c:v>23</c:v>
                </c:pt>
                <c:pt idx="1311">
                  <c:v>0</c:v>
                </c:pt>
                <c:pt idx="1312">
                  <c:v>1</c:v>
                </c:pt>
                <c:pt idx="1313">
                  <c:v>5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7</c:v>
                </c:pt>
                <c:pt idx="1336">
                  <c:v>1</c:v>
                </c:pt>
                <c:pt idx="1337">
                  <c:v>2</c:v>
                </c:pt>
                <c:pt idx="1338">
                  <c:v>3</c:v>
                </c:pt>
                <c:pt idx="1339">
                  <c:v>1</c:v>
                </c:pt>
                <c:pt idx="1340">
                  <c:v>6</c:v>
                </c:pt>
                <c:pt idx="1341">
                  <c:v>5</c:v>
                </c:pt>
                <c:pt idx="1342">
                  <c:v>8</c:v>
                </c:pt>
                <c:pt idx="1343">
                  <c:v>8</c:v>
                </c:pt>
                <c:pt idx="1344">
                  <c:v>9</c:v>
                </c:pt>
                <c:pt idx="1345">
                  <c:v>6</c:v>
                </c:pt>
                <c:pt idx="1346">
                  <c:v>7</c:v>
                </c:pt>
                <c:pt idx="1347">
                  <c:v>25</c:v>
                </c:pt>
                <c:pt idx="1348">
                  <c:v>19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5</c:v>
                </c:pt>
                <c:pt idx="1366">
                  <c:v>3</c:v>
                </c:pt>
                <c:pt idx="1367">
                  <c:v>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11</c:v>
                </c:pt>
                <c:pt idx="1418">
                  <c:v>4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15</c:v>
                </c:pt>
                <c:pt idx="1425">
                  <c:v>15</c:v>
                </c:pt>
                <c:pt idx="1426">
                  <c:v>14</c:v>
                </c:pt>
                <c:pt idx="1427">
                  <c:v>18</c:v>
                </c:pt>
                <c:pt idx="1428">
                  <c:v>16</c:v>
                </c:pt>
                <c:pt idx="1429">
                  <c:v>7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15</c:v>
                </c:pt>
                <c:pt idx="1445">
                  <c:v>0</c:v>
                </c:pt>
                <c:pt idx="1446">
                  <c:v>4</c:v>
                </c:pt>
                <c:pt idx="1447">
                  <c:v>4</c:v>
                </c:pt>
                <c:pt idx="1448">
                  <c:v>6</c:v>
                </c:pt>
                <c:pt idx="1449">
                  <c:v>12</c:v>
                </c:pt>
                <c:pt idx="1450">
                  <c:v>8</c:v>
                </c:pt>
                <c:pt idx="1451">
                  <c:v>0</c:v>
                </c:pt>
                <c:pt idx="1452">
                  <c:v>0</c:v>
                </c:pt>
                <c:pt idx="1453">
                  <c:v>4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3</c:v>
                </c:pt>
                <c:pt idx="1458">
                  <c:v>0</c:v>
                </c:pt>
                <c:pt idx="1459">
                  <c:v>5</c:v>
                </c:pt>
                <c:pt idx="1460">
                  <c:v>8</c:v>
                </c:pt>
                <c:pt idx="1461">
                  <c:v>8</c:v>
                </c:pt>
                <c:pt idx="1462">
                  <c:v>3</c:v>
                </c:pt>
                <c:pt idx="1463">
                  <c:v>0</c:v>
                </c:pt>
                <c:pt idx="1464">
                  <c:v>0</c:v>
                </c:pt>
                <c:pt idx="1465">
                  <c:v>14</c:v>
                </c:pt>
                <c:pt idx="1466">
                  <c:v>9</c:v>
                </c:pt>
                <c:pt idx="1467">
                  <c:v>3</c:v>
                </c:pt>
                <c:pt idx="1468">
                  <c:v>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2</c:v>
                </c:pt>
                <c:pt idx="1499">
                  <c:v>7</c:v>
                </c:pt>
                <c:pt idx="1500">
                  <c:v>1</c:v>
                </c:pt>
                <c:pt idx="1501">
                  <c:v>8</c:v>
                </c:pt>
                <c:pt idx="1502">
                  <c:v>16</c:v>
                </c:pt>
                <c:pt idx="1503">
                  <c:v>14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3</c:v>
                </c:pt>
                <c:pt idx="1510">
                  <c:v>3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3</c:v>
                </c:pt>
                <c:pt idx="1538">
                  <c:v>16</c:v>
                </c:pt>
                <c:pt idx="1539">
                  <c:v>30</c:v>
                </c:pt>
                <c:pt idx="1540">
                  <c:v>29</c:v>
                </c:pt>
                <c:pt idx="1541">
                  <c:v>21</c:v>
                </c:pt>
                <c:pt idx="1542">
                  <c:v>6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6</c:v>
                </c:pt>
                <c:pt idx="1598">
                  <c:v>1</c:v>
                </c:pt>
                <c:pt idx="1599">
                  <c:v>9</c:v>
                </c:pt>
                <c:pt idx="1600">
                  <c:v>18</c:v>
                </c:pt>
                <c:pt idx="1601">
                  <c:v>17</c:v>
                </c:pt>
                <c:pt idx="1602">
                  <c:v>21</c:v>
                </c:pt>
                <c:pt idx="1603">
                  <c:v>24</c:v>
                </c:pt>
                <c:pt idx="1604">
                  <c:v>23</c:v>
                </c:pt>
                <c:pt idx="1605">
                  <c:v>22</c:v>
                </c:pt>
                <c:pt idx="1606">
                  <c:v>18</c:v>
                </c:pt>
                <c:pt idx="1607">
                  <c:v>23</c:v>
                </c:pt>
                <c:pt idx="1608">
                  <c:v>26</c:v>
                </c:pt>
                <c:pt idx="1609">
                  <c:v>51</c:v>
                </c:pt>
                <c:pt idx="1610">
                  <c:v>47</c:v>
                </c:pt>
                <c:pt idx="1611">
                  <c:v>39</c:v>
                </c:pt>
                <c:pt idx="1612">
                  <c:v>46</c:v>
                </c:pt>
                <c:pt idx="1613">
                  <c:v>42</c:v>
                </c:pt>
                <c:pt idx="1614">
                  <c:v>38</c:v>
                </c:pt>
                <c:pt idx="1615">
                  <c:v>38</c:v>
                </c:pt>
                <c:pt idx="1616">
                  <c:v>7</c:v>
                </c:pt>
                <c:pt idx="1617">
                  <c:v>11</c:v>
                </c:pt>
                <c:pt idx="1618">
                  <c:v>19</c:v>
                </c:pt>
                <c:pt idx="1619">
                  <c:v>21</c:v>
                </c:pt>
                <c:pt idx="1620">
                  <c:v>11</c:v>
                </c:pt>
                <c:pt idx="1621">
                  <c:v>2</c:v>
                </c:pt>
                <c:pt idx="1622">
                  <c:v>6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7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29</c:v>
                </c:pt>
                <c:pt idx="1631">
                  <c:v>23</c:v>
                </c:pt>
                <c:pt idx="1632">
                  <c:v>31</c:v>
                </c:pt>
                <c:pt idx="1633">
                  <c:v>43</c:v>
                </c:pt>
                <c:pt idx="1634">
                  <c:v>26</c:v>
                </c:pt>
                <c:pt idx="1635">
                  <c:v>31</c:v>
                </c:pt>
                <c:pt idx="1636">
                  <c:v>42</c:v>
                </c:pt>
                <c:pt idx="1637">
                  <c:v>42</c:v>
                </c:pt>
                <c:pt idx="1638">
                  <c:v>41</c:v>
                </c:pt>
                <c:pt idx="1639">
                  <c:v>47</c:v>
                </c:pt>
                <c:pt idx="1640">
                  <c:v>42</c:v>
                </c:pt>
                <c:pt idx="1641">
                  <c:v>47</c:v>
                </c:pt>
                <c:pt idx="1642">
                  <c:v>55</c:v>
                </c:pt>
                <c:pt idx="1643">
                  <c:v>55</c:v>
                </c:pt>
                <c:pt idx="1644">
                  <c:v>48</c:v>
                </c:pt>
                <c:pt idx="1645">
                  <c:v>46</c:v>
                </c:pt>
                <c:pt idx="1646">
                  <c:v>36</c:v>
                </c:pt>
                <c:pt idx="1647">
                  <c:v>27</c:v>
                </c:pt>
                <c:pt idx="1648">
                  <c:v>42</c:v>
                </c:pt>
                <c:pt idx="1649">
                  <c:v>34</c:v>
                </c:pt>
                <c:pt idx="1650">
                  <c:v>32</c:v>
                </c:pt>
                <c:pt idx="1651">
                  <c:v>26</c:v>
                </c:pt>
                <c:pt idx="1652">
                  <c:v>31</c:v>
                </c:pt>
                <c:pt idx="1653">
                  <c:v>14</c:v>
                </c:pt>
                <c:pt idx="1654">
                  <c:v>9</c:v>
                </c:pt>
                <c:pt idx="1655">
                  <c:v>13</c:v>
                </c:pt>
                <c:pt idx="1656">
                  <c:v>8</c:v>
                </c:pt>
                <c:pt idx="1657">
                  <c:v>5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9</c:v>
                </c:pt>
                <c:pt idx="1670">
                  <c:v>4</c:v>
                </c:pt>
                <c:pt idx="1671">
                  <c:v>8</c:v>
                </c:pt>
                <c:pt idx="1672">
                  <c:v>33</c:v>
                </c:pt>
                <c:pt idx="1673">
                  <c:v>34</c:v>
                </c:pt>
                <c:pt idx="1674">
                  <c:v>29</c:v>
                </c:pt>
                <c:pt idx="1675">
                  <c:v>31</c:v>
                </c:pt>
                <c:pt idx="1676">
                  <c:v>24</c:v>
                </c:pt>
                <c:pt idx="1677">
                  <c:v>29</c:v>
                </c:pt>
                <c:pt idx="1678">
                  <c:v>17</c:v>
                </c:pt>
                <c:pt idx="1679">
                  <c:v>15</c:v>
                </c:pt>
                <c:pt idx="1680">
                  <c:v>18</c:v>
                </c:pt>
                <c:pt idx="1681">
                  <c:v>18</c:v>
                </c:pt>
                <c:pt idx="1682">
                  <c:v>16</c:v>
                </c:pt>
                <c:pt idx="1683">
                  <c:v>1</c:v>
                </c:pt>
                <c:pt idx="1684">
                  <c:v>8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6</c:v>
                </c:pt>
                <c:pt idx="1722">
                  <c:v>3</c:v>
                </c:pt>
                <c:pt idx="1723">
                  <c:v>10</c:v>
                </c:pt>
                <c:pt idx="1724">
                  <c:v>13</c:v>
                </c:pt>
                <c:pt idx="1725">
                  <c:v>5</c:v>
                </c:pt>
                <c:pt idx="1726">
                  <c:v>21</c:v>
                </c:pt>
                <c:pt idx="1727">
                  <c:v>20</c:v>
                </c:pt>
                <c:pt idx="1728">
                  <c:v>25</c:v>
                </c:pt>
                <c:pt idx="1729">
                  <c:v>32</c:v>
                </c:pt>
                <c:pt idx="1730">
                  <c:v>26</c:v>
                </c:pt>
                <c:pt idx="1731">
                  <c:v>24</c:v>
                </c:pt>
                <c:pt idx="1732">
                  <c:v>32</c:v>
                </c:pt>
                <c:pt idx="1733">
                  <c:v>36</c:v>
                </c:pt>
                <c:pt idx="1734">
                  <c:v>28</c:v>
                </c:pt>
                <c:pt idx="1735">
                  <c:v>4</c:v>
                </c:pt>
                <c:pt idx="1736">
                  <c:v>20</c:v>
                </c:pt>
                <c:pt idx="1737">
                  <c:v>17</c:v>
                </c:pt>
                <c:pt idx="1738">
                  <c:v>15</c:v>
                </c:pt>
                <c:pt idx="1739">
                  <c:v>22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5</c:v>
                </c:pt>
                <c:pt idx="1756">
                  <c:v>12</c:v>
                </c:pt>
                <c:pt idx="1757">
                  <c:v>9</c:v>
                </c:pt>
                <c:pt idx="1758">
                  <c:v>15</c:v>
                </c:pt>
                <c:pt idx="1759">
                  <c:v>27</c:v>
                </c:pt>
                <c:pt idx="1760">
                  <c:v>26</c:v>
                </c:pt>
                <c:pt idx="1761">
                  <c:v>5</c:v>
                </c:pt>
                <c:pt idx="1762">
                  <c:v>0</c:v>
                </c:pt>
                <c:pt idx="1763">
                  <c:v>9</c:v>
                </c:pt>
                <c:pt idx="1764">
                  <c:v>36</c:v>
                </c:pt>
                <c:pt idx="1765">
                  <c:v>17</c:v>
                </c:pt>
                <c:pt idx="1766">
                  <c:v>15</c:v>
                </c:pt>
                <c:pt idx="1767">
                  <c:v>25</c:v>
                </c:pt>
                <c:pt idx="1768">
                  <c:v>27</c:v>
                </c:pt>
                <c:pt idx="1769">
                  <c:v>13</c:v>
                </c:pt>
                <c:pt idx="1770">
                  <c:v>0</c:v>
                </c:pt>
                <c:pt idx="1771">
                  <c:v>0</c:v>
                </c:pt>
                <c:pt idx="1772">
                  <c:v>8</c:v>
                </c:pt>
                <c:pt idx="1773">
                  <c:v>10</c:v>
                </c:pt>
                <c:pt idx="1774">
                  <c:v>5</c:v>
                </c:pt>
                <c:pt idx="1775">
                  <c:v>8</c:v>
                </c:pt>
                <c:pt idx="1776">
                  <c:v>16</c:v>
                </c:pt>
                <c:pt idx="1777">
                  <c:v>32</c:v>
                </c:pt>
                <c:pt idx="1778">
                  <c:v>30</c:v>
                </c:pt>
                <c:pt idx="1779">
                  <c:v>45</c:v>
                </c:pt>
                <c:pt idx="1780">
                  <c:v>47</c:v>
                </c:pt>
                <c:pt idx="1781">
                  <c:v>38</c:v>
                </c:pt>
                <c:pt idx="1782">
                  <c:v>33</c:v>
                </c:pt>
                <c:pt idx="1783">
                  <c:v>45</c:v>
                </c:pt>
                <c:pt idx="1784">
                  <c:v>63</c:v>
                </c:pt>
                <c:pt idx="1785">
                  <c:v>50</c:v>
                </c:pt>
                <c:pt idx="1786">
                  <c:v>46</c:v>
                </c:pt>
                <c:pt idx="1787">
                  <c:v>37</c:v>
                </c:pt>
                <c:pt idx="1788">
                  <c:v>36</c:v>
                </c:pt>
                <c:pt idx="1789">
                  <c:v>34</c:v>
                </c:pt>
                <c:pt idx="1790">
                  <c:v>27</c:v>
                </c:pt>
                <c:pt idx="1791">
                  <c:v>24</c:v>
                </c:pt>
                <c:pt idx="1792">
                  <c:v>9</c:v>
                </c:pt>
                <c:pt idx="1793">
                  <c:v>2</c:v>
                </c:pt>
                <c:pt idx="1794">
                  <c:v>0</c:v>
                </c:pt>
                <c:pt idx="1795">
                  <c:v>0</c:v>
                </c:pt>
                <c:pt idx="1796">
                  <c:v>2</c:v>
                </c:pt>
                <c:pt idx="1797">
                  <c:v>1</c:v>
                </c:pt>
                <c:pt idx="1798">
                  <c:v>11</c:v>
                </c:pt>
                <c:pt idx="1799">
                  <c:v>14</c:v>
                </c:pt>
                <c:pt idx="1800">
                  <c:v>14</c:v>
                </c:pt>
                <c:pt idx="1801">
                  <c:v>15</c:v>
                </c:pt>
                <c:pt idx="1802">
                  <c:v>26</c:v>
                </c:pt>
                <c:pt idx="1803">
                  <c:v>24</c:v>
                </c:pt>
                <c:pt idx="1804">
                  <c:v>32</c:v>
                </c:pt>
                <c:pt idx="1805">
                  <c:v>35</c:v>
                </c:pt>
                <c:pt idx="1806">
                  <c:v>40</c:v>
                </c:pt>
                <c:pt idx="1807">
                  <c:v>26</c:v>
                </c:pt>
                <c:pt idx="1808">
                  <c:v>28</c:v>
                </c:pt>
                <c:pt idx="1809">
                  <c:v>19</c:v>
                </c:pt>
                <c:pt idx="1810">
                  <c:v>23</c:v>
                </c:pt>
                <c:pt idx="1811">
                  <c:v>15</c:v>
                </c:pt>
                <c:pt idx="1812">
                  <c:v>14</c:v>
                </c:pt>
                <c:pt idx="1813">
                  <c:v>9</c:v>
                </c:pt>
                <c:pt idx="1814">
                  <c:v>24</c:v>
                </c:pt>
                <c:pt idx="1815">
                  <c:v>25</c:v>
                </c:pt>
                <c:pt idx="1816">
                  <c:v>14</c:v>
                </c:pt>
                <c:pt idx="1817">
                  <c:v>16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6</c:v>
                </c:pt>
                <c:pt idx="1826">
                  <c:v>16</c:v>
                </c:pt>
                <c:pt idx="1827">
                  <c:v>18</c:v>
                </c:pt>
                <c:pt idx="1828">
                  <c:v>13</c:v>
                </c:pt>
                <c:pt idx="1829">
                  <c:v>6</c:v>
                </c:pt>
                <c:pt idx="1830">
                  <c:v>3</c:v>
                </c:pt>
                <c:pt idx="1831">
                  <c:v>4</c:v>
                </c:pt>
                <c:pt idx="1832">
                  <c:v>10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4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13</c:v>
                </c:pt>
                <c:pt idx="1848">
                  <c:v>15</c:v>
                </c:pt>
                <c:pt idx="1849">
                  <c:v>11</c:v>
                </c:pt>
                <c:pt idx="1850">
                  <c:v>1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16</c:v>
                </c:pt>
                <c:pt idx="1855">
                  <c:v>13</c:v>
                </c:pt>
                <c:pt idx="1856">
                  <c:v>20</c:v>
                </c:pt>
                <c:pt idx="1857">
                  <c:v>11</c:v>
                </c:pt>
                <c:pt idx="1858">
                  <c:v>14</c:v>
                </c:pt>
                <c:pt idx="1859">
                  <c:v>30</c:v>
                </c:pt>
                <c:pt idx="1860">
                  <c:v>29</c:v>
                </c:pt>
                <c:pt idx="1861">
                  <c:v>16</c:v>
                </c:pt>
                <c:pt idx="1862">
                  <c:v>21</c:v>
                </c:pt>
                <c:pt idx="1863">
                  <c:v>15</c:v>
                </c:pt>
                <c:pt idx="1864">
                  <c:v>19</c:v>
                </c:pt>
                <c:pt idx="1865">
                  <c:v>18</c:v>
                </c:pt>
                <c:pt idx="1866">
                  <c:v>18</c:v>
                </c:pt>
                <c:pt idx="1867">
                  <c:v>26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5</c:v>
                </c:pt>
                <c:pt idx="1872">
                  <c:v>0</c:v>
                </c:pt>
                <c:pt idx="1873">
                  <c:v>2</c:v>
                </c:pt>
                <c:pt idx="1874">
                  <c:v>8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14</c:v>
                </c:pt>
                <c:pt idx="1911">
                  <c:v>15</c:v>
                </c:pt>
                <c:pt idx="1912">
                  <c:v>23</c:v>
                </c:pt>
                <c:pt idx="1913">
                  <c:v>38</c:v>
                </c:pt>
                <c:pt idx="1914">
                  <c:v>35</c:v>
                </c:pt>
                <c:pt idx="1915">
                  <c:v>38</c:v>
                </c:pt>
                <c:pt idx="1916">
                  <c:v>28</c:v>
                </c:pt>
                <c:pt idx="1917">
                  <c:v>9</c:v>
                </c:pt>
                <c:pt idx="1918">
                  <c:v>6</c:v>
                </c:pt>
                <c:pt idx="1919">
                  <c:v>3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4</c:v>
                </c:pt>
                <c:pt idx="1942">
                  <c:v>15</c:v>
                </c:pt>
                <c:pt idx="1943">
                  <c:v>13</c:v>
                </c:pt>
                <c:pt idx="1944">
                  <c:v>18</c:v>
                </c:pt>
                <c:pt idx="1945">
                  <c:v>24</c:v>
                </c:pt>
                <c:pt idx="1946">
                  <c:v>26</c:v>
                </c:pt>
                <c:pt idx="1947">
                  <c:v>43</c:v>
                </c:pt>
                <c:pt idx="1948">
                  <c:v>40</c:v>
                </c:pt>
                <c:pt idx="1949">
                  <c:v>41</c:v>
                </c:pt>
                <c:pt idx="1950">
                  <c:v>55</c:v>
                </c:pt>
                <c:pt idx="1951">
                  <c:v>57</c:v>
                </c:pt>
                <c:pt idx="1952">
                  <c:v>39</c:v>
                </c:pt>
                <c:pt idx="1953">
                  <c:v>34</c:v>
                </c:pt>
                <c:pt idx="1954">
                  <c:v>34</c:v>
                </c:pt>
                <c:pt idx="1955">
                  <c:v>34</c:v>
                </c:pt>
                <c:pt idx="1956">
                  <c:v>25</c:v>
                </c:pt>
                <c:pt idx="1957">
                  <c:v>45</c:v>
                </c:pt>
                <c:pt idx="1958">
                  <c:v>31</c:v>
                </c:pt>
                <c:pt idx="1959">
                  <c:v>54</c:v>
                </c:pt>
                <c:pt idx="1960">
                  <c:v>37</c:v>
                </c:pt>
                <c:pt idx="1961">
                  <c:v>20</c:v>
                </c:pt>
                <c:pt idx="1962">
                  <c:v>32</c:v>
                </c:pt>
                <c:pt idx="1963">
                  <c:v>27</c:v>
                </c:pt>
                <c:pt idx="1964">
                  <c:v>15</c:v>
                </c:pt>
                <c:pt idx="1965">
                  <c:v>8</c:v>
                </c:pt>
                <c:pt idx="1966">
                  <c:v>10</c:v>
                </c:pt>
                <c:pt idx="1967">
                  <c:v>15</c:v>
                </c:pt>
                <c:pt idx="1968">
                  <c:v>3</c:v>
                </c:pt>
                <c:pt idx="1969">
                  <c:v>3</c:v>
                </c:pt>
                <c:pt idx="1970">
                  <c:v>0</c:v>
                </c:pt>
                <c:pt idx="1971">
                  <c:v>0</c:v>
                </c:pt>
                <c:pt idx="1972">
                  <c:v>6</c:v>
                </c:pt>
                <c:pt idx="1973">
                  <c:v>0</c:v>
                </c:pt>
                <c:pt idx="1974">
                  <c:v>3</c:v>
                </c:pt>
                <c:pt idx="1975">
                  <c:v>2</c:v>
                </c:pt>
                <c:pt idx="1976">
                  <c:v>1</c:v>
                </c:pt>
                <c:pt idx="1977">
                  <c:v>7</c:v>
                </c:pt>
                <c:pt idx="1978">
                  <c:v>18</c:v>
                </c:pt>
                <c:pt idx="1979">
                  <c:v>35</c:v>
                </c:pt>
                <c:pt idx="1980">
                  <c:v>8</c:v>
                </c:pt>
                <c:pt idx="1981">
                  <c:v>12</c:v>
                </c:pt>
                <c:pt idx="1982">
                  <c:v>15</c:v>
                </c:pt>
                <c:pt idx="1983">
                  <c:v>11</c:v>
                </c:pt>
                <c:pt idx="1984">
                  <c:v>9</c:v>
                </c:pt>
                <c:pt idx="1985">
                  <c:v>10</c:v>
                </c:pt>
                <c:pt idx="1986">
                  <c:v>8</c:v>
                </c:pt>
                <c:pt idx="1987">
                  <c:v>5</c:v>
                </c:pt>
                <c:pt idx="1988">
                  <c:v>5</c:v>
                </c:pt>
                <c:pt idx="1989">
                  <c:v>4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29</c:v>
                </c:pt>
                <c:pt idx="1995">
                  <c:v>5</c:v>
                </c:pt>
                <c:pt idx="1996">
                  <c:v>2</c:v>
                </c:pt>
                <c:pt idx="1997">
                  <c:v>7</c:v>
                </c:pt>
                <c:pt idx="1998">
                  <c:v>15</c:v>
                </c:pt>
                <c:pt idx="1999">
                  <c:v>8</c:v>
                </c:pt>
                <c:pt idx="2000">
                  <c:v>11</c:v>
                </c:pt>
                <c:pt idx="2001">
                  <c:v>0</c:v>
                </c:pt>
                <c:pt idx="2002">
                  <c:v>1</c:v>
                </c:pt>
                <c:pt idx="2003">
                  <c:v>13</c:v>
                </c:pt>
                <c:pt idx="2004">
                  <c:v>27</c:v>
                </c:pt>
                <c:pt idx="2005">
                  <c:v>34</c:v>
                </c:pt>
                <c:pt idx="2006">
                  <c:v>26</c:v>
                </c:pt>
                <c:pt idx="2007">
                  <c:v>16</c:v>
                </c:pt>
                <c:pt idx="2008">
                  <c:v>2</c:v>
                </c:pt>
                <c:pt idx="2009">
                  <c:v>8</c:v>
                </c:pt>
                <c:pt idx="2010">
                  <c:v>12</c:v>
                </c:pt>
                <c:pt idx="2011">
                  <c:v>11</c:v>
                </c:pt>
                <c:pt idx="2012">
                  <c:v>10</c:v>
                </c:pt>
                <c:pt idx="2013">
                  <c:v>12</c:v>
                </c:pt>
                <c:pt idx="2014">
                  <c:v>0</c:v>
                </c:pt>
                <c:pt idx="2015">
                  <c:v>16</c:v>
                </c:pt>
                <c:pt idx="2016">
                  <c:v>12</c:v>
                </c:pt>
                <c:pt idx="2017">
                  <c:v>15</c:v>
                </c:pt>
                <c:pt idx="2018">
                  <c:v>2</c:v>
                </c:pt>
                <c:pt idx="2019">
                  <c:v>0</c:v>
                </c:pt>
                <c:pt idx="2020">
                  <c:v>6</c:v>
                </c:pt>
                <c:pt idx="2021">
                  <c:v>6</c:v>
                </c:pt>
                <c:pt idx="2022">
                  <c:v>34</c:v>
                </c:pt>
                <c:pt idx="2023">
                  <c:v>39</c:v>
                </c:pt>
                <c:pt idx="2024">
                  <c:v>29</c:v>
                </c:pt>
                <c:pt idx="2025">
                  <c:v>26</c:v>
                </c:pt>
                <c:pt idx="2026">
                  <c:v>20</c:v>
                </c:pt>
                <c:pt idx="2027">
                  <c:v>30</c:v>
                </c:pt>
                <c:pt idx="2028">
                  <c:v>40</c:v>
                </c:pt>
                <c:pt idx="2029">
                  <c:v>44</c:v>
                </c:pt>
                <c:pt idx="2030">
                  <c:v>44</c:v>
                </c:pt>
                <c:pt idx="2031">
                  <c:v>35</c:v>
                </c:pt>
                <c:pt idx="2032">
                  <c:v>34</c:v>
                </c:pt>
                <c:pt idx="2033">
                  <c:v>43</c:v>
                </c:pt>
                <c:pt idx="2034">
                  <c:v>41</c:v>
                </c:pt>
                <c:pt idx="2035">
                  <c:v>36</c:v>
                </c:pt>
                <c:pt idx="2036">
                  <c:v>4</c:v>
                </c:pt>
                <c:pt idx="2037">
                  <c:v>2</c:v>
                </c:pt>
                <c:pt idx="2038">
                  <c:v>4</c:v>
                </c:pt>
                <c:pt idx="2039">
                  <c:v>3</c:v>
                </c:pt>
                <c:pt idx="2040">
                  <c:v>8</c:v>
                </c:pt>
                <c:pt idx="2041">
                  <c:v>4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6</c:v>
                </c:pt>
                <c:pt idx="2048">
                  <c:v>3</c:v>
                </c:pt>
                <c:pt idx="2049">
                  <c:v>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22</c:v>
                </c:pt>
                <c:pt idx="2058">
                  <c:v>23</c:v>
                </c:pt>
                <c:pt idx="2059">
                  <c:v>20</c:v>
                </c:pt>
                <c:pt idx="2060">
                  <c:v>3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3</c:v>
                </c:pt>
                <c:pt idx="2082">
                  <c:v>1</c:v>
                </c:pt>
                <c:pt idx="2083">
                  <c:v>3</c:v>
                </c:pt>
                <c:pt idx="2084">
                  <c:v>7</c:v>
                </c:pt>
                <c:pt idx="2085">
                  <c:v>9</c:v>
                </c:pt>
                <c:pt idx="2086">
                  <c:v>12</c:v>
                </c:pt>
                <c:pt idx="2087">
                  <c:v>0</c:v>
                </c:pt>
                <c:pt idx="2088">
                  <c:v>0</c:v>
                </c:pt>
                <c:pt idx="2089">
                  <c:v>5</c:v>
                </c:pt>
                <c:pt idx="2090">
                  <c:v>14</c:v>
                </c:pt>
                <c:pt idx="2091">
                  <c:v>22</c:v>
                </c:pt>
                <c:pt idx="2092">
                  <c:v>20</c:v>
                </c:pt>
                <c:pt idx="2093">
                  <c:v>15</c:v>
                </c:pt>
                <c:pt idx="2094">
                  <c:v>12</c:v>
                </c:pt>
                <c:pt idx="2095">
                  <c:v>0</c:v>
                </c:pt>
                <c:pt idx="2096">
                  <c:v>0</c:v>
                </c:pt>
                <c:pt idx="2097">
                  <c:v>7</c:v>
                </c:pt>
                <c:pt idx="2098">
                  <c:v>8</c:v>
                </c:pt>
                <c:pt idx="2099">
                  <c:v>2</c:v>
                </c:pt>
                <c:pt idx="2100">
                  <c:v>1</c:v>
                </c:pt>
                <c:pt idx="2101">
                  <c:v>4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21</c:v>
                </c:pt>
                <c:pt idx="2156">
                  <c:v>15</c:v>
                </c:pt>
                <c:pt idx="2157">
                  <c:v>8</c:v>
                </c:pt>
                <c:pt idx="2158">
                  <c:v>5</c:v>
                </c:pt>
                <c:pt idx="2159">
                  <c:v>13</c:v>
                </c:pt>
                <c:pt idx="2160">
                  <c:v>17</c:v>
                </c:pt>
                <c:pt idx="2161">
                  <c:v>19</c:v>
                </c:pt>
                <c:pt idx="2162">
                  <c:v>25</c:v>
                </c:pt>
                <c:pt idx="2163">
                  <c:v>18</c:v>
                </c:pt>
                <c:pt idx="2164">
                  <c:v>24</c:v>
                </c:pt>
                <c:pt idx="2165">
                  <c:v>22</c:v>
                </c:pt>
                <c:pt idx="2166">
                  <c:v>28</c:v>
                </c:pt>
                <c:pt idx="2167">
                  <c:v>39</c:v>
                </c:pt>
                <c:pt idx="2168">
                  <c:v>37</c:v>
                </c:pt>
                <c:pt idx="2169">
                  <c:v>0</c:v>
                </c:pt>
                <c:pt idx="2170">
                  <c:v>0</c:v>
                </c:pt>
                <c:pt idx="2171">
                  <c:v>5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5</c:v>
                </c:pt>
                <c:pt idx="2188">
                  <c:v>4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21</c:v>
                </c:pt>
                <c:pt idx="2208">
                  <c:v>18</c:v>
                </c:pt>
                <c:pt idx="2209">
                  <c:v>18</c:v>
                </c:pt>
                <c:pt idx="2210">
                  <c:v>10</c:v>
                </c:pt>
                <c:pt idx="2211">
                  <c:v>12</c:v>
                </c:pt>
                <c:pt idx="2212">
                  <c:v>11</c:v>
                </c:pt>
                <c:pt idx="2213">
                  <c:v>13</c:v>
                </c:pt>
                <c:pt idx="2214">
                  <c:v>18</c:v>
                </c:pt>
                <c:pt idx="2215">
                  <c:v>24</c:v>
                </c:pt>
                <c:pt idx="2216">
                  <c:v>25</c:v>
                </c:pt>
                <c:pt idx="2217">
                  <c:v>12</c:v>
                </c:pt>
                <c:pt idx="2218">
                  <c:v>14</c:v>
                </c:pt>
                <c:pt idx="2219">
                  <c:v>20</c:v>
                </c:pt>
                <c:pt idx="2220">
                  <c:v>18</c:v>
                </c:pt>
                <c:pt idx="2221">
                  <c:v>11</c:v>
                </c:pt>
                <c:pt idx="2222">
                  <c:v>17</c:v>
                </c:pt>
                <c:pt idx="2223">
                  <c:v>15</c:v>
                </c:pt>
                <c:pt idx="2224">
                  <c:v>24</c:v>
                </c:pt>
                <c:pt idx="2225">
                  <c:v>18</c:v>
                </c:pt>
                <c:pt idx="2226">
                  <c:v>11</c:v>
                </c:pt>
                <c:pt idx="2227">
                  <c:v>8</c:v>
                </c:pt>
                <c:pt idx="2228">
                  <c:v>29</c:v>
                </c:pt>
                <c:pt idx="2229">
                  <c:v>30</c:v>
                </c:pt>
                <c:pt idx="2230">
                  <c:v>32</c:v>
                </c:pt>
                <c:pt idx="2231">
                  <c:v>45</c:v>
                </c:pt>
                <c:pt idx="2232">
                  <c:v>45</c:v>
                </c:pt>
                <c:pt idx="2233">
                  <c:v>46</c:v>
                </c:pt>
                <c:pt idx="2234">
                  <c:v>47</c:v>
                </c:pt>
                <c:pt idx="2235">
                  <c:v>26</c:v>
                </c:pt>
                <c:pt idx="2236">
                  <c:v>29</c:v>
                </c:pt>
                <c:pt idx="2237">
                  <c:v>15</c:v>
                </c:pt>
                <c:pt idx="2238">
                  <c:v>6</c:v>
                </c:pt>
                <c:pt idx="2239">
                  <c:v>10</c:v>
                </c:pt>
                <c:pt idx="2240">
                  <c:v>16</c:v>
                </c:pt>
                <c:pt idx="2241">
                  <c:v>11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2</c:v>
                </c:pt>
                <c:pt idx="2283">
                  <c:v>0</c:v>
                </c:pt>
                <c:pt idx="2284">
                  <c:v>3</c:v>
                </c:pt>
                <c:pt idx="2285">
                  <c:v>3</c:v>
                </c:pt>
                <c:pt idx="2286">
                  <c:v>6</c:v>
                </c:pt>
                <c:pt idx="2287">
                  <c:v>4</c:v>
                </c:pt>
                <c:pt idx="2288">
                  <c:v>11</c:v>
                </c:pt>
                <c:pt idx="2289">
                  <c:v>15</c:v>
                </c:pt>
                <c:pt idx="2290">
                  <c:v>20</c:v>
                </c:pt>
                <c:pt idx="2291">
                  <c:v>31</c:v>
                </c:pt>
                <c:pt idx="2292">
                  <c:v>29</c:v>
                </c:pt>
                <c:pt idx="2293">
                  <c:v>26</c:v>
                </c:pt>
                <c:pt idx="2294">
                  <c:v>25</c:v>
                </c:pt>
                <c:pt idx="2295">
                  <c:v>29</c:v>
                </c:pt>
                <c:pt idx="2296">
                  <c:v>10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4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</c:v>
                </c:pt>
                <c:pt idx="2326">
                  <c:v>6</c:v>
                </c:pt>
                <c:pt idx="2327">
                  <c:v>4</c:v>
                </c:pt>
                <c:pt idx="2328">
                  <c:v>1</c:v>
                </c:pt>
                <c:pt idx="2329">
                  <c:v>4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7</c:v>
                </c:pt>
                <c:pt idx="2348">
                  <c:v>5</c:v>
                </c:pt>
                <c:pt idx="2349">
                  <c:v>5</c:v>
                </c:pt>
                <c:pt idx="2350">
                  <c:v>14</c:v>
                </c:pt>
                <c:pt idx="2351">
                  <c:v>24</c:v>
                </c:pt>
                <c:pt idx="2352">
                  <c:v>32</c:v>
                </c:pt>
                <c:pt idx="2353">
                  <c:v>35</c:v>
                </c:pt>
                <c:pt idx="2354">
                  <c:v>44</c:v>
                </c:pt>
                <c:pt idx="2355">
                  <c:v>41</c:v>
                </c:pt>
                <c:pt idx="2356">
                  <c:v>54</c:v>
                </c:pt>
                <c:pt idx="2357">
                  <c:v>52</c:v>
                </c:pt>
                <c:pt idx="2358">
                  <c:v>50</c:v>
                </c:pt>
                <c:pt idx="2359">
                  <c:v>47</c:v>
                </c:pt>
                <c:pt idx="2360">
                  <c:v>55</c:v>
                </c:pt>
                <c:pt idx="2361">
                  <c:v>30</c:v>
                </c:pt>
                <c:pt idx="2362">
                  <c:v>23</c:v>
                </c:pt>
                <c:pt idx="2363">
                  <c:v>21</c:v>
                </c:pt>
                <c:pt idx="2364">
                  <c:v>21</c:v>
                </c:pt>
                <c:pt idx="2365">
                  <c:v>10</c:v>
                </c:pt>
                <c:pt idx="2366">
                  <c:v>3</c:v>
                </c:pt>
                <c:pt idx="2367">
                  <c:v>18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4</c:v>
                </c:pt>
                <c:pt idx="2395">
                  <c:v>7</c:v>
                </c:pt>
                <c:pt idx="2396">
                  <c:v>2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4</c:v>
                </c:pt>
                <c:pt idx="2411">
                  <c:v>20</c:v>
                </c:pt>
                <c:pt idx="2412">
                  <c:v>10</c:v>
                </c:pt>
                <c:pt idx="2413">
                  <c:v>0</c:v>
                </c:pt>
                <c:pt idx="2414">
                  <c:v>9</c:v>
                </c:pt>
                <c:pt idx="2415">
                  <c:v>6</c:v>
                </c:pt>
                <c:pt idx="2416">
                  <c:v>5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8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7</c:v>
                </c:pt>
                <c:pt idx="2432">
                  <c:v>15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7</c:v>
                </c:pt>
                <c:pt idx="2453">
                  <c:v>5</c:v>
                </c:pt>
                <c:pt idx="2454">
                  <c:v>0</c:v>
                </c:pt>
                <c:pt idx="2455">
                  <c:v>2</c:v>
                </c:pt>
                <c:pt idx="2456">
                  <c:v>0</c:v>
                </c:pt>
                <c:pt idx="2457">
                  <c:v>0</c:v>
                </c:pt>
                <c:pt idx="2458">
                  <c:v>10</c:v>
                </c:pt>
                <c:pt idx="2459">
                  <c:v>17</c:v>
                </c:pt>
                <c:pt idx="2460">
                  <c:v>12</c:v>
                </c:pt>
                <c:pt idx="2461">
                  <c:v>4</c:v>
                </c:pt>
                <c:pt idx="2462">
                  <c:v>12</c:v>
                </c:pt>
                <c:pt idx="2463">
                  <c:v>14</c:v>
                </c:pt>
                <c:pt idx="2464">
                  <c:v>9</c:v>
                </c:pt>
                <c:pt idx="2465">
                  <c:v>11</c:v>
                </c:pt>
                <c:pt idx="2466">
                  <c:v>25</c:v>
                </c:pt>
                <c:pt idx="2467">
                  <c:v>14</c:v>
                </c:pt>
                <c:pt idx="2468">
                  <c:v>20</c:v>
                </c:pt>
                <c:pt idx="2469">
                  <c:v>19</c:v>
                </c:pt>
                <c:pt idx="2470">
                  <c:v>17</c:v>
                </c:pt>
                <c:pt idx="2471">
                  <c:v>12</c:v>
                </c:pt>
                <c:pt idx="2472">
                  <c:v>11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5</c:v>
                </c:pt>
                <c:pt idx="2492">
                  <c:v>17</c:v>
                </c:pt>
                <c:pt idx="2493">
                  <c:v>23</c:v>
                </c:pt>
                <c:pt idx="2494">
                  <c:v>57</c:v>
                </c:pt>
                <c:pt idx="2495">
                  <c:v>52</c:v>
                </c:pt>
                <c:pt idx="2496">
                  <c:v>47</c:v>
                </c:pt>
                <c:pt idx="2497">
                  <c:v>37</c:v>
                </c:pt>
                <c:pt idx="2498">
                  <c:v>33</c:v>
                </c:pt>
                <c:pt idx="2499">
                  <c:v>33</c:v>
                </c:pt>
                <c:pt idx="2500">
                  <c:v>52</c:v>
                </c:pt>
                <c:pt idx="2501">
                  <c:v>49</c:v>
                </c:pt>
                <c:pt idx="2502">
                  <c:v>40</c:v>
                </c:pt>
                <c:pt idx="2503">
                  <c:v>42</c:v>
                </c:pt>
                <c:pt idx="2504">
                  <c:v>29</c:v>
                </c:pt>
                <c:pt idx="2505">
                  <c:v>26</c:v>
                </c:pt>
                <c:pt idx="2506">
                  <c:v>18</c:v>
                </c:pt>
                <c:pt idx="2507">
                  <c:v>15</c:v>
                </c:pt>
                <c:pt idx="2508">
                  <c:v>0</c:v>
                </c:pt>
                <c:pt idx="2509">
                  <c:v>0</c:v>
                </c:pt>
                <c:pt idx="2510">
                  <c:v>7</c:v>
                </c:pt>
                <c:pt idx="2511">
                  <c:v>17</c:v>
                </c:pt>
                <c:pt idx="2512">
                  <c:v>13</c:v>
                </c:pt>
                <c:pt idx="2513">
                  <c:v>11</c:v>
                </c:pt>
                <c:pt idx="2514">
                  <c:v>0</c:v>
                </c:pt>
                <c:pt idx="2515">
                  <c:v>5</c:v>
                </c:pt>
                <c:pt idx="2516">
                  <c:v>11</c:v>
                </c:pt>
                <c:pt idx="2517">
                  <c:v>6</c:v>
                </c:pt>
                <c:pt idx="2518">
                  <c:v>21</c:v>
                </c:pt>
                <c:pt idx="2519">
                  <c:v>14</c:v>
                </c:pt>
                <c:pt idx="2520">
                  <c:v>7</c:v>
                </c:pt>
                <c:pt idx="2521">
                  <c:v>7</c:v>
                </c:pt>
                <c:pt idx="2522">
                  <c:v>15</c:v>
                </c:pt>
                <c:pt idx="2523">
                  <c:v>23</c:v>
                </c:pt>
                <c:pt idx="2524">
                  <c:v>8</c:v>
                </c:pt>
                <c:pt idx="2525">
                  <c:v>0</c:v>
                </c:pt>
                <c:pt idx="2526">
                  <c:v>6</c:v>
                </c:pt>
                <c:pt idx="2527">
                  <c:v>6</c:v>
                </c:pt>
                <c:pt idx="2528">
                  <c:v>9</c:v>
                </c:pt>
                <c:pt idx="2529">
                  <c:v>9</c:v>
                </c:pt>
                <c:pt idx="2530">
                  <c:v>3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4</c:v>
                </c:pt>
                <c:pt idx="2535">
                  <c:v>9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2</c:v>
                </c:pt>
                <c:pt idx="2545">
                  <c:v>4</c:v>
                </c:pt>
                <c:pt idx="2546">
                  <c:v>1</c:v>
                </c:pt>
                <c:pt idx="2547">
                  <c:v>3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6</c:v>
                </c:pt>
                <c:pt idx="2554">
                  <c:v>2</c:v>
                </c:pt>
                <c:pt idx="2555">
                  <c:v>0</c:v>
                </c:pt>
                <c:pt idx="2556">
                  <c:v>3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3</c:v>
                </c:pt>
                <c:pt idx="2562">
                  <c:v>3</c:v>
                </c:pt>
                <c:pt idx="2563">
                  <c:v>7</c:v>
                </c:pt>
                <c:pt idx="2564">
                  <c:v>13</c:v>
                </c:pt>
                <c:pt idx="2565">
                  <c:v>11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13</c:v>
                </c:pt>
                <c:pt idx="2585">
                  <c:v>12</c:v>
                </c:pt>
                <c:pt idx="2586">
                  <c:v>3</c:v>
                </c:pt>
                <c:pt idx="2587">
                  <c:v>4</c:v>
                </c:pt>
                <c:pt idx="2588">
                  <c:v>11</c:v>
                </c:pt>
                <c:pt idx="2589">
                  <c:v>7</c:v>
                </c:pt>
                <c:pt idx="2590">
                  <c:v>26</c:v>
                </c:pt>
                <c:pt idx="2591">
                  <c:v>39</c:v>
                </c:pt>
                <c:pt idx="2592">
                  <c:v>31</c:v>
                </c:pt>
                <c:pt idx="2593">
                  <c:v>28</c:v>
                </c:pt>
                <c:pt idx="2594">
                  <c:v>19</c:v>
                </c:pt>
                <c:pt idx="2595">
                  <c:v>22</c:v>
                </c:pt>
                <c:pt idx="2596">
                  <c:v>28</c:v>
                </c:pt>
                <c:pt idx="2597">
                  <c:v>27</c:v>
                </c:pt>
                <c:pt idx="2598">
                  <c:v>26</c:v>
                </c:pt>
                <c:pt idx="2599">
                  <c:v>21</c:v>
                </c:pt>
                <c:pt idx="2600">
                  <c:v>29</c:v>
                </c:pt>
                <c:pt idx="2601">
                  <c:v>14</c:v>
                </c:pt>
                <c:pt idx="2602">
                  <c:v>8</c:v>
                </c:pt>
                <c:pt idx="2603">
                  <c:v>18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7</c:v>
                </c:pt>
                <c:pt idx="2635">
                  <c:v>17</c:v>
                </c:pt>
                <c:pt idx="2636">
                  <c:v>11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12</c:v>
                </c:pt>
                <c:pt idx="2646">
                  <c:v>13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6</c:v>
                </c:pt>
                <c:pt idx="2651">
                  <c:v>0</c:v>
                </c:pt>
                <c:pt idx="2652">
                  <c:v>2</c:v>
                </c:pt>
                <c:pt idx="2653">
                  <c:v>10</c:v>
                </c:pt>
                <c:pt idx="2654">
                  <c:v>6</c:v>
                </c:pt>
                <c:pt idx="2655">
                  <c:v>13</c:v>
                </c:pt>
                <c:pt idx="2656">
                  <c:v>15</c:v>
                </c:pt>
                <c:pt idx="2657">
                  <c:v>9</c:v>
                </c:pt>
                <c:pt idx="2658">
                  <c:v>2</c:v>
                </c:pt>
                <c:pt idx="2659">
                  <c:v>0</c:v>
                </c:pt>
                <c:pt idx="2660">
                  <c:v>0</c:v>
                </c:pt>
                <c:pt idx="2661">
                  <c:v>5</c:v>
                </c:pt>
                <c:pt idx="2662">
                  <c:v>16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1</c:v>
                </c:pt>
                <c:pt idx="2678">
                  <c:v>0</c:v>
                </c:pt>
                <c:pt idx="2679">
                  <c:v>2</c:v>
                </c:pt>
                <c:pt idx="2680">
                  <c:v>3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3</c:v>
                </c:pt>
                <c:pt idx="2702">
                  <c:v>6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2</c:v>
                </c:pt>
                <c:pt idx="2712">
                  <c:v>1</c:v>
                </c:pt>
                <c:pt idx="2713">
                  <c:v>2</c:v>
                </c:pt>
                <c:pt idx="2714">
                  <c:v>18</c:v>
                </c:pt>
                <c:pt idx="2715">
                  <c:v>22</c:v>
                </c:pt>
                <c:pt idx="2716">
                  <c:v>14</c:v>
                </c:pt>
                <c:pt idx="2717">
                  <c:v>61</c:v>
                </c:pt>
                <c:pt idx="2718">
                  <c:v>53</c:v>
                </c:pt>
                <c:pt idx="2719">
                  <c:v>34</c:v>
                </c:pt>
                <c:pt idx="2720">
                  <c:v>49</c:v>
                </c:pt>
                <c:pt idx="2721">
                  <c:v>35</c:v>
                </c:pt>
                <c:pt idx="2722">
                  <c:v>30</c:v>
                </c:pt>
                <c:pt idx="2723">
                  <c:v>16</c:v>
                </c:pt>
                <c:pt idx="2724">
                  <c:v>37</c:v>
                </c:pt>
                <c:pt idx="2725">
                  <c:v>23</c:v>
                </c:pt>
                <c:pt idx="2726">
                  <c:v>24</c:v>
                </c:pt>
                <c:pt idx="2727">
                  <c:v>14</c:v>
                </c:pt>
                <c:pt idx="2728">
                  <c:v>10</c:v>
                </c:pt>
                <c:pt idx="2729">
                  <c:v>3</c:v>
                </c:pt>
                <c:pt idx="2730">
                  <c:v>0</c:v>
                </c:pt>
                <c:pt idx="2731">
                  <c:v>0</c:v>
                </c:pt>
                <c:pt idx="2732">
                  <c:v>14</c:v>
                </c:pt>
                <c:pt idx="2733">
                  <c:v>22</c:v>
                </c:pt>
                <c:pt idx="2734">
                  <c:v>30</c:v>
                </c:pt>
                <c:pt idx="2735">
                  <c:v>39</c:v>
                </c:pt>
                <c:pt idx="2736">
                  <c:v>41</c:v>
                </c:pt>
                <c:pt idx="2737">
                  <c:v>35</c:v>
                </c:pt>
                <c:pt idx="2738">
                  <c:v>35</c:v>
                </c:pt>
                <c:pt idx="2739">
                  <c:v>28</c:v>
                </c:pt>
                <c:pt idx="2740">
                  <c:v>31</c:v>
                </c:pt>
                <c:pt idx="2741">
                  <c:v>21</c:v>
                </c:pt>
                <c:pt idx="2742">
                  <c:v>15</c:v>
                </c:pt>
                <c:pt idx="2743">
                  <c:v>6</c:v>
                </c:pt>
                <c:pt idx="2744">
                  <c:v>6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17</c:v>
                </c:pt>
                <c:pt idx="2764">
                  <c:v>15</c:v>
                </c:pt>
                <c:pt idx="2765">
                  <c:v>18</c:v>
                </c:pt>
                <c:pt idx="2766">
                  <c:v>11</c:v>
                </c:pt>
                <c:pt idx="2767">
                  <c:v>11</c:v>
                </c:pt>
                <c:pt idx="2768">
                  <c:v>16</c:v>
                </c:pt>
                <c:pt idx="2769">
                  <c:v>23</c:v>
                </c:pt>
                <c:pt idx="2770">
                  <c:v>20</c:v>
                </c:pt>
                <c:pt idx="2771">
                  <c:v>4</c:v>
                </c:pt>
                <c:pt idx="2772">
                  <c:v>20</c:v>
                </c:pt>
                <c:pt idx="2773">
                  <c:v>23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13</c:v>
                </c:pt>
                <c:pt idx="2782">
                  <c:v>19</c:v>
                </c:pt>
                <c:pt idx="2783">
                  <c:v>6</c:v>
                </c:pt>
                <c:pt idx="2784">
                  <c:v>0</c:v>
                </c:pt>
                <c:pt idx="2785">
                  <c:v>0</c:v>
                </c:pt>
                <c:pt idx="2786">
                  <c:v>3</c:v>
                </c:pt>
                <c:pt idx="2787">
                  <c:v>4</c:v>
                </c:pt>
                <c:pt idx="2788">
                  <c:v>11</c:v>
                </c:pt>
                <c:pt idx="2789">
                  <c:v>15</c:v>
                </c:pt>
                <c:pt idx="2790">
                  <c:v>17</c:v>
                </c:pt>
                <c:pt idx="2791">
                  <c:v>26</c:v>
                </c:pt>
                <c:pt idx="2792">
                  <c:v>20</c:v>
                </c:pt>
                <c:pt idx="2793">
                  <c:v>18</c:v>
                </c:pt>
                <c:pt idx="2794">
                  <c:v>13</c:v>
                </c:pt>
                <c:pt idx="2795">
                  <c:v>0</c:v>
                </c:pt>
                <c:pt idx="2796">
                  <c:v>0</c:v>
                </c:pt>
                <c:pt idx="2797">
                  <c:v>4</c:v>
                </c:pt>
                <c:pt idx="2798">
                  <c:v>17</c:v>
                </c:pt>
                <c:pt idx="2799">
                  <c:v>25</c:v>
                </c:pt>
                <c:pt idx="2800">
                  <c:v>26</c:v>
                </c:pt>
                <c:pt idx="2801">
                  <c:v>14</c:v>
                </c:pt>
                <c:pt idx="2802">
                  <c:v>47</c:v>
                </c:pt>
                <c:pt idx="2803">
                  <c:v>46</c:v>
                </c:pt>
                <c:pt idx="2804">
                  <c:v>33</c:v>
                </c:pt>
                <c:pt idx="2805">
                  <c:v>18</c:v>
                </c:pt>
                <c:pt idx="2806">
                  <c:v>29</c:v>
                </c:pt>
                <c:pt idx="2807">
                  <c:v>30</c:v>
                </c:pt>
                <c:pt idx="2808">
                  <c:v>43</c:v>
                </c:pt>
                <c:pt idx="2809">
                  <c:v>52</c:v>
                </c:pt>
                <c:pt idx="2810">
                  <c:v>55</c:v>
                </c:pt>
                <c:pt idx="2811">
                  <c:v>65</c:v>
                </c:pt>
                <c:pt idx="2812">
                  <c:v>60</c:v>
                </c:pt>
                <c:pt idx="2813">
                  <c:v>60</c:v>
                </c:pt>
                <c:pt idx="2814">
                  <c:v>58</c:v>
                </c:pt>
                <c:pt idx="2815">
                  <c:v>52</c:v>
                </c:pt>
                <c:pt idx="2816">
                  <c:v>44</c:v>
                </c:pt>
                <c:pt idx="2817">
                  <c:v>39</c:v>
                </c:pt>
                <c:pt idx="2818">
                  <c:v>44</c:v>
                </c:pt>
                <c:pt idx="2819">
                  <c:v>45</c:v>
                </c:pt>
                <c:pt idx="2820">
                  <c:v>30</c:v>
                </c:pt>
                <c:pt idx="2821">
                  <c:v>34</c:v>
                </c:pt>
                <c:pt idx="2822">
                  <c:v>15</c:v>
                </c:pt>
                <c:pt idx="2823">
                  <c:v>11</c:v>
                </c:pt>
                <c:pt idx="2824">
                  <c:v>7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14</c:v>
                </c:pt>
                <c:pt idx="2851">
                  <c:v>9</c:v>
                </c:pt>
                <c:pt idx="2852">
                  <c:v>15</c:v>
                </c:pt>
                <c:pt idx="2853">
                  <c:v>20</c:v>
                </c:pt>
                <c:pt idx="2854">
                  <c:v>16</c:v>
                </c:pt>
                <c:pt idx="2855">
                  <c:v>32</c:v>
                </c:pt>
                <c:pt idx="2856">
                  <c:v>19</c:v>
                </c:pt>
                <c:pt idx="2857">
                  <c:v>25</c:v>
                </c:pt>
                <c:pt idx="2858">
                  <c:v>40</c:v>
                </c:pt>
                <c:pt idx="2859">
                  <c:v>43</c:v>
                </c:pt>
                <c:pt idx="2860">
                  <c:v>16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4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3</c:v>
                </c:pt>
                <c:pt idx="2875">
                  <c:v>22</c:v>
                </c:pt>
                <c:pt idx="2876">
                  <c:v>38</c:v>
                </c:pt>
                <c:pt idx="2877">
                  <c:v>43</c:v>
                </c:pt>
                <c:pt idx="2878">
                  <c:v>37</c:v>
                </c:pt>
                <c:pt idx="2879">
                  <c:v>45</c:v>
                </c:pt>
                <c:pt idx="2880">
                  <c:v>36</c:v>
                </c:pt>
                <c:pt idx="2881">
                  <c:v>29</c:v>
                </c:pt>
                <c:pt idx="2882">
                  <c:v>41</c:v>
                </c:pt>
                <c:pt idx="2883">
                  <c:v>34</c:v>
                </c:pt>
                <c:pt idx="2884">
                  <c:v>23</c:v>
                </c:pt>
                <c:pt idx="2885">
                  <c:v>26</c:v>
                </c:pt>
                <c:pt idx="2886">
                  <c:v>8</c:v>
                </c:pt>
                <c:pt idx="2887">
                  <c:v>8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6</c:v>
                </c:pt>
                <c:pt idx="2908">
                  <c:v>31</c:v>
                </c:pt>
                <c:pt idx="2909">
                  <c:v>16</c:v>
                </c:pt>
                <c:pt idx="2910">
                  <c:v>16</c:v>
                </c:pt>
                <c:pt idx="2911">
                  <c:v>13</c:v>
                </c:pt>
                <c:pt idx="2912">
                  <c:v>8</c:v>
                </c:pt>
                <c:pt idx="2913">
                  <c:v>14</c:v>
                </c:pt>
                <c:pt idx="2914">
                  <c:v>27</c:v>
                </c:pt>
                <c:pt idx="2915">
                  <c:v>25</c:v>
                </c:pt>
                <c:pt idx="2916">
                  <c:v>9</c:v>
                </c:pt>
                <c:pt idx="2917">
                  <c:v>4</c:v>
                </c:pt>
                <c:pt idx="2918">
                  <c:v>2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4</c:v>
                </c:pt>
                <c:pt idx="2938">
                  <c:v>11</c:v>
                </c:pt>
                <c:pt idx="2939">
                  <c:v>14</c:v>
                </c:pt>
                <c:pt idx="2940">
                  <c:v>13</c:v>
                </c:pt>
                <c:pt idx="2941">
                  <c:v>26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15</c:v>
                </c:pt>
                <c:pt idx="2960">
                  <c:v>12</c:v>
                </c:pt>
                <c:pt idx="2961">
                  <c:v>20</c:v>
                </c:pt>
                <c:pt idx="2962">
                  <c:v>50</c:v>
                </c:pt>
                <c:pt idx="2963">
                  <c:v>38</c:v>
                </c:pt>
                <c:pt idx="2964">
                  <c:v>29</c:v>
                </c:pt>
                <c:pt idx="2965">
                  <c:v>33</c:v>
                </c:pt>
                <c:pt idx="2966">
                  <c:v>40</c:v>
                </c:pt>
                <c:pt idx="2967">
                  <c:v>34</c:v>
                </c:pt>
                <c:pt idx="2968">
                  <c:v>36</c:v>
                </c:pt>
                <c:pt idx="2969">
                  <c:v>37</c:v>
                </c:pt>
                <c:pt idx="2970">
                  <c:v>26</c:v>
                </c:pt>
                <c:pt idx="2971">
                  <c:v>18</c:v>
                </c:pt>
                <c:pt idx="2972">
                  <c:v>15</c:v>
                </c:pt>
                <c:pt idx="2973">
                  <c:v>11</c:v>
                </c:pt>
                <c:pt idx="2974">
                  <c:v>13</c:v>
                </c:pt>
                <c:pt idx="2975">
                  <c:v>6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3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3</c:v>
                </c:pt>
                <c:pt idx="3041">
                  <c:v>2</c:v>
                </c:pt>
                <c:pt idx="3042">
                  <c:v>8</c:v>
                </c:pt>
                <c:pt idx="3043">
                  <c:v>9</c:v>
                </c:pt>
                <c:pt idx="3044">
                  <c:v>19</c:v>
                </c:pt>
                <c:pt idx="3045">
                  <c:v>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1</c:v>
                </c:pt>
                <c:pt idx="3061">
                  <c:v>35</c:v>
                </c:pt>
                <c:pt idx="3062">
                  <c:v>23</c:v>
                </c:pt>
                <c:pt idx="3063">
                  <c:v>22</c:v>
                </c:pt>
                <c:pt idx="3064">
                  <c:v>13</c:v>
                </c:pt>
                <c:pt idx="3065">
                  <c:v>30</c:v>
                </c:pt>
                <c:pt idx="3066">
                  <c:v>11</c:v>
                </c:pt>
                <c:pt idx="3067">
                  <c:v>11</c:v>
                </c:pt>
                <c:pt idx="3068">
                  <c:v>7</c:v>
                </c:pt>
                <c:pt idx="3069">
                  <c:v>4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16</c:v>
                </c:pt>
                <c:pt idx="3076">
                  <c:v>16</c:v>
                </c:pt>
                <c:pt idx="3077">
                  <c:v>21</c:v>
                </c:pt>
                <c:pt idx="3078">
                  <c:v>17</c:v>
                </c:pt>
                <c:pt idx="3079">
                  <c:v>12</c:v>
                </c:pt>
                <c:pt idx="3080">
                  <c:v>25</c:v>
                </c:pt>
                <c:pt idx="3081">
                  <c:v>9</c:v>
                </c:pt>
                <c:pt idx="3082">
                  <c:v>1</c:v>
                </c:pt>
                <c:pt idx="3083">
                  <c:v>1</c:v>
                </c:pt>
                <c:pt idx="3084">
                  <c:v>9</c:v>
                </c:pt>
                <c:pt idx="3085">
                  <c:v>19</c:v>
                </c:pt>
                <c:pt idx="3086">
                  <c:v>18</c:v>
                </c:pt>
                <c:pt idx="3087">
                  <c:v>1</c:v>
                </c:pt>
                <c:pt idx="3088">
                  <c:v>7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12</c:v>
                </c:pt>
                <c:pt idx="3097">
                  <c:v>15</c:v>
                </c:pt>
                <c:pt idx="3098">
                  <c:v>5</c:v>
                </c:pt>
                <c:pt idx="3099">
                  <c:v>0</c:v>
                </c:pt>
                <c:pt idx="3100">
                  <c:v>7</c:v>
                </c:pt>
                <c:pt idx="3101">
                  <c:v>15</c:v>
                </c:pt>
                <c:pt idx="3102">
                  <c:v>2</c:v>
                </c:pt>
                <c:pt idx="3103">
                  <c:v>25</c:v>
                </c:pt>
                <c:pt idx="3104">
                  <c:v>40</c:v>
                </c:pt>
                <c:pt idx="3105">
                  <c:v>29</c:v>
                </c:pt>
                <c:pt idx="3106">
                  <c:v>24</c:v>
                </c:pt>
                <c:pt idx="3107">
                  <c:v>30</c:v>
                </c:pt>
                <c:pt idx="3108">
                  <c:v>28</c:v>
                </c:pt>
                <c:pt idx="3109">
                  <c:v>24</c:v>
                </c:pt>
                <c:pt idx="3110">
                  <c:v>57</c:v>
                </c:pt>
                <c:pt idx="3111">
                  <c:v>55</c:v>
                </c:pt>
                <c:pt idx="3112">
                  <c:v>75</c:v>
                </c:pt>
                <c:pt idx="3113">
                  <c:v>79</c:v>
                </c:pt>
                <c:pt idx="3114">
                  <c:v>75</c:v>
                </c:pt>
                <c:pt idx="3115">
                  <c:v>73</c:v>
                </c:pt>
                <c:pt idx="3116">
                  <c:v>72</c:v>
                </c:pt>
                <c:pt idx="3117">
                  <c:v>53</c:v>
                </c:pt>
                <c:pt idx="3118">
                  <c:v>50</c:v>
                </c:pt>
                <c:pt idx="3119">
                  <c:v>60</c:v>
                </c:pt>
                <c:pt idx="3120">
                  <c:v>60</c:v>
                </c:pt>
                <c:pt idx="3121">
                  <c:v>38</c:v>
                </c:pt>
                <c:pt idx="3122">
                  <c:v>51</c:v>
                </c:pt>
                <c:pt idx="3123">
                  <c:v>52</c:v>
                </c:pt>
                <c:pt idx="3124">
                  <c:v>4</c:v>
                </c:pt>
                <c:pt idx="3125">
                  <c:v>4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6</c:v>
                </c:pt>
                <c:pt idx="3141">
                  <c:v>9</c:v>
                </c:pt>
                <c:pt idx="3142">
                  <c:v>5</c:v>
                </c:pt>
                <c:pt idx="3143">
                  <c:v>11</c:v>
                </c:pt>
                <c:pt idx="3144">
                  <c:v>20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28</c:v>
                </c:pt>
                <c:pt idx="3160">
                  <c:v>20</c:v>
                </c:pt>
                <c:pt idx="3161">
                  <c:v>21</c:v>
                </c:pt>
                <c:pt idx="3162">
                  <c:v>26</c:v>
                </c:pt>
                <c:pt idx="3163">
                  <c:v>42</c:v>
                </c:pt>
                <c:pt idx="3164">
                  <c:v>51</c:v>
                </c:pt>
                <c:pt idx="3165">
                  <c:v>37</c:v>
                </c:pt>
                <c:pt idx="3166">
                  <c:v>60</c:v>
                </c:pt>
                <c:pt idx="3167">
                  <c:v>77</c:v>
                </c:pt>
                <c:pt idx="3168">
                  <c:v>61</c:v>
                </c:pt>
                <c:pt idx="3169">
                  <c:v>59</c:v>
                </c:pt>
                <c:pt idx="3170">
                  <c:v>52</c:v>
                </c:pt>
                <c:pt idx="3171">
                  <c:v>42</c:v>
                </c:pt>
                <c:pt idx="3172">
                  <c:v>34</c:v>
                </c:pt>
                <c:pt idx="3173">
                  <c:v>25</c:v>
                </c:pt>
                <c:pt idx="3174">
                  <c:v>39</c:v>
                </c:pt>
                <c:pt idx="3175">
                  <c:v>33</c:v>
                </c:pt>
                <c:pt idx="3176">
                  <c:v>19</c:v>
                </c:pt>
                <c:pt idx="3177">
                  <c:v>15</c:v>
                </c:pt>
                <c:pt idx="3178">
                  <c:v>9</c:v>
                </c:pt>
                <c:pt idx="3179">
                  <c:v>6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8</c:v>
                </c:pt>
                <c:pt idx="3198">
                  <c:v>19</c:v>
                </c:pt>
                <c:pt idx="3199">
                  <c:v>13</c:v>
                </c:pt>
                <c:pt idx="3200">
                  <c:v>16</c:v>
                </c:pt>
                <c:pt idx="3201">
                  <c:v>33</c:v>
                </c:pt>
                <c:pt idx="3202">
                  <c:v>33</c:v>
                </c:pt>
                <c:pt idx="3203">
                  <c:v>36</c:v>
                </c:pt>
                <c:pt idx="3204">
                  <c:v>49</c:v>
                </c:pt>
                <c:pt idx="3205">
                  <c:v>50</c:v>
                </c:pt>
                <c:pt idx="3206">
                  <c:v>52</c:v>
                </c:pt>
                <c:pt idx="3207">
                  <c:v>22</c:v>
                </c:pt>
                <c:pt idx="3208">
                  <c:v>28</c:v>
                </c:pt>
                <c:pt idx="3209">
                  <c:v>45</c:v>
                </c:pt>
                <c:pt idx="3210">
                  <c:v>34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8</c:v>
                </c:pt>
                <c:pt idx="3231">
                  <c:v>9</c:v>
                </c:pt>
                <c:pt idx="3232">
                  <c:v>9</c:v>
                </c:pt>
                <c:pt idx="3233">
                  <c:v>0</c:v>
                </c:pt>
                <c:pt idx="3234">
                  <c:v>4</c:v>
                </c:pt>
                <c:pt idx="3235">
                  <c:v>8</c:v>
                </c:pt>
                <c:pt idx="3236">
                  <c:v>7</c:v>
                </c:pt>
                <c:pt idx="3237">
                  <c:v>0</c:v>
                </c:pt>
                <c:pt idx="3238">
                  <c:v>0</c:v>
                </c:pt>
                <c:pt idx="3239">
                  <c:v>3</c:v>
                </c:pt>
                <c:pt idx="3240">
                  <c:v>3</c:v>
                </c:pt>
                <c:pt idx="3241">
                  <c:v>12</c:v>
                </c:pt>
                <c:pt idx="3242">
                  <c:v>14</c:v>
                </c:pt>
                <c:pt idx="3243">
                  <c:v>18</c:v>
                </c:pt>
                <c:pt idx="3244">
                  <c:v>5</c:v>
                </c:pt>
                <c:pt idx="3245">
                  <c:v>7</c:v>
                </c:pt>
                <c:pt idx="3246">
                  <c:v>26</c:v>
                </c:pt>
                <c:pt idx="3247">
                  <c:v>40</c:v>
                </c:pt>
                <c:pt idx="3248">
                  <c:v>31</c:v>
                </c:pt>
                <c:pt idx="3249">
                  <c:v>7</c:v>
                </c:pt>
                <c:pt idx="3250">
                  <c:v>43</c:v>
                </c:pt>
                <c:pt idx="3251">
                  <c:v>41</c:v>
                </c:pt>
                <c:pt idx="3252">
                  <c:v>49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8</c:v>
                </c:pt>
                <c:pt idx="3289">
                  <c:v>6</c:v>
                </c:pt>
                <c:pt idx="3290">
                  <c:v>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7</c:v>
                </c:pt>
                <c:pt idx="3311">
                  <c:v>43</c:v>
                </c:pt>
                <c:pt idx="3312">
                  <c:v>24</c:v>
                </c:pt>
                <c:pt idx="3313">
                  <c:v>22</c:v>
                </c:pt>
                <c:pt idx="3314">
                  <c:v>17</c:v>
                </c:pt>
                <c:pt idx="3315">
                  <c:v>15</c:v>
                </c:pt>
                <c:pt idx="3316">
                  <c:v>33</c:v>
                </c:pt>
                <c:pt idx="3317">
                  <c:v>31</c:v>
                </c:pt>
                <c:pt idx="3318">
                  <c:v>33</c:v>
                </c:pt>
                <c:pt idx="3319">
                  <c:v>32</c:v>
                </c:pt>
                <c:pt idx="3320">
                  <c:v>29</c:v>
                </c:pt>
                <c:pt idx="3321">
                  <c:v>35</c:v>
                </c:pt>
                <c:pt idx="3322">
                  <c:v>39</c:v>
                </c:pt>
                <c:pt idx="3323">
                  <c:v>31</c:v>
                </c:pt>
                <c:pt idx="3324">
                  <c:v>25</c:v>
                </c:pt>
                <c:pt idx="3325">
                  <c:v>0</c:v>
                </c:pt>
                <c:pt idx="3326">
                  <c:v>22</c:v>
                </c:pt>
                <c:pt idx="3327">
                  <c:v>22</c:v>
                </c:pt>
                <c:pt idx="3328">
                  <c:v>19</c:v>
                </c:pt>
                <c:pt idx="3329">
                  <c:v>8</c:v>
                </c:pt>
                <c:pt idx="3330">
                  <c:v>15</c:v>
                </c:pt>
                <c:pt idx="3331">
                  <c:v>11</c:v>
                </c:pt>
                <c:pt idx="3332">
                  <c:v>10</c:v>
                </c:pt>
                <c:pt idx="3333">
                  <c:v>11</c:v>
                </c:pt>
                <c:pt idx="3334">
                  <c:v>4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1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5</c:v>
                </c:pt>
                <c:pt idx="3350">
                  <c:v>9</c:v>
                </c:pt>
                <c:pt idx="3351">
                  <c:v>11</c:v>
                </c:pt>
                <c:pt idx="3352">
                  <c:v>5</c:v>
                </c:pt>
                <c:pt idx="3353">
                  <c:v>4</c:v>
                </c:pt>
                <c:pt idx="3354">
                  <c:v>2</c:v>
                </c:pt>
                <c:pt idx="3355">
                  <c:v>5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4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13</c:v>
                </c:pt>
                <c:pt idx="3385">
                  <c:v>27</c:v>
                </c:pt>
                <c:pt idx="3386">
                  <c:v>31</c:v>
                </c:pt>
                <c:pt idx="3387">
                  <c:v>23</c:v>
                </c:pt>
                <c:pt idx="3388">
                  <c:v>34</c:v>
                </c:pt>
                <c:pt idx="3389">
                  <c:v>22</c:v>
                </c:pt>
                <c:pt idx="3390">
                  <c:v>11</c:v>
                </c:pt>
                <c:pt idx="3391">
                  <c:v>0</c:v>
                </c:pt>
                <c:pt idx="3392">
                  <c:v>7</c:v>
                </c:pt>
                <c:pt idx="3393">
                  <c:v>5</c:v>
                </c:pt>
                <c:pt idx="3394">
                  <c:v>9</c:v>
                </c:pt>
                <c:pt idx="3395">
                  <c:v>6</c:v>
                </c:pt>
                <c:pt idx="3396">
                  <c:v>9</c:v>
                </c:pt>
                <c:pt idx="3397">
                  <c:v>7</c:v>
                </c:pt>
                <c:pt idx="3398">
                  <c:v>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5</c:v>
                </c:pt>
                <c:pt idx="3408">
                  <c:v>5</c:v>
                </c:pt>
                <c:pt idx="3409">
                  <c:v>1</c:v>
                </c:pt>
                <c:pt idx="3410">
                  <c:v>3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1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1</c:v>
                </c:pt>
                <c:pt idx="3424">
                  <c:v>0</c:v>
                </c:pt>
                <c:pt idx="3425">
                  <c:v>6</c:v>
                </c:pt>
                <c:pt idx="3426">
                  <c:v>3</c:v>
                </c:pt>
                <c:pt idx="3427">
                  <c:v>27</c:v>
                </c:pt>
                <c:pt idx="3428">
                  <c:v>21</c:v>
                </c:pt>
                <c:pt idx="3429">
                  <c:v>18</c:v>
                </c:pt>
                <c:pt idx="3430">
                  <c:v>12</c:v>
                </c:pt>
                <c:pt idx="3431">
                  <c:v>8</c:v>
                </c:pt>
                <c:pt idx="3432">
                  <c:v>8</c:v>
                </c:pt>
                <c:pt idx="3433">
                  <c:v>7</c:v>
                </c:pt>
                <c:pt idx="3434">
                  <c:v>22</c:v>
                </c:pt>
                <c:pt idx="3435">
                  <c:v>24</c:v>
                </c:pt>
                <c:pt idx="3436">
                  <c:v>24</c:v>
                </c:pt>
                <c:pt idx="3437">
                  <c:v>16</c:v>
                </c:pt>
                <c:pt idx="3438">
                  <c:v>23</c:v>
                </c:pt>
                <c:pt idx="3439">
                  <c:v>22</c:v>
                </c:pt>
                <c:pt idx="3440">
                  <c:v>36</c:v>
                </c:pt>
                <c:pt idx="3441">
                  <c:v>62</c:v>
                </c:pt>
                <c:pt idx="3442">
                  <c:v>63</c:v>
                </c:pt>
                <c:pt idx="3443">
                  <c:v>64</c:v>
                </c:pt>
                <c:pt idx="3444">
                  <c:v>65</c:v>
                </c:pt>
                <c:pt idx="3445">
                  <c:v>74</c:v>
                </c:pt>
                <c:pt idx="3446">
                  <c:v>74</c:v>
                </c:pt>
                <c:pt idx="3447">
                  <c:v>71</c:v>
                </c:pt>
                <c:pt idx="3448">
                  <c:v>48</c:v>
                </c:pt>
                <c:pt idx="3449">
                  <c:v>71</c:v>
                </c:pt>
                <c:pt idx="3450">
                  <c:v>76</c:v>
                </c:pt>
                <c:pt idx="3451">
                  <c:v>65</c:v>
                </c:pt>
                <c:pt idx="3452">
                  <c:v>61</c:v>
                </c:pt>
                <c:pt idx="3453">
                  <c:v>36</c:v>
                </c:pt>
                <c:pt idx="3454">
                  <c:v>9</c:v>
                </c:pt>
                <c:pt idx="3455">
                  <c:v>5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0</c:v>
                </c:pt>
                <c:pt idx="3460">
                  <c:v>3</c:v>
                </c:pt>
                <c:pt idx="3461">
                  <c:v>0</c:v>
                </c:pt>
                <c:pt idx="3462">
                  <c:v>2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3</c:v>
                </c:pt>
                <c:pt idx="3482">
                  <c:v>0</c:v>
                </c:pt>
                <c:pt idx="3483">
                  <c:v>0</c:v>
                </c:pt>
                <c:pt idx="3484">
                  <c:v>48</c:v>
                </c:pt>
                <c:pt idx="3485">
                  <c:v>40</c:v>
                </c:pt>
                <c:pt idx="3486">
                  <c:v>19</c:v>
                </c:pt>
                <c:pt idx="3487">
                  <c:v>12</c:v>
                </c:pt>
                <c:pt idx="3488">
                  <c:v>12</c:v>
                </c:pt>
                <c:pt idx="3489">
                  <c:v>2</c:v>
                </c:pt>
                <c:pt idx="3490">
                  <c:v>6</c:v>
                </c:pt>
                <c:pt idx="3491">
                  <c:v>3</c:v>
                </c:pt>
                <c:pt idx="3492">
                  <c:v>6</c:v>
                </c:pt>
                <c:pt idx="3493">
                  <c:v>6</c:v>
                </c:pt>
                <c:pt idx="3494">
                  <c:v>0</c:v>
                </c:pt>
                <c:pt idx="3495">
                  <c:v>0</c:v>
                </c:pt>
                <c:pt idx="3496">
                  <c:v>6</c:v>
                </c:pt>
                <c:pt idx="3497">
                  <c:v>9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7</c:v>
                </c:pt>
                <c:pt idx="3505">
                  <c:v>11</c:v>
                </c:pt>
                <c:pt idx="3506">
                  <c:v>7</c:v>
                </c:pt>
                <c:pt idx="3507">
                  <c:v>5</c:v>
                </c:pt>
                <c:pt idx="3508">
                  <c:v>7</c:v>
                </c:pt>
                <c:pt idx="3509">
                  <c:v>4</c:v>
                </c:pt>
                <c:pt idx="3510">
                  <c:v>3</c:v>
                </c:pt>
                <c:pt idx="3511">
                  <c:v>3</c:v>
                </c:pt>
                <c:pt idx="3512">
                  <c:v>21</c:v>
                </c:pt>
                <c:pt idx="3513">
                  <c:v>22</c:v>
                </c:pt>
                <c:pt idx="3514">
                  <c:v>19</c:v>
                </c:pt>
                <c:pt idx="3515">
                  <c:v>18</c:v>
                </c:pt>
                <c:pt idx="3516">
                  <c:v>23</c:v>
                </c:pt>
                <c:pt idx="3517">
                  <c:v>9</c:v>
                </c:pt>
                <c:pt idx="3518">
                  <c:v>5</c:v>
                </c:pt>
                <c:pt idx="3519">
                  <c:v>40</c:v>
                </c:pt>
                <c:pt idx="3520">
                  <c:v>71</c:v>
                </c:pt>
                <c:pt idx="3521">
                  <c:v>82</c:v>
                </c:pt>
                <c:pt idx="3522">
                  <c:v>86</c:v>
                </c:pt>
                <c:pt idx="3523">
                  <c:v>87</c:v>
                </c:pt>
                <c:pt idx="3524">
                  <c:v>83</c:v>
                </c:pt>
                <c:pt idx="3525">
                  <c:v>82</c:v>
                </c:pt>
                <c:pt idx="3526">
                  <c:v>44</c:v>
                </c:pt>
                <c:pt idx="3527">
                  <c:v>38</c:v>
                </c:pt>
                <c:pt idx="3528">
                  <c:v>46</c:v>
                </c:pt>
                <c:pt idx="3529">
                  <c:v>41</c:v>
                </c:pt>
                <c:pt idx="3530">
                  <c:v>47</c:v>
                </c:pt>
                <c:pt idx="3531">
                  <c:v>54</c:v>
                </c:pt>
                <c:pt idx="3532">
                  <c:v>45</c:v>
                </c:pt>
                <c:pt idx="3533">
                  <c:v>39</c:v>
                </c:pt>
                <c:pt idx="3534">
                  <c:v>21</c:v>
                </c:pt>
                <c:pt idx="3535">
                  <c:v>7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6</c:v>
                </c:pt>
                <c:pt idx="3541">
                  <c:v>0</c:v>
                </c:pt>
                <c:pt idx="3542">
                  <c:v>1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16</c:v>
                </c:pt>
                <c:pt idx="3550">
                  <c:v>24</c:v>
                </c:pt>
                <c:pt idx="3551">
                  <c:v>12</c:v>
                </c:pt>
                <c:pt idx="3552">
                  <c:v>13</c:v>
                </c:pt>
                <c:pt idx="3553">
                  <c:v>23</c:v>
                </c:pt>
                <c:pt idx="3554">
                  <c:v>19</c:v>
                </c:pt>
                <c:pt idx="3555">
                  <c:v>11</c:v>
                </c:pt>
                <c:pt idx="3556">
                  <c:v>15</c:v>
                </c:pt>
                <c:pt idx="3557">
                  <c:v>39</c:v>
                </c:pt>
                <c:pt idx="3558">
                  <c:v>34</c:v>
                </c:pt>
                <c:pt idx="3559">
                  <c:v>25</c:v>
                </c:pt>
                <c:pt idx="3560">
                  <c:v>14</c:v>
                </c:pt>
                <c:pt idx="3561">
                  <c:v>3</c:v>
                </c:pt>
                <c:pt idx="3562">
                  <c:v>13</c:v>
                </c:pt>
                <c:pt idx="3563">
                  <c:v>14</c:v>
                </c:pt>
                <c:pt idx="3564">
                  <c:v>14</c:v>
                </c:pt>
                <c:pt idx="3565">
                  <c:v>27</c:v>
                </c:pt>
                <c:pt idx="3566">
                  <c:v>22</c:v>
                </c:pt>
                <c:pt idx="3567">
                  <c:v>29</c:v>
                </c:pt>
                <c:pt idx="3568">
                  <c:v>62</c:v>
                </c:pt>
                <c:pt idx="3569">
                  <c:v>70</c:v>
                </c:pt>
                <c:pt idx="3570">
                  <c:v>61</c:v>
                </c:pt>
                <c:pt idx="3571">
                  <c:v>59</c:v>
                </c:pt>
                <c:pt idx="3572">
                  <c:v>59</c:v>
                </c:pt>
                <c:pt idx="3573">
                  <c:v>64</c:v>
                </c:pt>
                <c:pt idx="3574">
                  <c:v>80</c:v>
                </c:pt>
                <c:pt idx="3575">
                  <c:v>55</c:v>
                </c:pt>
                <c:pt idx="3576">
                  <c:v>56</c:v>
                </c:pt>
                <c:pt idx="3577">
                  <c:v>43</c:v>
                </c:pt>
                <c:pt idx="3578">
                  <c:v>28</c:v>
                </c:pt>
                <c:pt idx="3579">
                  <c:v>31</c:v>
                </c:pt>
                <c:pt idx="3580">
                  <c:v>36</c:v>
                </c:pt>
                <c:pt idx="3581">
                  <c:v>21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10</c:v>
                </c:pt>
                <c:pt idx="3608">
                  <c:v>26</c:v>
                </c:pt>
                <c:pt idx="3609">
                  <c:v>28</c:v>
                </c:pt>
                <c:pt idx="3610">
                  <c:v>17</c:v>
                </c:pt>
                <c:pt idx="3611">
                  <c:v>6</c:v>
                </c:pt>
                <c:pt idx="3612">
                  <c:v>1</c:v>
                </c:pt>
                <c:pt idx="3613">
                  <c:v>6</c:v>
                </c:pt>
                <c:pt idx="3614">
                  <c:v>0</c:v>
                </c:pt>
                <c:pt idx="3615">
                  <c:v>0</c:v>
                </c:pt>
                <c:pt idx="3616">
                  <c:v>7</c:v>
                </c:pt>
                <c:pt idx="3617">
                  <c:v>7</c:v>
                </c:pt>
                <c:pt idx="3618">
                  <c:v>8</c:v>
                </c:pt>
                <c:pt idx="3619">
                  <c:v>4</c:v>
                </c:pt>
                <c:pt idx="3620">
                  <c:v>6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1</c:v>
                </c:pt>
                <c:pt idx="3625">
                  <c:v>8</c:v>
                </c:pt>
                <c:pt idx="3626">
                  <c:v>8</c:v>
                </c:pt>
                <c:pt idx="3627">
                  <c:v>11</c:v>
                </c:pt>
                <c:pt idx="3628">
                  <c:v>25</c:v>
                </c:pt>
                <c:pt idx="3629">
                  <c:v>33</c:v>
                </c:pt>
                <c:pt idx="3630">
                  <c:v>31</c:v>
                </c:pt>
                <c:pt idx="3631">
                  <c:v>20</c:v>
                </c:pt>
                <c:pt idx="3632">
                  <c:v>25</c:v>
                </c:pt>
                <c:pt idx="3633">
                  <c:v>34</c:v>
                </c:pt>
                <c:pt idx="3634">
                  <c:v>43</c:v>
                </c:pt>
                <c:pt idx="3635">
                  <c:v>26</c:v>
                </c:pt>
                <c:pt idx="3636">
                  <c:v>25</c:v>
                </c:pt>
                <c:pt idx="3637">
                  <c:v>25</c:v>
                </c:pt>
                <c:pt idx="3638">
                  <c:v>34</c:v>
                </c:pt>
                <c:pt idx="3639">
                  <c:v>50</c:v>
                </c:pt>
                <c:pt idx="3640">
                  <c:v>67</c:v>
                </c:pt>
                <c:pt idx="3641">
                  <c:v>76</c:v>
                </c:pt>
                <c:pt idx="3642">
                  <c:v>67</c:v>
                </c:pt>
                <c:pt idx="3643">
                  <c:v>68</c:v>
                </c:pt>
                <c:pt idx="3644">
                  <c:v>77</c:v>
                </c:pt>
                <c:pt idx="3645">
                  <c:v>78</c:v>
                </c:pt>
                <c:pt idx="3646">
                  <c:v>68</c:v>
                </c:pt>
                <c:pt idx="3647">
                  <c:v>67</c:v>
                </c:pt>
                <c:pt idx="3648">
                  <c:v>57</c:v>
                </c:pt>
                <c:pt idx="3649">
                  <c:v>59</c:v>
                </c:pt>
                <c:pt idx="3650">
                  <c:v>66</c:v>
                </c:pt>
                <c:pt idx="3651">
                  <c:v>66</c:v>
                </c:pt>
                <c:pt idx="3652">
                  <c:v>18</c:v>
                </c:pt>
                <c:pt idx="3653">
                  <c:v>11</c:v>
                </c:pt>
                <c:pt idx="3654">
                  <c:v>6</c:v>
                </c:pt>
                <c:pt idx="3655">
                  <c:v>0</c:v>
                </c:pt>
                <c:pt idx="3656">
                  <c:v>1</c:v>
                </c:pt>
                <c:pt idx="3657">
                  <c:v>2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5</c:v>
                </c:pt>
                <c:pt idx="3670">
                  <c:v>0</c:v>
                </c:pt>
                <c:pt idx="3671">
                  <c:v>0</c:v>
                </c:pt>
                <c:pt idx="3672">
                  <c:v>8</c:v>
                </c:pt>
                <c:pt idx="3673">
                  <c:v>55</c:v>
                </c:pt>
                <c:pt idx="3674">
                  <c:v>53</c:v>
                </c:pt>
                <c:pt idx="3675">
                  <c:v>50</c:v>
                </c:pt>
                <c:pt idx="3676">
                  <c:v>49</c:v>
                </c:pt>
                <c:pt idx="3677">
                  <c:v>56</c:v>
                </c:pt>
                <c:pt idx="3678">
                  <c:v>51</c:v>
                </c:pt>
                <c:pt idx="3679">
                  <c:v>53</c:v>
                </c:pt>
                <c:pt idx="3680">
                  <c:v>79</c:v>
                </c:pt>
                <c:pt idx="3681">
                  <c:v>81</c:v>
                </c:pt>
                <c:pt idx="3682">
                  <c:v>80</c:v>
                </c:pt>
                <c:pt idx="3683">
                  <c:v>74</c:v>
                </c:pt>
                <c:pt idx="3684">
                  <c:v>70</c:v>
                </c:pt>
                <c:pt idx="3685">
                  <c:v>76</c:v>
                </c:pt>
                <c:pt idx="3686">
                  <c:v>65</c:v>
                </c:pt>
                <c:pt idx="3687">
                  <c:v>31</c:v>
                </c:pt>
                <c:pt idx="3688">
                  <c:v>31</c:v>
                </c:pt>
                <c:pt idx="3689">
                  <c:v>47</c:v>
                </c:pt>
                <c:pt idx="3690">
                  <c:v>23</c:v>
                </c:pt>
                <c:pt idx="3691">
                  <c:v>23</c:v>
                </c:pt>
                <c:pt idx="3692">
                  <c:v>21</c:v>
                </c:pt>
                <c:pt idx="3693">
                  <c:v>23</c:v>
                </c:pt>
                <c:pt idx="3694">
                  <c:v>16</c:v>
                </c:pt>
                <c:pt idx="3695">
                  <c:v>11</c:v>
                </c:pt>
                <c:pt idx="3696">
                  <c:v>26</c:v>
                </c:pt>
                <c:pt idx="3697">
                  <c:v>13</c:v>
                </c:pt>
                <c:pt idx="3698">
                  <c:v>17</c:v>
                </c:pt>
                <c:pt idx="3699">
                  <c:v>8</c:v>
                </c:pt>
                <c:pt idx="3700">
                  <c:v>13</c:v>
                </c:pt>
                <c:pt idx="3701">
                  <c:v>22</c:v>
                </c:pt>
                <c:pt idx="3702">
                  <c:v>23</c:v>
                </c:pt>
                <c:pt idx="3703">
                  <c:v>7</c:v>
                </c:pt>
                <c:pt idx="3704">
                  <c:v>25</c:v>
                </c:pt>
                <c:pt idx="3705">
                  <c:v>30</c:v>
                </c:pt>
                <c:pt idx="3706">
                  <c:v>13</c:v>
                </c:pt>
                <c:pt idx="3707">
                  <c:v>5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3</c:v>
                </c:pt>
                <c:pt idx="3742">
                  <c:v>10</c:v>
                </c:pt>
                <c:pt idx="3743">
                  <c:v>26</c:v>
                </c:pt>
                <c:pt idx="3744">
                  <c:v>16</c:v>
                </c:pt>
                <c:pt idx="3745">
                  <c:v>21</c:v>
                </c:pt>
                <c:pt idx="3746">
                  <c:v>21</c:v>
                </c:pt>
                <c:pt idx="3747">
                  <c:v>17</c:v>
                </c:pt>
                <c:pt idx="3748">
                  <c:v>0</c:v>
                </c:pt>
                <c:pt idx="3749">
                  <c:v>13</c:v>
                </c:pt>
                <c:pt idx="3750">
                  <c:v>6</c:v>
                </c:pt>
                <c:pt idx="3751">
                  <c:v>6</c:v>
                </c:pt>
                <c:pt idx="3752">
                  <c:v>8</c:v>
                </c:pt>
                <c:pt idx="3753">
                  <c:v>4</c:v>
                </c:pt>
                <c:pt idx="3754">
                  <c:v>8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4</c:v>
                </c:pt>
                <c:pt idx="3759">
                  <c:v>10</c:v>
                </c:pt>
                <c:pt idx="3760">
                  <c:v>6</c:v>
                </c:pt>
                <c:pt idx="3761">
                  <c:v>5</c:v>
                </c:pt>
                <c:pt idx="3762">
                  <c:v>11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34</c:v>
                </c:pt>
                <c:pt idx="3814">
                  <c:v>31</c:v>
                </c:pt>
                <c:pt idx="3815">
                  <c:v>20</c:v>
                </c:pt>
                <c:pt idx="3816">
                  <c:v>18</c:v>
                </c:pt>
                <c:pt idx="3817">
                  <c:v>26</c:v>
                </c:pt>
                <c:pt idx="3818">
                  <c:v>37</c:v>
                </c:pt>
                <c:pt idx="3819">
                  <c:v>43</c:v>
                </c:pt>
                <c:pt idx="3820">
                  <c:v>26</c:v>
                </c:pt>
                <c:pt idx="3821">
                  <c:v>34</c:v>
                </c:pt>
                <c:pt idx="3822">
                  <c:v>31</c:v>
                </c:pt>
                <c:pt idx="3823">
                  <c:v>17</c:v>
                </c:pt>
                <c:pt idx="3824">
                  <c:v>22</c:v>
                </c:pt>
                <c:pt idx="3825">
                  <c:v>10</c:v>
                </c:pt>
                <c:pt idx="3826">
                  <c:v>3</c:v>
                </c:pt>
                <c:pt idx="3827">
                  <c:v>5</c:v>
                </c:pt>
                <c:pt idx="3828">
                  <c:v>7</c:v>
                </c:pt>
                <c:pt idx="3829">
                  <c:v>7</c:v>
                </c:pt>
                <c:pt idx="3830">
                  <c:v>0</c:v>
                </c:pt>
                <c:pt idx="3831">
                  <c:v>3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0</c:v>
                </c:pt>
                <c:pt idx="3871">
                  <c:v>16</c:v>
                </c:pt>
                <c:pt idx="3872">
                  <c:v>18</c:v>
                </c:pt>
                <c:pt idx="3873">
                  <c:v>27</c:v>
                </c:pt>
                <c:pt idx="3874">
                  <c:v>32</c:v>
                </c:pt>
                <c:pt idx="3875">
                  <c:v>34</c:v>
                </c:pt>
                <c:pt idx="3876">
                  <c:v>19</c:v>
                </c:pt>
                <c:pt idx="3877">
                  <c:v>14</c:v>
                </c:pt>
                <c:pt idx="3878">
                  <c:v>17</c:v>
                </c:pt>
                <c:pt idx="3879">
                  <c:v>20</c:v>
                </c:pt>
                <c:pt idx="3880">
                  <c:v>16</c:v>
                </c:pt>
                <c:pt idx="3881">
                  <c:v>25</c:v>
                </c:pt>
                <c:pt idx="3882">
                  <c:v>32</c:v>
                </c:pt>
                <c:pt idx="3883">
                  <c:v>42</c:v>
                </c:pt>
                <c:pt idx="3884">
                  <c:v>45</c:v>
                </c:pt>
                <c:pt idx="3885">
                  <c:v>33</c:v>
                </c:pt>
                <c:pt idx="3886">
                  <c:v>28</c:v>
                </c:pt>
                <c:pt idx="3887">
                  <c:v>18</c:v>
                </c:pt>
                <c:pt idx="3888">
                  <c:v>30</c:v>
                </c:pt>
                <c:pt idx="3889">
                  <c:v>30</c:v>
                </c:pt>
                <c:pt idx="3890">
                  <c:v>20</c:v>
                </c:pt>
                <c:pt idx="3891">
                  <c:v>21</c:v>
                </c:pt>
                <c:pt idx="3892">
                  <c:v>16</c:v>
                </c:pt>
                <c:pt idx="3893">
                  <c:v>8</c:v>
                </c:pt>
                <c:pt idx="3894">
                  <c:v>14</c:v>
                </c:pt>
                <c:pt idx="3895">
                  <c:v>8</c:v>
                </c:pt>
                <c:pt idx="3896">
                  <c:v>6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2</c:v>
                </c:pt>
                <c:pt idx="3929">
                  <c:v>0</c:v>
                </c:pt>
                <c:pt idx="3930">
                  <c:v>1</c:v>
                </c:pt>
                <c:pt idx="3931">
                  <c:v>5</c:v>
                </c:pt>
                <c:pt idx="3932">
                  <c:v>0</c:v>
                </c:pt>
                <c:pt idx="3933">
                  <c:v>0</c:v>
                </c:pt>
                <c:pt idx="3934">
                  <c:v>2</c:v>
                </c:pt>
                <c:pt idx="3935">
                  <c:v>3</c:v>
                </c:pt>
                <c:pt idx="3936">
                  <c:v>3</c:v>
                </c:pt>
                <c:pt idx="3937">
                  <c:v>21</c:v>
                </c:pt>
                <c:pt idx="3938">
                  <c:v>70</c:v>
                </c:pt>
                <c:pt idx="3939">
                  <c:v>46</c:v>
                </c:pt>
                <c:pt idx="3940">
                  <c:v>47</c:v>
                </c:pt>
                <c:pt idx="3941">
                  <c:v>47</c:v>
                </c:pt>
                <c:pt idx="3942">
                  <c:v>58</c:v>
                </c:pt>
                <c:pt idx="3943">
                  <c:v>61</c:v>
                </c:pt>
                <c:pt idx="3944">
                  <c:v>61</c:v>
                </c:pt>
                <c:pt idx="3945">
                  <c:v>36</c:v>
                </c:pt>
                <c:pt idx="3946">
                  <c:v>53</c:v>
                </c:pt>
                <c:pt idx="3947">
                  <c:v>25</c:v>
                </c:pt>
                <c:pt idx="3948">
                  <c:v>17</c:v>
                </c:pt>
                <c:pt idx="3949">
                  <c:v>14</c:v>
                </c:pt>
                <c:pt idx="3950">
                  <c:v>8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6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25</c:v>
                </c:pt>
                <c:pt idx="3989">
                  <c:v>31</c:v>
                </c:pt>
                <c:pt idx="3990">
                  <c:v>1</c:v>
                </c:pt>
                <c:pt idx="3991">
                  <c:v>5</c:v>
                </c:pt>
                <c:pt idx="3992">
                  <c:v>11</c:v>
                </c:pt>
                <c:pt idx="3993">
                  <c:v>7</c:v>
                </c:pt>
                <c:pt idx="3994">
                  <c:v>18</c:v>
                </c:pt>
                <c:pt idx="3995">
                  <c:v>3</c:v>
                </c:pt>
                <c:pt idx="3996">
                  <c:v>2</c:v>
                </c:pt>
                <c:pt idx="3997">
                  <c:v>6</c:v>
                </c:pt>
                <c:pt idx="3998">
                  <c:v>3</c:v>
                </c:pt>
                <c:pt idx="3999">
                  <c:v>0</c:v>
                </c:pt>
                <c:pt idx="4000">
                  <c:v>1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58</c:v>
                </c:pt>
                <c:pt idx="4010">
                  <c:v>76</c:v>
                </c:pt>
                <c:pt idx="4011">
                  <c:v>61</c:v>
                </c:pt>
                <c:pt idx="4012">
                  <c:v>55</c:v>
                </c:pt>
                <c:pt idx="4013">
                  <c:v>58</c:v>
                </c:pt>
                <c:pt idx="4014">
                  <c:v>60</c:v>
                </c:pt>
                <c:pt idx="4015">
                  <c:v>67</c:v>
                </c:pt>
                <c:pt idx="4016">
                  <c:v>86</c:v>
                </c:pt>
                <c:pt idx="4017">
                  <c:v>89</c:v>
                </c:pt>
                <c:pt idx="4018">
                  <c:v>89</c:v>
                </c:pt>
                <c:pt idx="4019">
                  <c:v>90</c:v>
                </c:pt>
                <c:pt idx="4020">
                  <c:v>89</c:v>
                </c:pt>
                <c:pt idx="4021">
                  <c:v>91</c:v>
                </c:pt>
                <c:pt idx="4022">
                  <c:v>90</c:v>
                </c:pt>
                <c:pt idx="4023">
                  <c:v>81</c:v>
                </c:pt>
                <c:pt idx="4024">
                  <c:v>74</c:v>
                </c:pt>
                <c:pt idx="4025">
                  <c:v>72</c:v>
                </c:pt>
                <c:pt idx="4026">
                  <c:v>74</c:v>
                </c:pt>
                <c:pt idx="4027">
                  <c:v>84</c:v>
                </c:pt>
                <c:pt idx="4028">
                  <c:v>86</c:v>
                </c:pt>
                <c:pt idx="4029">
                  <c:v>81</c:v>
                </c:pt>
                <c:pt idx="4030">
                  <c:v>59</c:v>
                </c:pt>
                <c:pt idx="4031">
                  <c:v>47</c:v>
                </c:pt>
                <c:pt idx="4032">
                  <c:v>30</c:v>
                </c:pt>
                <c:pt idx="4033">
                  <c:v>14</c:v>
                </c:pt>
                <c:pt idx="4034">
                  <c:v>2</c:v>
                </c:pt>
                <c:pt idx="4035">
                  <c:v>8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1</c:v>
                </c:pt>
                <c:pt idx="4049">
                  <c:v>0</c:v>
                </c:pt>
                <c:pt idx="4050">
                  <c:v>7</c:v>
                </c:pt>
                <c:pt idx="4051">
                  <c:v>21</c:v>
                </c:pt>
                <c:pt idx="4052">
                  <c:v>15</c:v>
                </c:pt>
                <c:pt idx="4053">
                  <c:v>13</c:v>
                </c:pt>
                <c:pt idx="4054">
                  <c:v>6</c:v>
                </c:pt>
                <c:pt idx="4055">
                  <c:v>2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9</c:v>
                </c:pt>
                <c:pt idx="4072">
                  <c:v>21</c:v>
                </c:pt>
                <c:pt idx="4073">
                  <c:v>14</c:v>
                </c:pt>
                <c:pt idx="4074">
                  <c:v>8</c:v>
                </c:pt>
                <c:pt idx="4075">
                  <c:v>16</c:v>
                </c:pt>
                <c:pt idx="4076">
                  <c:v>22</c:v>
                </c:pt>
                <c:pt idx="4077">
                  <c:v>15</c:v>
                </c:pt>
                <c:pt idx="4078">
                  <c:v>5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8</c:v>
                </c:pt>
                <c:pt idx="4105">
                  <c:v>0</c:v>
                </c:pt>
                <c:pt idx="4106">
                  <c:v>0</c:v>
                </c:pt>
                <c:pt idx="4107">
                  <c:v>2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6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2</c:v>
                </c:pt>
                <c:pt idx="4123">
                  <c:v>19</c:v>
                </c:pt>
                <c:pt idx="4124">
                  <c:v>28</c:v>
                </c:pt>
                <c:pt idx="4125">
                  <c:v>23</c:v>
                </c:pt>
                <c:pt idx="4126">
                  <c:v>23</c:v>
                </c:pt>
                <c:pt idx="4127">
                  <c:v>20</c:v>
                </c:pt>
                <c:pt idx="4128">
                  <c:v>45</c:v>
                </c:pt>
                <c:pt idx="4129">
                  <c:v>44</c:v>
                </c:pt>
                <c:pt idx="4130">
                  <c:v>20</c:v>
                </c:pt>
                <c:pt idx="4131">
                  <c:v>32</c:v>
                </c:pt>
                <c:pt idx="4132">
                  <c:v>24</c:v>
                </c:pt>
                <c:pt idx="4133">
                  <c:v>28</c:v>
                </c:pt>
                <c:pt idx="4134">
                  <c:v>30</c:v>
                </c:pt>
                <c:pt idx="4135">
                  <c:v>21</c:v>
                </c:pt>
                <c:pt idx="4136">
                  <c:v>24</c:v>
                </c:pt>
                <c:pt idx="4137">
                  <c:v>27</c:v>
                </c:pt>
                <c:pt idx="4138">
                  <c:v>14</c:v>
                </c:pt>
                <c:pt idx="4139">
                  <c:v>8</c:v>
                </c:pt>
                <c:pt idx="4140">
                  <c:v>5</c:v>
                </c:pt>
                <c:pt idx="4141">
                  <c:v>11</c:v>
                </c:pt>
                <c:pt idx="4142">
                  <c:v>0</c:v>
                </c:pt>
                <c:pt idx="4143">
                  <c:v>4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18</c:v>
                </c:pt>
                <c:pt idx="4164">
                  <c:v>36</c:v>
                </c:pt>
                <c:pt idx="4165">
                  <c:v>44</c:v>
                </c:pt>
                <c:pt idx="4166">
                  <c:v>20</c:v>
                </c:pt>
                <c:pt idx="4167">
                  <c:v>7</c:v>
                </c:pt>
                <c:pt idx="4168">
                  <c:v>4</c:v>
                </c:pt>
                <c:pt idx="4169">
                  <c:v>17</c:v>
                </c:pt>
                <c:pt idx="4170">
                  <c:v>9</c:v>
                </c:pt>
                <c:pt idx="4171">
                  <c:v>10</c:v>
                </c:pt>
                <c:pt idx="4172">
                  <c:v>8</c:v>
                </c:pt>
                <c:pt idx="4173">
                  <c:v>11</c:v>
                </c:pt>
                <c:pt idx="4174">
                  <c:v>8</c:v>
                </c:pt>
                <c:pt idx="4175">
                  <c:v>0</c:v>
                </c:pt>
                <c:pt idx="4176">
                  <c:v>0</c:v>
                </c:pt>
                <c:pt idx="4177">
                  <c:v>16</c:v>
                </c:pt>
                <c:pt idx="4178">
                  <c:v>7</c:v>
                </c:pt>
                <c:pt idx="4179">
                  <c:v>7</c:v>
                </c:pt>
                <c:pt idx="4180">
                  <c:v>22</c:v>
                </c:pt>
                <c:pt idx="4181">
                  <c:v>44</c:v>
                </c:pt>
                <c:pt idx="4182">
                  <c:v>51</c:v>
                </c:pt>
                <c:pt idx="4183">
                  <c:v>10</c:v>
                </c:pt>
                <c:pt idx="4184">
                  <c:v>62</c:v>
                </c:pt>
                <c:pt idx="4185">
                  <c:v>32</c:v>
                </c:pt>
                <c:pt idx="4186">
                  <c:v>38</c:v>
                </c:pt>
                <c:pt idx="4187">
                  <c:v>44</c:v>
                </c:pt>
                <c:pt idx="4188">
                  <c:v>36</c:v>
                </c:pt>
                <c:pt idx="4189">
                  <c:v>51</c:v>
                </c:pt>
                <c:pt idx="4190">
                  <c:v>55</c:v>
                </c:pt>
                <c:pt idx="4191">
                  <c:v>64</c:v>
                </c:pt>
                <c:pt idx="4192">
                  <c:v>69</c:v>
                </c:pt>
                <c:pt idx="4193">
                  <c:v>16</c:v>
                </c:pt>
                <c:pt idx="4194">
                  <c:v>8</c:v>
                </c:pt>
                <c:pt idx="4195">
                  <c:v>2</c:v>
                </c:pt>
                <c:pt idx="4196">
                  <c:v>1</c:v>
                </c:pt>
                <c:pt idx="4197">
                  <c:v>0</c:v>
                </c:pt>
                <c:pt idx="4198">
                  <c:v>2</c:v>
                </c:pt>
                <c:pt idx="4199">
                  <c:v>4</c:v>
                </c:pt>
                <c:pt idx="4200">
                  <c:v>2</c:v>
                </c:pt>
                <c:pt idx="4201">
                  <c:v>2</c:v>
                </c:pt>
                <c:pt idx="4202">
                  <c:v>1</c:v>
                </c:pt>
                <c:pt idx="4203">
                  <c:v>2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3</c:v>
                </c:pt>
                <c:pt idx="4211">
                  <c:v>6</c:v>
                </c:pt>
                <c:pt idx="4212">
                  <c:v>0</c:v>
                </c:pt>
                <c:pt idx="4213">
                  <c:v>1</c:v>
                </c:pt>
                <c:pt idx="4214">
                  <c:v>8</c:v>
                </c:pt>
                <c:pt idx="4215">
                  <c:v>8</c:v>
                </c:pt>
                <c:pt idx="4216">
                  <c:v>8</c:v>
                </c:pt>
                <c:pt idx="4217">
                  <c:v>8</c:v>
                </c:pt>
                <c:pt idx="4218">
                  <c:v>9</c:v>
                </c:pt>
                <c:pt idx="4219">
                  <c:v>20</c:v>
                </c:pt>
                <c:pt idx="4220">
                  <c:v>26</c:v>
                </c:pt>
                <c:pt idx="4221">
                  <c:v>58</c:v>
                </c:pt>
                <c:pt idx="4222">
                  <c:v>40</c:v>
                </c:pt>
                <c:pt idx="4223">
                  <c:v>18</c:v>
                </c:pt>
                <c:pt idx="4224">
                  <c:v>10</c:v>
                </c:pt>
                <c:pt idx="4225">
                  <c:v>0</c:v>
                </c:pt>
                <c:pt idx="4226">
                  <c:v>6</c:v>
                </c:pt>
                <c:pt idx="4227">
                  <c:v>4</c:v>
                </c:pt>
                <c:pt idx="4228">
                  <c:v>3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2</c:v>
                </c:pt>
                <c:pt idx="4238">
                  <c:v>10</c:v>
                </c:pt>
                <c:pt idx="4239">
                  <c:v>19</c:v>
                </c:pt>
                <c:pt idx="4240">
                  <c:v>45</c:v>
                </c:pt>
                <c:pt idx="4241">
                  <c:v>18</c:v>
                </c:pt>
                <c:pt idx="4242">
                  <c:v>13</c:v>
                </c:pt>
                <c:pt idx="4243">
                  <c:v>4</c:v>
                </c:pt>
                <c:pt idx="4244">
                  <c:v>1</c:v>
                </c:pt>
                <c:pt idx="4245">
                  <c:v>4</c:v>
                </c:pt>
                <c:pt idx="4246">
                  <c:v>24</c:v>
                </c:pt>
                <c:pt idx="4247">
                  <c:v>14</c:v>
                </c:pt>
                <c:pt idx="4248">
                  <c:v>15</c:v>
                </c:pt>
                <c:pt idx="4249">
                  <c:v>9</c:v>
                </c:pt>
                <c:pt idx="4250">
                  <c:v>15</c:v>
                </c:pt>
                <c:pt idx="4251">
                  <c:v>10</c:v>
                </c:pt>
                <c:pt idx="4252">
                  <c:v>25</c:v>
                </c:pt>
                <c:pt idx="4253">
                  <c:v>16</c:v>
                </c:pt>
                <c:pt idx="4254">
                  <c:v>8</c:v>
                </c:pt>
                <c:pt idx="4255">
                  <c:v>22</c:v>
                </c:pt>
                <c:pt idx="4256">
                  <c:v>29</c:v>
                </c:pt>
                <c:pt idx="4257">
                  <c:v>53</c:v>
                </c:pt>
                <c:pt idx="4258">
                  <c:v>52</c:v>
                </c:pt>
                <c:pt idx="4259">
                  <c:v>70</c:v>
                </c:pt>
                <c:pt idx="4260">
                  <c:v>71</c:v>
                </c:pt>
                <c:pt idx="4261">
                  <c:v>74</c:v>
                </c:pt>
                <c:pt idx="4262">
                  <c:v>71</c:v>
                </c:pt>
                <c:pt idx="4263">
                  <c:v>71</c:v>
                </c:pt>
                <c:pt idx="4264">
                  <c:v>63</c:v>
                </c:pt>
                <c:pt idx="4265">
                  <c:v>58</c:v>
                </c:pt>
                <c:pt idx="4266">
                  <c:v>50</c:v>
                </c:pt>
                <c:pt idx="4267">
                  <c:v>60</c:v>
                </c:pt>
                <c:pt idx="4268">
                  <c:v>38</c:v>
                </c:pt>
                <c:pt idx="4269">
                  <c:v>34</c:v>
                </c:pt>
                <c:pt idx="4270">
                  <c:v>21</c:v>
                </c:pt>
                <c:pt idx="4271">
                  <c:v>11</c:v>
                </c:pt>
                <c:pt idx="4272">
                  <c:v>14</c:v>
                </c:pt>
                <c:pt idx="4273">
                  <c:v>3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1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4</c:v>
                </c:pt>
                <c:pt idx="4289">
                  <c:v>33</c:v>
                </c:pt>
                <c:pt idx="4290">
                  <c:v>42</c:v>
                </c:pt>
                <c:pt idx="4291">
                  <c:v>23</c:v>
                </c:pt>
                <c:pt idx="4292">
                  <c:v>38</c:v>
                </c:pt>
                <c:pt idx="4293">
                  <c:v>45</c:v>
                </c:pt>
                <c:pt idx="4294">
                  <c:v>33</c:v>
                </c:pt>
                <c:pt idx="4295">
                  <c:v>13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1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2</c:v>
                </c:pt>
                <c:pt idx="4310">
                  <c:v>25</c:v>
                </c:pt>
                <c:pt idx="4311">
                  <c:v>34</c:v>
                </c:pt>
                <c:pt idx="4312">
                  <c:v>24</c:v>
                </c:pt>
                <c:pt idx="4313">
                  <c:v>20</c:v>
                </c:pt>
                <c:pt idx="4314">
                  <c:v>23</c:v>
                </c:pt>
                <c:pt idx="4315">
                  <c:v>15</c:v>
                </c:pt>
                <c:pt idx="4316">
                  <c:v>8</c:v>
                </c:pt>
                <c:pt idx="4317">
                  <c:v>48</c:v>
                </c:pt>
                <c:pt idx="4318">
                  <c:v>44</c:v>
                </c:pt>
                <c:pt idx="4319">
                  <c:v>28</c:v>
                </c:pt>
                <c:pt idx="4320">
                  <c:v>17</c:v>
                </c:pt>
                <c:pt idx="4321">
                  <c:v>8</c:v>
                </c:pt>
                <c:pt idx="4322">
                  <c:v>9</c:v>
                </c:pt>
                <c:pt idx="4323">
                  <c:v>27</c:v>
                </c:pt>
                <c:pt idx="4324">
                  <c:v>1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7</c:v>
                </c:pt>
                <c:pt idx="4332">
                  <c:v>6</c:v>
                </c:pt>
                <c:pt idx="4333">
                  <c:v>20</c:v>
                </c:pt>
                <c:pt idx="4334">
                  <c:v>27</c:v>
                </c:pt>
                <c:pt idx="4335">
                  <c:v>34</c:v>
                </c:pt>
                <c:pt idx="4336">
                  <c:v>38</c:v>
                </c:pt>
                <c:pt idx="4337">
                  <c:v>32</c:v>
                </c:pt>
                <c:pt idx="4338">
                  <c:v>42</c:v>
                </c:pt>
                <c:pt idx="4339">
                  <c:v>47</c:v>
                </c:pt>
                <c:pt idx="4340">
                  <c:v>48</c:v>
                </c:pt>
                <c:pt idx="4341">
                  <c:v>38</c:v>
                </c:pt>
                <c:pt idx="4342">
                  <c:v>53</c:v>
                </c:pt>
                <c:pt idx="4343">
                  <c:v>53</c:v>
                </c:pt>
                <c:pt idx="4344">
                  <c:v>51</c:v>
                </c:pt>
                <c:pt idx="4345">
                  <c:v>6</c:v>
                </c:pt>
                <c:pt idx="4346">
                  <c:v>3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11</c:v>
                </c:pt>
                <c:pt idx="4360">
                  <c:v>18</c:v>
                </c:pt>
                <c:pt idx="4361">
                  <c:v>24</c:v>
                </c:pt>
                <c:pt idx="4362">
                  <c:v>37</c:v>
                </c:pt>
                <c:pt idx="4363">
                  <c:v>36</c:v>
                </c:pt>
                <c:pt idx="4364">
                  <c:v>26</c:v>
                </c:pt>
                <c:pt idx="4365">
                  <c:v>33</c:v>
                </c:pt>
                <c:pt idx="4366">
                  <c:v>44</c:v>
                </c:pt>
                <c:pt idx="4367">
                  <c:v>28</c:v>
                </c:pt>
                <c:pt idx="4368">
                  <c:v>18</c:v>
                </c:pt>
                <c:pt idx="4369">
                  <c:v>0</c:v>
                </c:pt>
                <c:pt idx="4370">
                  <c:v>2</c:v>
                </c:pt>
                <c:pt idx="4371">
                  <c:v>0</c:v>
                </c:pt>
                <c:pt idx="4372">
                  <c:v>2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13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6</c:v>
                </c:pt>
                <c:pt idx="4404">
                  <c:v>7</c:v>
                </c:pt>
                <c:pt idx="4405">
                  <c:v>8</c:v>
                </c:pt>
                <c:pt idx="4406">
                  <c:v>10</c:v>
                </c:pt>
                <c:pt idx="4407">
                  <c:v>19</c:v>
                </c:pt>
                <c:pt idx="4408">
                  <c:v>6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16</c:v>
                </c:pt>
                <c:pt idx="4453">
                  <c:v>16</c:v>
                </c:pt>
                <c:pt idx="4454">
                  <c:v>10</c:v>
                </c:pt>
                <c:pt idx="4455">
                  <c:v>15</c:v>
                </c:pt>
                <c:pt idx="4456">
                  <c:v>25</c:v>
                </c:pt>
                <c:pt idx="4457">
                  <c:v>49</c:v>
                </c:pt>
                <c:pt idx="4458">
                  <c:v>47</c:v>
                </c:pt>
                <c:pt idx="4459">
                  <c:v>56</c:v>
                </c:pt>
                <c:pt idx="4460">
                  <c:v>40</c:v>
                </c:pt>
                <c:pt idx="4461">
                  <c:v>32</c:v>
                </c:pt>
                <c:pt idx="4462">
                  <c:v>11</c:v>
                </c:pt>
                <c:pt idx="4463">
                  <c:v>13</c:v>
                </c:pt>
                <c:pt idx="4464">
                  <c:v>41</c:v>
                </c:pt>
                <c:pt idx="4465">
                  <c:v>34</c:v>
                </c:pt>
                <c:pt idx="4466">
                  <c:v>19</c:v>
                </c:pt>
                <c:pt idx="4467">
                  <c:v>24</c:v>
                </c:pt>
                <c:pt idx="4468">
                  <c:v>23</c:v>
                </c:pt>
                <c:pt idx="4469">
                  <c:v>2</c:v>
                </c:pt>
                <c:pt idx="4470">
                  <c:v>4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4</c:v>
                </c:pt>
                <c:pt idx="4475">
                  <c:v>4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6</c:v>
                </c:pt>
                <c:pt idx="4484">
                  <c:v>2</c:v>
                </c:pt>
                <c:pt idx="4485">
                  <c:v>38</c:v>
                </c:pt>
                <c:pt idx="4486">
                  <c:v>27</c:v>
                </c:pt>
                <c:pt idx="4487">
                  <c:v>24</c:v>
                </c:pt>
                <c:pt idx="4488">
                  <c:v>26</c:v>
                </c:pt>
                <c:pt idx="4489">
                  <c:v>24</c:v>
                </c:pt>
                <c:pt idx="4490">
                  <c:v>52</c:v>
                </c:pt>
                <c:pt idx="4491">
                  <c:v>58</c:v>
                </c:pt>
                <c:pt idx="4492">
                  <c:v>60</c:v>
                </c:pt>
                <c:pt idx="4493">
                  <c:v>55</c:v>
                </c:pt>
                <c:pt idx="4494">
                  <c:v>61</c:v>
                </c:pt>
                <c:pt idx="4495">
                  <c:v>56</c:v>
                </c:pt>
                <c:pt idx="4496">
                  <c:v>42</c:v>
                </c:pt>
                <c:pt idx="4497">
                  <c:v>43</c:v>
                </c:pt>
                <c:pt idx="4498">
                  <c:v>47</c:v>
                </c:pt>
                <c:pt idx="4499">
                  <c:v>42</c:v>
                </c:pt>
                <c:pt idx="4500">
                  <c:v>45</c:v>
                </c:pt>
                <c:pt idx="4501">
                  <c:v>42</c:v>
                </c:pt>
                <c:pt idx="4502">
                  <c:v>39</c:v>
                </c:pt>
                <c:pt idx="4503">
                  <c:v>34</c:v>
                </c:pt>
                <c:pt idx="4504">
                  <c:v>41</c:v>
                </c:pt>
                <c:pt idx="4505">
                  <c:v>20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7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5</c:v>
                </c:pt>
                <c:pt idx="4519">
                  <c:v>0</c:v>
                </c:pt>
                <c:pt idx="4520">
                  <c:v>8</c:v>
                </c:pt>
                <c:pt idx="4521">
                  <c:v>3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14</c:v>
                </c:pt>
                <c:pt idx="4543">
                  <c:v>13</c:v>
                </c:pt>
                <c:pt idx="4544">
                  <c:v>19</c:v>
                </c:pt>
                <c:pt idx="4545">
                  <c:v>29</c:v>
                </c:pt>
                <c:pt idx="4546">
                  <c:v>30</c:v>
                </c:pt>
                <c:pt idx="4547">
                  <c:v>61</c:v>
                </c:pt>
                <c:pt idx="4548">
                  <c:v>26</c:v>
                </c:pt>
                <c:pt idx="4549">
                  <c:v>19</c:v>
                </c:pt>
                <c:pt idx="4550">
                  <c:v>20</c:v>
                </c:pt>
                <c:pt idx="4551">
                  <c:v>9</c:v>
                </c:pt>
                <c:pt idx="4552">
                  <c:v>5</c:v>
                </c:pt>
                <c:pt idx="4553">
                  <c:v>13</c:v>
                </c:pt>
                <c:pt idx="4554">
                  <c:v>15</c:v>
                </c:pt>
                <c:pt idx="4555">
                  <c:v>15</c:v>
                </c:pt>
                <c:pt idx="4556">
                  <c:v>12</c:v>
                </c:pt>
                <c:pt idx="4557">
                  <c:v>34</c:v>
                </c:pt>
                <c:pt idx="4558">
                  <c:v>36</c:v>
                </c:pt>
                <c:pt idx="4559">
                  <c:v>32</c:v>
                </c:pt>
                <c:pt idx="4560">
                  <c:v>35</c:v>
                </c:pt>
                <c:pt idx="4561">
                  <c:v>17</c:v>
                </c:pt>
                <c:pt idx="4562">
                  <c:v>54</c:v>
                </c:pt>
                <c:pt idx="4563">
                  <c:v>60</c:v>
                </c:pt>
                <c:pt idx="4564">
                  <c:v>42</c:v>
                </c:pt>
                <c:pt idx="4565">
                  <c:v>48</c:v>
                </c:pt>
                <c:pt idx="4566">
                  <c:v>40</c:v>
                </c:pt>
                <c:pt idx="4567">
                  <c:v>38</c:v>
                </c:pt>
                <c:pt idx="4568">
                  <c:v>26</c:v>
                </c:pt>
                <c:pt idx="4569">
                  <c:v>38</c:v>
                </c:pt>
                <c:pt idx="4570">
                  <c:v>28</c:v>
                </c:pt>
                <c:pt idx="4571">
                  <c:v>15</c:v>
                </c:pt>
                <c:pt idx="4572">
                  <c:v>14</c:v>
                </c:pt>
                <c:pt idx="4573">
                  <c:v>10</c:v>
                </c:pt>
                <c:pt idx="4574">
                  <c:v>5</c:v>
                </c:pt>
                <c:pt idx="4575">
                  <c:v>8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6</c:v>
                </c:pt>
                <c:pt idx="4587">
                  <c:v>10</c:v>
                </c:pt>
                <c:pt idx="4588">
                  <c:v>6</c:v>
                </c:pt>
                <c:pt idx="4589">
                  <c:v>15</c:v>
                </c:pt>
                <c:pt idx="4590">
                  <c:v>48</c:v>
                </c:pt>
                <c:pt idx="4591">
                  <c:v>52</c:v>
                </c:pt>
                <c:pt idx="4592">
                  <c:v>58</c:v>
                </c:pt>
                <c:pt idx="4593">
                  <c:v>56</c:v>
                </c:pt>
                <c:pt idx="4594">
                  <c:v>67</c:v>
                </c:pt>
                <c:pt idx="4595">
                  <c:v>62</c:v>
                </c:pt>
                <c:pt idx="4596">
                  <c:v>68</c:v>
                </c:pt>
                <c:pt idx="4597">
                  <c:v>67</c:v>
                </c:pt>
                <c:pt idx="4598">
                  <c:v>64</c:v>
                </c:pt>
                <c:pt idx="4599">
                  <c:v>67</c:v>
                </c:pt>
                <c:pt idx="4600">
                  <c:v>51</c:v>
                </c:pt>
                <c:pt idx="4601">
                  <c:v>39</c:v>
                </c:pt>
                <c:pt idx="4602">
                  <c:v>40</c:v>
                </c:pt>
                <c:pt idx="4603">
                  <c:v>17</c:v>
                </c:pt>
                <c:pt idx="4604">
                  <c:v>2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4</c:v>
                </c:pt>
                <c:pt idx="4627">
                  <c:v>0</c:v>
                </c:pt>
                <c:pt idx="4628">
                  <c:v>7</c:v>
                </c:pt>
                <c:pt idx="4629">
                  <c:v>13</c:v>
                </c:pt>
                <c:pt idx="4630">
                  <c:v>7</c:v>
                </c:pt>
                <c:pt idx="4631">
                  <c:v>7</c:v>
                </c:pt>
                <c:pt idx="4632">
                  <c:v>30</c:v>
                </c:pt>
                <c:pt idx="4633">
                  <c:v>19</c:v>
                </c:pt>
                <c:pt idx="4634">
                  <c:v>18</c:v>
                </c:pt>
                <c:pt idx="4635">
                  <c:v>22</c:v>
                </c:pt>
                <c:pt idx="4636">
                  <c:v>29</c:v>
                </c:pt>
                <c:pt idx="4637">
                  <c:v>32</c:v>
                </c:pt>
                <c:pt idx="4638">
                  <c:v>24</c:v>
                </c:pt>
                <c:pt idx="4639">
                  <c:v>30</c:v>
                </c:pt>
                <c:pt idx="4640">
                  <c:v>18</c:v>
                </c:pt>
                <c:pt idx="4641">
                  <c:v>4</c:v>
                </c:pt>
                <c:pt idx="4642">
                  <c:v>2</c:v>
                </c:pt>
                <c:pt idx="4643">
                  <c:v>3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31</c:v>
                </c:pt>
                <c:pt idx="4670">
                  <c:v>24</c:v>
                </c:pt>
                <c:pt idx="4671">
                  <c:v>20</c:v>
                </c:pt>
                <c:pt idx="4672">
                  <c:v>22</c:v>
                </c:pt>
                <c:pt idx="4673">
                  <c:v>46</c:v>
                </c:pt>
                <c:pt idx="4674">
                  <c:v>16</c:v>
                </c:pt>
                <c:pt idx="4675">
                  <c:v>18</c:v>
                </c:pt>
                <c:pt idx="4676">
                  <c:v>21</c:v>
                </c:pt>
                <c:pt idx="4677">
                  <c:v>14</c:v>
                </c:pt>
                <c:pt idx="4678">
                  <c:v>7</c:v>
                </c:pt>
                <c:pt idx="4679">
                  <c:v>3</c:v>
                </c:pt>
                <c:pt idx="4680">
                  <c:v>7</c:v>
                </c:pt>
                <c:pt idx="4681">
                  <c:v>32</c:v>
                </c:pt>
                <c:pt idx="4682">
                  <c:v>10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</c:v>
                </c:pt>
                <c:pt idx="4689">
                  <c:v>0</c:v>
                </c:pt>
                <c:pt idx="4690">
                  <c:v>1</c:v>
                </c:pt>
                <c:pt idx="4691">
                  <c:v>2</c:v>
                </c:pt>
                <c:pt idx="4692">
                  <c:v>9</c:v>
                </c:pt>
                <c:pt idx="4693">
                  <c:v>17</c:v>
                </c:pt>
                <c:pt idx="4694">
                  <c:v>4</c:v>
                </c:pt>
                <c:pt idx="4695">
                  <c:v>6</c:v>
                </c:pt>
                <c:pt idx="4696">
                  <c:v>22</c:v>
                </c:pt>
                <c:pt idx="4697">
                  <c:v>54</c:v>
                </c:pt>
                <c:pt idx="4698">
                  <c:v>72</c:v>
                </c:pt>
                <c:pt idx="4699">
                  <c:v>80</c:v>
                </c:pt>
                <c:pt idx="4700">
                  <c:v>73</c:v>
                </c:pt>
                <c:pt idx="4701">
                  <c:v>74</c:v>
                </c:pt>
                <c:pt idx="4702">
                  <c:v>21</c:v>
                </c:pt>
                <c:pt idx="4703">
                  <c:v>32</c:v>
                </c:pt>
                <c:pt idx="4704">
                  <c:v>24</c:v>
                </c:pt>
                <c:pt idx="4705">
                  <c:v>30</c:v>
                </c:pt>
                <c:pt idx="4706">
                  <c:v>26</c:v>
                </c:pt>
                <c:pt idx="4707">
                  <c:v>10</c:v>
                </c:pt>
                <c:pt idx="4708">
                  <c:v>27</c:v>
                </c:pt>
                <c:pt idx="4709">
                  <c:v>18</c:v>
                </c:pt>
                <c:pt idx="4710">
                  <c:v>18</c:v>
                </c:pt>
                <c:pt idx="4711">
                  <c:v>12</c:v>
                </c:pt>
                <c:pt idx="4712">
                  <c:v>4</c:v>
                </c:pt>
                <c:pt idx="4713">
                  <c:v>2</c:v>
                </c:pt>
                <c:pt idx="4714">
                  <c:v>4</c:v>
                </c:pt>
                <c:pt idx="4715">
                  <c:v>13</c:v>
                </c:pt>
                <c:pt idx="4716">
                  <c:v>47</c:v>
                </c:pt>
                <c:pt idx="4717">
                  <c:v>36</c:v>
                </c:pt>
                <c:pt idx="4718">
                  <c:v>14</c:v>
                </c:pt>
                <c:pt idx="4719">
                  <c:v>8</c:v>
                </c:pt>
                <c:pt idx="4720">
                  <c:v>10</c:v>
                </c:pt>
                <c:pt idx="4721">
                  <c:v>23</c:v>
                </c:pt>
                <c:pt idx="4722">
                  <c:v>19</c:v>
                </c:pt>
                <c:pt idx="4723">
                  <c:v>31</c:v>
                </c:pt>
                <c:pt idx="4724">
                  <c:v>31</c:v>
                </c:pt>
                <c:pt idx="4725">
                  <c:v>32</c:v>
                </c:pt>
                <c:pt idx="4726">
                  <c:v>40</c:v>
                </c:pt>
                <c:pt idx="4727">
                  <c:v>34</c:v>
                </c:pt>
                <c:pt idx="4728">
                  <c:v>47</c:v>
                </c:pt>
                <c:pt idx="4729">
                  <c:v>37</c:v>
                </c:pt>
                <c:pt idx="4730">
                  <c:v>22</c:v>
                </c:pt>
                <c:pt idx="4731">
                  <c:v>26</c:v>
                </c:pt>
                <c:pt idx="4732">
                  <c:v>44</c:v>
                </c:pt>
                <c:pt idx="4733">
                  <c:v>48</c:v>
                </c:pt>
                <c:pt idx="4734">
                  <c:v>44</c:v>
                </c:pt>
                <c:pt idx="4735">
                  <c:v>40</c:v>
                </c:pt>
                <c:pt idx="4736">
                  <c:v>42</c:v>
                </c:pt>
                <c:pt idx="4737">
                  <c:v>28</c:v>
                </c:pt>
                <c:pt idx="4738">
                  <c:v>24</c:v>
                </c:pt>
                <c:pt idx="4739">
                  <c:v>8</c:v>
                </c:pt>
                <c:pt idx="4740">
                  <c:v>4</c:v>
                </c:pt>
                <c:pt idx="4741">
                  <c:v>6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6</c:v>
                </c:pt>
                <c:pt idx="4758">
                  <c:v>12</c:v>
                </c:pt>
                <c:pt idx="4759">
                  <c:v>34</c:v>
                </c:pt>
                <c:pt idx="4760">
                  <c:v>33</c:v>
                </c:pt>
                <c:pt idx="4761">
                  <c:v>46</c:v>
                </c:pt>
                <c:pt idx="4762">
                  <c:v>60</c:v>
                </c:pt>
                <c:pt idx="4763">
                  <c:v>53</c:v>
                </c:pt>
                <c:pt idx="4764">
                  <c:v>49</c:v>
                </c:pt>
                <c:pt idx="4765">
                  <c:v>22</c:v>
                </c:pt>
                <c:pt idx="4766">
                  <c:v>25</c:v>
                </c:pt>
                <c:pt idx="4767">
                  <c:v>39</c:v>
                </c:pt>
                <c:pt idx="4768">
                  <c:v>43</c:v>
                </c:pt>
                <c:pt idx="4769">
                  <c:v>43</c:v>
                </c:pt>
                <c:pt idx="4770">
                  <c:v>43</c:v>
                </c:pt>
                <c:pt idx="4771">
                  <c:v>43</c:v>
                </c:pt>
                <c:pt idx="4772">
                  <c:v>40</c:v>
                </c:pt>
                <c:pt idx="4773">
                  <c:v>35</c:v>
                </c:pt>
                <c:pt idx="4774">
                  <c:v>21</c:v>
                </c:pt>
                <c:pt idx="4775">
                  <c:v>29</c:v>
                </c:pt>
                <c:pt idx="4776">
                  <c:v>25</c:v>
                </c:pt>
                <c:pt idx="4777">
                  <c:v>27</c:v>
                </c:pt>
                <c:pt idx="4778">
                  <c:v>41</c:v>
                </c:pt>
                <c:pt idx="4779">
                  <c:v>55</c:v>
                </c:pt>
                <c:pt idx="4780">
                  <c:v>48</c:v>
                </c:pt>
                <c:pt idx="4781">
                  <c:v>40</c:v>
                </c:pt>
                <c:pt idx="4782">
                  <c:v>22</c:v>
                </c:pt>
                <c:pt idx="4783">
                  <c:v>14</c:v>
                </c:pt>
                <c:pt idx="4784">
                  <c:v>11</c:v>
                </c:pt>
                <c:pt idx="4785">
                  <c:v>12</c:v>
                </c:pt>
                <c:pt idx="4786">
                  <c:v>16</c:v>
                </c:pt>
                <c:pt idx="4787">
                  <c:v>21</c:v>
                </c:pt>
                <c:pt idx="4788">
                  <c:v>37</c:v>
                </c:pt>
                <c:pt idx="4789">
                  <c:v>36</c:v>
                </c:pt>
                <c:pt idx="4790">
                  <c:v>31</c:v>
                </c:pt>
                <c:pt idx="4791">
                  <c:v>30</c:v>
                </c:pt>
                <c:pt idx="4792">
                  <c:v>27</c:v>
                </c:pt>
                <c:pt idx="4793">
                  <c:v>13</c:v>
                </c:pt>
                <c:pt idx="4794">
                  <c:v>29</c:v>
                </c:pt>
                <c:pt idx="4795">
                  <c:v>34</c:v>
                </c:pt>
                <c:pt idx="4796">
                  <c:v>43</c:v>
                </c:pt>
                <c:pt idx="4797">
                  <c:v>42</c:v>
                </c:pt>
                <c:pt idx="4798">
                  <c:v>45</c:v>
                </c:pt>
                <c:pt idx="4799">
                  <c:v>35</c:v>
                </c:pt>
                <c:pt idx="4800">
                  <c:v>21</c:v>
                </c:pt>
                <c:pt idx="4801">
                  <c:v>8</c:v>
                </c:pt>
                <c:pt idx="4802">
                  <c:v>12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5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9</c:v>
                </c:pt>
                <c:pt idx="4855">
                  <c:v>2</c:v>
                </c:pt>
                <c:pt idx="4856">
                  <c:v>10</c:v>
                </c:pt>
                <c:pt idx="4857">
                  <c:v>15</c:v>
                </c:pt>
                <c:pt idx="4858">
                  <c:v>17</c:v>
                </c:pt>
                <c:pt idx="4859">
                  <c:v>24</c:v>
                </c:pt>
                <c:pt idx="4860">
                  <c:v>25</c:v>
                </c:pt>
                <c:pt idx="4861">
                  <c:v>36</c:v>
                </c:pt>
                <c:pt idx="4862">
                  <c:v>42</c:v>
                </c:pt>
                <c:pt idx="4863">
                  <c:v>28</c:v>
                </c:pt>
                <c:pt idx="4864">
                  <c:v>14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16</c:v>
                </c:pt>
                <c:pt idx="4880">
                  <c:v>29</c:v>
                </c:pt>
                <c:pt idx="4881">
                  <c:v>30</c:v>
                </c:pt>
                <c:pt idx="4882">
                  <c:v>26</c:v>
                </c:pt>
                <c:pt idx="4883">
                  <c:v>28</c:v>
                </c:pt>
                <c:pt idx="4884">
                  <c:v>33</c:v>
                </c:pt>
                <c:pt idx="4885">
                  <c:v>21</c:v>
                </c:pt>
                <c:pt idx="4886">
                  <c:v>39</c:v>
                </c:pt>
                <c:pt idx="4887">
                  <c:v>48</c:v>
                </c:pt>
                <c:pt idx="4888">
                  <c:v>40</c:v>
                </c:pt>
                <c:pt idx="4889">
                  <c:v>33</c:v>
                </c:pt>
                <c:pt idx="4890">
                  <c:v>31</c:v>
                </c:pt>
                <c:pt idx="4891">
                  <c:v>0</c:v>
                </c:pt>
                <c:pt idx="4892">
                  <c:v>0</c:v>
                </c:pt>
                <c:pt idx="4893">
                  <c:v>9</c:v>
                </c:pt>
                <c:pt idx="4894">
                  <c:v>16</c:v>
                </c:pt>
                <c:pt idx="4895">
                  <c:v>19</c:v>
                </c:pt>
                <c:pt idx="4896">
                  <c:v>24</c:v>
                </c:pt>
                <c:pt idx="4897">
                  <c:v>14</c:v>
                </c:pt>
                <c:pt idx="4898">
                  <c:v>18</c:v>
                </c:pt>
                <c:pt idx="4899">
                  <c:v>22</c:v>
                </c:pt>
                <c:pt idx="4900">
                  <c:v>13</c:v>
                </c:pt>
                <c:pt idx="4901">
                  <c:v>13</c:v>
                </c:pt>
                <c:pt idx="4902">
                  <c:v>11</c:v>
                </c:pt>
                <c:pt idx="4903">
                  <c:v>14</c:v>
                </c:pt>
                <c:pt idx="4904">
                  <c:v>1</c:v>
                </c:pt>
                <c:pt idx="4905">
                  <c:v>16</c:v>
                </c:pt>
                <c:pt idx="4906">
                  <c:v>7</c:v>
                </c:pt>
                <c:pt idx="4907">
                  <c:v>6</c:v>
                </c:pt>
                <c:pt idx="4908">
                  <c:v>4</c:v>
                </c:pt>
                <c:pt idx="4909">
                  <c:v>2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4</c:v>
                </c:pt>
                <c:pt idx="4927">
                  <c:v>2</c:v>
                </c:pt>
                <c:pt idx="4928">
                  <c:v>4</c:v>
                </c:pt>
                <c:pt idx="4929">
                  <c:v>0</c:v>
                </c:pt>
                <c:pt idx="4930">
                  <c:v>11</c:v>
                </c:pt>
                <c:pt idx="4931">
                  <c:v>9</c:v>
                </c:pt>
                <c:pt idx="4932">
                  <c:v>1</c:v>
                </c:pt>
                <c:pt idx="4933">
                  <c:v>0</c:v>
                </c:pt>
                <c:pt idx="4934">
                  <c:v>21</c:v>
                </c:pt>
                <c:pt idx="4935">
                  <c:v>27</c:v>
                </c:pt>
                <c:pt idx="4936">
                  <c:v>29</c:v>
                </c:pt>
                <c:pt idx="4937">
                  <c:v>34</c:v>
                </c:pt>
                <c:pt idx="4938">
                  <c:v>38</c:v>
                </c:pt>
                <c:pt idx="4939">
                  <c:v>31</c:v>
                </c:pt>
                <c:pt idx="4940">
                  <c:v>11</c:v>
                </c:pt>
                <c:pt idx="4941">
                  <c:v>9</c:v>
                </c:pt>
                <c:pt idx="4942">
                  <c:v>10</c:v>
                </c:pt>
                <c:pt idx="4943">
                  <c:v>13</c:v>
                </c:pt>
                <c:pt idx="4944">
                  <c:v>10</c:v>
                </c:pt>
                <c:pt idx="4945">
                  <c:v>17</c:v>
                </c:pt>
                <c:pt idx="4946">
                  <c:v>27</c:v>
                </c:pt>
                <c:pt idx="4947">
                  <c:v>49</c:v>
                </c:pt>
                <c:pt idx="4948">
                  <c:v>47</c:v>
                </c:pt>
                <c:pt idx="4949">
                  <c:v>27</c:v>
                </c:pt>
                <c:pt idx="4950">
                  <c:v>25</c:v>
                </c:pt>
                <c:pt idx="4951">
                  <c:v>16</c:v>
                </c:pt>
                <c:pt idx="4952">
                  <c:v>7</c:v>
                </c:pt>
                <c:pt idx="4953">
                  <c:v>10</c:v>
                </c:pt>
                <c:pt idx="4954">
                  <c:v>18</c:v>
                </c:pt>
                <c:pt idx="4955">
                  <c:v>7</c:v>
                </c:pt>
                <c:pt idx="4956">
                  <c:v>9</c:v>
                </c:pt>
                <c:pt idx="4957">
                  <c:v>25</c:v>
                </c:pt>
                <c:pt idx="4958">
                  <c:v>25</c:v>
                </c:pt>
                <c:pt idx="4959">
                  <c:v>17</c:v>
                </c:pt>
                <c:pt idx="4960">
                  <c:v>8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2</c:v>
                </c:pt>
                <c:pt idx="4968">
                  <c:v>9</c:v>
                </c:pt>
                <c:pt idx="4969">
                  <c:v>14</c:v>
                </c:pt>
                <c:pt idx="4970">
                  <c:v>0</c:v>
                </c:pt>
                <c:pt idx="4971">
                  <c:v>0</c:v>
                </c:pt>
                <c:pt idx="4972">
                  <c:v>9</c:v>
                </c:pt>
                <c:pt idx="4973">
                  <c:v>15</c:v>
                </c:pt>
                <c:pt idx="4974">
                  <c:v>11</c:v>
                </c:pt>
                <c:pt idx="4975">
                  <c:v>15</c:v>
                </c:pt>
                <c:pt idx="4976">
                  <c:v>19</c:v>
                </c:pt>
                <c:pt idx="4977">
                  <c:v>32</c:v>
                </c:pt>
                <c:pt idx="4978">
                  <c:v>16</c:v>
                </c:pt>
                <c:pt idx="4979">
                  <c:v>26</c:v>
                </c:pt>
                <c:pt idx="4980">
                  <c:v>27</c:v>
                </c:pt>
                <c:pt idx="4981">
                  <c:v>30</c:v>
                </c:pt>
                <c:pt idx="4982">
                  <c:v>31</c:v>
                </c:pt>
                <c:pt idx="4983">
                  <c:v>30</c:v>
                </c:pt>
                <c:pt idx="4984">
                  <c:v>29</c:v>
                </c:pt>
                <c:pt idx="4985">
                  <c:v>22</c:v>
                </c:pt>
                <c:pt idx="4986">
                  <c:v>11</c:v>
                </c:pt>
                <c:pt idx="4987">
                  <c:v>15</c:v>
                </c:pt>
                <c:pt idx="4988">
                  <c:v>11</c:v>
                </c:pt>
                <c:pt idx="4989">
                  <c:v>9</c:v>
                </c:pt>
                <c:pt idx="4990">
                  <c:v>3</c:v>
                </c:pt>
                <c:pt idx="4991">
                  <c:v>0</c:v>
                </c:pt>
                <c:pt idx="4992">
                  <c:v>2</c:v>
                </c:pt>
                <c:pt idx="4993">
                  <c:v>4</c:v>
                </c:pt>
                <c:pt idx="4994">
                  <c:v>0</c:v>
                </c:pt>
                <c:pt idx="4995">
                  <c:v>2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4</c:v>
                </c:pt>
                <c:pt idx="5000">
                  <c:v>7</c:v>
                </c:pt>
                <c:pt idx="5001">
                  <c:v>9</c:v>
                </c:pt>
                <c:pt idx="5002">
                  <c:v>1</c:v>
                </c:pt>
                <c:pt idx="5003">
                  <c:v>0</c:v>
                </c:pt>
                <c:pt idx="5004">
                  <c:v>9</c:v>
                </c:pt>
                <c:pt idx="5005">
                  <c:v>10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13</c:v>
                </c:pt>
                <c:pt idx="5034">
                  <c:v>20</c:v>
                </c:pt>
                <c:pt idx="5035">
                  <c:v>16</c:v>
                </c:pt>
                <c:pt idx="5036">
                  <c:v>11</c:v>
                </c:pt>
                <c:pt idx="5037">
                  <c:v>14</c:v>
                </c:pt>
                <c:pt idx="5038">
                  <c:v>15</c:v>
                </c:pt>
                <c:pt idx="5039">
                  <c:v>11</c:v>
                </c:pt>
                <c:pt idx="5040">
                  <c:v>12</c:v>
                </c:pt>
                <c:pt idx="5041">
                  <c:v>29</c:v>
                </c:pt>
                <c:pt idx="5042">
                  <c:v>25</c:v>
                </c:pt>
                <c:pt idx="5043">
                  <c:v>23</c:v>
                </c:pt>
                <c:pt idx="5044">
                  <c:v>14</c:v>
                </c:pt>
                <c:pt idx="5045">
                  <c:v>0</c:v>
                </c:pt>
                <c:pt idx="5046">
                  <c:v>3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2</c:v>
                </c:pt>
                <c:pt idx="5051">
                  <c:v>0</c:v>
                </c:pt>
                <c:pt idx="5052">
                  <c:v>4</c:v>
                </c:pt>
                <c:pt idx="5053">
                  <c:v>6</c:v>
                </c:pt>
                <c:pt idx="5054">
                  <c:v>4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2-452B-B2BD-51D03BBFD3B9}"/>
            </c:ext>
          </c:extLst>
        </c:ser>
        <c:ser>
          <c:idx val="1"/>
          <c:order val="1"/>
          <c:tx>
            <c:strRef>
              <c:f> </c:f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'NAS100 Strong Signal Generator'!$A$2:$A$10163</c:f>
              <c:strCache>
                <c:ptCount val="5090"/>
                <c:pt idx="0">
                  <c:v>2024-09-27 20:30:00+01:00</c:v>
                </c:pt>
                <c:pt idx="1">
                  <c:v>2024-09-27 19:30:00+01:00</c:v>
                </c:pt>
                <c:pt idx="2">
                  <c:v>2024-09-27 18:30:00+01:00</c:v>
                </c:pt>
                <c:pt idx="3">
                  <c:v>2024-09-27 17:30:00+01:00</c:v>
                </c:pt>
                <c:pt idx="4">
                  <c:v>2024-09-27 16:30:00+01:00</c:v>
                </c:pt>
                <c:pt idx="5">
                  <c:v>2024-09-27 15:30:00+01:00</c:v>
                </c:pt>
                <c:pt idx="6">
                  <c:v>2024-09-27 14:30:00+01:00</c:v>
                </c:pt>
                <c:pt idx="7">
                  <c:v>2024-09-26 20:30:00+01:00</c:v>
                </c:pt>
                <c:pt idx="8">
                  <c:v>2024-09-26 19:30:00+01:00</c:v>
                </c:pt>
                <c:pt idx="9">
                  <c:v>2024-09-26 18:30:00+01:00</c:v>
                </c:pt>
                <c:pt idx="10">
                  <c:v>2024-09-26 17:30:00+01:00</c:v>
                </c:pt>
                <c:pt idx="11">
                  <c:v>2024-09-26 16:30:00+01:00</c:v>
                </c:pt>
                <c:pt idx="12">
                  <c:v>2024-09-26 15:30:00+01:00</c:v>
                </c:pt>
                <c:pt idx="13">
                  <c:v>2024-09-26 14:30:00+01:00</c:v>
                </c:pt>
                <c:pt idx="14">
                  <c:v>2024-09-25 20:30:00+01:00</c:v>
                </c:pt>
                <c:pt idx="15">
                  <c:v>2024-09-25 19:30:00+01:00</c:v>
                </c:pt>
                <c:pt idx="16">
                  <c:v>2024-09-25 18:30:00+01:00</c:v>
                </c:pt>
                <c:pt idx="17">
                  <c:v>2024-09-25 17:30:00+01:00</c:v>
                </c:pt>
                <c:pt idx="18">
                  <c:v>2024-09-25 16:30:00+01:00</c:v>
                </c:pt>
                <c:pt idx="19">
                  <c:v>2024-09-25 15:30:00+01:00</c:v>
                </c:pt>
                <c:pt idx="20">
                  <c:v>2024-09-25 14:30:00+01:00</c:v>
                </c:pt>
                <c:pt idx="21">
                  <c:v>2024-09-24 20:30:00+01:00</c:v>
                </c:pt>
                <c:pt idx="22">
                  <c:v>2024-09-24 19:30:00+01:00</c:v>
                </c:pt>
                <c:pt idx="23">
                  <c:v>2024-09-24 18:30:00+01:00</c:v>
                </c:pt>
                <c:pt idx="24">
                  <c:v>2024-09-24 17:30:00+01:00</c:v>
                </c:pt>
                <c:pt idx="25">
                  <c:v>2024-09-24 16:30:00+01:00</c:v>
                </c:pt>
                <c:pt idx="26">
                  <c:v>2024-09-24 15:30:00+01:00</c:v>
                </c:pt>
                <c:pt idx="27">
                  <c:v>2024-09-24 14:30:00+01:00</c:v>
                </c:pt>
                <c:pt idx="28">
                  <c:v>2024-09-23 20:30:00+01:00</c:v>
                </c:pt>
                <c:pt idx="29">
                  <c:v>2024-09-23 19:30:00+01:00</c:v>
                </c:pt>
                <c:pt idx="30">
                  <c:v>2024-09-23 18:30:00+01:00</c:v>
                </c:pt>
                <c:pt idx="31">
                  <c:v>2024-09-23 17:30:00+01:00</c:v>
                </c:pt>
                <c:pt idx="32">
                  <c:v>2024-09-23 16:30:00+01:00</c:v>
                </c:pt>
                <c:pt idx="33">
                  <c:v>2024-09-23 15:30:00+01:00</c:v>
                </c:pt>
                <c:pt idx="34">
                  <c:v>2024-09-23 14:30:00+01:00</c:v>
                </c:pt>
                <c:pt idx="35">
                  <c:v>2024-09-20 20:30:00+01:00</c:v>
                </c:pt>
                <c:pt idx="36">
                  <c:v>2024-09-20 19:30:00+01:00</c:v>
                </c:pt>
                <c:pt idx="37">
                  <c:v>2024-09-20 18:30:00+01:00</c:v>
                </c:pt>
                <c:pt idx="38">
                  <c:v>2024-09-20 17:30:00+01:00</c:v>
                </c:pt>
                <c:pt idx="39">
                  <c:v>2024-09-20 16:30:00+01:00</c:v>
                </c:pt>
                <c:pt idx="40">
                  <c:v>2024-09-20 15:30:00+01:00</c:v>
                </c:pt>
                <c:pt idx="41">
                  <c:v>2024-09-20 14:30:00+01:00</c:v>
                </c:pt>
                <c:pt idx="42">
                  <c:v>2024-09-19 20:30:00+01:00</c:v>
                </c:pt>
                <c:pt idx="43">
                  <c:v>2024-09-19 19:30:00+01:00</c:v>
                </c:pt>
                <c:pt idx="44">
                  <c:v>2024-09-19 18:30:00+01:00</c:v>
                </c:pt>
                <c:pt idx="45">
                  <c:v>2024-09-19 17:30:00+01:00</c:v>
                </c:pt>
                <c:pt idx="46">
                  <c:v>2024-09-19 16:30:00+01:00</c:v>
                </c:pt>
                <c:pt idx="47">
                  <c:v>2024-09-19 15:30:00+01:00</c:v>
                </c:pt>
                <c:pt idx="48">
                  <c:v>2024-09-19 14:30:00+01:00</c:v>
                </c:pt>
                <c:pt idx="49">
                  <c:v>2024-09-18 20:30:00+01:00</c:v>
                </c:pt>
                <c:pt idx="50">
                  <c:v>2024-09-18 19:30:00+01:00</c:v>
                </c:pt>
                <c:pt idx="51">
                  <c:v>2024-09-18 18:30:00+01:00</c:v>
                </c:pt>
                <c:pt idx="52">
                  <c:v>2024-09-18 17:30:00+01:00</c:v>
                </c:pt>
                <c:pt idx="53">
                  <c:v>2024-09-18 16:30:00+01:00</c:v>
                </c:pt>
                <c:pt idx="54">
                  <c:v>2024-09-18 15:30:00+01:00</c:v>
                </c:pt>
                <c:pt idx="55">
                  <c:v>2024-09-18 14:30:00+01:00</c:v>
                </c:pt>
                <c:pt idx="56">
                  <c:v>2024-09-17 20:30:00+01:00</c:v>
                </c:pt>
                <c:pt idx="57">
                  <c:v>2024-09-17 19:30:00+01:00</c:v>
                </c:pt>
                <c:pt idx="58">
                  <c:v>2024-09-17 18:30:00+01:00</c:v>
                </c:pt>
                <c:pt idx="59">
                  <c:v>2024-09-17 17:30:00+01:00</c:v>
                </c:pt>
                <c:pt idx="60">
                  <c:v>2024-09-17 16:30:00+01:00</c:v>
                </c:pt>
                <c:pt idx="61">
                  <c:v>2024-09-17 15:30:00+01:00</c:v>
                </c:pt>
                <c:pt idx="62">
                  <c:v>2024-09-17 14:30:00+01:00</c:v>
                </c:pt>
                <c:pt idx="63">
                  <c:v>2024-09-16 20:30:00+01:00</c:v>
                </c:pt>
                <c:pt idx="64">
                  <c:v>2024-09-16 19:30:00+01:00</c:v>
                </c:pt>
                <c:pt idx="65">
                  <c:v>2024-09-16 18:30:00+01:00</c:v>
                </c:pt>
                <c:pt idx="66">
                  <c:v>2024-09-16 17:30:00+01:00</c:v>
                </c:pt>
                <c:pt idx="67">
                  <c:v>2024-09-16 16:30:00+01:00</c:v>
                </c:pt>
                <c:pt idx="68">
                  <c:v>2024-09-16 15:30:00+01:00</c:v>
                </c:pt>
                <c:pt idx="69">
                  <c:v>2024-09-16 14:30:00+01:00</c:v>
                </c:pt>
                <c:pt idx="70">
                  <c:v>2024-09-13 20:30:00+01:00</c:v>
                </c:pt>
                <c:pt idx="71">
                  <c:v>2024-09-13 19:30:00+01:00</c:v>
                </c:pt>
                <c:pt idx="72">
                  <c:v>2024-09-13 18:30:00+01:00</c:v>
                </c:pt>
                <c:pt idx="73">
                  <c:v>2024-09-13 17:30:00+01:00</c:v>
                </c:pt>
                <c:pt idx="74">
                  <c:v>2024-09-13 16:30:00+01:00</c:v>
                </c:pt>
                <c:pt idx="75">
                  <c:v>2024-09-13 15:30:00+01:00</c:v>
                </c:pt>
                <c:pt idx="76">
                  <c:v>2024-09-13 14:30:00+01:00</c:v>
                </c:pt>
                <c:pt idx="77">
                  <c:v>2024-09-12 20:30:00+01:00</c:v>
                </c:pt>
                <c:pt idx="78">
                  <c:v>2024-09-12 19:30:00+01:00</c:v>
                </c:pt>
                <c:pt idx="79">
                  <c:v>2024-09-12 18:30:00+01:00</c:v>
                </c:pt>
                <c:pt idx="80">
                  <c:v>2024-09-12 17:30:00+01:00</c:v>
                </c:pt>
                <c:pt idx="81">
                  <c:v>2024-09-12 16:30:00+01:00</c:v>
                </c:pt>
                <c:pt idx="82">
                  <c:v>2024-09-12 15:30:00+01:00</c:v>
                </c:pt>
                <c:pt idx="83">
                  <c:v>2024-09-12 14:30:00+01:00</c:v>
                </c:pt>
                <c:pt idx="84">
                  <c:v>2024-09-11 20:30:00+01:00</c:v>
                </c:pt>
                <c:pt idx="85">
                  <c:v>2024-09-11 19:30:00+01:00</c:v>
                </c:pt>
                <c:pt idx="86">
                  <c:v>2024-09-11 18:30:00+01:00</c:v>
                </c:pt>
                <c:pt idx="87">
                  <c:v>2024-09-11 17:30:00+01:00</c:v>
                </c:pt>
                <c:pt idx="88">
                  <c:v>2024-09-11 16:30:00+01:00</c:v>
                </c:pt>
                <c:pt idx="89">
                  <c:v>2024-09-11 15:30:00+01:00</c:v>
                </c:pt>
                <c:pt idx="90">
                  <c:v>2024-09-11 14:30:00+01:00</c:v>
                </c:pt>
                <c:pt idx="91">
                  <c:v>2024-09-10 20:30:00+01:00</c:v>
                </c:pt>
                <c:pt idx="92">
                  <c:v>2024-09-10 19:30:00+01:00</c:v>
                </c:pt>
                <c:pt idx="93">
                  <c:v>2024-09-10 18:30:00+01:00</c:v>
                </c:pt>
                <c:pt idx="94">
                  <c:v>2024-09-10 17:30:00+01:00</c:v>
                </c:pt>
                <c:pt idx="95">
                  <c:v>2024-09-10 16:30:00+01:00</c:v>
                </c:pt>
                <c:pt idx="96">
                  <c:v>2024-09-10 15:30:00+01:00</c:v>
                </c:pt>
                <c:pt idx="97">
                  <c:v>2024-09-10 14:30:00+01:00</c:v>
                </c:pt>
                <c:pt idx="98">
                  <c:v>2024-09-09 20:30:00+01:00</c:v>
                </c:pt>
                <c:pt idx="99">
                  <c:v>2024-09-09 19:30:00+01:00</c:v>
                </c:pt>
                <c:pt idx="100">
                  <c:v>2024-09-09 18:30:00+01:00</c:v>
                </c:pt>
                <c:pt idx="101">
                  <c:v>2024-09-09 17:30:00+01:00</c:v>
                </c:pt>
                <c:pt idx="102">
                  <c:v>2024-09-09 16:30:00+01:00</c:v>
                </c:pt>
                <c:pt idx="103">
                  <c:v>2024-09-09 15:30:00+01:00</c:v>
                </c:pt>
                <c:pt idx="104">
                  <c:v>2024-09-09 14:30:00+01:00</c:v>
                </c:pt>
                <c:pt idx="105">
                  <c:v>2024-09-06 20:30:00+01:00</c:v>
                </c:pt>
                <c:pt idx="106">
                  <c:v>2024-09-06 19:30:00+01:00</c:v>
                </c:pt>
                <c:pt idx="107">
                  <c:v>2024-09-06 18:30:00+01:00</c:v>
                </c:pt>
                <c:pt idx="108">
                  <c:v>2024-09-06 17:30:00+01:00</c:v>
                </c:pt>
                <c:pt idx="109">
                  <c:v>2024-09-06 16:30:00+01:00</c:v>
                </c:pt>
                <c:pt idx="110">
                  <c:v>2024-09-06 15:30:00+01:00</c:v>
                </c:pt>
                <c:pt idx="111">
                  <c:v>2024-09-06 14:30:00+01:00</c:v>
                </c:pt>
                <c:pt idx="112">
                  <c:v>2024-09-05 20:30:00+01:00</c:v>
                </c:pt>
                <c:pt idx="113">
                  <c:v>2024-09-05 19:30:00+01:00</c:v>
                </c:pt>
                <c:pt idx="114">
                  <c:v>2024-09-05 18:30:00+01:00</c:v>
                </c:pt>
                <c:pt idx="115">
                  <c:v>2024-09-05 17:30:00+01:00</c:v>
                </c:pt>
                <c:pt idx="116">
                  <c:v>2024-09-05 16:30:00+01:00</c:v>
                </c:pt>
                <c:pt idx="117">
                  <c:v>2024-09-05 15:30:00+01:00</c:v>
                </c:pt>
                <c:pt idx="118">
                  <c:v>2024-09-05 14:30:00+01:00</c:v>
                </c:pt>
                <c:pt idx="119">
                  <c:v>2024-09-04 20:30:00+01:00</c:v>
                </c:pt>
                <c:pt idx="120">
                  <c:v>2024-09-04 19:30:00+01:00</c:v>
                </c:pt>
                <c:pt idx="121">
                  <c:v>2024-09-04 18:30:00+01:00</c:v>
                </c:pt>
                <c:pt idx="122">
                  <c:v>2024-09-04 17:30:00+01:00</c:v>
                </c:pt>
                <c:pt idx="123">
                  <c:v>2024-09-04 16:30:00+01:00</c:v>
                </c:pt>
                <c:pt idx="124">
                  <c:v>2024-09-04 15:30:00+01:00</c:v>
                </c:pt>
                <c:pt idx="125">
                  <c:v>2024-09-04 14:30:00+01:00</c:v>
                </c:pt>
                <c:pt idx="126">
                  <c:v>2024-09-03 20:30:00+01:00</c:v>
                </c:pt>
                <c:pt idx="127">
                  <c:v>2024-09-03 19:30:00+01:00</c:v>
                </c:pt>
                <c:pt idx="128">
                  <c:v>2024-09-03 18:30:00+01:00</c:v>
                </c:pt>
                <c:pt idx="129">
                  <c:v>2024-09-03 17:30:00+01:00</c:v>
                </c:pt>
                <c:pt idx="130">
                  <c:v>2024-09-03 16:30:00+01:00</c:v>
                </c:pt>
                <c:pt idx="131">
                  <c:v>2024-09-03 15:30:00+01:00</c:v>
                </c:pt>
                <c:pt idx="132">
                  <c:v>2024-09-03 14:30:00+01:00</c:v>
                </c:pt>
                <c:pt idx="133">
                  <c:v>2024-08-30 20:30:00+01:00</c:v>
                </c:pt>
                <c:pt idx="134">
                  <c:v>2024-08-30 19:30:00+01:00</c:v>
                </c:pt>
                <c:pt idx="135">
                  <c:v>2024-08-30 18:30:00+01:00</c:v>
                </c:pt>
                <c:pt idx="136">
                  <c:v>2024-08-30 17:30:00+01:00</c:v>
                </c:pt>
                <c:pt idx="137">
                  <c:v>2024-08-30 16:30:00+01:00</c:v>
                </c:pt>
                <c:pt idx="138">
                  <c:v>2024-08-30 15:30:00+01:00</c:v>
                </c:pt>
                <c:pt idx="139">
                  <c:v>2024-08-30 14:30:00+01:00</c:v>
                </c:pt>
                <c:pt idx="140">
                  <c:v>2024-08-29 20:30:00+01:00</c:v>
                </c:pt>
                <c:pt idx="141">
                  <c:v>2024-08-29 19:30:00+01:00</c:v>
                </c:pt>
                <c:pt idx="142">
                  <c:v>2024-08-29 18:30:00+01:00</c:v>
                </c:pt>
                <c:pt idx="143">
                  <c:v>2024-08-29 17:30:00+01:00</c:v>
                </c:pt>
                <c:pt idx="144">
                  <c:v>2024-08-29 16:30:00+01:00</c:v>
                </c:pt>
                <c:pt idx="145">
                  <c:v>2024-08-29 15:30:00+01:00</c:v>
                </c:pt>
                <c:pt idx="146">
                  <c:v>2024-08-29 14:30:00+01:00</c:v>
                </c:pt>
                <c:pt idx="147">
                  <c:v>2024-08-28 20:30:00+01:00</c:v>
                </c:pt>
                <c:pt idx="148">
                  <c:v>2024-08-28 19:30:00+01:00</c:v>
                </c:pt>
                <c:pt idx="149">
                  <c:v>2024-08-28 18:30:00+01:00</c:v>
                </c:pt>
                <c:pt idx="150">
                  <c:v>2024-08-28 17:30:00+01:00</c:v>
                </c:pt>
                <c:pt idx="151">
                  <c:v>2024-08-28 16:30:00+01:00</c:v>
                </c:pt>
                <c:pt idx="152">
                  <c:v>2024-08-28 15:30:00+01:00</c:v>
                </c:pt>
                <c:pt idx="153">
                  <c:v>2024-08-28 14:30:00+01:00</c:v>
                </c:pt>
                <c:pt idx="154">
                  <c:v>2024-08-27 20:30:00+01:00</c:v>
                </c:pt>
                <c:pt idx="155">
                  <c:v>2024-08-27 19:30:00+01:00</c:v>
                </c:pt>
                <c:pt idx="156">
                  <c:v>2024-08-27 18:30:00+01:00</c:v>
                </c:pt>
                <c:pt idx="157">
                  <c:v>2024-08-27 17:30:00+01:00</c:v>
                </c:pt>
                <c:pt idx="158">
                  <c:v>2024-08-27 16:30:00+01:00</c:v>
                </c:pt>
                <c:pt idx="159">
                  <c:v>2024-08-27 15:30:00+01:00</c:v>
                </c:pt>
                <c:pt idx="160">
                  <c:v>2024-08-27 14:30:00+01:00</c:v>
                </c:pt>
                <c:pt idx="161">
                  <c:v>2024-08-26 20:30:00+01:00</c:v>
                </c:pt>
                <c:pt idx="162">
                  <c:v>2024-08-26 19:30:00+01:00</c:v>
                </c:pt>
                <c:pt idx="163">
                  <c:v>2024-08-26 18:30:00+01:00</c:v>
                </c:pt>
                <c:pt idx="164">
                  <c:v>2024-08-26 17:30:00+01:00</c:v>
                </c:pt>
                <c:pt idx="165">
                  <c:v>2024-08-26 16:30:00+01:00</c:v>
                </c:pt>
                <c:pt idx="166">
                  <c:v>2024-08-26 15:30:00+01:00</c:v>
                </c:pt>
                <c:pt idx="167">
                  <c:v>2024-08-26 14:30:00+01:00</c:v>
                </c:pt>
                <c:pt idx="168">
                  <c:v>2024-08-23 20:30:00+01:00</c:v>
                </c:pt>
                <c:pt idx="169">
                  <c:v>2024-08-23 19:30:00+01:00</c:v>
                </c:pt>
                <c:pt idx="170">
                  <c:v>2024-08-23 18:30:00+01:00</c:v>
                </c:pt>
                <c:pt idx="171">
                  <c:v>2024-08-23 17:30:00+01:00</c:v>
                </c:pt>
                <c:pt idx="172">
                  <c:v>2024-08-23 16:30:00+01:00</c:v>
                </c:pt>
                <c:pt idx="173">
                  <c:v>2024-08-23 15:30:00+01:00</c:v>
                </c:pt>
                <c:pt idx="174">
                  <c:v>2024-08-23 14:30:00+01:00</c:v>
                </c:pt>
                <c:pt idx="175">
                  <c:v>2024-08-22 20:30:00+01:00</c:v>
                </c:pt>
                <c:pt idx="176">
                  <c:v>2024-08-22 19:30:00+01:00</c:v>
                </c:pt>
                <c:pt idx="177">
                  <c:v>2024-08-22 18:30:00+01:00</c:v>
                </c:pt>
                <c:pt idx="178">
                  <c:v>2024-08-22 17:30:00+01:00</c:v>
                </c:pt>
                <c:pt idx="179">
                  <c:v>2024-08-22 16:30:00+01:00</c:v>
                </c:pt>
                <c:pt idx="180">
                  <c:v>2024-08-22 15:30:00+01:00</c:v>
                </c:pt>
                <c:pt idx="181">
                  <c:v>2024-08-22 14:30:00+01:00</c:v>
                </c:pt>
                <c:pt idx="182">
                  <c:v>2024-08-21 20:30:00+01:00</c:v>
                </c:pt>
                <c:pt idx="183">
                  <c:v>2024-08-21 19:30:00+01:00</c:v>
                </c:pt>
                <c:pt idx="184">
                  <c:v>2024-08-21 18:30:00+01:00</c:v>
                </c:pt>
                <c:pt idx="185">
                  <c:v>2024-08-21 17:30:00+01:00</c:v>
                </c:pt>
                <c:pt idx="186">
                  <c:v>2024-08-21 16:30:00+01:00</c:v>
                </c:pt>
                <c:pt idx="187">
                  <c:v>2024-08-21 15:30:00+01:00</c:v>
                </c:pt>
                <c:pt idx="188">
                  <c:v>2024-08-21 14:30:00+01:00</c:v>
                </c:pt>
                <c:pt idx="189">
                  <c:v>2024-08-20 20:30:00+01:00</c:v>
                </c:pt>
                <c:pt idx="190">
                  <c:v>2024-08-20 19:30:00+01:00</c:v>
                </c:pt>
                <c:pt idx="191">
                  <c:v>2024-08-20 18:30:00+01:00</c:v>
                </c:pt>
                <c:pt idx="192">
                  <c:v>2024-08-20 17:30:00+01:00</c:v>
                </c:pt>
                <c:pt idx="193">
                  <c:v>2024-08-20 16:30:00+01:00</c:v>
                </c:pt>
                <c:pt idx="194">
                  <c:v>2024-08-20 15:30:00+01:00</c:v>
                </c:pt>
                <c:pt idx="195">
                  <c:v>2024-08-20 14:30:00+01:00</c:v>
                </c:pt>
                <c:pt idx="196">
                  <c:v>2024-08-19 20:30:00+01:00</c:v>
                </c:pt>
                <c:pt idx="197">
                  <c:v>2024-08-19 19:30:00+01:00</c:v>
                </c:pt>
                <c:pt idx="198">
                  <c:v>2024-08-19 18:30:00+01:00</c:v>
                </c:pt>
                <c:pt idx="199">
                  <c:v>2024-08-19 17:30:00+01:00</c:v>
                </c:pt>
                <c:pt idx="200">
                  <c:v>2024-08-19 16:30:00+01:00</c:v>
                </c:pt>
                <c:pt idx="201">
                  <c:v>2024-08-19 15:30:00+01:00</c:v>
                </c:pt>
                <c:pt idx="202">
                  <c:v>2024-08-19 14:30:00+01:00</c:v>
                </c:pt>
                <c:pt idx="203">
                  <c:v>2024-08-16 20:30:00+01:00</c:v>
                </c:pt>
                <c:pt idx="204">
                  <c:v>2024-08-16 19:30:00+01:00</c:v>
                </c:pt>
                <c:pt idx="205">
                  <c:v>2024-08-16 18:30:00+01:00</c:v>
                </c:pt>
                <c:pt idx="206">
                  <c:v>2024-08-16 17:30:00+01:00</c:v>
                </c:pt>
                <c:pt idx="207">
                  <c:v>2024-08-16 16:30:00+01:00</c:v>
                </c:pt>
                <c:pt idx="208">
                  <c:v>2024-08-16 15:30:00+01:00</c:v>
                </c:pt>
                <c:pt idx="209">
                  <c:v>2024-08-16 14:30:00+01:00</c:v>
                </c:pt>
                <c:pt idx="210">
                  <c:v>2024-08-15 20:30:00+01:00</c:v>
                </c:pt>
                <c:pt idx="211">
                  <c:v>2024-08-15 19:30:00+01:00</c:v>
                </c:pt>
                <c:pt idx="212">
                  <c:v>2024-08-15 18:30:00+01:00</c:v>
                </c:pt>
                <c:pt idx="213">
                  <c:v>2024-08-15 17:30:00+01:00</c:v>
                </c:pt>
                <c:pt idx="214">
                  <c:v>2024-08-15 16:30:00+01:00</c:v>
                </c:pt>
                <c:pt idx="215">
                  <c:v>2024-08-15 15:30:00+01:00</c:v>
                </c:pt>
                <c:pt idx="216">
                  <c:v>2024-08-15 14:30:00+01:00</c:v>
                </c:pt>
                <c:pt idx="217">
                  <c:v>2024-08-14 20:30:00+01:00</c:v>
                </c:pt>
                <c:pt idx="218">
                  <c:v>2024-08-14 19:30:00+01:00</c:v>
                </c:pt>
                <c:pt idx="219">
                  <c:v>2024-08-14 18:30:00+01:00</c:v>
                </c:pt>
                <c:pt idx="220">
                  <c:v>2024-08-14 17:30:00+01:00</c:v>
                </c:pt>
                <c:pt idx="221">
                  <c:v>2024-08-14 16:30:00+01:00</c:v>
                </c:pt>
                <c:pt idx="222">
                  <c:v>2024-08-14 15:30:00+01:00</c:v>
                </c:pt>
                <c:pt idx="223">
                  <c:v>2024-08-14 14:30:00+01:00</c:v>
                </c:pt>
                <c:pt idx="224">
                  <c:v>2024-08-13 20:30:00+01:00</c:v>
                </c:pt>
                <c:pt idx="225">
                  <c:v>2024-08-13 19:30:00+01:00</c:v>
                </c:pt>
                <c:pt idx="226">
                  <c:v>2024-08-13 18:30:00+01:00</c:v>
                </c:pt>
                <c:pt idx="227">
                  <c:v>2024-08-13 17:30:00+01:00</c:v>
                </c:pt>
                <c:pt idx="228">
                  <c:v>2024-08-13 16:30:00+01:00</c:v>
                </c:pt>
                <c:pt idx="229">
                  <c:v>2024-08-13 15:30:00+01:00</c:v>
                </c:pt>
                <c:pt idx="230">
                  <c:v>2024-08-13 14:30:00+01:00</c:v>
                </c:pt>
                <c:pt idx="231">
                  <c:v>2024-08-12 20:30:00+01:00</c:v>
                </c:pt>
                <c:pt idx="232">
                  <c:v>2024-08-12 19:30:00+01:00</c:v>
                </c:pt>
                <c:pt idx="233">
                  <c:v>2024-08-12 18:30:00+01:00</c:v>
                </c:pt>
                <c:pt idx="234">
                  <c:v>2024-08-12 17:30:00+01:00</c:v>
                </c:pt>
                <c:pt idx="235">
                  <c:v>2024-08-12 16:30:00+01:00</c:v>
                </c:pt>
                <c:pt idx="236">
                  <c:v>2024-08-12 15:30:00+01:00</c:v>
                </c:pt>
                <c:pt idx="237">
                  <c:v>2024-08-12 14:30:00+01:00</c:v>
                </c:pt>
                <c:pt idx="238">
                  <c:v>2024-08-09 20:30:00+01:00</c:v>
                </c:pt>
                <c:pt idx="239">
                  <c:v>2024-08-09 19:30:00+01:00</c:v>
                </c:pt>
                <c:pt idx="240">
                  <c:v>2024-08-09 18:30:00+01:00</c:v>
                </c:pt>
                <c:pt idx="241">
                  <c:v>2024-08-09 17:30:00+01:00</c:v>
                </c:pt>
                <c:pt idx="242">
                  <c:v>2024-08-09 16:30:00+01:00</c:v>
                </c:pt>
                <c:pt idx="243">
                  <c:v>2024-08-09 15:30:00+01:00</c:v>
                </c:pt>
                <c:pt idx="244">
                  <c:v>2024-08-09 14:30:00+01:00</c:v>
                </c:pt>
                <c:pt idx="245">
                  <c:v>2024-08-08 20:30:00+01:00</c:v>
                </c:pt>
                <c:pt idx="246">
                  <c:v>2024-08-08 19:30:00+01:00</c:v>
                </c:pt>
                <c:pt idx="247">
                  <c:v>2024-08-08 18:30:00+01:00</c:v>
                </c:pt>
                <c:pt idx="248">
                  <c:v>2024-08-08 17:30:00+01:00</c:v>
                </c:pt>
                <c:pt idx="249">
                  <c:v>2024-08-08 16:30:00+01:00</c:v>
                </c:pt>
                <c:pt idx="250">
                  <c:v>2024-08-08 15:30:00+01:00</c:v>
                </c:pt>
                <c:pt idx="251">
                  <c:v>2024-08-08 14:30:00+01:00</c:v>
                </c:pt>
                <c:pt idx="252">
                  <c:v>2024-08-07 20:30:00+01:00</c:v>
                </c:pt>
                <c:pt idx="253">
                  <c:v>2024-08-07 19:30:00+01:00</c:v>
                </c:pt>
                <c:pt idx="254">
                  <c:v>2024-08-07 18:30:00+01:00</c:v>
                </c:pt>
                <c:pt idx="255">
                  <c:v>2024-08-07 17:30:00+01:00</c:v>
                </c:pt>
                <c:pt idx="256">
                  <c:v>2024-08-07 16:30:00+01:00</c:v>
                </c:pt>
                <c:pt idx="257">
                  <c:v>2024-08-07 15:30:00+01:00</c:v>
                </c:pt>
                <c:pt idx="258">
                  <c:v>2024-08-07 14:30:00+01:00</c:v>
                </c:pt>
                <c:pt idx="259">
                  <c:v>2024-08-06 20:30:00+01:00</c:v>
                </c:pt>
                <c:pt idx="260">
                  <c:v>2024-08-06 19:30:00+01:00</c:v>
                </c:pt>
                <c:pt idx="261">
                  <c:v>2024-08-06 18:30:00+01:00</c:v>
                </c:pt>
                <c:pt idx="262">
                  <c:v>2024-08-06 17:30:00+01:00</c:v>
                </c:pt>
                <c:pt idx="263">
                  <c:v>2024-08-06 16:30:00+01:00</c:v>
                </c:pt>
                <c:pt idx="264">
                  <c:v>2024-08-06 15:30:00+01:00</c:v>
                </c:pt>
                <c:pt idx="265">
                  <c:v>2024-08-06 14:30:00+01:00</c:v>
                </c:pt>
                <c:pt idx="266">
                  <c:v>2024-08-05 20:30:00+01:00</c:v>
                </c:pt>
                <c:pt idx="267">
                  <c:v>2024-08-05 19:30:00+01:00</c:v>
                </c:pt>
                <c:pt idx="268">
                  <c:v>2024-08-05 18:30:00+01:00</c:v>
                </c:pt>
                <c:pt idx="269">
                  <c:v>2024-08-05 17:30:00+01:00</c:v>
                </c:pt>
                <c:pt idx="270">
                  <c:v>2024-08-05 16:30:00+01:00</c:v>
                </c:pt>
                <c:pt idx="271">
                  <c:v>2024-08-05 15:30:00+01:00</c:v>
                </c:pt>
                <c:pt idx="272">
                  <c:v>2024-08-05 14:30:00+01:00</c:v>
                </c:pt>
                <c:pt idx="273">
                  <c:v>2024-08-02 20:30:00+01:00</c:v>
                </c:pt>
                <c:pt idx="274">
                  <c:v>2024-08-02 19:30:00+01:00</c:v>
                </c:pt>
                <c:pt idx="275">
                  <c:v>2024-08-02 18:30:00+01:00</c:v>
                </c:pt>
                <c:pt idx="276">
                  <c:v>2024-08-02 17:30:00+01:00</c:v>
                </c:pt>
                <c:pt idx="277">
                  <c:v>2024-08-02 16:30:00+01:00</c:v>
                </c:pt>
                <c:pt idx="278">
                  <c:v>2024-08-02 15:30:00+01:00</c:v>
                </c:pt>
                <c:pt idx="279">
                  <c:v>2024-08-02 14:30:00+01:00</c:v>
                </c:pt>
                <c:pt idx="280">
                  <c:v>2024-08-01 20:30:00+01:00</c:v>
                </c:pt>
                <c:pt idx="281">
                  <c:v>2024-08-01 19:30:00+01:00</c:v>
                </c:pt>
                <c:pt idx="282">
                  <c:v>2024-08-01 18:30:00+01:00</c:v>
                </c:pt>
                <c:pt idx="283">
                  <c:v>2024-08-01 17:30:00+01:00</c:v>
                </c:pt>
                <c:pt idx="284">
                  <c:v>2024-08-01 16:30:00+01:00</c:v>
                </c:pt>
                <c:pt idx="285">
                  <c:v>2024-08-01 15:30:00+01:00</c:v>
                </c:pt>
                <c:pt idx="286">
                  <c:v>2024-08-01 14:30:00+01:00</c:v>
                </c:pt>
                <c:pt idx="287">
                  <c:v>2024-07-31 20:30:00+01:00</c:v>
                </c:pt>
                <c:pt idx="288">
                  <c:v>2024-07-31 19:30:00+01:00</c:v>
                </c:pt>
                <c:pt idx="289">
                  <c:v>2024-07-31 18:30:00+01:00</c:v>
                </c:pt>
                <c:pt idx="290">
                  <c:v>2024-07-31 17:30:00+01:00</c:v>
                </c:pt>
                <c:pt idx="291">
                  <c:v>2024-07-31 16:30:00+01:00</c:v>
                </c:pt>
                <c:pt idx="292">
                  <c:v>2024-07-31 15:30:00+01:00</c:v>
                </c:pt>
                <c:pt idx="293">
                  <c:v>2024-07-31 14:30:00+01:00</c:v>
                </c:pt>
                <c:pt idx="294">
                  <c:v>2024-07-30 20:30:00+01:00</c:v>
                </c:pt>
                <c:pt idx="295">
                  <c:v>2024-07-30 19:30:00+01:00</c:v>
                </c:pt>
                <c:pt idx="296">
                  <c:v>2024-07-30 18:30:00+01:00</c:v>
                </c:pt>
                <c:pt idx="297">
                  <c:v>2024-07-30 17:30:00+01:00</c:v>
                </c:pt>
                <c:pt idx="298">
                  <c:v>2024-07-30 16:30:00+01:00</c:v>
                </c:pt>
                <c:pt idx="299">
                  <c:v>2024-07-30 15:30:00+01:00</c:v>
                </c:pt>
                <c:pt idx="300">
                  <c:v>2024-07-30 14:30:00+01:00</c:v>
                </c:pt>
                <c:pt idx="301">
                  <c:v>2024-07-29 20:30:00+01:00</c:v>
                </c:pt>
                <c:pt idx="302">
                  <c:v>2024-07-29 19:30:00+01:00</c:v>
                </c:pt>
                <c:pt idx="303">
                  <c:v>2024-07-29 18:30:00+01:00</c:v>
                </c:pt>
                <c:pt idx="304">
                  <c:v>2024-07-29 17:30:00+01:00</c:v>
                </c:pt>
                <c:pt idx="305">
                  <c:v>2024-07-29 16:30:00+01:00</c:v>
                </c:pt>
                <c:pt idx="306">
                  <c:v>2024-07-29 15:30:00+01:00</c:v>
                </c:pt>
                <c:pt idx="307">
                  <c:v>2024-07-29 14:30:00+01:00</c:v>
                </c:pt>
                <c:pt idx="308">
                  <c:v>2024-07-26 20:30:00+01:00</c:v>
                </c:pt>
                <c:pt idx="309">
                  <c:v>2024-07-26 19:30:00+01:00</c:v>
                </c:pt>
                <c:pt idx="310">
                  <c:v>2024-07-26 18:30:00+01:00</c:v>
                </c:pt>
                <c:pt idx="311">
                  <c:v>2024-07-26 17:30:00+01:00</c:v>
                </c:pt>
                <c:pt idx="312">
                  <c:v>2024-07-26 16:30:00+01:00</c:v>
                </c:pt>
                <c:pt idx="313">
                  <c:v>2024-07-26 15:30:00+01:00</c:v>
                </c:pt>
                <c:pt idx="314">
                  <c:v>2024-07-26 14:30:00+01:00</c:v>
                </c:pt>
                <c:pt idx="315">
                  <c:v>2024-07-25 20:30:00+01:00</c:v>
                </c:pt>
                <c:pt idx="316">
                  <c:v>2024-07-25 19:30:00+01:00</c:v>
                </c:pt>
                <c:pt idx="317">
                  <c:v>2024-07-25 18:30:00+01:00</c:v>
                </c:pt>
                <c:pt idx="318">
                  <c:v>2024-07-25 17:30:00+01:00</c:v>
                </c:pt>
                <c:pt idx="319">
                  <c:v>2024-07-25 16:30:00+01:00</c:v>
                </c:pt>
                <c:pt idx="320">
                  <c:v>2024-07-25 15:30:00+01:00</c:v>
                </c:pt>
                <c:pt idx="321">
                  <c:v>2024-07-25 14:30:00+01:00</c:v>
                </c:pt>
                <c:pt idx="322">
                  <c:v>2024-07-24 20:30:00+01:00</c:v>
                </c:pt>
                <c:pt idx="323">
                  <c:v>2024-07-24 19:30:00+01:00</c:v>
                </c:pt>
                <c:pt idx="324">
                  <c:v>2024-07-24 18:30:00+01:00</c:v>
                </c:pt>
                <c:pt idx="325">
                  <c:v>2024-07-24 17:30:00+01:00</c:v>
                </c:pt>
                <c:pt idx="326">
                  <c:v>2024-07-24 16:30:00+01:00</c:v>
                </c:pt>
                <c:pt idx="327">
                  <c:v>2024-07-24 15:30:00+01:00</c:v>
                </c:pt>
                <c:pt idx="328">
                  <c:v>2024-07-24 14:30:00+01:00</c:v>
                </c:pt>
                <c:pt idx="329">
                  <c:v>2024-07-23 20:30:00+01:00</c:v>
                </c:pt>
                <c:pt idx="330">
                  <c:v>2024-07-23 19:30:00+01:00</c:v>
                </c:pt>
                <c:pt idx="331">
                  <c:v>2024-07-23 18:30:00+01:00</c:v>
                </c:pt>
                <c:pt idx="332">
                  <c:v>2024-07-23 17:30:00+01:00</c:v>
                </c:pt>
                <c:pt idx="333">
                  <c:v>2024-07-23 16:30:00+01:00</c:v>
                </c:pt>
                <c:pt idx="334">
                  <c:v>2024-07-23 15:30:00+01:00</c:v>
                </c:pt>
                <c:pt idx="335">
                  <c:v>2024-07-23 14:30:00+01:00</c:v>
                </c:pt>
                <c:pt idx="336">
                  <c:v>2024-07-22 20:30:00+01:00</c:v>
                </c:pt>
                <c:pt idx="337">
                  <c:v>2024-07-22 19:30:00+01:00</c:v>
                </c:pt>
                <c:pt idx="338">
                  <c:v>2024-07-22 18:30:00+01:00</c:v>
                </c:pt>
                <c:pt idx="339">
                  <c:v>2024-07-22 17:30:00+01:00</c:v>
                </c:pt>
                <c:pt idx="340">
                  <c:v>2024-07-22 16:30:00+01:00</c:v>
                </c:pt>
                <c:pt idx="341">
                  <c:v>2024-07-22 15:30:00+01:00</c:v>
                </c:pt>
                <c:pt idx="342">
                  <c:v>2024-07-22 14:30:00+01:00</c:v>
                </c:pt>
                <c:pt idx="343">
                  <c:v>2024-07-19 20:30:00+01:00</c:v>
                </c:pt>
                <c:pt idx="344">
                  <c:v>2024-07-19 19:30:00+01:00</c:v>
                </c:pt>
                <c:pt idx="345">
                  <c:v>2024-07-19 18:30:00+01:00</c:v>
                </c:pt>
                <c:pt idx="346">
                  <c:v>2024-07-19 17:30:00+01:00</c:v>
                </c:pt>
                <c:pt idx="347">
                  <c:v>2024-07-19 16:30:00+01:00</c:v>
                </c:pt>
                <c:pt idx="348">
                  <c:v>2024-07-19 15:30:00+01:00</c:v>
                </c:pt>
                <c:pt idx="349">
                  <c:v>2024-07-19 14:30:00+01:00</c:v>
                </c:pt>
                <c:pt idx="350">
                  <c:v>2024-07-18 20:30:00+01:00</c:v>
                </c:pt>
                <c:pt idx="351">
                  <c:v>2024-07-18 19:30:00+01:00</c:v>
                </c:pt>
                <c:pt idx="352">
                  <c:v>2024-07-18 18:30:00+01:00</c:v>
                </c:pt>
                <c:pt idx="353">
                  <c:v>2024-07-18 17:30:00+01:00</c:v>
                </c:pt>
                <c:pt idx="354">
                  <c:v>2024-07-18 16:30:00+01:00</c:v>
                </c:pt>
                <c:pt idx="355">
                  <c:v>2024-07-18 15:30:00+01:00</c:v>
                </c:pt>
                <c:pt idx="356">
                  <c:v>2024-07-18 14:30:00+01:00</c:v>
                </c:pt>
                <c:pt idx="357">
                  <c:v>2024-07-17 20:30:00+01:00</c:v>
                </c:pt>
                <c:pt idx="358">
                  <c:v>2024-07-17 19:30:00+01:00</c:v>
                </c:pt>
                <c:pt idx="359">
                  <c:v>2024-07-17 18:30:00+01:00</c:v>
                </c:pt>
                <c:pt idx="360">
                  <c:v>2024-07-17 17:30:00+01:00</c:v>
                </c:pt>
                <c:pt idx="361">
                  <c:v>2024-07-17 16:30:00+01:00</c:v>
                </c:pt>
                <c:pt idx="362">
                  <c:v>2024-07-17 15:30:00+01:00</c:v>
                </c:pt>
                <c:pt idx="363">
                  <c:v>2024-07-17 14:30:00+01:00</c:v>
                </c:pt>
                <c:pt idx="364">
                  <c:v>2024-07-16 20:30:00+01:00</c:v>
                </c:pt>
                <c:pt idx="365">
                  <c:v>2024-07-16 19:30:00+01:00</c:v>
                </c:pt>
                <c:pt idx="366">
                  <c:v>2024-07-16 18:30:00+01:00</c:v>
                </c:pt>
                <c:pt idx="367">
                  <c:v>2024-07-16 17:30:00+01:00</c:v>
                </c:pt>
                <c:pt idx="368">
                  <c:v>2024-07-16 16:30:00+01:00</c:v>
                </c:pt>
                <c:pt idx="369">
                  <c:v>2024-07-16 15:30:00+01:00</c:v>
                </c:pt>
                <c:pt idx="370">
                  <c:v>2024-07-16 14:30:00+01:00</c:v>
                </c:pt>
                <c:pt idx="371">
                  <c:v>2024-07-15 20:30:00+01:00</c:v>
                </c:pt>
                <c:pt idx="372">
                  <c:v>2024-07-15 19:30:00+01:00</c:v>
                </c:pt>
                <c:pt idx="373">
                  <c:v>2024-07-15 18:30:00+01:00</c:v>
                </c:pt>
                <c:pt idx="374">
                  <c:v>2024-07-15 17:30:00+01:00</c:v>
                </c:pt>
                <c:pt idx="375">
                  <c:v>2024-07-15 16:30:00+01:00</c:v>
                </c:pt>
                <c:pt idx="376">
                  <c:v>2024-07-15 15:30:00+01:00</c:v>
                </c:pt>
                <c:pt idx="377">
                  <c:v>2024-07-15 14:30:00+01:00</c:v>
                </c:pt>
                <c:pt idx="378">
                  <c:v>2024-07-12 20:30:00+01:00</c:v>
                </c:pt>
                <c:pt idx="379">
                  <c:v>2024-07-12 19:30:00+01:00</c:v>
                </c:pt>
                <c:pt idx="380">
                  <c:v>2024-07-12 18:30:00+01:00</c:v>
                </c:pt>
                <c:pt idx="381">
                  <c:v>2024-07-12 17:30:00+01:00</c:v>
                </c:pt>
                <c:pt idx="382">
                  <c:v>2024-07-12 16:30:00+01:00</c:v>
                </c:pt>
                <c:pt idx="383">
                  <c:v>2024-07-12 15:30:00+01:00</c:v>
                </c:pt>
                <c:pt idx="384">
                  <c:v>2024-07-12 14:30:00+01:00</c:v>
                </c:pt>
                <c:pt idx="385">
                  <c:v>2024-07-11 20:30:00+01:00</c:v>
                </c:pt>
                <c:pt idx="386">
                  <c:v>2024-07-11 19:30:00+01:00</c:v>
                </c:pt>
                <c:pt idx="387">
                  <c:v>2024-07-11 18:30:00+01:00</c:v>
                </c:pt>
                <c:pt idx="388">
                  <c:v>2024-07-11 17:30:00+01:00</c:v>
                </c:pt>
                <c:pt idx="389">
                  <c:v>2024-07-11 16:30:00+01:00</c:v>
                </c:pt>
                <c:pt idx="390">
                  <c:v>2024-07-11 15:30:00+01:00</c:v>
                </c:pt>
                <c:pt idx="391">
                  <c:v>2024-07-11 14:30:00+01:00</c:v>
                </c:pt>
                <c:pt idx="392">
                  <c:v>2024-07-10 20:30:00+01:00</c:v>
                </c:pt>
                <c:pt idx="393">
                  <c:v>2024-07-10 19:30:00+01:00</c:v>
                </c:pt>
                <c:pt idx="394">
                  <c:v>2024-07-10 18:30:00+01:00</c:v>
                </c:pt>
                <c:pt idx="395">
                  <c:v>2024-07-10 17:30:00+01:00</c:v>
                </c:pt>
                <c:pt idx="396">
                  <c:v>2024-07-10 16:30:00+01:00</c:v>
                </c:pt>
                <c:pt idx="397">
                  <c:v>2024-07-10 15:30:00+01:00</c:v>
                </c:pt>
                <c:pt idx="398">
                  <c:v>2024-07-10 14:30:00+01:00</c:v>
                </c:pt>
                <c:pt idx="399">
                  <c:v>2024-07-09 20:30:00+01:00</c:v>
                </c:pt>
                <c:pt idx="400">
                  <c:v>2024-07-09 19:30:00+01:00</c:v>
                </c:pt>
                <c:pt idx="401">
                  <c:v>2024-07-09 18:30:00+01:00</c:v>
                </c:pt>
                <c:pt idx="402">
                  <c:v>2024-07-09 17:30:00+01:00</c:v>
                </c:pt>
                <c:pt idx="403">
                  <c:v>2024-07-09 16:30:00+01:00</c:v>
                </c:pt>
                <c:pt idx="404">
                  <c:v>2024-07-09 15:30:00+01:00</c:v>
                </c:pt>
                <c:pt idx="405">
                  <c:v>2024-07-09 14:30:00+01:00</c:v>
                </c:pt>
                <c:pt idx="406">
                  <c:v>2024-07-08 20:30:00+01:00</c:v>
                </c:pt>
                <c:pt idx="407">
                  <c:v>2024-07-08 19:30:00+01:00</c:v>
                </c:pt>
                <c:pt idx="408">
                  <c:v>2024-07-08 18:30:00+01:00</c:v>
                </c:pt>
                <c:pt idx="409">
                  <c:v>2024-07-08 17:30:00+01:00</c:v>
                </c:pt>
                <c:pt idx="410">
                  <c:v>2024-07-08 16:30:00+01:00</c:v>
                </c:pt>
                <c:pt idx="411">
                  <c:v>2024-07-08 15:30:00+01:00</c:v>
                </c:pt>
                <c:pt idx="412">
                  <c:v>2024-07-08 14:30:00+01:00</c:v>
                </c:pt>
                <c:pt idx="413">
                  <c:v>2024-07-05 20:30:00+01:00</c:v>
                </c:pt>
                <c:pt idx="414">
                  <c:v>2024-07-05 19:30:00+01:00</c:v>
                </c:pt>
                <c:pt idx="415">
                  <c:v>2024-07-05 18:30:00+01:00</c:v>
                </c:pt>
                <c:pt idx="416">
                  <c:v>2024-07-05 17:30:00+01:00</c:v>
                </c:pt>
                <c:pt idx="417">
                  <c:v>2024-07-05 16:30:00+01:00</c:v>
                </c:pt>
                <c:pt idx="418">
                  <c:v>2024-07-05 15:30:00+01:00</c:v>
                </c:pt>
                <c:pt idx="419">
                  <c:v>2024-07-05 14:30:00+01:00</c:v>
                </c:pt>
                <c:pt idx="420">
                  <c:v>2024-07-03 16:30:00+01:00</c:v>
                </c:pt>
                <c:pt idx="421">
                  <c:v>2024-07-03 15:30:00+01:00</c:v>
                </c:pt>
                <c:pt idx="422">
                  <c:v>2024-07-03 14:30:00+01:00</c:v>
                </c:pt>
                <c:pt idx="423">
                  <c:v>2024-07-02 20:30:00+01:00</c:v>
                </c:pt>
                <c:pt idx="424">
                  <c:v>2024-07-02 19:30:00+01:00</c:v>
                </c:pt>
                <c:pt idx="425">
                  <c:v>2024-07-02 18:30:00+01:00</c:v>
                </c:pt>
                <c:pt idx="426">
                  <c:v>2024-07-02 17:30:00+01:00</c:v>
                </c:pt>
                <c:pt idx="427">
                  <c:v>2024-07-02 16:30:00+01:00</c:v>
                </c:pt>
                <c:pt idx="428">
                  <c:v>2024-07-02 15:30:00+01:00</c:v>
                </c:pt>
                <c:pt idx="429">
                  <c:v>2024-07-02 14:30:00+01:00</c:v>
                </c:pt>
                <c:pt idx="430">
                  <c:v>2024-07-01 20:30:00+01:00</c:v>
                </c:pt>
                <c:pt idx="431">
                  <c:v>2024-07-01 19:30:00+01:00</c:v>
                </c:pt>
                <c:pt idx="432">
                  <c:v>2024-07-01 18:30:00+01:00</c:v>
                </c:pt>
                <c:pt idx="433">
                  <c:v>2024-07-01 17:30:00+01:00</c:v>
                </c:pt>
                <c:pt idx="434">
                  <c:v>2024-07-01 16:30:00+01:00</c:v>
                </c:pt>
                <c:pt idx="435">
                  <c:v>2024-07-01 15:30:00+01:00</c:v>
                </c:pt>
                <c:pt idx="436">
                  <c:v>2024-07-01 14:30:00+01:00</c:v>
                </c:pt>
                <c:pt idx="437">
                  <c:v>2024-06-28 20:30:00+01:00</c:v>
                </c:pt>
                <c:pt idx="438">
                  <c:v>2024-06-28 19:30:00+01:00</c:v>
                </c:pt>
                <c:pt idx="439">
                  <c:v>2024-06-28 18:30:00+01:00</c:v>
                </c:pt>
                <c:pt idx="440">
                  <c:v>2024-06-28 17:30:00+01:00</c:v>
                </c:pt>
                <c:pt idx="441">
                  <c:v>2024-06-28 16:30:00+01:00</c:v>
                </c:pt>
                <c:pt idx="442">
                  <c:v>2024-06-28 15:30:00+01:00</c:v>
                </c:pt>
                <c:pt idx="443">
                  <c:v>2024-06-28 14:30:00+01:00</c:v>
                </c:pt>
                <c:pt idx="444">
                  <c:v>2024-06-27 20:30:00+01:00</c:v>
                </c:pt>
                <c:pt idx="445">
                  <c:v>2024-06-27 19:30:00+01:00</c:v>
                </c:pt>
                <c:pt idx="446">
                  <c:v>2024-06-27 18:30:00+01:00</c:v>
                </c:pt>
                <c:pt idx="447">
                  <c:v>2024-06-27 17:30:00+01:00</c:v>
                </c:pt>
                <c:pt idx="448">
                  <c:v>2024-06-27 16:30:00+01:00</c:v>
                </c:pt>
                <c:pt idx="449">
                  <c:v>2024-06-27 15:30:00+01:00</c:v>
                </c:pt>
                <c:pt idx="450">
                  <c:v>2024-06-27 14:30:00+01:00</c:v>
                </c:pt>
                <c:pt idx="451">
                  <c:v>2024-06-26 20:30:00+01:00</c:v>
                </c:pt>
                <c:pt idx="452">
                  <c:v>2024-06-26 19:30:00+01:00</c:v>
                </c:pt>
                <c:pt idx="453">
                  <c:v>2024-06-26 18:30:00+01:00</c:v>
                </c:pt>
                <c:pt idx="454">
                  <c:v>2024-06-26 17:30:00+01:00</c:v>
                </c:pt>
                <c:pt idx="455">
                  <c:v>2024-06-26 16:30:00+01:00</c:v>
                </c:pt>
                <c:pt idx="456">
                  <c:v>2024-06-26 15:30:00+01:00</c:v>
                </c:pt>
                <c:pt idx="457">
                  <c:v>2024-06-26 14:30:00+01:00</c:v>
                </c:pt>
                <c:pt idx="458">
                  <c:v>2024-06-25 20:30:00+01:00</c:v>
                </c:pt>
                <c:pt idx="459">
                  <c:v>2024-06-25 19:30:00+01:00</c:v>
                </c:pt>
                <c:pt idx="460">
                  <c:v>2024-06-25 18:30:00+01:00</c:v>
                </c:pt>
                <c:pt idx="461">
                  <c:v>2024-06-25 17:30:00+01:00</c:v>
                </c:pt>
                <c:pt idx="462">
                  <c:v>2024-06-25 16:30:00+01:00</c:v>
                </c:pt>
                <c:pt idx="463">
                  <c:v>2024-06-25 15:30:00+01:00</c:v>
                </c:pt>
                <c:pt idx="464">
                  <c:v>2024-06-25 14:30:00+01:00</c:v>
                </c:pt>
                <c:pt idx="465">
                  <c:v>2024-06-24 20:30:00+01:00</c:v>
                </c:pt>
                <c:pt idx="466">
                  <c:v>2024-06-24 19:30:00+01:00</c:v>
                </c:pt>
                <c:pt idx="467">
                  <c:v>2024-06-24 18:30:00+01:00</c:v>
                </c:pt>
                <c:pt idx="468">
                  <c:v>2024-06-24 17:30:00+01:00</c:v>
                </c:pt>
                <c:pt idx="469">
                  <c:v>2024-06-24 16:30:00+01:00</c:v>
                </c:pt>
                <c:pt idx="470">
                  <c:v>2024-06-24 15:30:00+01:00</c:v>
                </c:pt>
                <c:pt idx="471">
                  <c:v>2024-06-24 14:30:00+01:00</c:v>
                </c:pt>
                <c:pt idx="472">
                  <c:v>2024-06-21 20:30:00+01:00</c:v>
                </c:pt>
                <c:pt idx="473">
                  <c:v>2024-06-21 19:30:00+01:00</c:v>
                </c:pt>
                <c:pt idx="474">
                  <c:v>2024-06-21 18:30:00+01:00</c:v>
                </c:pt>
                <c:pt idx="475">
                  <c:v>2024-06-21 17:30:00+01:00</c:v>
                </c:pt>
                <c:pt idx="476">
                  <c:v>2024-06-21 16:30:00+01:00</c:v>
                </c:pt>
                <c:pt idx="477">
                  <c:v>2024-06-21 15:30:00+01:00</c:v>
                </c:pt>
                <c:pt idx="478">
                  <c:v>2024-06-21 14:30:00+01:00</c:v>
                </c:pt>
                <c:pt idx="479">
                  <c:v>2024-06-20 20:30:00+01:00</c:v>
                </c:pt>
                <c:pt idx="480">
                  <c:v>2024-06-20 19:30:00+01:00</c:v>
                </c:pt>
                <c:pt idx="481">
                  <c:v>2024-06-20 18:30:00+01:00</c:v>
                </c:pt>
                <c:pt idx="482">
                  <c:v>2024-06-20 17:30:00+01:00</c:v>
                </c:pt>
                <c:pt idx="483">
                  <c:v>2024-06-20 16:30:00+01:00</c:v>
                </c:pt>
                <c:pt idx="484">
                  <c:v>2024-06-20 15:30:00+01:00</c:v>
                </c:pt>
                <c:pt idx="485">
                  <c:v>2024-06-20 14:30:00+01:00</c:v>
                </c:pt>
                <c:pt idx="486">
                  <c:v>2024-06-18 20:30:00+01:00</c:v>
                </c:pt>
                <c:pt idx="487">
                  <c:v>2024-06-18 19:30:00+01:00</c:v>
                </c:pt>
                <c:pt idx="488">
                  <c:v>2024-06-18 18:30:00+01:00</c:v>
                </c:pt>
                <c:pt idx="489">
                  <c:v>2024-06-18 17:30:00+01:00</c:v>
                </c:pt>
                <c:pt idx="490">
                  <c:v>2024-06-18 16:30:00+01:00</c:v>
                </c:pt>
                <c:pt idx="491">
                  <c:v>2024-06-18 15:30:00+01:00</c:v>
                </c:pt>
                <c:pt idx="492">
                  <c:v>2024-06-18 14:30:00+01:00</c:v>
                </c:pt>
                <c:pt idx="493">
                  <c:v>2024-06-17 20:30:00+01:00</c:v>
                </c:pt>
                <c:pt idx="494">
                  <c:v>2024-06-17 19:30:00+01:00</c:v>
                </c:pt>
                <c:pt idx="495">
                  <c:v>2024-06-17 18:30:00+01:00</c:v>
                </c:pt>
                <c:pt idx="496">
                  <c:v>2024-06-17 17:30:00+01:00</c:v>
                </c:pt>
                <c:pt idx="497">
                  <c:v>2024-06-17 16:30:00+01:00</c:v>
                </c:pt>
                <c:pt idx="498">
                  <c:v>2024-06-17 15:30:00+01:00</c:v>
                </c:pt>
                <c:pt idx="499">
                  <c:v>2024-06-17 14:30:00+01:00</c:v>
                </c:pt>
                <c:pt idx="500">
                  <c:v>2024-06-14 20:30:00+01:00</c:v>
                </c:pt>
                <c:pt idx="501">
                  <c:v>2024-06-14 19:30:00+01:00</c:v>
                </c:pt>
                <c:pt idx="502">
                  <c:v>2024-06-14 18:30:00+01:00</c:v>
                </c:pt>
                <c:pt idx="503">
                  <c:v>2024-06-14 17:30:00+01:00</c:v>
                </c:pt>
                <c:pt idx="504">
                  <c:v>2024-06-14 16:30:00+01:00</c:v>
                </c:pt>
                <c:pt idx="505">
                  <c:v>2024-06-14 15:30:00+01:00</c:v>
                </c:pt>
                <c:pt idx="506">
                  <c:v>2024-06-14 14:30:00+01:00</c:v>
                </c:pt>
                <c:pt idx="507">
                  <c:v>2024-06-13 20:30:00+01:00</c:v>
                </c:pt>
                <c:pt idx="508">
                  <c:v>2024-06-13 19:30:00+01:00</c:v>
                </c:pt>
                <c:pt idx="509">
                  <c:v>2024-06-13 18:30:00+01:00</c:v>
                </c:pt>
                <c:pt idx="510">
                  <c:v>2024-06-13 17:30:00+01:00</c:v>
                </c:pt>
                <c:pt idx="511">
                  <c:v>2024-06-13 16:30:00+01:00</c:v>
                </c:pt>
                <c:pt idx="512">
                  <c:v>2024-06-13 15:30:00+01:00</c:v>
                </c:pt>
                <c:pt idx="513">
                  <c:v>2024-06-13 14:30:00+01:00</c:v>
                </c:pt>
                <c:pt idx="514">
                  <c:v>2024-06-12 20:30:00+01:00</c:v>
                </c:pt>
                <c:pt idx="515">
                  <c:v>2024-06-12 19:30:00+01:00</c:v>
                </c:pt>
                <c:pt idx="516">
                  <c:v>2024-06-12 18:30:00+01:00</c:v>
                </c:pt>
                <c:pt idx="517">
                  <c:v>2024-06-12 17:30:00+01:00</c:v>
                </c:pt>
                <c:pt idx="518">
                  <c:v>2024-06-12 16:30:00+01:00</c:v>
                </c:pt>
                <c:pt idx="519">
                  <c:v>2024-06-12 15:30:00+01:00</c:v>
                </c:pt>
                <c:pt idx="520">
                  <c:v>2024-06-12 14:30:00+01:00</c:v>
                </c:pt>
                <c:pt idx="521">
                  <c:v>2024-06-11 20:30:00+01:00</c:v>
                </c:pt>
                <c:pt idx="522">
                  <c:v>2024-06-11 19:30:00+01:00</c:v>
                </c:pt>
                <c:pt idx="523">
                  <c:v>2024-06-11 18:30:00+01:00</c:v>
                </c:pt>
                <c:pt idx="524">
                  <c:v>2024-06-11 17:30:00+01:00</c:v>
                </c:pt>
                <c:pt idx="525">
                  <c:v>2024-06-11 16:30:00+01:00</c:v>
                </c:pt>
                <c:pt idx="526">
                  <c:v>2024-06-11 15:30:00+01:00</c:v>
                </c:pt>
                <c:pt idx="527">
                  <c:v>2024-06-11 14:30:00+01:00</c:v>
                </c:pt>
                <c:pt idx="528">
                  <c:v>2024-06-10 20:30:00+01:00</c:v>
                </c:pt>
                <c:pt idx="529">
                  <c:v>2024-06-10 19:30:00+01:00</c:v>
                </c:pt>
                <c:pt idx="530">
                  <c:v>2024-06-10 18:30:00+01:00</c:v>
                </c:pt>
                <c:pt idx="531">
                  <c:v>2024-06-10 17:30:00+01:00</c:v>
                </c:pt>
                <c:pt idx="532">
                  <c:v>2024-06-10 16:30:00+01:00</c:v>
                </c:pt>
                <c:pt idx="533">
                  <c:v>2024-06-10 15:30:00+01:00</c:v>
                </c:pt>
                <c:pt idx="534">
                  <c:v>2024-06-10 14:30:00+01:00</c:v>
                </c:pt>
                <c:pt idx="535">
                  <c:v>2024-06-07 20:30:00+01:00</c:v>
                </c:pt>
                <c:pt idx="536">
                  <c:v>2024-06-07 19:30:00+01:00</c:v>
                </c:pt>
                <c:pt idx="537">
                  <c:v>2024-06-07 18:30:00+01:00</c:v>
                </c:pt>
                <c:pt idx="538">
                  <c:v>2024-06-07 17:30:00+01:00</c:v>
                </c:pt>
                <c:pt idx="539">
                  <c:v>2024-06-07 16:30:00+01:00</c:v>
                </c:pt>
                <c:pt idx="540">
                  <c:v>2024-06-07 15:30:00+01:00</c:v>
                </c:pt>
                <c:pt idx="541">
                  <c:v>2024-06-07 14:30:00+01:00</c:v>
                </c:pt>
                <c:pt idx="542">
                  <c:v>2024-06-06 20:30:00+01:00</c:v>
                </c:pt>
                <c:pt idx="543">
                  <c:v>2024-06-06 19:30:00+01:00</c:v>
                </c:pt>
                <c:pt idx="544">
                  <c:v>2024-06-06 18:30:00+01:00</c:v>
                </c:pt>
                <c:pt idx="545">
                  <c:v>2024-06-06 17:30:00+01:00</c:v>
                </c:pt>
                <c:pt idx="546">
                  <c:v>2024-06-06 16:30:00+01:00</c:v>
                </c:pt>
                <c:pt idx="547">
                  <c:v>2024-06-06 15:30:00+01:00</c:v>
                </c:pt>
                <c:pt idx="548">
                  <c:v>2024-06-06 14:30:00+01:00</c:v>
                </c:pt>
                <c:pt idx="549">
                  <c:v>2024-06-05 20:30:00+01:00</c:v>
                </c:pt>
                <c:pt idx="550">
                  <c:v>2024-06-05 19:30:00+01:00</c:v>
                </c:pt>
                <c:pt idx="551">
                  <c:v>2024-06-05 18:30:00+01:00</c:v>
                </c:pt>
                <c:pt idx="552">
                  <c:v>2024-06-05 17:30:00+01:00</c:v>
                </c:pt>
                <c:pt idx="553">
                  <c:v>2024-06-05 16:30:00+01:00</c:v>
                </c:pt>
                <c:pt idx="554">
                  <c:v>2024-06-05 15:30:00+01:00</c:v>
                </c:pt>
                <c:pt idx="555">
                  <c:v>2024-06-05 14:30:00+01:00</c:v>
                </c:pt>
                <c:pt idx="556">
                  <c:v>2024-06-04 20:30:00+01:00</c:v>
                </c:pt>
                <c:pt idx="557">
                  <c:v>2024-06-04 19:30:00+01:00</c:v>
                </c:pt>
                <c:pt idx="558">
                  <c:v>2024-06-04 18:30:00+01:00</c:v>
                </c:pt>
                <c:pt idx="559">
                  <c:v>2024-06-04 17:30:00+01:00</c:v>
                </c:pt>
                <c:pt idx="560">
                  <c:v>2024-06-04 16:30:00+01:00</c:v>
                </c:pt>
                <c:pt idx="561">
                  <c:v>2024-06-04 15:30:00+01:00</c:v>
                </c:pt>
                <c:pt idx="562">
                  <c:v>2024-06-04 14:30:00+01:00</c:v>
                </c:pt>
                <c:pt idx="563">
                  <c:v>2024-06-03 20:30:00+01:00</c:v>
                </c:pt>
                <c:pt idx="564">
                  <c:v>2024-06-03 19:30:00+01:00</c:v>
                </c:pt>
                <c:pt idx="565">
                  <c:v>2024-06-03 18:30:00+01:00</c:v>
                </c:pt>
                <c:pt idx="566">
                  <c:v>2024-06-03 17:30:00+01:00</c:v>
                </c:pt>
                <c:pt idx="567">
                  <c:v>2024-06-03 16:30:00+01:00</c:v>
                </c:pt>
                <c:pt idx="568">
                  <c:v>2024-06-03 15:30:00+01:00</c:v>
                </c:pt>
                <c:pt idx="569">
                  <c:v>2024-06-03 14:30:00+01:00</c:v>
                </c:pt>
                <c:pt idx="570">
                  <c:v>2024-05-31 20:30:00+01:00</c:v>
                </c:pt>
                <c:pt idx="571">
                  <c:v>2024-05-31 19:30:00+01:00</c:v>
                </c:pt>
                <c:pt idx="572">
                  <c:v>2024-05-31 18:30:00+01:00</c:v>
                </c:pt>
                <c:pt idx="573">
                  <c:v>2024-05-31 17:30:00+01:00</c:v>
                </c:pt>
                <c:pt idx="574">
                  <c:v>2024-05-31 16:30:00+01:00</c:v>
                </c:pt>
                <c:pt idx="575">
                  <c:v>2024-05-31 15:30:00+01:00</c:v>
                </c:pt>
                <c:pt idx="576">
                  <c:v>2024-05-31 14:30:00+01:00</c:v>
                </c:pt>
                <c:pt idx="577">
                  <c:v>2024-05-30 20:30:00+01:00</c:v>
                </c:pt>
                <c:pt idx="578">
                  <c:v>2024-05-30 19:30:00+01:00</c:v>
                </c:pt>
                <c:pt idx="579">
                  <c:v>2024-05-30 18:30:00+01:00</c:v>
                </c:pt>
                <c:pt idx="580">
                  <c:v>2024-05-30 17:30:00+01:00</c:v>
                </c:pt>
                <c:pt idx="581">
                  <c:v>2024-05-30 16:30:00+01:00</c:v>
                </c:pt>
                <c:pt idx="582">
                  <c:v>2024-05-30 15:30:00+01:00</c:v>
                </c:pt>
                <c:pt idx="583">
                  <c:v>2024-05-30 14:30:00+01:00</c:v>
                </c:pt>
                <c:pt idx="584">
                  <c:v>2024-05-29 20:30:00+01:00</c:v>
                </c:pt>
                <c:pt idx="585">
                  <c:v>2024-05-29 19:30:00+01:00</c:v>
                </c:pt>
                <c:pt idx="586">
                  <c:v>2024-05-29 18:30:00+01:00</c:v>
                </c:pt>
                <c:pt idx="587">
                  <c:v>2024-05-29 17:30:00+01:00</c:v>
                </c:pt>
                <c:pt idx="588">
                  <c:v>2024-05-29 16:30:00+01:00</c:v>
                </c:pt>
                <c:pt idx="589">
                  <c:v>2024-05-29 15:30:00+01:00</c:v>
                </c:pt>
                <c:pt idx="590">
                  <c:v>2024-05-29 14:30:00+01:00</c:v>
                </c:pt>
                <c:pt idx="591">
                  <c:v>2024-05-28 20:30:00+01:00</c:v>
                </c:pt>
                <c:pt idx="592">
                  <c:v>2024-05-28 19:30:00+01:00</c:v>
                </c:pt>
                <c:pt idx="593">
                  <c:v>2024-05-28 18:30:00+01:00</c:v>
                </c:pt>
                <c:pt idx="594">
                  <c:v>2024-05-28 17:30:00+01:00</c:v>
                </c:pt>
                <c:pt idx="595">
                  <c:v>2024-05-28 16:30:00+01:00</c:v>
                </c:pt>
                <c:pt idx="596">
                  <c:v>2024-05-28 15:30:00+01:00</c:v>
                </c:pt>
                <c:pt idx="597">
                  <c:v>2024-05-28 14:30:00+01:00</c:v>
                </c:pt>
                <c:pt idx="598">
                  <c:v>2024-05-24 20:30:00+01:00</c:v>
                </c:pt>
                <c:pt idx="599">
                  <c:v>2024-05-24 19:30:00+01:00</c:v>
                </c:pt>
                <c:pt idx="600">
                  <c:v>2024-05-24 18:30:00+01:00</c:v>
                </c:pt>
                <c:pt idx="601">
                  <c:v>2024-05-24 17:30:00+01:00</c:v>
                </c:pt>
                <c:pt idx="602">
                  <c:v>2024-05-24 16:30:00+01:00</c:v>
                </c:pt>
                <c:pt idx="603">
                  <c:v>2024-05-24 15:30:00+01:00</c:v>
                </c:pt>
                <c:pt idx="604">
                  <c:v>2024-05-24 14:30:00+01:00</c:v>
                </c:pt>
                <c:pt idx="605">
                  <c:v>2024-05-23 20:30:00+01:00</c:v>
                </c:pt>
                <c:pt idx="606">
                  <c:v>2024-05-23 19:30:00+01:00</c:v>
                </c:pt>
                <c:pt idx="607">
                  <c:v>2024-05-23 18:30:00+01:00</c:v>
                </c:pt>
                <c:pt idx="608">
                  <c:v>2024-05-23 17:30:00+01:00</c:v>
                </c:pt>
                <c:pt idx="609">
                  <c:v>2024-05-23 16:30:00+01:00</c:v>
                </c:pt>
                <c:pt idx="610">
                  <c:v>2024-05-23 15:30:00+01:00</c:v>
                </c:pt>
                <c:pt idx="611">
                  <c:v>2024-05-23 14:30:00+01:00</c:v>
                </c:pt>
                <c:pt idx="612">
                  <c:v>2024-05-22 20:30:00+01:00</c:v>
                </c:pt>
                <c:pt idx="613">
                  <c:v>2024-05-22 19:30:00+01:00</c:v>
                </c:pt>
                <c:pt idx="614">
                  <c:v>2024-05-22 18:30:00+01:00</c:v>
                </c:pt>
                <c:pt idx="615">
                  <c:v>2024-05-22 17:30:00+01:00</c:v>
                </c:pt>
                <c:pt idx="616">
                  <c:v>2024-05-22 16:30:00+01:00</c:v>
                </c:pt>
                <c:pt idx="617">
                  <c:v>2024-05-22 15:30:00+01:00</c:v>
                </c:pt>
                <c:pt idx="618">
                  <c:v>2024-05-22 14:30:00+01:00</c:v>
                </c:pt>
                <c:pt idx="619">
                  <c:v>2024-05-21 20:30:00+01:00</c:v>
                </c:pt>
                <c:pt idx="620">
                  <c:v>2024-05-21 19:30:00+01:00</c:v>
                </c:pt>
                <c:pt idx="621">
                  <c:v>2024-05-21 18:30:00+01:00</c:v>
                </c:pt>
                <c:pt idx="622">
                  <c:v>2024-05-21 17:30:00+01:00</c:v>
                </c:pt>
                <c:pt idx="623">
                  <c:v>2024-05-21 16:30:00+01:00</c:v>
                </c:pt>
                <c:pt idx="624">
                  <c:v>2024-05-21 15:30:00+01:00</c:v>
                </c:pt>
                <c:pt idx="625">
                  <c:v>2024-05-21 14:30:00+01:00</c:v>
                </c:pt>
                <c:pt idx="626">
                  <c:v>2024-05-20 20:30:00+01:00</c:v>
                </c:pt>
                <c:pt idx="627">
                  <c:v>2024-05-20 19:30:00+01:00</c:v>
                </c:pt>
                <c:pt idx="628">
                  <c:v>2024-05-20 18:30:00+01:00</c:v>
                </c:pt>
                <c:pt idx="629">
                  <c:v>2024-05-20 17:30:00+01:00</c:v>
                </c:pt>
                <c:pt idx="630">
                  <c:v>2024-05-20 16:30:00+01:00</c:v>
                </c:pt>
                <c:pt idx="631">
                  <c:v>2024-05-20 15:30:00+01:00</c:v>
                </c:pt>
                <c:pt idx="632">
                  <c:v>2024-05-20 14:30:00+01:00</c:v>
                </c:pt>
                <c:pt idx="633">
                  <c:v>2024-05-17 20:30:00+01:00</c:v>
                </c:pt>
                <c:pt idx="634">
                  <c:v>2024-05-17 19:30:00+01:00</c:v>
                </c:pt>
                <c:pt idx="635">
                  <c:v>2024-05-17 18:30:00+01:00</c:v>
                </c:pt>
                <c:pt idx="636">
                  <c:v>2024-05-17 17:30:00+01:00</c:v>
                </c:pt>
                <c:pt idx="637">
                  <c:v>2024-05-17 16:30:00+01:00</c:v>
                </c:pt>
                <c:pt idx="638">
                  <c:v>2024-05-17 15:30:00+01:00</c:v>
                </c:pt>
                <c:pt idx="639">
                  <c:v>2024-05-17 14:30:00+01:00</c:v>
                </c:pt>
                <c:pt idx="640">
                  <c:v>2024-05-16 20:30:00+01:00</c:v>
                </c:pt>
                <c:pt idx="641">
                  <c:v>2024-05-16 19:30:00+01:00</c:v>
                </c:pt>
                <c:pt idx="642">
                  <c:v>2024-05-16 18:30:00+01:00</c:v>
                </c:pt>
                <c:pt idx="643">
                  <c:v>2024-05-16 17:30:00+01:00</c:v>
                </c:pt>
                <c:pt idx="644">
                  <c:v>2024-05-16 16:30:00+01:00</c:v>
                </c:pt>
                <c:pt idx="645">
                  <c:v>2024-05-16 15:30:00+01:00</c:v>
                </c:pt>
                <c:pt idx="646">
                  <c:v>2024-05-16 14:30:00+01:00</c:v>
                </c:pt>
                <c:pt idx="647">
                  <c:v>2024-05-15 20:30:00+01:00</c:v>
                </c:pt>
                <c:pt idx="648">
                  <c:v>2024-05-15 19:30:00+01:00</c:v>
                </c:pt>
                <c:pt idx="649">
                  <c:v>2024-05-15 18:30:00+01:00</c:v>
                </c:pt>
                <c:pt idx="650">
                  <c:v>2024-05-15 17:30:00+01:00</c:v>
                </c:pt>
                <c:pt idx="651">
                  <c:v>2024-05-15 16:30:00+01:00</c:v>
                </c:pt>
                <c:pt idx="652">
                  <c:v>2024-05-15 15:30:00+01:00</c:v>
                </c:pt>
                <c:pt idx="653">
                  <c:v>2024-05-15 14:30:00+01:00</c:v>
                </c:pt>
                <c:pt idx="654">
                  <c:v>2024-05-14 20:30:00+01:00</c:v>
                </c:pt>
                <c:pt idx="655">
                  <c:v>2024-05-14 19:30:00+01:00</c:v>
                </c:pt>
                <c:pt idx="656">
                  <c:v>2024-05-14 18:30:00+01:00</c:v>
                </c:pt>
                <c:pt idx="657">
                  <c:v>2024-05-14 17:30:00+01:00</c:v>
                </c:pt>
                <c:pt idx="658">
                  <c:v>2024-05-14 16:30:00+01:00</c:v>
                </c:pt>
                <c:pt idx="659">
                  <c:v>2024-05-14 15:30:00+01:00</c:v>
                </c:pt>
                <c:pt idx="660">
                  <c:v>2024-05-14 14:30:00+01:00</c:v>
                </c:pt>
                <c:pt idx="661">
                  <c:v>2024-05-13 20:30:00+01:00</c:v>
                </c:pt>
                <c:pt idx="662">
                  <c:v>2024-05-13 19:30:00+01:00</c:v>
                </c:pt>
                <c:pt idx="663">
                  <c:v>2024-05-13 18:30:00+01:00</c:v>
                </c:pt>
                <c:pt idx="664">
                  <c:v>2024-05-13 17:30:00+01:00</c:v>
                </c:pt>
                <c:pt idx="665">
                  <c:v>2024-05-13 16:30:00+01:00</c:v>
                </c:pt>
                <c:pt idx="666">
                  <c:v>2024-05-13 15:30:00+01:00</c:v>
                </c:pt>
                <c:pt idx="667">
                  <c:v>2024-05-13 14:30:00+01:00</c:v>
                </c:pt>
                <c:pt idx="668">
                  <c:v>2024-05-10 20:30:00+01:00</c:v>
                </c:pt>
                <c:pt idx="669">
                  <c:v>2024-05-10 19:30:00+01:00</c:v>
                </c:pt>
                <c:pt idx="670">
                  <c:v>2024-05-10 18:30:00+01:00</c:v>
                </c:pt>
                <c:pt idx="671">
                  <c:v>2024-05-10 17:30:00+01:00</c:v>
                </c:pt>
                <c:pt idx="672">
                  <c:v>2024-05-10 16:30:00+01:00</c:v>
                </c:pt>
                <c:pt idx="673">
                  <c:v>2024-05-10 15:30:00+01:00</c:v>
                </c:pt>
                <c:pt idx="674">
                  <c:v>2024-05-10 14:30:00+01:00</c:v>
                </c:pt>
                <c:pt idx="675">
                  <c:v>2024-05-09 20:30:00+01:00</c:v>
                </c:pt>
                <c:pt idx="676">
                  <c:v>2024-05-09 19:30:00+01:00</c:v>
                </c:pt>
                <c:pt idx="677">
                  <c:v>2024-05-09 18:30:00+01:00</c:v>
                </c:pt>
                <c:pt idx="678">
                  <c:v>2024-05-09 17:30:00+01:00</c:v>
                </c:pt>
                <c:pt idx="679">
                  <c:v>2024-05-09 16:30:00+01:00</c:v>
                </c:pt>
                <c:pt idx="680">
                  <c:v>2024-05-09 15:30:00+01:00</c:v>
                </c:pt>
                <c:pt idx="681">
                  <c:v>2024-05-09 14:30:00+01:00</c:v>
                </c:pt>
                <c:pt idx="682">
                  <c:v>2024-05-08 20:30:00+01:00</c:v>
                </c:pt>
                <c:pt idx="683">
                  <c:v>2024-05-08 19:30:00+01:00</c:v>
                </c:pt>
                <c:pt idx="684">
                  <c:v>2024-05-08 18:30:00+01:00</c:v>
                </c:pt>
                <c:pt idx="685">
                  <c:v>2024-05-08 17:30:00+01:00</c:v>
                </c:pt>
                <c:pt idx="686">
                  <c:v>2024-05-08 16:30:00+01:00</c:v>
                </c:pt>
                <c:pt idx="687">
                  <c:v>2024-05-08 15:30:00+01:00</c:v>
                </c:pt>
                <c:pt idx="688">
                  <c:v>2024-05-08 14:30:00+01:00</c:v>
                </c:pt>
                <c:pt idx="689">
                  <c:v>2024-05-07 20:30:00+01:00</c:v>
                </c:pt>
                <c:pt idx="690">
                  <c:v>2024-05-07 19:30:00+01:00</c:v>
                </c:pt>
                <c:pt idx="691">
                  <c:v>2024-05-07 18:30:00+01:00</c:v>
                </c:pt>
                <c:pt idx="692">
                  <c:v>2024-05-07 17:30:00+01:00</c:v>
                </c:pt>
                <c:pt idx="693">
                  <c:v>2024-05-07 16:30:00+01:00</c:v>
                </c:pt>
                <c:pt idx="694">
                  <c:v>2024-05-07 15:30:00+01:00</c:v>
                </c:pt>
                <c:pt idx="695">
                  <c:v>2024-05-07 14:30:00+01:00</c:v>
                </c:pt>
                <c:pt idx="696">
                  <c:v>2024-05-06 20:30:00+01:00</c:v>
                </c:pt>
                <c:pt idx="697">
                  <c:v>2024-05-06 19:30:00+01:00</c:v>
                </c:pt>
                <c:pt idx="698">
                  <c:v>2024-05-06 18:30:00+01:00</c:v>
                </c:pt>
                <c:pt idx="699">
                  <c:v>2024-05-06 17:30:00+01:00</c:v>
                </c:pt>
                <c:pt idx="700">
                  <c:v>2024-05-06 16:30:00+01:00</c:v>
                </c:pt>
                <c:pt idx="701">
                  <c:v>2024-05-06 15:30:00+01:00</c:v>
                </c:pt>
                <c:pt idx="702">
                  <c:v>2024-05-06 14:30:00+01:00</c:v>
                </c:pt>
                <c:pt idx="703">
                  <c:v>2024-05-03 20:30:00+01:00</c:v>
                </c:pt>
                <c:pt idx="704">
                  <c:v>2024-05-03 19:30:00+01:00</c:v>
                </c:pt>
                <c:pt idx="705">
                  <c:v>2024-05-03 18:30:00+01:00</c:v>
                </c:pt>
                <c:pt idx="706">
                  <c:v>2024-05-03 17:30:00+01:00</c:v>
                </c:pt>
                <c:pt idx="707">
                  <c:v>2024-05-03 16:30:00+01:00</c:v>
                </c:pt>
                <c:pt idx="708">
                  <c:v>2024-05-03 15:30:00+01:00</c:v>
                </c:pt>
                <c:pt idx="709">
                  <c:v>2024-05-03 14:30:00+01:00</c:v>
                </c:pt>
                <c:pt idx="710">
                  <c:v>2024-05-02 20:30:00+01:00</c:v>
                </c:pt>
                <c:pt idx="711">
                  <c:v>2024-05-02 19:30:00+01:00</c:v>
                </c:pt>
                <c:pt idx="712">
                  <c:v>2024-05-02 18:30:00+01:00</c:v>
                </c:pt>
                <c:pt idx="713">
                  <c:v>2024-05-02 17:30:00+01:00</c:v>
                </c:pt>
                <c:pt idx="714">
                  <c:v>2024-05-02 16:30:00+01:00</c:v>
                </c:pt>
                <c:pt idx="715">
                  <c:v>2024-05-02 15:30:00+01:00</c:v>
                </c:pt>
                <c:pt idx="716">
                  <c:v>2024-05-02 14:30:00+01:00</c:v>
                </c:pt>
                <c:pt idx="717">
                  <c:v>2024-05-01 20:30:00+01:00</c:v>
                </c:pt>
                <c:pt idx="718">
                  <c:v>2024-05-01 19:30:00+01:00</c:v>
                </c:pt>
                <c:pt idx="719">
                  <c:v>2024-05-01 18:30:00+01:00</c:v>
                </c:pt>
                <c:pt idx="720">
                  <c:v>2024-05-01 17:30:00+01:00</c:v>
                </c:pt>
                <c:pt idx="721">
                  <c:v>2024-05-01 16:30:00+01:00</c:v>
                </c:pt>
                <c:pt idx="722">
                  <c:v>2024-05-01 15:30:00+01:00</c:v>
                </c:pt>
                <c:pt idx="723">
                  <c:v>2024-05-01 14:30:00+01:00</c:v>
                </c:pt>
                <c:pt idx="724">
                  <c:v>2024-04-30 20:30:00+01:00</c:v>
                </c:pt>
                <c:pt idx="725">
                  <c:v>2024-04-30 19:30:00+01:00</c:v>
                </c:pt>
                <c:pt idx="726">
                  <c:v>2024-04-30 18:30:00+01:00</c:v>
                </c:pt>
                <c:pt idx="727">
                  <c:v>2024-04-30 17:30:00+01:00</c:v>
                </c:pt>
                <c:pt idx="728">
                  <c:v>2024-04-30 16:30:00+01:00</c:v>
                </c:pt>
                <c:pt idx="729">
                  <c:v>2024-04-30 15:30:00+01:00</c:v>
                </c:pt>
                <c:pt idx="730">
                  <c:v>2024-04-30 14:30:00+01:00</c:v>
                </c:pt>
                <c:pt idx="731">
                  <c:v>2024-04-29 20:30:00+01:00</c:v>
                </c:pt>
                <c:pt idx="732">
                  <c:v>2024-04-29 19:30:00+01:00</c:v>
                </c:pt>
                <c:pt idx="733">
                  <c:v>2024-04-29 18:30:00+01:00</c:v>
                </c:pt>
                <c:pt idx="734">
                  <c:v>2024-04-29 17:30:00+01:00</c:v>
                </c:pt>
                <c:pt idx="735">
                  <c:v>2024-04-29 16:30:00+01:00</c:v>
                </c:pt>
                <c:pt idx="736">
                  <c:v>2024-04-29 15:30:00+01:00</c:v>
                </c:pt>
                <c:pt idx="737">
                  <c:v>2024-04-29 14:30:00+01:00</c:v>
                </c:pt>
                <c:pt idx="738">
                  <c:v>2024-04-26 20:30:00+01:00</c:v>
                </c:pt>
                <c:pt idx="739">
                  <c:v>2024-04-26 19:30:00+01:00</c:v>
                </c:pt>
                <c:pt idx="740">
                  <c:v>2024-04-26 18:30:00+01:00</c:v>
                </c:pt>
                <c:pt idx="741">
                  <c:v>2024-04-26 17:30:00+01:00</c:v>
                </c:pt>
                <c:pt idx="742">
                  <c:v>2024-04-26 16:30:00+01:00</c:v>
                </c:pt>
                <c:pt idx="743">
                  <c:v>2024-04-26 15:30:00+01:00</c:v>
                </c:pt>
                <c:pt idx="744">
                  <c:v>2024-04-26 14:30:00+01:00</c:v>
                </c:pt>
                <c:pt idx="745">
                  <c:v>2024-04-25 20:30:00+01:00</c:v>
                </c:pt>
                <c:pt idx="746">
                  <c:v>2024-04-25 19:30:00+01:00</c:v>
                </c:pt>
                <c:pt idx="747">
                  <c:v>2024-04-25 18:30:00+01:00</c:v>
                </c:pt>
                <c:pt idx="748">
                  <c:v>2024-04-25 17:30:00+01:00</c:v>
                </c:pt>
                <c:pt idx="749">
                  <c:v>2024-04-25 16:30:00+01:00</c:v>
                </c:pt>
                <c:pt idx="750">
                  <c:v>2024-04-25 15:30:00+01:00</c:v>
                </c:pt>
                <c:pt idx="751">
                  <c:v>2024-04-25 14:30:00+01:00</c:v>
                </c:pt>
                <c:pt idx="752">
                  <c:v>2024-04-24 20:30:00+01:00</c:v>
                </c:pt>
                <c:pt idx="753">
                  <c:v>2024-04-24 19:30:00+01:00</c:v>
                </c:pt>
                <c:pt idx="754">
                  <c:v>2024-04-24 18:30:00+01:00</c:v>
                </c:pt>
                <c:pt idx="755">
                  <c:v>2024-04-24 17:30:00+01:00</c:v>
                </c:pt>
                <c:pt idx="756">
                  <c:v>2024-04-24 16:30:00+01:00</c:v>
                </c:pt>
                <c:pt idx="757">
                  <c:v>2024-04-24 15:30:00+01:00</c:v>
                </c:pt>
                <c:pt idx="758">
                  <c:v>2024-04-24 14:30:00+01:00</c:v>
                </c:pt>
                <c:pt idx="759">
                  <c:v>2024-04-23 20:30:00+01:00</c:v>
                </c:pt>
                <c:pt idx="760">
                  <c:v>2024-04-23 19:30:00+01:00</c:v>
                </c:pt>
                <c:pt idx="761">
                  <c:v>2024-04-23 18:30:00+01:00</c:v>
                </c:pt>
                <c:pt idx="762">
                  <c:v>2024-04-23 17:30:00+01:00</c:v>
                </c:pt>
                <c:pt idx="763">
                  <c:v>2024-04-23 16:30:00+01:00</c:v>
                </c:pt>
                <c:pt idx="764">
                  <c:v>2024-04-23 15:30:00+01:00</c:v>
                </c:pt>
                <c:pt idx="765">
                  <c:v>2024-04-23 14:30:00+01:00</c:v>
                </c:pt>
                <c:pt idx="766">
                  <c:v>2024-04-22 20:30:00+01:00</c:v>
                </c:pt>
                <c:pt idx="767">
                  <c:v>2024-04-22 19:30:00+01:00</c:v>
                </c:pt>
                <c:pt idx="768">
                  <c:v>2024-04-22 18:30:00+01:00</c:v>
                </c:pt>
                <c:pt idx="769">
                  <c:v>2024-04-22 17:30:00+01:00</c:v>
                </c:pt>
                <c:pt idx="770">
                  <c:v>2024-04-22 16:30:00+01:00</c:v>
                </c:pt>
                <c:pt idx="771">
                  <c:v>2024-04-22 15:30:00+01:00</c:v>
                </c:pt>
                <c:pt idx="772">
                  <c:v>2024-04-22 14:30:00+01:00</c:v>
                </c:pt>
                <c:pt idx="773">
                  <c:v>2024-04-19 20:30:00+01:00</c:v>
                </c:pt>
                <c:pt idx="774">
                  <c:v>2024-04-19 19:30:00+01:00</c:v>
                </c:pt>
                <c:pt idx="775">
                  <c:v>2024-04-19 18:30:00+01:00</c:v>
                </c:pt>
                <c:pt idx="776">
                  <c:v>2024-04-19 17:30:00+01:00</c:v>
                </c:pt>
                <c:pt idx="777">
                  <c:v>2024-04-19 16:30:00+01:00</c:v>
                </c:pt>
                <c:pt idx="778">
                  <c:v>2024-04-19 15:30:00+01:00</c:v>
                </c:pt>
                <c:pt idx="779">
                  <c:v>2024-04-19 14:30:00+01:00</c:v>
                </c:pt>
                <c:pt idx="780">
                  <c:v>2024-04-18 20:30:00+01:00</c:v>
                </c:pt>
                <c:pt idx="781">
                  <c:v>2024-04-18 19:30:00+01:00</c:v>
                </c:pt>
                <c:pt idx="782">
                  <c:v>2024-04-18 18:30:00+01:00</c:v>
                </c:pt>
                <c:pt idx="783">
                  <c:v>2024-04-18 17:30:00+01:00</c:v>
                </c:pt>
                <c:pt idx="784">
                  <c:v>2024-04-18 16:30:00+01:00</c:v>
                </c:pt>
                <c:pt idx="785">
                  <c:v>2024-04-18 15:30:00+01:00</c:v>
                </c:pt>
                <c:pt idx="786">
                  <c:v>2024-04-18 14:30:00+01:00</c:v>
                </c:pt>
                <c:pt idx="787">
                  <c:v>2024-04-17 20:30:00+01:00</c:v>
                </c:pt>
                <c:pt idx="788">
                  <c:v>2024-04-17 19:30:00+01:00</c:v>
                </c:pt>
                <c:pt idx="789">
                  <c:v>2024-04-17 18:30:00+01:00</c:v>
                </c:pt>
                <c:pt idx="790">
                  <c:v>2024-04-17 17:30:00+01:00</c:v>
                </c:pt>
                <c:pt idx="791">
                  <c:v>2024-04-17 16:30:00+01:00</c:v>
                </c:pt>
                <c:pt idx="792">
                  <c:v>2024-04-17 15:30:00+01:00</c:v>
                </c:pt>
                <c:pt idx="793">
                  <c:v>2024-04-17 14:30:00+01:00</c:v>
                </c:pt>
                <c:pt idx="794">
                  <c:v>2024-04-16 20:30:00+01:00</c:v>
                </c:pt>
                <c:pt idx="795">
                  <c:v>2024-04-16 19:30:00+01:00</c:v>
                </c:pt>
                <c:pt idx="796">
                  <c:v>2024-04-16 18:30:00+01:00</c:v>
                </c:pt>
                <c:pt idx="797">
                  <c:v>2024-04-16 17:30:00+01:00</c:v>
                </c:pt>
                <c:pt idx="798">
                  <c:v>2024-04-16 16:30:00+01:00</c:v>
                </c:pt>
                <c:pt idx="799">
                  <c:v>2024-04-16 15:30:00+01:00</c:v>
                </c:pt>
                <c:pt idx="800">
                  <c:v>2024-04-16 14:30:00+01:00</c:v>
                </c:pt>
                <c:pt idx="801">
                  <c:v>2024-04-15 20:30:00+01:00</c:v>
                </c:pt>
                <c:pt idx="802">
                  <c:v>2024-04-15 19:30:00+01:00</c:v>
                </c:pt>
                <c:pt idx="803">
                  <c:v>2024-04-15 18:30:00+01:00</c:v>
                </c:pt>
                <c:pt idx="804">
                  <c:v>2024-04-15 17:30:00+01:00</c:v>
                </c:pt>
                <c:pt idx="805">
                  <c:v>2024-04-15 16:30:00+01:00</c:v>
                </c:pt>
                <c:pt idx="806">
                  <c:v>2024-04-15 15:30:00+01:00</c:v>
                </c:pt>
                <c:pt idx="807">
                  <c:v>2024-04-15 14:30:00+01:00</c:v>
                </c:pt>
                <c:pt idx="808">
                  <c:v>2024-04-12 20:30:00+01:00</c:v>
                </c:pt>
                <c:pt idx="809">
                  <c:v>2024-04-12 19:30:00+01:00</c:v>
                </c:pt>
                <c:pt idx="810">
                  <c:v>2024-04-12 18:30:00+01:00</c:v>
                </c:pt>
                <c:pt idx="811">
                  <c:v>2024-04-12 17:30:00+01:00</c:v>
                </c:pt>
                <c:pt idx="812">
                  <c:v>2024-04-12 16:30:00+01:00</c:v>
                </c:pt>
                <c:pt idx="813">
                  <c:v>2024-04-12 15:30:00+01:00</c:v>
                </c:pt>
                <c:pt idx="814">
                  <c:v>2024-04-12 14:30:00+01:00</c:v>
                </c:pt>
                <c:pt idx="815">
                  <c:v>2024-04-11 20:30:00+01:00</c:v>
                </c:pt>
                <c:pt idx="816">
                  <c:v>2024-04-11 19:30:00+01:00</c:v>
                </c:pt>
                <c:pt idx="817">
                  <c:v>2024-04-11 18:30:00+01:00</c:v>
                </c:pt>
                <c:pt idx="818">
                  <c:v>2024-04-11 17:30:00+01:00</c:v>
                </c:pt>
                <c:pt idx="819">
                  <c:v>2024-04-11 16:30:00+01:00</c:v>
                </c:pt>
                <c:pt idx="820">
                  <c:v>2024-04-11 15:30:00+01:00</c:v>
                </c:pt>
                <c:pt idx="821">
                  <c:v>2024-04-11 14:30:00+01:00</c:v>
                </c:pt>
                <c:pt idx="822">
                  <c:v>2024-04-10 20:30:00+01:00</c:v>
                </c:pt>
                <c:pt idx="823">
                  <c:v>2024-04-10 19:30:00+01:00</c:v>
                </c:pt>
                <c:pt idx="824">
                  <c:v>2024-04-10 18:30:00+01:00</c:v>
                </c:pt>
                <c:pt idx="825">
                  <c:v>2024-04-10 17:30:00+01:00</c:v>
                </c:pt>
                <c:pt idx="826">
                  <c:v>2024-04-10 16:30:00+01:00</c:v>
                </c:pt>
                <c:pt idx="827">
                  <c:v>2024-04-10 15:30:00+01:00</c:v>
                </c:pt>
                <c:pt idx="828">
                  <c:v>2024-04-10 14:30:00+01:00</c:v>
                </c:pt>
                <c:pt idx="829">
                  <c:v>2024-04-09 20:30:00+01:00</c:v>
                </c:pt>
                <c:pt idx="830">
                  <c:v>2024-04-09 19:30:00+01:00</c:v>
                </c:pt>
                <c:pt idx="831">
                  <c:v>2024-04-09 18:30:00+01:00</c:v>
                </c:pt>
                <c:pt idx="832">
                  <c:v>2024-04-09 17:30:00+01:00</c:v>
                </c:pt>
                <c:pt idx="833">
                  <c:v>2024-04-09 16:30:00+01:00</c:v>
                </c:pt>
                <c:pt idx="834">
                  <c:v>2024-04-09 15:30:00+01:00</c:v>
                </c:pt>
                <c:pt idx="835">
                  <c:v>2024-04-09 14:30:00+01:00</c:v>
                </c:pt>
                <c:pt idx="836">
                  <c:v>2024-04-08 20:30:00+01:00</c:v>
                </c:pt>
                <c:pt idx="837">
                  <c:v>2024-04-08 19:30:00+01:00</c:v>
                </c:pt>
                <c:pt idx="838">
                  <c:v>2024-04-08 18:30:00+01:00</c:v>
                </c:pt>
                <c:pt idx="839">
                  <c:v>2024-04-08 17:30:00+01:00</c:v>
                </c:pt>
                <c:pt idx="840">
                  <c:v>2024-04-08 16:30:00+01:00</c:v>
                </c:pt>
                <c:pt idx="841">
                  <c:v>2024-04-08 15:30:00+01:00</c:v>
                </c:pt>
                <c:pt idx="842">
                  <c:v>2024-04-08 14:30:00+01:00</c:v>
                </c:pt>
                <c:pt idx="843">
                  <c:v>2024-04-05 20:30:00+01:00</c:v>
                </c:pt>
                <c:pt idx="844">
                  <c:v>2024-04-05 19:30:00+01:00</c:v>
                </c:pt>
                <c:pt idx="845">
                  <c:v>2024-04-05 18:30:00+01:00</c:v>
                </c:pt>
                <c:pt idx="846">
                  <c:v>2024-04-05 17:30:00+01:00</c:v>
                </c:pt>
                <c:pt idx="847">
                  <c:v>2024-04-05 16:30:00+01:00</c:v>
                </c:pt>
                <c:pt idx="848">
                  <c:v>2024-04-05 15:30:00+01:00</c:v>
                </c:pt>
                <c:pt idx="849">
                  <c:v>2024-04-05 14:30:00+01:00</c:v>
                </c:pt>
                <c:pt idx="850">
                  <c:v>2024-04-04 20:30:00+01:00</c:v>
                </c:pt>
                <c:pt idx="851">
                  <c:v>2024-04-04 19:30:00+01:00</c:v>
                </c:pt>
                <c:pt idx="852">
                  <c:v>2024-04-04 18:30:00+01:00</c:v>
                </c:pt>
                <c:pt idx="853">
                  <c:v>2024-04-04 17:30:00+01:00</c:v>
                </c:pt>
                <c:pt idx="854">
                  <c:v>2024-04-04 16:30:00+01:00</c:v>
                </c:pt>
                <c:pt idx="855">
                  <c:v>2024-04-04 15:30:00+01:00</c:v>
                </c:pt>
                <c:pt idx="856">
                  <c:v>2024-04-04 14:30:00+01:00</c:v>
                </c:pt>
                <c:pt idx="857">
                  <c:v>2024-04-03 20:30:00+01:00</c:v>
                </c:pt>
                <c:pt idx="858">
                  <c:v>2024-04-03 19:30:00+01:00</c:v>
                </c:pt>
                <c:pt idx="859">
                  <c:v>2024-04-03 18:30:00+01:00</c:v>
                </c:pt>
                <c:pt idx="860">
                  <c:v>2024-04-03 17:30:00+01:00</c:v>
                </c:pt>
                <c:pt idx="861">
                  <c:v>2024-04-03 16:30:00+01:00</c:v>
                </c:pt>
                <c:pt idx="862">
                  <c:v>2024-04-03 15:30:00+01:00</c:v>
                </c:pt>
                <c:pt idx="863">
                  <c:v>2024-04-03 14:30:00+01:00</c:v>
                </c:pt>
                <c:pt idx="864">
                  <c:v>2024-04-02 20:30:00+01:00</c:v>
                </c:pt>
                <c:pt idx="865">
                  <c:v>2024-04-02 19:30:00+01:00</c:v>
                </c:pt>
                <c:pt idx="866">
                  <c:v>2024-04-02 18:30:00+01:00</c:v>
                </c:pt>
                <c:pt idx="867">
                  <c:v>2024-04-02 17:30:00+01:00</c:v>
                </c:pt>
                <c:pt idx="868">
                  <c:v>2024-04-02 16:30:00+01:00</c:v>
                </c:pt>
                <c:pt idx="869">
                  <c:v>2024-04-02 15:30:00+01:00</c:v>
                </c:pt>
                <c:pt idx="870">
                  <c:v>2024-04-02 14:30:00+01:00</c:v>
                </c:pt>
                <c:pt idx="871">
                  <c:v>2024-04-01 20:30:00+01:00</c:v>
                </c:pt>
                <c:pt idx="872">
                  <c:v>2024-04-01 19:30:00+01:00</c:v>
                </c:pt>
                <c:pt idx="873">
                  <c:v>2024-04-01 18:30:00+01:00</c:v>
                </c:pt>
                <c:pt idx="874">
                  <c:v>2024-04-01 17:30:00+01:00</c:v>
                </c:pt>
                <c:pt idx="875">
                  <c:v>2024-04-01 16:30:00+01:00</c:v>
                </c:pt>
                <c:pt idx="876">
                  <c:v>2024-04-01 15:30:00+01:00</c:v>
                </c:pt>
                <c:pt idx="877">
                  <c:v>2024-04-01 14:30:00+01:00</c:v>
                </c:pt>
                <c:pt idx="878">
                  <c:v>2024-03-28 19:30:00+00:00</c:v>
                </c:pt>
                <c:pt idx="879">
                  <c:v>2024-03-28 18:30:00+00:00</c:v>
                </c:pt>
                <c:pt idx="880">
                  <c:v>2024-03-28 17:30:00+00:00</c:v>
                </c:pt>
                <c:pt idx="881">
                  <c:v>2024-03-28 16:30:00+00:00</c:v>
                </c:pt>
                <c:pt idx="882">
                  <c:v>2024-03-28 15:30:00+00:00</c:v>
                </c:pt>
                <c:pt idx="883">
                  <c:v>2024-03-28 14:30:00+00:00</c:v>
                </c:pt>
                <c:pt idx="884">
                  <c:v>2024-03-28 13:30:00+00:00</c:v>
                </c:pt>
                <c:pt idx="885">
                  <c:v>2024-03-27 19:30:00+00:00</c:v>
                </c:pt>
                <c:pt idx="886">
                  <c:v>2024-03-27 18:30:00+00:00</c:v>
                </c:pt>
                <c:pt idx="887">
                  <c:v>2024-03-27 17:30:00+00:00</c:v>
                </c:pt>
                <c:pt idx="888">
                  <c:v>2024-03-27 16:30:00+00:00</c:v>
                </c:pt>
                <c:pt idx="889">
                  <c:v>2024-03-27 15:30:00+00:00</c:v>
                </c:pt>
                <c:pt idx="890">
                  <c:v>2024-03-27 14:30:00+00:00</c:v>
                </c:pt>
                <c:pt idx="891">
                  <c:v>2024-03-27 13:30:00+00:00</c:v>
                </c:pt>
                <c:pt idx="892">
                  <c:v>2024-03-26 19:30:00+00:00</c:v>
                </c:pt>
                <c:pt idx="893">
                  <c:v>2024-03-26 18:30:00+00:00</c:v>
                </c:pt>
                <c:pt idx="894">
                  <c:v>2024-03-26 17:30:00+00:00</c:v>
                </c:pt>
                <c:pt idx="895">
                  <c:v>2024-03-26 16:30:00+00:00</c:v>
                </c:pt>
                <c:pt idx="896">
                  <c:v>2024-03-26 15:30:00+00:00</c:v>
                </c:pt>
                <c:pt idx="897">
                  <c:v>2024-03-26 14:30:00+00:00</c:v>
                </c:pt>
                <c:pt idx="898">
                  <c:v>2024-03-26 13:30:00+00:00</c:v>
                </c:pt>
                <c:pt idx="899">
                  <c:v>2024-03-25 19:30:00+00:00</c:v>
                </c:pt>
                <c:pt idx="900">
                  <c:v>2024-03-25 18:30:00+00:00</c:v>
                </c:pt>
                <c:pt idx="901">
                  <c:v>2024-03-25 17:30:00+00:00</c:v>
                </c:pt>
                <c:pt idx="902">
                  <c:v>2024-03-25 16:30:00+00:00</c:v>
                </c:pt>
                <c:pt idx="903">
                  <c:v>2024-03-25 15:30:00+00:00</c:v>
                </c:pt>
                <c:pt idx="904">
                  <c:v>2024-03-25 14:30:00+00:00</c:v>
                </c:pt>
                <c:pt idx="905">
                  <c:v>2024-03-25 13:30:00+00:00</c:v>
                </c:pt>
                <c:pt idx="906">
                  <c:v>2024-03-22 19:30:00+00:00</c:v>
                </c:pt>
                <c:pt idx="907">
                  <c:v>2024-03-22 18:30:00+00:00</c:v>
                </c:pt>
                <c:pt idx="908">
                  <c:v>2024-03-22 17:30:00+00:00</c:v>
                </c:pt>
                <c:pt idx="909">
                  <c:v>2024-03-22 16:30:00+00:00</c:v>
                </c:pt>
                <c:pt idx="910">
                  <c:v>2024-03-22 15:30:00+00:00</c:v>
                </c:pt>
                <c:pt idx="911">
                  <c:v>2024-03-22 14:30:00+00:00</c:v>
                </c:pt>
                <c:pt idx="912">
                  <c:v>2024-03-22 13:30:00+00:00</c:v>
                </c:pt>
                <c:pt idx="913">
                  <c:v>2024-03-21 19:30:00+00:00</c:v>
                </c:pt>
                <c:pt idx="914">
                  <c:v>2024-03-21 18:30:00+00:00</c:v>
                </c:pt>
                <c:pt idx="915">
                  <c:v>2024-03-21 17:30:00+00:00</c:v>
                </c:pt>
                <c:pt idx="916">
                  <c:v>2024-03-21 16:30:00+00:00</c:v>
                </c:pt>
                <c:pt idx="917">
                  <c:v>2024-03-21 15:30:00+00:00</c:v>
                </c:pt>
                <c:pt idx="918">
                  <c:v>2024-03-21 14:30:00+00:00</c:v>
                </c:pt>
                <c:pt idx="919">
                  <c:v>2024-03-21 13:30:00+00:00</c:v>
                </c:pt>
                <c:pt idx="920">
                  <c:v>2024-03-20 19:30:00+00:00</c:v>
                </c:pt>
                <c:pt idx="921">
                  <c:v>2024-03-20 18:30:00+00:00</c:v>
                </c:pt>
                <c:pt idx="922">
                  <c:v>2024-03-20 17:30:00+00:00</c:v>
                </c:pt>
                <c:pt idx="923">
                  <c:v>2024-03-20 16:30:00+00:00</c:v>
                </c:pt>
                <c:pt idx="924">
                  <c:v>2024-03-20 15:30:00+00:00</c:v>
                </c:pt>
                <c:pt idx="925">
                  <c:v>2024-03-20 14:30:00+00:00</c:v>
                </c:pt>
                <c:pt idx="926">
                  <c:v>2024-03-20 13:30:00+00:00</c:v>
                </c:pt>
                <c:pt idx="927">
                  <c:v>2024-03-19 19:30:00+00:00</c:v>
                </c:pt>
                <c:pt idx="928">
                  <c:v>2024-03-19 18:30:00+00:00</c:v>
                </c:pt>
                <c:pt idx="929">
                  <c:v>2024-03-19 17:30:00+00:00</c:v>
                </c:pt>
                <c:pt idx="930">
                  <c:v>2024-03-19 16:30:00+00:00</c:v>
                </c:pt>
                <c:pt idx="931">
                  <c:v>2024-03-19 15:30:00+00:00</c:v>
                </c:pt>
                <c:pt idx="932">
                  <c:v>2024-03-19 14:30:00+00:00</c:v>
                </c:pt>
                <c:pt idx="933">
                  <c:v>2024-03-19 13:30:00+00:00</c:v>
                </c:pt>
                <c:pt idx="934">
                  <c:v>2024-03-18 19:30:00+00:00</c:v>
                </c:pt>
                <c:pt idx="935">
                  <c:v>2024-03-18 18:30:00+00:00</c:v>
                </c:pt>
                <c:pt idx="936">
                  <c:v>2024-03-18 17:30:00+00:00</c:v>
                </c:pt>
                <c:pt idx="937">
                  <c:v>2024-03-18 16:30:00+00:00</c:v>
                </c:pt>
                <c:pt idx="938">
                  <c:v>2024-03-18 15:30:00+00:00</c:v>
                </c:pt>
                <c:pt idx="939">
                  <c:v>2024-03-18 14:30:00+00:00</c:v>
                </c:pt>
                <c:pt idx="940">
                  <c:v>2024-03-18 13:30:00+00:00</c:v>
                </c:pt>
                <c:pt idx="941">
                  <c:v>2024-03-15 19:30:00+00:00</c:v>
                </c:pt>
                <c:pt idx="942">
                  <c:v>2024-03-15 18:30:00+00:00</c:v>
                </c:pt>
                <c:pt idx="943">
                  <c:v>2024-03-15 17:30:00+00:00</c:v>
                </c:pt>
                <c:pt idx="944">
                  <c:v>2024-03-15 16:30:00+00:00</c:v>
                </c:pt>
                <c:pt idx="945">
                  <c:v>2024-03-15 15:30:00+00:00</c:v>
                </c:pt>
                <c:pt idx="946">
                  <c:v>2024-03-15 14:30:00+00:00</c:v>
                </c:pt>
                <c:pt idx="947">
                  <c:v>2024-03-15 13:30:00+00:00</c:v>
                </c:pt>
                <c:pt idx="948">
                  <c:v>2024-03-14 19:30:00+00:00</c:v>
                </c:pt>
                <c:pt idx="949">
                  <c:v>2024-03-14 18:30:00+00:00</c:v>
                </c:pt>
                <c:pt idx="950">
                  <c:v>2024-03-14 17:30:00+00:00</c:v>
                </c:pt>
                <c:pt idx="951">
                  <c:v>2024-03-14 16:30:00+00:00</c:v>
                </c:pt>
                <c:pt idx="952">
                  <c:v>2024-03-14 15:30:00+00:00</c:v>
                </c:pt>
                <c:pt idx="953">
                  <c:v>2024-03-14 14:30:00+00:00</c:v>
                </c:pt>
                <c:pt idx="954">
                  <c:v>2024-03-14 13:30:00+00:00</c:v>
                </c:pt>
                <c:pt idx="955">
                  <c:v>2024-03-13 19:30:00+00:00</c:v>
                </c:pt>
                <c:pt idx="956">
                  <c:v>2024-03-13 18:30:00+00:00</c:v>
                </c:pt>
                <c:pt idx="957">
                  <c:v>2024-03-13 17:30:00+00:00</c:v>
                </c:pt>
                <c:pt idx="958">
                  <c:v>2024-03-13 16:30:00+00:00</c:v>
                </c:pt>
                <c:pt idx="959">
                  <c:v>2024-03-13 15:30:00+00:00</c:v>
                </c:pt>
                <c:pt idx="960">
                  <c:v>2024-03-13 14:30:00+00:00</c:v>
                </c:pt>
                <c:pt idx="961">
                  <c:v>2024-03-13 13:30:00+00:00</c:v>
                </c:pt>
                <c:pt idx="962">
                  <c:v>2024-03-12 19:30:00+00:00</c:v>
                </c:pt>
                <c:pt idx="963">
                  <c:v>2024-03-12 18:30:00+00:00</c:v>
                </c:pt>
                <c:pt idx="964">
                  <c:v>2024-03-12 17:30:00+00:00</c:v>
                </c:pt>
                <c:pt idx="965">
                  <c:v>2024-03-12 16:30:00+00:00</c:v>
                </c:pt>
                <c:pt idx="966">
                  <c:v>2024-03-12 15:30:00+00:00</c:v>
                </c:pt>
                <c:pt idx="967">
                  <c:v>2024-03-12 14:30:00+00:00</c:v>
                </c:pt>
                <c:pt idx="968">
                  <c:v>2024-03-12 13:30:00+00:00</c:v>
                </c:pt>
                <c:pt idx="969">
                  <c:v>2024-03-11 19:30:00+00:00</c:v>
                </c:pt>
                <c:pt idx="970">
                  <c:v>2024-03-11 18:30:00+00:00</c:v>
                </c:pt>
                <c:pt idx="971">
                  <c:v>2024-03-11 17:30:00+00:00</c:v>
                </c:pt>
                <c:pt idx="972">
                  <c:v>2024-03-11 16:30:00+00:00</c:v>
                </c:pt>
                <c:pt idx="973">
                  <c:v>2024-03-11 15:30:00+00:00</c:v>
                </c:pt>
                <c:pt idx="974">
                  <c:v>2024-03-11 14:30:00+00:00</c:v>
                </c:pt>
                <c:pt idx="975">
                  <c:v>2024-03-11 13:30:00+00:00</c:v>
                </c:pt>
                <c:pt idx="976">
                  <c:v>2024-03-08 20:30:00+00:00</c:v>
                </c:pt>
                <c:pt idx="977">
                  <c:v>2024-03-08 19:30:00+00:00</c:v>
                </c:pt>
                <c:pt idx="978">
                  <c:v>2024-03-08 18:30:00+00:00</c:v>
                </c:pt>
                <c:pt idx="979">
                  <c:v>2024-03-08 17:30:00+00:00</c:v>
                </c:pt>
                <c:pt idx="980">
                  <c:v>2024-03-08 16:30:00+00:00</c:v>
                </c:pt>
                <c:pt idx="981">
                  <c:v>2024-03-08 15:30:00+00:00</c:v>
                </c:pt>
                <c:pt idx="982">
                  <c:v>2024-03-08 14:30:00+00:00</c:v>
                </c:pt>
                <c:pt idx="983">
                  <c:v>2024-03-07 20:30:00+00:00</c:v>
                </c:pt>
                <c:pt idx="984">
                  <c:v>2024-03-07 19:30:00+00:00</c:v>
                </c:pt>
                <c:pt idx="985">
                  <c:v>2024-03-07 18:30:00+00:00</c:v>
                </c:pt>
                <c:pt idx="986">
                  <c:v>2024-03-07 17:30:00+00:00</c:v>
                </c:pt>
                <c:pt idx="987">
                  <c:v>2024-03-07 16:30:00+00:00</c:v>
                </c:pt>
                <c:pt idx="988">
                  <c:v>2024-03-07 15:30:00+00:00</c:v>
                </c:pt>
                <c:pt idx="989">
                  <c:v>2024-03-07 14:30:00+00:00</c:v>
                </c:pt>
                <c:pt idx="990">
                  <c:v>2024-03-06 20:30:00+00:00</c:v>
                </c:pt>
                <c:pt idx="991">
                  <c:v>2024-03-06 19:30:00+00:00</c:v>
                </c:pt>
                <c:pt idx="992">
                  <c:v>2024-03-06 18:30:00+00:00</c:v>
                </c:pt>
                <c:pt idx="993">
                  <c:v>2024-03-06 17:30:00+00:00</c:v>
                </c:pt>
                <c:pt idx="994">
                  <c:v>2024-03-06 16:30:00+00:00</c:v>
                </c:pt>
                <c:pt idx="995">
                  <c:v>2024-03-06 15:30:00+00:00</c:v>
                </c:pt>
                <c:pt idx="996">
                  <c:v>2024-03-06 14:30:00+00:00</c:v>
                </c:pt>
                <c:pt idx="997">
                  <c:v>2024-03-05 20:30:00+00:00</c:v>
                </c:pt>
                <c:pt idx="998">
                  <c:v>2024-03-05 19:30:00+00:00</c:v>
                </c:pt>
                <c:pt idx="999">
                  <c:v>2024-03-05 18:30:00+00:00</c:v>
                </c:pt>
                <c:pt idx="1000">
                  <c:v>2024-03-05 17:30:00+00:00</c:v>
                </c:pt>
                <c:pt idx="1001">
                  <c:v>2024-03-05 16:30:00+00:00</c:v>
                </c:pt>
                <c:pt idx="1002">
                  <c:v>2024-03-05 15:30:00+00:00</c:v>
                </c:pt>
                <c:pt idx="1003">
                  <c:v>2024-03-05 14:30:00+00:00</c:v>
                </c:pt>
                <c:pt idx="1004">
                  <c:v>2024-03-04 20:30:00+00:00</c:v>
                </c:pt>
                <c:pt idx="1005">
                  <c:v>2024-03-04 19:30:00+00:00</c:v>
                </c:pt>
                <c:pt idx="1006">
                  <c:v>2024-03-04 18:30:00+00:00</c:v>
                </c:pt>
                <c:pt idx="1007">
                  <c:v>2024-03-04 17:30:00+00:00</c:v>
                </c:pt>
                <c:pt idx="1008">
                  <c:v>2024-03-04 16:30:00+00:00</c:v>
                </c:pt>
                <c:pt idx="1009">
                  <c:v>2024-03-04 15:30:00+00:00</c:v>
                </c:pt>
                <c:pt idx="1010">
                  <c:v>2024-03-04 14:30:00+00:00</c:v>
                </c:pt>
                <c:pt idx="1011">
                  <c:v>2024-03-01 20:30:00+00:00</c:v>
                </c:pt>
                <c:pt idx="1012">
                  <c:v>2024-03-01 19:30:00+00:00</c:v>
                </c:pt>
                <c:pt idx="1013">
                  <c:v>2024-03-01 18:30:00+00:00</c:v>
                </c:pt>
                <c:pt idx="1014">
                  <c:v>2024-03-01 17:30:00+00:00</c:v>
                </c:pt>
                <c:pt idx="1015">
                  <c:v>2024-03-01 16:30:00+00:00</c:v>
                </c:pt>
                <c:pt idx="1016">
                  <c:v>2024-03-01 15:30:00+00:00</c:v>
                </c:pt>
                <c:pt idx="1017">
                  <c:v>2024-03-01 14:30:00+00:00</c:v>
                </c:pt>
                <c:pt idx="1018">
                  <c:v>2024-02-29 20:30:00+00:00</c:v>
                </c:pt>
                <c:pt idx="1019">
                  <c:v>2024-02-29 19:30:00+00:00</c:v>
                </c:pt>
                <c:pt idx="1020">
                  <c:v>2024-02-29 18:30:00+00:00</c:v>
                </c:pt>
                <c:pt idx="1021">
                  <c:v>2024-02-29 17:30:00+00:00</c:v>
                </c:pt>
                <c:pt idx="1022">
                  <c:v>2024-02-29 16:30:00+00:00</c:v>
                </c:pt>
                <c:pt idx="1023">
                  <c:v>2024-02-29 15:30:00+00:00</c:v>
                </c:pt>
                <c:pt idx="1024">
                  <c:v>2024-02-29 14:30:00+00:00</c:v>
                </c:pt>
                <c:pt idx="1025">
                  <c:v>2024-02-28 20:30:00+00:00</c:v>
                </c:pt>
                <c:pt idx="1026">
                  <c:v>2024-02-28 19:30:00+00:00</c:v>
                </c:pt>
                <c:pt idx="1027">
                  <c:v>2024-02-28 18:30:00+00:00</c:v>
                </c:pt>
                <c:pt idx="1028">
                  <c:v>2024-02-28 17:30:00+00:00</c:v>
                </c:pt>
                <c:pt idx="1029">
                  <c:v>2024-02-28 16:30:00+00:00</c:v>
                </c:pt>
                <c:pt idx="1030">
                  <c:v>2024-02-28 15:30:00+00:00</c:v>
                </c:pt>
                <c:pt idx="1031">
                  <c:v>2024-02-28 14:30:00+00:00</c:v>
                </c:pt>
                <c:pt idx="1032">
                  <c:v>2024-02-27 20:30:00+00:00</c:v>
                </c:pt>
                <c:pt idx="1033">
                  <c:v>2024-02-27 19:30:00+00:00</c:v>
                </c:pt>
                <c:pt idx="1034">
                  <c:v>2024-02-27 18:30:00+00:00</c:v>
                </c:pt>
                <c:pt idx="1035">
                  <c:v>2024-02-27 17:30:00+00:00</c:v>
                </c:pt>
                <c:pt idx="1036">
                  <c:v>2024-02-27 16:30:00+00:00</c:v>
                </c:pt>
                <c:pt idx="1037">
                  <c:v>2024-02-27 15:30:00+00:00</c:v>
                </c:pt>
                <c:pt idx="1038">
                  <c:v>2024-02-27 14:30:00+00:00</c:v>
                </c:pt>
                <c:pt idx="1039">
                  <c:v>2024-02-26 20:30:00+00:00</c:v>
                </c:pt>
                <c:pt idx="1040">
                  <c:v>2024-02-26 19:30:00+00:00</c:v>
                </c:pt>
                <c:pt idx="1041">
                  <c:v>2024-02-26 18:30:00+00:00</c:v>
                </c:pt>
                <c:pt idx="1042">
                  <c:v>2024-02-26 17:30:00+00:00</c:v>
                </c:pt>
                <c:pt idx="1043">
                  <c:v>2024-02-26 16:30:00+00:00</c:v>
                </c:pt>
                <c:pt idx="1044">
                  <c:v>2024-02-26 15:30:00+00:00</c:v>
                </c:pt>
                <c:pt idx="1045">
                  <c:v>2024-02-26 14:30:00+00:00</c:v>
                </c:pt>
                <c:pt idx="1046">
                  <c:v>2024-02-23 20:30:00+00:00</c:v>
                </c:pt>
                <c:pt idx="1047">
                  <c:v>2024-02-23 19:30:00+00:00</c:v>
                </c:pt>
                <c:pt idx="1048">
                  <c:v>2024-02-23 18:30:00+00:00</c:v>
                </c:pt>
                <c:pt idx="1049">
                  <c:v>2024-02-23 17:30:00+00:00</c:v>
                </c:pt>
                <c:pt idx="1050">
                  <c:v>2024-02-23 16:30:00+00:00</c:v>
                </c:pt>
                <c:pt idx="1051">
                  <c:v>2024-02-23 15:30:00+00:00</c:v>
                </c:pt>
                <c:pt idx="1052">
                  <c:v>2024-02-23 14:30:00+00:00</c:v>
                </c:pt>
                <c:pt idx="1053">
                  <c:v>2024-02-22 20:30:00+00:00</c:v>
                </c:pt>
                <c:pt idx="1054">
                  <c:v>2024-02-22 19:30:00+00:00</c:v>
                </c:pt>
                <c:pt idx="1055">
                  <c:v>2024-02-22 18:30:00+00:00</c:v>
                </c:pt>
                <c:pt idx="1056">
                  <c:v>2024-02-22 17:30:00+00:00</c:v>
                </c:pt>
                <c:pt idx="1057">
                  <c:v>2024-02-22 16:30:00+00:00</c:v>
                </c:pt>
                <c:pt idx="1058">
                  <c:v>2024-02-22 15:30:00+00:00</c:v>
                </c:pt>
                <c:pt idx="1059">
                  <c:v>2024-02-22 14:30:00+00:00</c:v>
                </c:pt>
                <c:pt idx="1060">
                  <c:v>2024-02-21 20:30:00+00:00</c:v>
                </c:pt>
                <c:pt idx="1061">
                  <c:v>2024-02-21 19:30:00+00:00</c:v>
                </c:pt>
                <c:pt idx="1062">
                  <c:v>2024-02-21 18:30:00+00:00</c:v>
                </c:pt>
                <c:pt idx="1063">
                  <c:v>2024-02-21 17:30:00+00:00</c:v>
                </c:pt>
                <c:pt idx="1064">
                  <c:v>2024-02-21 16:30:00+00:00</c:v>
                </c:pt>
                <c:pt idx="1065">
                  <c:v>2024-02-21 15:30:00+00:00</c:v>
                </c:pt>
                <c:pt idx="1066">
                  <c:v>2024-02-21 14:30:00+00:00</c:v>
                </c:pt>
                <c:pt idx="1067">
                  <c:v>2024-02-20 20:30:00+00:00</c:v>
                </c:pt>
                <c:pt idx="1068">
                  <c:v>2024-02-20 19:30:00+00:00</c:v>
                </c:pt>
                <c:pt idx="1069">
                  <c:v>2024-02-20 18:30:00+00:00</c:v>
                </c:pt>
                <c:pt idx="1070">
                  <c:v>2024-02-20 17:30:00+00:00</c:v>
                </c:pt>
                <c:pt idx="1071">
                  <c:v>2024-02-20 16:30:00+00:00</c:v>
                </c:pt>
                <c:pt idx="1072">
                  <c:v>2024-02-20 15:30:00+00:00</c:v>
                </c:pt>
                <c:pt idx="1073">
                  <c:v>2024-02-20 14:30:00+00:00</c:v>
                </c:pt>
                <c:pt idx="1074">
                  <c:v>2024-02-16 20:30:00+00:00</c:v>
                </c:pt>
                <c:pt idx="1075">
                  <c:v>2024-02-16 19:30:00+00:00</c:v>
                </c:pt>
                <c:pt idx="1076">
                  <c:v>2024-02-16 18:30:00+00:00</c:v>
                </c:pt>
                <c:pt idx="1077">
                  <c:v>2024-02-16 17:30:00+00:00</c:v>
                </c:pt>
                <c:pt idx="1078">
                  <c:v>2024-02-16 16:30:00+00:00</c:v>
                </c:pt>
                <c:pt idx="1079">
                  <c:v>2024-02-16 15:30:00+00:00</c:v>
                </c:pt>
                <c:pt idx="1080">
                  <c:v>2024-02-16 14:30:00+00:00</c:v>
                </c:pt>
                <c:pt idx="1081">
                  <c:v>2024-02-15 20:30:00+00:00</c:v>
                </c:pt>
                <c:pt idx="1082">
                  <c:v>2024-02-15 19:30:00+00:00</c:v>
                </c:pt>
                <c:pt idx="1083">
                  <c:v>2024-02-15 18:30:00+00:00</c:v>
                </c:pt>
                <c:pt idx="1084">
                  <c:v>2024-02-15 17:30:00+00:00</c:v>
                </c:pt>
                <c:pt idx="1085">
                  <c:v>2024-02-15 16:30:00+00:00</c:v>
                </c:pt>
                <c:pt idx="1086">
                  <c:v>2024-02-15 15:30:00+00:00</c:v>
                </c:pt>
                <c:pt idx="1087">
                  <c:v>2024-02-15 14:30:00+00:00</c:v>
                </c:pt>
                <c:pt idx="1088">
                  <c:v>2024-02-14 20:30:00+00:00</c:v>
                </c:pt>
                <c:pt idx="1089">
                  <c:v>2024-02-14 19:30:00+00:00</c:v>
                </c:pt>
                <c:pt idx="1090">
                  <c:v>2024-02-14 18:30:00+00:00</c:v>
                </c:pt>
                <c:pt idx="1091">
                  <c:v>2024-02-14 17:30:00+00:00</c:v>
                </c:pt>
                <c:pt idx="1092">
                  <c:v>2024-02-14 16:30:00+00:00</c:v>
                </c:pt>
                <c:pt idx="1093">
                  <c:v>2024-02-14 15:30:00+00:00</c:v>
                </c:pt>
                <c:pt idx="1094">
                  <c:v>2024-02-14 14:30:00+00:00</c:v>
                </c:pt>
                <c:pt idx="1095">
                  <c:v>2024-02-13 20:30:00+00:00</c:v>
                </c:pt>
                <c:pt idx="1096">
                  <c:v>2024-02-13 19:30:00+00:00</c:v>
                </c:pt>
                <c:pt idx="1097">
                  <c:v>2024-02-13 18:30:00+00:00</c:v>
                </c:pt>
                <c:pt idx="1098">
                  <c:v>2024-02-13 17:30:00+00:00</c:v>
                </c:pt>
                <c:pt idx="1099">
                  <c:v>2024-02-13 16:30:00+00:00</c:v>
                </c:pt>
                <c:pt idx="1100">
                  <c:v>2024-02-13 15:30:00+00:00</c:v>
                </c:pt>
                <c:pt idx="1101">
                  <c:v>2024-02-13 14:30:00+00:00</c:v>
                </c:pt>
                <c:pt idx="1102">
                  <c:v>2024-02-12 20:30:00+00:00</c:v>
                </c:pt>
                <c:pt idx="1103">
                  <c:v>2024-02-12 19:30:00+00:00</c:v>
                </c:pt>
                <c:pt idx="1104">
                  <c:v>2024-02-12 18:30:00+00:00</c:v>
                </c:pt>
                <c:pt idx="1105">
                  <c:v>2024-02-12 17:30:00+00:00</c:v>
                </c:pt>
                <c:pt idx="1106">
                  <c:v>2024-02-12 16:30:00+00:00</c:v>
                </c:pt>
                <c:pt idx="1107">
                  <c:v>2024-02-12 15:30:00+00:00</c:v>
                </c:pt>
                <c:pt idx="1108">
                  <c:v>2024-02-12 14:30:00+00:00</c:v>
                </c:pt>
                <c:pt idx="1109">
                  <c:v>2024-02-09 20:30:00+00:00</c:v>
                </c:pt>
                <c:pt idx="1110">
                  <c:v>2024-02-09 19:30:00+00:00</c:v>
                </c:pt>
                <c:pt idx="1111">
                  <c:v>2024-02-09 18:30:00+00:00</c:v>
                </c:pt>
                <c:pt idx="1112">
                  <c:v>2024-02-09 17:30:00+00:00</c:v>
                </c:pt>
                <c:pt idx="1113">
                  <c:v>2024-02-09 16:30:00+00:00</c:v>
                </c:pt>
                <c:pt idx="1114">
                  <c:v>2024-02-09 15:30:00+00:00</c:v>
                </c:pt>
                <c:pt idx="1115">
                  <c:v>2024-02-09 14:30:00+00:00</c:v>
                </c:pt>
                <c:pt idx="1116">
                  <c:v>2024-02-08 20:30:00+00:00</c:v>
                </c:pt>
                <c:pt idx="1117">
                  <c:v>2024-02-08 19:30:00+00:00</c:v>
                </c:pt>
                <c:pt idx="1118">
                  <c:v>2024-02-08 18:30:00+00:00</c:v>
                </c:pt>
                <c:pt idx="1119">
                  <c:v>2024-02-08 17:30:00+00:00</c:v>
                </c:pt>
                <c:pt idx="1120">
                  <c:v>2024-02-08 16:30:00+00:00</c:v>
                </c:pt>
                <c:pt idx="1121">
                  <c:v>2024-02-08 15:30:00+00:00</c:v>
                </c:pt>
                <c:pt idx="1122">
                  <c:v>2024-02-08 14:30:00+00:00</c:v>
                </c:pt>
                <c:pt idx="1123">
                  <c:v>2024-02-07 20:30:00+00:00</c:v>
                </c:pt>
                <c:pt idx="1124">
                  <c:v>2024-02-07 19:30:00+00:00</c:v>
                </c:pt>
                <c:pt idx="1125">
                  <c:v>2024-02-07 18:30:00+00:00</c:v>
                </c:pt>
                <c:pt idx="1126">
                  <c:v>2024-02-07 17:30:00+00:00</c:v>
                </c:pt>
                <c:pt idx="1127">
                  <c:v>2024-02-07 16:30:00+00:00</c:v>
                </c:pt>
                <c:pt idx="1128">
                  <c:v>2024-02-07 15:30:00+00:00</c:v>
                </c:pt>
                <c:pt idx="1129">
                  <c:v>2024-02-07 14:30:00+00:00</c:v>
                </c:pt>
                <c:pt idx="1130">
                  <c:v>2024-02-06 20:30:00+00:00</c:v>
                </c:pt>
                <c:pt idx="1131">
                  <c:v>2024-02-06 19:30:00+00:00</c:v>
                </c:pt>
                <c:pt idx="1132">
                  <c:v>2024-02-06 18:30:00+00:00</c:v>
                </c:pt>
                <c:pt idx="1133">
                  <c:v>2024-02-06 17:30:00+00:00</c:v>
                </c:pt>
                <c:pt idx="1134">
                  <c:v>2024-02-06 16:30:00+00:00</c:v>
                </c:pt>
                <c:pt idx="1135">
                  <c:v>2024-02-06 15:30:00+00:00</c:v>
                </c:pt>
                <c:pt idx="1136">
                  <c:v>2024-02-06 14:30:00+00:00</c:v>
                </c:pt>
                <c:pt idx="1137">
                  <c:v>2024-02-05 20:30:00+00:00</c:v>
                </c:pt>
                <c:pt idx="1138">
                  <c:v>2024-02-05 19:30:00+00:00</c:v>
                </c:pt>
                <c:pt idx="1139">
                  <c:v>2024-02-05 18:30:00+00:00</c:v>
                </c:pt>
                <c:pt idx="1140">
                  <c:v>2024-02-05 17:30:00+00:00</c:v>
                </c:pt>
                <c:pt idx="1141">
                  <c:v>2024-02-05 16:30:00+00:00</c:v>
                </c:pt>
                <c:pt idx="1142">
                  <c:v>2024-02-05 15:30:00+00:00</c:v>
                </c:pt>
                <c:pt idx="1143">
                  <c:v>2024-02-05 14:30:00+00:00</c:v>
                </c:pt>
                <c:pt idx="1144">
                  <c:v>2024-02-02 20:30:00+00:00</c:v>
                </c:pt>
                <c:pt idx="1145">
                  <c:v>2024-02-02 19:30:00+00:00</c:v>
                </c:pt>
                <c:pt idx="1146">
                  <c:v>2024-02-02 18:30:00+00:00</c:v>
                </c:pt>
                <c:pt idx="1147">
                  <c:v>2024-02-02 17:30:00+00:00</c:v>
                </c:pt>
                <c:pt idx="1148">
                  <c:v>2024-02-02 16:30:00+00:00</c:v>
                </c:pt>
                <c:pt idx="1149">
                  <c:v>2024-02-02 15:30:00+00:00</c:v>
                </c:pt>
                <c:pt idx="1150">
                  <c:v>2024-02-02 14:30:00+00:00</c:v>
                </c:pt>
                <c:pt idx="1151">
                  <c:v>2024-02-01 20:30:00+00:00</c:v>
                </c:pt>
                <c:pt idx="1152">
                  <c:v>2024-02-01 19:30:00+00:00</c:v>
                </c:pt>
                <c:pt idx="1153">
                  <c:v>2024-02-01 18:30:00+00:00</c:v>
                </c:pt>
                <c:pt idx="1154">
                  <c:v>2024-02-01 17:30:00+00:00</c:v>
                </c:pt>
                <c:pt idx="1155">
                  <c:v>2024-02-01 16:30:00+00:00</c:v>
                </c:pt>
                <c:pt idx="1156">
                  <c:v>2024-02-01 15:30:00+00:00</c:v>
                </c:pt>
                <c:pt idx="1157">
                  <c:v>2024-02-01 14:30:00+00:00</c:v>
                </c:pt>
                <c:pt idx="1158">
                  <c:v>2024-01-31 20:30:00+00:00</c:v>
                </c:pt>
                <c:pt idx="1159">
                  <c:v>2024-01-31 19:30:00+00:00</c:v>
                </c:pt>
                <c:pt idx="1160">
                  <c:v>2024-01-31 18:30:00+00:00</c:v>
                </c:pt>
                <c:pt idx="1161">
                  <c:v>2024-01-31 17:30:00+00:00</c:v>
                </c:pt>
                <c:pt idx="1162">
                  <c:v>2024-01-31 16:30:00+00:00</c:v>
                </c:pt>
                <c:pt idx="1163">
                  <c:v>2024-01-31 15:30:00+00:00</c:v>
                </c:pt>
                <c:pt idx="1164">
                  <c:v>2024-01-31 14:30:00+00:00</c:v>
                </c:pt>
                <c:pt idx="1165">
                  <c:v>2024-01-30 20:30:00+00:00</c:v>
                </c:pt>
                <c:pt idx="1166">
                  <c:v>2024-01-30 19:30:00+00:00</c:v>
                </c:pt>
                <c:pt idx="1167">
                  <c:v>2024-01-30 18:30:00+00:00</c:v>
                </c:pt>
                <c:pt idx="1168">
                  <c:v>2024-01-30 17:30:00+00:00</c:v>
                </c:pt>
                <c:pt idx="1169">
                  <c:v>2024-01-30 16:30:00+00:00</c:v>
                </c:pt>
                <c:pt idx="1170">
                  <c:v>2024-01-30 15:30:00+00:00</c:v>
                </c:pt>
                <c:pt idx="1171">
                  <c:v>2024-01-30 14:30:00+00:00</c:v>
                </c:pt>
                <c:pt idx="1172">
                  <c:v>2024-01-29 20:30:00+00:00</c:v>
                </c:pt>
                <c:pt idx="1173">
                  <c:v>2024-01-29 19:30:00+00:00</c:v>
                </c:pt>
                <c:pt idx="1174">
                  <c:v>2024-01-29 18:30:00+00:00</c:v>
                </c:pt>
                <c:pt idx="1175">
                  <c:v>2024-01-29 17:30:00+00:00</c:v>
                </c:pt>
                <c:pt idx="1176">
                  <c:v>2024-01-29 16:30:00+00:00</c:v>
                </c:pt>
                <c:pt idx="1177">
                  <c:v>2024-01-29 15:30:00+00:00</c:v>
                </c:pt>
                <c:pt idx="1178">
                  <c:v>2024-01-29 14:30:00+00:00</c:v>
                </c:pt>
                <c:pt idx="1179">
                  <c:v>2024-01-26 20:30:00+00:00</c:v>
                </c:pt>
                <c:pt idx="1180">
                  <c:v>2024-01-26 19:30:00+00:00</c:v>
                </c:pt>
                <c:pt idx="1181">
                  <c:v>2024-01-26 18:30:00+00:00</c:v>
                </c:pt>
                <c:pt idx="1182">
                  <c:v>2024-01-26 17:30:00+00:00</c:v>
                </c:pt>
                <c:pt idx="1183">
                  <c:v>2024-01-26 16:30:00+00:00</c:v>
                </c:pt>
                <c:pt idx="1184">
                  <c:v>2024-01-26 15:30:00+00:00</c:v>
                </c:pt>
                <c:pt idx="1185">
                  <c:v>2024-01-26 14:30:00+00:00</c:v>
                </c:pt>
                <c:pt idx="1186">
                  <c:v>2024-01-25 20:30:00+00:00</c:v>
                </c:pt>
                <c:pt idx="1187">
                  <c:v>2024-01-25 19:30:00+00:00</c:v>
                </c:pt>
                <c:pt idx="1188">
                  <c:v>2024-01-25 18:30:00+00:00</c:v>
                </c:pt>
                <c:pt idx="1189">
                  <c:v>2024-01-25 17:30:00+00:00</c:v>
                </c:pt>
                <c:pt idx="1190">
                  <c:v>2024-01-25 16:30:00+00:00</c:v>
                </c:pt>
                <c:pt idx="1191">
                  <c:v>2024-01-25 15:30:00+00:00</c:v>
                </c:pt>
                <c:pt idx="1192">
                  <c:v>2024-01-25 14:30:00+00:00</c:v>
                </c:pt>
                <c:pt idx="1193">
                  <c:v>2024-01-24 20:30:00+00:00</c:v>
                </c:pt>
                <c:pt idx="1194">
                  <c:v>2024-01-24 19:30:00+00:00</c:v>
                </c:pt>
                <c:pt idx="1195">
                  <c:v>2024-01-24 18:30:00+00:00</c:v>
                </c:pt>
                <c:pt idx="1196">
                  <c:v>2024-01-24 17:30:00+00:00</c:v>
                </c:pt>
                <c:pt idx="1197">
                  <c:v>2024-01-24 16:30:00+00:00</c:v>
                </c:pt>
                <c:pt idx="1198">
                  <c:v>2024-01-24 15:30:00+00:00</c:v>
                </c:pt>
                <c:pt idx="1199">
                  <c:v>2024-01-24 14:30:00+00:00</c:v>
                </c:pt>
                <c:pt idx="1200">
                  <c:v>2024-01-23 20:30:00+00:00</c:v>
                </c:pt>
                <c:pt idx="1201">
                  <c:v>2024-01-23 19:30:00+00:00</c:v>
                </c:pt>
                <c:pt idx="1202">
                  <c:v>2024-01-23 18:30:00+00:00</c:v>
                </c:pt>
                <c:pt idx="1203">
                  <c:v>2024-01-23 17:30:00+00:00</c:v>
                </c:pt>
                <c:pt idx="1204">
                  <c:v>2024-01-23 16:30:00+00:00</c:v>
                </c:pt>
                <c:pt idx="1205">
                  <c:v>2024-01-23 15:30:00+00:00</c:v>
                </c:pt>
                <c:pt idx="1206">
                  <c:v>2024-01-23 14:30:00+00:00</c:v>
                </c:pt>
                <c:pt idx="1207">
                  <c:v>2024-01-22 20:30:00+00:00</c:v>
                </c:pt>
                <c:pt idx="1208">
                  <c:v>2024-01-22 19:30:00+00:00</c:v>
                </c:pt>
                <c:pt idx="1209">
                  <c:v>2024-01-22 18:30:00+00:00</c:v>
                </c:pt>
                <c:pt idx="1210">
                  <c:v>2024-01-22 17:30:00+00:00</c:v>
                </c:pt>
                <c:pt idx="1211">
                  <c:v>2024-01-22 16:30:00+00:00</c:v>
                </c:pt>
                <c:pt idx="1212">
                  <c:v>2024-01-22 15:30:00+00:00</c:v>
                </c:pt>
                <c:pt idx="1213">
                  <c:v>2024-01-22 14:30:00+00:00</c:v>
                </c:pt>
                <c:pt idx="1214">
                  <c:v>2024-01-19 20:30:00+00:00</c:v>
                </c:pt>
                <c:pt idx="1215">
                  <c:v>2024-01-19 19:30:00+00:00</c:v>
                </c:pt>
                <c:pt idx="1216">
                  <c:v>2024-01-19 18:30:00+00:00</c:v>
                </c:pt>
                <c:pt idx="1217">
                  <c:v>2024-01-19 17:30:00+00:00</c:v>
                </c:pt>
                <c:pt idx="1218">
                  <c:v>2024-01-19 16:30:00+00:00</c:v>
                </c:pt>
                <c:pt idx="1219">
                  <c:v>2024-01-19 15:30:00+00:00</c:v>
                </c:pt>
                <c:pt idx="1220">
                  <c:v>2024-01-19 14:30:00+00:00</c:v>
                </c:pt>
                <c:pt idx="1221">
                  <c:v>2024-01-18 20:30:00+00:00</c:v>
                </c:pt>
                <c:pt idx="1222">
                  <c:v>2024-01-18 19:30:00+00:00</c:v>
                </c:pt>
                <c:pt idx="1223">
                  <c:v>2024-01-18 18:30:00+00:00</c:v>
                </c:pt>
                <c:pt idx="1224">
                  <c:v>2024-01-18 17:30:00+00:00</c:v>
                </c:pt>
                <c:pt idx="1225">
                  <c:v>2024-01-18 16:30:00+00:00</c:v>
                </c:pt>
                <c:pt idx="1226">
                  <c:v>2024-01-18 15:30:00+00:00</c:v>
                </c:pt>
                <c:pt idx="1227">
                  <c:v>2024-01-18 14:30:00+00:00</c:v>
                </c:pt>
                <c:pt idx="1228">
                  <c:v>2024-01-17 20:30:00+00:00</c:v>
                </c:pt>
                <c:pt idx="1229">
                  <c:v>2024-01-17 19:30:00+00:00</c:v>
                </c:pt>
                <c:pt idx="1230">
                  <c:v>2024-01-17 18:30:00+00:00</c:v>
                </c:pt>
                <c:pt idx="1231">
                  <c:v>2024-01-17 17:30:00+00:00</c:v>
                </c:pt>
                <c:pt idx="1232">
                  <c:v>2024-01-17 16:30:00+00:00</c:v>
                </c:pt>
                <c:pt idx="1233">
                  <c:v>2024-01-17 15:30:00+00:00</c:v>
                </c:pt>
                <c:pt idx="1234">
                  <c:v>2024-01-17 14:30:00+00:00</c:v>
                </c:pt>
                <c:pt idx="1235">
                  <c:v>2024-01-16 20:30:00+00:00</c:v>
                </c:pt>
                <c:pt idx="1236">
                  <c:v>2024-01-16 19:30:00+00:00</c:v>
                </c:pt>
                <c:pt idx="1237">
                  <c:v>2024-01-16 18:30:00+00:00</c:v>
                </c:pt>
                <c:pt idx="1238">
                  <c:v>2024-01-16 17:30:00+00:00</c:v>
                </c:pt>
                <c:pt idx="1239">
                  <c:v>2024-01-16 16:30:00+00:00</c:v>
                </c:pt>
                <c:pt idx="1240">
                  <c:v>2024-01-16 15:30:00+00:00</c:v>
                </c:pt>
                <c:pt idx="1241">
                  <c:v>2024-01-16 14:30:00+00:00</c:v>
                </c:pt>
                <c:pt idx="1242">
                  <c:v>2024-01-12 20:30:00+00:00</c:v>
                </c:pt>
                <c:pt idx="1243">
                  <c:v>2024-01-12 19:30:00+00:00</c:v>
                </c:pt>
                <c:pt idx="1244">
                  <c:v>2024-01-12 18:30:00+00:00</c:v>
                </c:pt>
                <c:pt idx="1245">
                  <c:v>2024-01-12 17:30:00+00:00</c:v>
                </c:pt>
                <c:pt idx="1246">
                  <c:v>2024-01-12 16:30:00+00:00</c:v>
                </c:pt>
                <c:pt idx="1247">
                  <c:v>2024-01-12 15:30:00+00:00</c:v>
                </c:pt>
                <c:pt idx="1248">
                  <c:v>2024-01-12 14:30:00+00:00</c:v>
                </c:pt>
                <c:pt idx="1249">
                  <c:v>2024-01-11 20:30:00+00:00</c:v>
                </c:pt>
                <c:pt idx="1250">
                  <c:v>2024-01-11 19:30:00+00:00</c:v>
                </c:pt>
                <c:pt idx="1251">
                  <c:v>2024-01-11 18:30:00+00:00</c:v>
                </c:pt>
                <c:pt idx="1252">
                  <c:v>2024-01-11 17:30:00+00:00</c:v>
                </c:pt>
                <c:pt idx="1253">
                  <c:v>2024-01-11 16:30:00+00:00</c:v>
                </c:pt>
                <c:pt idx="1254">
                  <c:v>2024-01-11 15:30:00+00:00</c:v>
                </c:pt>
                <c:pt idx="1255">
                  <c:v>2024-01-11 14:30:00+00:00</c:v>
                </c:pt>
                <c:pt idx="1256">
                  <c:v>2024-01-10 20:30:00+00:00</c:v>
                </c:pt>
                <c:pt idx="1257">
                  <c:v>2024-01-10 19:30:00+00:00</c:v>
                </c:pt>
                <c:pt idx="1258">
                  <c:v>2024-01-10 18:30:00+00:00</c:v>
                </c:pt>
                <c:pt idx="1259">
                  <c:v>2024-01-10 17:30:00+00:00</c:v>
                </c:pt>
                <c:pt idx="1260">
                  <c:v>2024-01-10 16:30:00+00:00</c:v>
                </c:pt>
                <c:pt idx="1261">
                  <c:v>2024-01-10 15:30:00+00:00</c:v>
                </c:pt>
                <c:pt idx="1262">
                  <c:v>2024-01-10 14:30:00+00:00</c:v>
                </c:pt>
                <c:pt idx="1263">
                  <c:v>2024-01-09 20:30:00+00:00</c:v>
                </c:pt>
                <c:pt idx="1264">
                  <c:v>2024-01-09 19:30:00+00:00</c:v>
                </c:pt>
                <c:pt idx="1265">
                  <c:v>2024-01-09 18:30:00+00:00</c:v>
                </c:pt>
                <c:pt idx="1266">
                  <c:v>2024-01-09 17:30:00+00:00</c:v>
                </c:pt>
                <c:pt idx="1267">
                  <c:v>2024-01-09 16:30:00+00:00</c:v>
                </c:pt>
                <c:pt idx="1268">
                  <c:v>2024-01-09 15:30:00+00:00</c:v>
                </c:pt>
                <c:pt idx="1269">
                  <c:v>2024-01-09 14:30:00+00:00</c:v>
                </c:pt>
                <c:pt idx="1270">
                  <c:v>2024-01-08 20:30:00+00:00</c:v>
                </c:pt>
                <c:pt idx="1271">
                  <c:v>2024-01-08 19:30:00+00:00</c:v>
                </c:pt>
                <c:pt idx="1272">
                  <c:v>2024-01-08 18:30:00+00:00</c:v>
                </c:pt>
                <c:pt idx="1273">
                  <c:v>2024-01-08 17:30:00+00:00</c:v>
                </c:pt>
                <c:pt idx="1274">
                  <c:v>2024-01-08 16:30:00+00:00</c:v>
                </c:pt>
                <c:pt idx="1275">
                  <c:v>2024-01-08 15:30:00+00:00</c:v>
                </c:pt>
                <c:pt idx="1276">
                  <c:v>2024-01-08 14:30:00+00:00</c:v>
                </c:pt>
                <c:pt idx="1277">
                  <c:v>2024-01-05 20:30:00+00:00</c:v>
                </c:pt>
                <c:pt idx="1278">
                  <c:v>2024-01-05 19:30:00+00:00</c:v>
                </c:pt>
                <c:pt idx="1279">
                  <c:v>2024-01-05 18:30:00+00:00</c:v>
                </c:pt>
                <c:pt idx="1280">
                  <c:v>2024-01-05 17:30:00+00:00</c:v>
                </c:pt>
                <c:pt idx="1281">
                  <c:v>2024-01-05 16:30:00+00:00</c:v>
                </c:pt>
                <c:pt idx="1282">
                  <c:v>2024-01-05 15:30:00+00:00</c:v>
                </c:pt>
                <c:pt idx="1283">
                  <c:v>2024-01-05 14:30:00+00:00</c:v>
                </c:pt>
                <c:pt idx="1284">
                  <c:v>2024-01-04 20:30:00+00:00</c:v>
                </c:pt>
                <c:pt idx="1285">
                  <c:v>2024-01-04 19:30:00+00:00</c:v>
                </c:pt>
                <c:pt idx="1286">
                  <c:v>2024-01-04 18:30:00+00:00</c:v>
                </c:pt>
                <c:pt idx="1287">
                  <c:v>2024-01-04 17:30:00+00:00</c:v>
                </c:pt>
                <c:pt idx="1288">
                  <c:v>2024-01-04 16:30:00+00:00</c:v>
                </c:pt>
                <c:pt idx="1289">
                  <c:v>2024-01-04 15:30:00+00:00</c:v>
                </c:pt>
                <c:pt idx="1290">
                  <c:v>2024-01-04 14:30:00+00:00</c:v>
                </c:pt>
                <c:pt idx="1291">
                  <c:v>2024-01-03 20:30:00+00:00</c:v>
                </c:pt>
                <c:pt idx="1292">
                  <c:v>2024-01-03 19:30:00+00:00</c:v>
                </c:pt>
                <c:pt idx="1293">
                  <c:v>2024-01-03 18:30:00+00:00</c:v>
                </c:pt>
                <c:pt idx="1294">
                  <c:v>2024-01-03 17:30:00+00:00</c:v>
                </c:pt>
                <c:pt idx="1295">
                  <c:v>2024-01-03 16:30:00+00:00</c:v>
                </c:pt>
                <c:pt idx="1296">
                  <c:v>2024-01-03 15:30:00+00:00</c:v>
                </c:pt>
                <c:pt idx="1297">
                  <c:v>2024-01-03 14:30:00+00:00</c:v>
                </c:pt>
                <c:pt idx="1298">
                  <c:v>2024-01-02 20:30:00+00:00</c:v>
                </c:pt>
                <c:pt idx="1299">
                  <c:v>2024-01-02 19:30:00+00:00</c:v>
                </c:pt>
                <c:pt idx="1300">
                  <c:v>2024-01-02 18:30:00+00:00</c:v>
                </c:pt>
                <c:pt idx="1301">
                  <c:v>2024-01-02 17:30:00+00:00</c:v>
                </c:pt>
                <c:pt idx="1302">
                  <c:v>2024-01-02 16:30:00+00:00</c:v>
                </c:pt>
                <c:pt idx="1303">
                  <c:v>2024-01-02 15:30:00+00:00</c:v>
                </c:pt>
                <c:pt idx="1304">
                  <c:v>2024-01-02 14:30:00+00:00</c:v>
                </c:pt>
                <c:pt idx="1305">
                  <c:v>2023-12-29 20:30:00+00:00</c:v>
                </c:pt>
                <c:pt idx="1306">
                  <c:v>2023-12-29 19:30:00+00:00</c:v>
                </c:pt>
                <c:pt idx="1307">
                  <c:v>2023-12-29 18:30:00+00:00</c:v>
                </c:pt>
                <c:pt idx="1308">
                  <c:v>2023-12-29 17:30:00+00:00</c:v>
                </c:pt>
                <c:pt idx="1309">
                  <c:v>2023-12-29 16:30:00+00:00</c:v>
                </c:pt>
                <c:pt idx="1310">
                  <c:v>2023-12-29 15:30:00+00:00</c:v>
                </c:pt>
                <c:pt idx="1311">
                  <c:v>2023-12-29 14:30:00+00:00</c:v>
                </c:pt>
                <c:pt idx="1312">
                  <c:v>2023-12-28 20:30:00+00:00</c:v>
                </c:pt>
                <c:pt idx="1313">
                  <c:v>2023-12-28 19:30:00+00:00</c:v>
                </c:pt>
                <c:pt idx="1314">
                  <c:v>2023-12-28 18:30:00+00:00</c:v>
                </c:pt>
                <c:pt idx="1315">
                  <c:v>2023-12-28 17:30:00+00:00</c:v>
                </c:pt>
                <c:pt idx="1316">
                  <c:v>2023-12-28 16:30:00+00:00</c:v>
                </c:pt>
                <c:pt idx="1317">
                  <c:v>2023-12-28 15:30:00+00:00</c:v>
                </c:pt>
                <c:pt idx="1318">
                  <c:v>2023-12-28 14:30:00+00:00</c:v>
                </c:pt>
                <c:pt idx="1319">
                  <c:v>2023-12-27 20:30:00+00:00</c:v>
                </c:pt>
                <c:pt idx="1320">
                  <c:v>2023-12-27 19:30:00+00:00</c:v>
                </c:pt>
                <c:pt idx="1321">
                  <c:v>2023-12-27 18:30:00+00:00</c:v>
                </c:pt>
                <c:pt idx="1322">
                  <c:v>2023-12-27 17:30:00+00:00</c:v>
                </c:pt>
                <c:pt idx="1323">
                  <c:v>2023-12-27 16:30:00+00:00</c:v>
                </c:pt>
                <c:pt idx="1324">
                  <c:v>2023-12-27 15:30:00+00:00</c:v>
                </c:pt>
                <c:pt idx="1325">
                  <c:v>2023-12-27 14:30:00+00:00</c:v>
                </c:pt>
                <c:pt idx="1326">
                  <c:v>2023-12-26 20:30:00+00:00</c:v>
                </c:pt>
                <c:pt idx="1327">
                  <c:v>2023-12-26 19:30:00+00:00</c:v>
                </c:pt>
                <c:pt idx="1328">
                  <c:v>2023-12-26 18:30:00+00:00</c:v>
                </c:pt>
                <c:pt idx="1329">
                  <c:v>2023-12-26 17:30:00+00:00</c:v>
                </c:pt>
                <c:pt idx="1330">
                  <c:v>2023-12-26 16:30:00+00:00</c:v>
                </c:pt>
                <c:pt idx="1331">
                  <c:v>2023-12-26 15:30:00+00:00</c:v>
                </c:pt>
                <c:pt idx="1332">
                  <c:v>2023-12-26 14:30:00+00:00</c:v>
                </c:pt>
                <c:pt idx="1333">
                  <c:v>2023-12-22 20:30:00+00:00</c:v>
                </c:pt>
                <c:pt idx="1334">
                  <c:v>2023-12-22 19:30:00+00:00</c:v>
                </c:pt>
                <c:pt idx="1335">
                  <c:v>2023-12-22 18:30:00+00:00</c:v>
                </c:pt>
                <c:pt idx="1336">
                  <c:v>2023-12-22 17:30:00+00:00</c:v>
                </c:pt>
                <c:pt idx="1337">
                  <c:v>2023-12-22 16:30:00+00:00</c:v>
                </c:pt>
                <c:pt idx="1338">
                  <c:v>2023-12-22 15:30:00+00:00</c:v>
                </c:pt>
                <c:pt idx="1339">
                  <c:v>2023-12-22 14:30:00+00:00</c:v>
                </c:pt>
                <c:pt idx="1340">
                  <c:v>2023-12-21 20:30:00+00:00</c:v>
                </c:pt>
                <c:pt idx="1341">
                  <c:v>2023-12-21 19:30:00+00:00</c:v>
                </c:pt>
                <c:pt idx="1342">
                  <c:v>2023-12-21 18:30:00+00:00</c:v>
                </c:pt>
                <c:pt idx="1343">
                  <c:v>2023-12-21 17:30:00+00:00</c:v>
                </c:pt>
                <c:pt idx="1344">
                  <c:v>2023-12-21 16:30:00+00:00</c:v>
                </c:pt>
                <c:pt idx="1345">
                  <c:v>2023-12-21 15:30:00+00:00</c:v>
                </c:pt>
                <c:pt idx="1346">
                  <c:v>2023-12-21 14:30:00+00:00</c:v>
                </c:pt>
                <c:pt idx="1347">
                  <c:v>2023-12-20 20:30:00+00:00</c:v>
                </c:pt>
                <c:pt idx="1348">
                  <c:v>2023-12-20 19:30:00+00:00</c:v>
                </c:pt>
                <c:pt idx="1349">
                  <c:v>2023-12-20 18:30:00+00:00</c:v>
                </c:pt>
                <c:pt idx="1350">
                  <c:v>2023-12-20 17:30:00+00:00</c:v>
                </c:pt>
                <c:pt idx="1351">
                  <c:v>2023-12-20 16:30:00+00:00</c:v>
                </c:pt>
                <c:pt idx="1352">
                  <c:v>2023-12-20 15:30:00+00:00</c:v>
                </c:pt>
                <c:pt idx="1353">
                  <c:v>2023-12-20 14:30:00+00:00</c:v>
                </c:pt>
                <c:pt idx="1354">
                  <c:v>2023-12-19 20:30:00+00:00</c:v>
                </c:pt>
                <c:pt idx="1355">
                  <c:v>2023-12-19 19:30:00+00:00</c:v>
                </c:pt>
                <c:pt idx="1356">
                  <c:v>2023-12-19 18:30:00+00:00</c:v>
                </c:pt>
                <c:pt idx="1357">
                  <c:v>2023-12-19 17:30:00+00:00</c:v>
                </c:pt>
                <c:pt idx="1358">
                  <c:v>2023-12-19 16:30:00+00:00</c:v>
                </c:pt>
                <c:pt idx="1359">
                  <c:v>2023-12-19 15:30:00+00:00</c:v>
                </c:pt>
                <c:pt idx="1360">
                  <c:v>2023-12-19 14:30:00+00:00</c:v>
                </c:pt>
                <c:pt idx="1361">
                  <c:v>2023-12-18 20:30:00+00:00</c:v>
                </c:pt>
                <c:pt idx="1362">
                  <c:v>2023-12-18 19:30:00+00:00</c:v>
                </c:pt>
                <c:pt idx="1363">
                  <c:v>2023-12-18 18:30:00+00:00</c:v>
                </c:pt>
                <c:pt idx="1364">
                  <c:v>2023-12-18 17:30:00+00:00</c:v>
                </c:pt>
                <c:pt idx="1365">
                  <c:v>2023-12-18 16:30:00+00:00</c:v>
                </c:pt>
                <c:pt idx="1366">
                  <c:v>2023-12-18 15:30:00+00:00</c:v>
                </c:pt>
                <c:pt idx="1367">
                  <c:v>2023-12-18 14:30:00+00:00</c:v>
                </c:pt>
                <c:pt idx="1368">
                  <c:v>2023-12-15 20:30:00+00:00</c:v>
                </c:pt>
                <c:pt idx="1369">
                  <c:v>2023-12-15 19:30:00+00:00</c:v>
                </c:pt>
                <c:pt idx="1370">
                  <c:v>2023-12-15 18:30:00+00:00</c:v>
                </c:pt>
                <c:pt idx="1371">
                  <c:v>2023-12-15 17:30:00+00:00</c:v>
                </c:pt>
                <c:pt idx="1372">
                  <c:v>2023-12-15 16:30:00+00:00</c:v>
                </c:pt>
                <c:pt idx="1373">
                  <c:v>2023-12-15 15:30:00+00:00</c:v>
                </c:pt>
                <c:pt idx="1374">
                  <c:v>2023-12-15 14:30:00+00:00</c:v>
                </c:pt>
                <c:pt idx="1375">
                  <c:v>2023-12-14 20:30:00+00:00</c:v>
                </c:pt>
                <c:pt idx="1376">
                  <c:v>2023-12-14 19:30:00+00:00</c:v>
                </c:pt>
                <c:pt idx="1377">
                  <c:v>2023-12-14 18:30:00+00:00</c:v>
                </c:pt>
                <c:pt idx="1378">
                  <c:v>2023-12-14 17:30:00+00:00</c:v>
                </c:pt>
                <c:pt idx="1379">
                  <c:v>2023-12-14 16:30:00+00:00</c:v>
                </c:pt>
                <c:pt idx="1380">
                  <c:v>2023-12-14 15:30:00+00:00</c:v>
                </c:pt>
                <c:pt idx="1381">
                  <c:v>2023-12-14 14:30:00+00:00</c:v>
                </c:pt>
                <c:pt idx="1382">
                  <c:v>2023-12-13 20:30:00+00:00</c:v>
                </c:pt>
                <c:pt idx="1383">
                  <c:v>2023-12-13 19:30:00+00:00</c:v>
                </c:pt>
                <c:pt idx="1384">
                  <c:v>2023-12-13 18:30:00+00:00</c:v>
                </c:pt>
                <c:pt idx="1385">
                  <c:v>2023-12-13 17:30:00+00:00</c:v>
                </c:pt>
                <c:pt idx="1386">
                  <c:v>2023-12-13 16:30:00+00:00</c:v>
                </c:pt>
                <c:pt idx="1387">
                  <c:v>2023-12-13 15:30:00+00:00</c:v>
                </c:pt>
                <c:pt idx="1388">
                  <c:v>2023-12-13 14:30:00+00:00</c:v>
                </c:pt>
                <c:pt idx="1389">
                  <c:v>2023-12-12 20:30:00+00:00</c:v>
                </c:pt>
                <c:pt idx="1390">
                  <c:v>2023-12-12 19:30:00+00:00</c:v>
                </c:pt>
                <c:pt idx="1391">
                  <c:v>2023-12-12 18:30:00+00:00</c:v>
                </c:pt>
                <c:pt idx="1392">
                  <c:v>2023-12-12 17:30:00+00:00</c:v>
                </c:pt>
                <c:pt idx="1393">
                  <c:v>2023-12-12 16:30:00+00:00</c:v>
                </c:pt>
                <c:pt idx="1394">
                  <c:v>2023-12-12 15:30:00+00:00</c:v>
                </c:pt>
                <c:pt idx="1395">
                  <c:v>2023-12-12 14:30:00+00:00</c:v>
                </c:pt>
                <c:pt idx="1396">
                  <c:v>2023-12-11 20:30:00+00:00</c:v>
                </c:pt>
                <c:pt idx="1397">
                  <c:v>2023-12-11 19:30:00+00:00</c:v>
                </c:pt>
                <c:pt idx="1398">
                  <c:v>2023-12-11 18:30:00+00:00</c:v>
                </c:pt>
                <c:pt idx="1399">
                  <c:v>2023-12-11 17:30:00+00:00</c:v>
                </c:pt>
                <c:pt idx="1400">
                  <c:v>2023-12-11 16:30:00+00:00</c:v>
                </c:pt>
                <c:pt idx="1401">
                  <c:v>2023-12-11 15:30:00+00:00</c:v>
                </c:pt>
                <c:pt idx="1402">
                  <c:v>2023-12-11 14:30:00+00:00</c:v>
                </c:pt>
                <c:pt idx="1403">
                  <c:v>2023-12-08 20:30:00+00:00</c:v>
                </c:pt>
                <c:pt idx="1404">
                  <c:v>2023-12-08 19:30:00+00:00</c:v>
                </c:pt>
                <c:pt idx="1405">
                  <c:v>2023-12-08 18:30:00+00:00</c:v>
                </c:pt>
                <c:pt idx="1406">
                  <c:v>2023-12-08 17:30:00+00:00</c:v>
                </c:pt>
                <c:pt idx="1407">
                  <c:v>2023-12-08 16:30:00+00:00</c:v>
                </c:pt>
                <c:pt idx="1408">
                  <c:v>2023-12-08 15:30:00+00:00</c:v>
                </c:pt>
                <c:pt idx="1409">
                  <c:v>2023-12-08 14:30:00+00:00</c:v>
                </c:pt>
                <c:pt idx="1410">
                  <c:v>2023-12-07 20:30:00+00:00</c:v>
                </c:pt>
                <c:pt idx="1411">
                  <c:v>2023-12-07 19:30:00+00:00</c:v>
                </c:pt>
                <c:pt idx="1412">
                  <c:v>2023-12-07 18:30:00+00:00</c:v>
                </c:pt>
                <c:pt idx="1413">
                  <c:v>2023-12-07 17:30:00+00:00</c:v>
                </c:pt>
                <c:pt idx="1414">
                  <c:v>2023-12-07 16:30:00+00:00</c:v>
                </c:pt>
                <c:pt idx="1415">
                  <c:v>2023-12-07 15:30:00+00:00</c:v>
                </c:pt>
                <c:pt idx="1416">
                  <c:v>2023-12-07 14:30:00+00:00</c:v>
                </c:pt>
                <c:pt idx="1417">
                  <c:v>2023-12-06 20:30:00+00:00</c:v>
                </c:pt>
                <c:pt idx="1418">
                  <c:v>2023-12-06 19:30:00+00:00</c:v>
                </c:pt>
                <c:pt idx="1419">
                  <c:v>2023-12-06 18:30:00+00:00</c:v>
                </c:pt>
                <c:pt idx="1420">
                  <c:v>2023-12-06 17:30:00+00:00</c:v>
                </c:pt>
                <c:pt idx="1421">
                  <c:v>2023-12-06 16:30:00+00:00</c:v>
                </c:pt>
                <c:pt idx="1422">
                  <c:v>2023-12-06 15:30:00+00:00</c:v>
                </c:pt>
                <c:pt idx="1423">
                  <c:v>2023-12-06 14:30:00+00:00</c:v>
                </c:pt>
                <c:pt idx="1424">
                  <c:v>2023-12-05 20:30:00+00:00</c:v>
                </c:pt>
                <c:pt idx="1425">
                  <c:v>2023-12-05 19:30:00+00:00</c:v>
                </c:pt>
                <c:pt idx="1426">
                  <c:v>2023-12-05 18:30:00+00:00</c:v>
                </c:pt>
                <c:pt idx="1427">
                  <c:v>2023-12-05 17:30:00+00:00</c:v>
                </c:pt>
                <c:pt idx="1428">
                  <c:v>2023-12-05 16:30:00+00:00</c:v>
                </c:pt>
                <c:pt idx="1429">
                  <c:v>2023-12-05 15:30:00+00:00</c:v>
                </c:pt>
                <c:pt idx="1430">
                  <c:v>2023-12-05 14:30:00+00:00</c:v>
                </c:pt>
                <c:pt idx="1431">
                  <c:v>2023-12-04 20:30:00+00:00</c:v>
                </c:pt>
                <c:pt idx="1432">
                  <c:v>2023-12-04 19:30:00+00:00</c:v>
                </c:pt>
                <c:pt idx="1433">
                  <c:v>2023-12-04 18:30:00+00:00</c:v>
                </c:pt>
                <c:pt idx="1434">
                  <c:v>2023-12-04 17:30:00+00:00</c:v>
                </c:pt>
                <c:pt idx="1435">
                  <c:v>2023-12-04 16:30:00+00:00</c:v>
                </c:pt>
                <c:pt idx="1436">
                  <c:v>2023-12-04 15:30:00+00:00</c:v>
                </c:pt>
                <c:pt idx="1437">
                  <c:v>2023-12-04 14:30:00+00:00</c:v>
                </c:pt>
                <c:pt idx="1438">
                  <c:v>2023-12-01 20:30:00+00:00</c:v>
                </c:pt>
                <c:pt idx="1439">
                  <c:v>2023-12-01 19:30:00+00:00</c:v>
                </c:pt>
                <c:pt idx="1440">
                  <c:v>2023-12-01 18:30:00+00:00</c:v>
                </c:pt>
                <c:pt idx="1441">
                  <c:v>2023-12-01 17:30:00+00:00</c:v>
                </c:pt>
                <c:pt idx="1442">
                  <c:v>2023-12-01 16:30:00+00:00</c:v>
                </c:pt>
                <c:pt idx="1443">
                  <c:v>2023-12-01 15:30:00+00:00</c:v>
                </c:pt>
                <c:pt idx="1444">
                  <c:v>2023-12-01 14:30:00+00:00</c:v>
                </c:pt>
                <c:pt idx="1445">
                  <c:v>2023-11-30 20:30:00+00:00</c:v>
                </c:pt>
                <c:pt idx="1446">
                  <c:v>2023-11-30 19:30:00+00:00</c:v>
                </c:pt>
                <c:pt idx="1447">
                  <c:v>2023-11-30 18:30:00+00:00</c:v>
                </c:pt>
                <c:pt idx="1448">
                  <c:v>2023-11-30 17:30:00+00:00</c:v>
                </c:pt>
                <c:pt idx="1449">
                  <c:v>2023-11-30 16:30:00+00:00</c:v>
                </c:pt>
                <c:pt idx="1450">
                  <c:v>2023-11-30 15:30:00+00:00</c:v>
                </c:pt>
                <c:pt idx="1451">
                  <c:v>2023-11-30 14:30:00+00:00</c:v>
                </c:pt>
                <c:pt idx="1452">
                  <c:v>2023-11-29 20:30:00+00:00</c:v>
                </c:pt>
                <c:pt idx="1453">
                  <c:v>2023-11-29 19:30:00+00:00</c:v>
                </c:pt>
                <c:pt idx="1454">
                  <c:v>2023-11-29 18:30:00+00:00</c:v>
                </c:pt>
                <c:pt idx="1455">
                  <c:v>2023-11-29 17:30:00+00:00</c:v>
                </c:pt>
                <c:pt idx="1456">
                  <c:v>2023-11-29 16:30:00+00:00</c:v>
                </c:pt>
                <c:pt idx="1457">
                  <c:v>2023-11-29 15:30:00+00:00</c:v>
                </c:pt>
                <c:pt idx="1458">
                  <c:v>2023-11-29 14:30:00+00:00</c:v>
                </c:pt>
                <c:pt idx="1459">
                  <c:v>2023-11-28 20:30:00+00:00</c:v>
                </c:pt>
                <c:pt idx="1460">
                  <c:v>2023-11-28 19:30:00+00:00</c:v>
                </c:pt>
                <c:pt idx="1461">
                  <c:v>2023-11-28 18:30:00+00:00</c:v>
                </c:pt>
                <c:pt idx="1462">
                  <c:v>2023-11-28 17:30:00+00:00</c:v>
                </c:pt>
                <c:pt idx="1463">
                  <c:v>2023-11-28 16:30:00+00:00</c:v>
                </c:pt>
                <c:pt idx="1464">
                  <c:v>2023-11-28 15:30:00+00:00</c:v>
                </c:pt>
                <c:pt idx="1465">
                  <c:v>2023-11-28 14:30:00+00:00</c:v>
                </c:pt>
                <c:pt idx="1466">
                  <c:v>2023-11-27 20:30:00+00:00</c:v>
                </c:pt>
                <c:pt idx="1467">
                  <c:v>2023-11-27 19:30:00+00:00</c:v>
                </c:pt>
                <c:pt idx="1468">
                  <c:v>2023-11-27 18:30:00+00:00</c:v>
                </c:pt>
                <c:pt idx="1469">
                  <c:v>2023-11-27 17:30:00+00:00</c:v>
                </c:pt>
                <c:pt idx="1470">
                  <c:v>2023-11-27 16:30:00+00:00</c:v>
                </c:pt>
                <c:pt idx="1471">
                  <c:v>2023-11-27 15:30:00+00:00</c:v>
                </c:pt>
                <c:pt idx="1472">
                  <c:v>2023-11-27 14:30:00+00:00</c:v>
                </c:pt>
                <c:pt idx="1473">
                  <c:v>2023-11-24 16:30:00+00:00</c:v>
                </c:pt>
                <c:pt idx="1474">
                  <c:v>2023-11-24 15:30:00+00:00</c:v>
                </c:pt>
                <c:pt idx="1475">
                  <c:v>2023-11-24 14:30:00+00:00</c:v>
                </c:pt>
                <c:pt idx="1476">
                  <c:v>2023-11-22 20:30:00+00:00</c:v>
                </c:pt>
                <c:pt idx="1477">
                  <c:v>2023-11-22 19:30:00+00:00</c:v>
                </c:pt>
                <c:pt idx="1478">
                  <c:v>2023-11-22 18:30:00+00:00</c:v>
                </c:pt>
                <c:pt idx="1479">
                  <c:v>2023-11-22 17:30:00+00:00</c:v>
                </c:pt>
                <c:pt idx="1480">
                  <c:v>2023-11-22 16:30:00+00:00</c:v>
                </c:pt>
                <c:pt idx="1481">
                  <c:v>2023-11-22 15:30:00+00:00</c:v>
                </c:pt>
                <c:pt idx="1482">
                  <c:v>2023-11-22 14:30:00+00:00</c:v>
                </c:pt>
                <c:pt idx="1483">
                  <c:v>2023-11-21 20:30:00+00:00</c:v>
                </c:pt>
                <c:pt idx="1484">
                  <c:v>2023-11-21 19:30:00+00:00</c:v>
                </c:pt>
                <c:pt idx="1485">
                  <c:v>2023-11-21 18:30:00+00:00</c:v>
                </c:pt>
                <c:pt idx="1486">
                  <c:v>2023-11-21 17:30:00+00:00</c:v>
                </c:pt>
                <c:pt idx="1487">
                  <c:v>2023-11-21 16:30:00+00:00</c:v>
                </c:pt>
                <c:pt idx="1488">
                  <c:v>2023-11-21 15:30:00+00:00</c:v>
                </c:pt>
                <c:pt idx="1489">
                  <c:v>2023-11-21 14:30:00+00:00</c:v>
                </c:pt>
                <c:pt idx="1490">
                  <c:v>2023-11-20 20:30:00+00:00</c:v>
                </c:pt>
                <c:pt idx="1491">
                  <c:v>2023-11-20 19:30:00+00:00</c:v>
                </c:pt>
                <c:pt idx="1492">
                  <c:v>2023-11-20 18:30:00+00:00</c:v>
                </c:pt>
                <c:pt idx="1493">
                  <c:v>2023-11-20 17:30:00+00:00</c:v>
                </c:pt>
                <c:pt idx="1494">
                  <c:v>2023-11-20 16:30:00+00:00</c:v>
                </c:pt>
                <c:pt idx="1495">
                  <c:v>2023-11-20 15:30:00+00:00</c:v>
                </c:pt>
                <c:pt idx="1496">
                  <c:v>2023-11-20 14:30:00+00:00</c:v>
                </c:pt>
                <c:pt idx="1497">
                  <c:v>2023-11-17 20:30:00+00:00</c:v>
                </c:pt>
                <c:pt idx="1498">
                  <c:v>2023-11-17 19:30:00+00:00</c:v>
                </c:pt>
                <c:pt idx="1499">
                  <c:v>2023-11-17 18:30:00+00:00</c:v>
                </c:pt>
                <c:pt idx="1500">
                  <c:v>2023-11-17 17:30:00+00:00</c:v>
                </c:pt>
                <c:pt idx="1501">
                  <c:v>2023-11-17 16:30:00+00:00</c:v>
                </c:pt>
                <c:pt idx="1502">
                  <c:v>2023-11-17 15:30:00+00:00</c:v>
                </c:pt>
                <c:pt idx="1503">
                  <c:v>2023-11-17 14:30:00+00:00</c:v>
                </c:pt>
                <c:pt idx="1504">
                  <c:v>2023-11-16 20:30:00+00:00</c:v>
                </c:pt>
                <c:pt idx="1505">
                  <c:v>2023-11-16 19:30:00+00:00</c:v>
                </c:pt>
                <c:pt idx="1506">
                  <c:v>2023-11-16 18:30:00+00:00</c:v>
                </c:pt>
                <c:pt idx="1507">
                  <c:v>2023-11-16 17:30:00+00:00</c:v>
                </c:pt>
                <c:pt idx="1508">
                  <c:v>2023-11-16 16:30:00+00:00</c:v>
                </c:pt>
                <c:pt idx="1509">
                  <c:v>2023-11-16 15:30:00+00:00</c:v>
                </c:pt>
                <c:pt idx="1510">
                  <c:v>2023-11-16 14:30:00+00:00</c:v>
                </c:pt>
                <c:pt idx="1511">
                  <c:v>2023-11-15 20:30:00+00:00</c:v>
                </c:pt>
                <c:pt idx="1512">
                  <c:v>2023-11-15 19:30:00+00:00</c:v>
                </c:pt>
                <c:pt idx="1513">
                  <c:v>2023-11-15 18:30:00+00:00</c:v>
                </c:pt>
                <c:pt idx="1514">
                  <c:v>2023-11-15 17:30:00+00:00</c:v>
                </c:pt>
                <c:pt idx="1515">
                  <c:v>2023-11-15 16:30:00+00:00</c:v>
                </c:pt>
                <c:pt idx="1516">
                  <c:v>2023-11-15 15:30:00+00:00</c:v>
                </c:pt>
                <c:pt idx="1517">
                  <c:v>2023-11-15 14:30:00+00:00</c:v>
                </c:pt>
                <c:pt idx="1518">
                  <c:v>2023-11-14 20:30:00+00:00</c:v>
                </c:pt>
                <c:pt idx="1519">
                  <c:v>2023-11-14 19:30:00+00:00</c:v>
                </c:pt>
                <c:pt idx="1520">
                  <c:v>2023-11-14 18:30:00+00:00</c:v>
                </c:pt>
                <c:pt idx="1521">
                  <c:v>2023-11-14 17:30:00+00:00</c:v>
                </c:pt>
                <c:pt idx="1522">
                  <c:v>2023-11-14 16:30:00+00:00</c:v>
                </c:pt>
                <c:pt idx="1523">
                  <c:v>2023-11-14 15:30:00+00:00</c:v>
                </c:pt>
                <c:pt idx="1524">
                  <c:v>2023-11-14 14:30:00+00:00</c:v>
                </c:pt>
                <c:pt idx="1525">
                  <c:v>2023-11-13 20:30:00+00:00</c:v>
                </c:pt>
                <c:pt idx="1526">
                  <c:v>2023-11-13 19:30:00+00:00</c:v>
                </c:pt>
                <c:pt idx="1527">
                  <c:v>2023-11-13 18:30:00+00:00</c:v>
                </c:pt>
                <c:pt idx="1528">
                  <c:v>2023-11-13 17:30:00+00:00</c:v>
                </c:pt>
                <c:pt idx="1529">
                  <c:v>2023-11-13 16:30:00+00:00</c:v>
                </c:pt>
                <c:pt idx="1530">
                  <c:v>2023-11-13 15:30:00+00:00</c:v>
                </c:pt>
                <c:pt idx="1531">
                  <c:v>2023-11-13 14:30:00+00:00</c:v>
                </c:pt>
                <c:pt idx="1532">
                  <c:v>2023-11-10 20:30:00+00:00</c:v>
                </c:pt>
                <c:pt idx="1533">
                  <c:v>2023-11-10 19:30:00+00:00</c:v>
                </c:pt>
                <c:pt idx="1534">
                  <c:v>2023-11-10 18:30:00+00:00</c:v>
                </c:pt>
                <c:pt idx="1535">
                  <c:v>2023-11-10 17:30:00+00:00</c:v>
                </c:pt>
                <c:pt idx="1536">
                  <c:v>2023-11-10 16:30:00+00:00</c:v>
                </c:pt>
                <c:pt idx="1537">
                  <c:v>2023-11-10 15:30:00+00:00</c:v>
                </c:pt>
                <c:pt idx="1538">
                  <c:v>2023-11-10 14:30:00+00:00</c:v>
                </c:pt>
                <c:pt idx="1539">
                  <c:v>2023-11-09 20:30:00+00:00</c:v>
                </c:pt>
                <c:pt idx="1540">
                  <c:v>2023-11-09 19:30:00+00:00</c:v>
                </c:pt>
                <c:pt idx="1541">
                  <c:v>2023-11-09 18:30:00+00:00</c:v>
                </c:pt>
                <c:pt idx="1542">
                  <c:v>2023-11-09 17:30:00+00:00</c:v>
                </c:pt>
                <c:pt idx="1543">
                  <c:v>2023-11-09 16:30:00+00:00</c:v>
                </c:pt>
                <c:pt idx="1544">
                  <c:v>2023-11-09 15:30:00+00:00</c:v>
                </c:pt>
                <c:pt idx="1545">
                  <c:v>2023-11-09 14:30:00+00:00</c:v>
                </c:pt>
                <c:pt idx="1546">
                  <c:v>2023-11-08 20:30:00+00:00</c:v>
                </c:pt>
                <c:pt idx="1547">
                  <c:v>2023-11-08 19:30:00+00:00</c:v>
                </c:pt>
                <c:pt idx="1548">
                  <c:v>2023-11-08 18:30:00+00:00</c:v>
                </c:pt>
                <c:pt idx="1549">
                  <c:v>2023-11-08 17:30:00+00:00</c:v>
                </c:pt>
                <c:pt idx="1550">
                  <c:v>2023-11-08 16:30:00+00:00</c:v>
                </c:pt>
                <c:pt idx="1551">
                  <c:v>2023-11-08 15:30:00+00:00</c:v>
                </c:pt>
                <c:pt idx="1552">
                  <c:v>2023-11-08 14:30:00+00:00</c:v>
                </c:pt>
                <c:pt idx="1553">
                  <c:v>2023-11-07 20:30:00+00:00</c:v>
                </c:pt>
                <c:pt idx="1554">
                  <c:v>2023-11-07 19:30:00+00:00</c:v>
                </c:pt>
                <c:pt idx="1555">
                  <c:v>2023-11-07 18:30:00+00:00</c:v>
                </c:pt>
                <c:pt idx="1556">
                  <c:v>2023-11-07 17:30:00+00:00</c:v>
                </c:pt>
                <c:pt idx="1557">
                  <c:v>2023-11-07 16:30:00+00:00</c:v>
                </c:pt>
                <c:pt idx="1558">
                  <c:v>2023-11-07 15:30:00+00:00</c:v>
                </c:pt>
                <c:pt idx="1559">
                  <c:v>2023-11-07 14:30:00+00:00</c:v>
                </c:pt>
                <c:pt idx="1560">
                  <c:v>2023-11-06 20:30:00+00:00</c:v>
                </c:pt>
                <c:pt idx="1561">
                  <c:v>2023-11-06 19:30:00+00:00</c:v>
                </c:pt>
                <c:pt idx="1562">
                  <c:v>2023-11-06 18:30:00+00:00</c:v>
                </c:pt>
                <c:pt idx="1563">
                  <c:v>2023-11-06 17:30:00+00:00</c:v>
                </c:pt>
                <c:pt idx="1564">
                  <c:v>2023-11-06 16:30:00+00:00</c:v>
                </c:pt>
                <c:pt idx="1565">
                  <c:v>2023-11-06 15:30:00+00:00</c:v>
                </c:pt>
                <c:pt idx="1566">
                  <c:v>2023-11-06 14:30:00+00:00</c:v>
                </c:pt>
                <c:pt idx="1567">
                  <c:v>2023-11-03 19:30:00+00:00</c:v>
                </c:pt>
                <c:pt idx="1568">
                  <c:v>2023-11-03 18:30:00+00:00</c:v>
                </c:pt>
                <c:pt idx="1569">
                  <c:v>2023-11-03 17:30:00+00:00</c:v>
                </c:pt>
                <c:pt idx="1570">
                  <c:v>2023-11-03 16:30:00+00:00</c:v>
                </c:pt>
                <c:pt idx="1571">
                  <c:v>2023-11-03 15:30:00+00:00</c:v>
                </c:pt>
                <c:pt idx="1572">
                  <c:v>2023-11-03 14:30:00+00:00</c:v>
                </c:pt>
                <c:pt idx="1573">
                  <c:v>2023-11-03 13:30:00+00:00</c:v>
                </c:pt>
                <c:pt idx="1574">
                  <c:v>2023-11-02 19:30:00+00:00</c:v>
                </c:pt>
                <c:pt idx="1575">
                  <c:v>2023-11-02 18:30:00+00:00</c:v>
                </c:pt>
                <c:pt idx="1576">
                  <c:v>2023-11-02 17:30:00+00:00</c:v>
                </c:pt>
                <c:pt idx="1577">
                  <c:v>2023-11-02 16:30:00+00:00</c:v>
                </c:pt>
                <c:pt idx="1578">
                  <c:v>2023-11-02 15:30:00+00:00</c:v>
                </c:pt>
                <c:pt idx="1579">
                  <c:v>2023-11-02 14:30:00+00:00</c:v>
                </c:pt>
                <c:pt idx="1580">
                  <c:v>2023-11-02 13:30:00+00:00</c:v>
                </c:pt>
                <c:pt idx="1581">
                  <c:v>2023-11-01 19:30:00+00:00</c:v>
                </c:pt>
                <c:pt idx="1582">
                  <c:v>2023-11-01 18:30:00+00:00</c:v>
                </c:pt>
                <c:pt idx="1583">
                  <c:v>2023-11-01 17:30:00+00:00</c:v>
                </c:pt>
                <c:pt idx="1584">
                  <c:v>2023-11-01 16:30:00+00:00</c:v>
                </c:pt>
                <c:pt idx="1585">
                  <c:v>2023-11-01 15:30:00+00:00</c:v>
                </c:pt>
                <c:pt idx="1586">
                  <c:v>2023-11-01 14:30:00+00:00</c:v>
                </c:pt>
                <c:pt idx="1587">
                  <c:v>2023-11-01 13:30:00+00:00</c:v>
                </c:pt>
                <c:pt idx="1588">
                  <c:v>2023-10-31 19:30:00+00:00</c:v>
                </c:pt>
                <c:pt idx="1589">
                  <c:v>2023-10-31 18:30:00+00:00</c:v>
                </c:pt>
                <c:pt idx="1590">
                  <c:v>2023-10-31 17:30:00+00:00</c:v>
                </c:pt>
                <c:pt idx="1591">
                  <c:v>2023-10-31 16:30:00+00:00</c:v>
                </c:pt>
                <c:pt idx="1592">
                  <c:v>2023-10-31 15:30:00+00:00</c:v>
                </c:pt>
                <c:pt idx="1593">
                  <c:v>2023-10-31 14:30:00+00:00</c:v>
                </c:pt>
                <c:pt idx="1594">
                  <c:v>2023-10-31 13:30:00+00:00</c:v>
                </c:pt>
                <c:pt idx="1595">
                  <c:v>2023-10-30 19:30:00+00:00</c:v>
                </c:pt>
                <c:pt idx="1596">
                  <c:v>2023-10-30 18:30:00+00:00</c:v>
                </c:pt>
                <c:pt idx="1597">
                  <c:v>2023-10-30 17:30:00+00:00</c:v>
                </c:pt>
                <c:pt idx="1598">
                  <c:v>2023-10-30 16:30:00+00:00</c:v>
                </c:pt>
                <c:pt idx="1599">
                  <c:v>2023-10-30 15:30:00+00:00</c:v>
                </c:pt>
                <c:pt idx="1600">
                  <c:v>2023-10-30 14:30:00+00:00</c:v>
                </c:pt>
                <c:pt idx="1601">
                  <c:v>2023-10-30 13:30:00+00:00</c:v>
                </c:pt>
                <c:pt idx="1602">
                  <c:v>2023-10-27 20:30:00+01:00</c:v>
                </c:pt>
                <c:pt idx="1603">
                  <c:v>2023-10-27 19:30:00+01:00</c:v>
                </c:pt>
                <c:pt idx="1604">
                  <c:v>2023-10-27 18:30:00+01:00</c:v>
                </c:pt>
                <c:pt idx="1605">
                  <c:v>2023-10-27 17:30:00+01:00</c:v>
                </c:pt>
                <c:pt idx="1606">
                  <c:v>2023-10-27 16:30:00+01:00</c:v>
                </c:pt>
                <c:pt idx="1607">
                  <c:v>2023-10-27 15:30:00+01:00</c:v>
                </c:pt>
                <c:pt idx="1608">
                  <c:v>2023-10-27 14:30:00+01:00</c:v>
                </c:pt>
                <c:pt idx="1609">
                  <c:v>2023-10-26 20:30:00+01:00</c:v>
                </c:pt>
                <c:pt idx="1610">
                  <c:v>2023-10-26 19:30:00+01:00</c:v>
                </c:pt>
                <c:pt idx="1611">
                  <c:v>2023-10-26 18:30:00+01:00</c:v>
                </c:pt>
                <c:pt idx="1612">
                  <c:v>2023-10-26 17:30:00+01:00</c:v>
                </c:pt>
                <c:pt idx="1613">
                  <c:v>2023-10-26 16:30:00+01:00</c:v>
                </c:pt>
                <c:pt idx="1614">
                  <c:v>2023-10-26 15:30:00+01:00</c:v>
                </c:pt>
                <c:pt idx="1615">
                  <c:v>2023-10-26 14:30:00+01:00</c:v>
                </c:pt>
                <c:pt idx="1616">
                  <c:v>2023-10-25 20:30:00+01:00</c:v>
                </c:pt>
                <c:pt idx="1617">
                  <c:v>2023-10-25 19:30:00+01:00</c:v>
                </c:pt>
                <c:pt idx="1618">
                  <c:v>2023-10-25 18:30:00+01:00</c:v>
                </c:pt>
                <c:pt idx="1619">
                  <c:v>2023-10-25 17:30:00+01:00</c:v>
                </c:pt>
                <c:pt idx="1620">
                  <c:v>2023-10-25 16:30:00+01:00</c:v>
                </c:pt>
                <c:pt idx="1621">
                  <c:v>2023-10-25 15:30:00+01:00</c:v>
                </c:pt>
                <c:pt idx="1622">
                  <c:v>2023-10-25 14:30:00+01:00</c:v>
                </c:pt>
                <c:pt idx="1623">
                  <c:v>2023-10-24 20:30:00+01:00</c:v>
                </c:pt>
                <c:pt idx="1624">
                  <c:v>2023-10-24 19:30:00+01:00</c:v>
                </c:pt>
                <c:pt idx="1625">
                  <c:v>2023-10-24 18:30:00+01:00</c:v>
                </c:pt>
                <c:pt idx="1626">
                  <c:v>2023-10-24 17:30:00+01:00</c:v>
                </c:pt>
                <c:pt idx="1627">
                  <c:v>2023-10-24 16:30:00+01:00</c:v>
                </c:pt>
                <c:pt idx="1628">
                  <c:v>2023-10-24 15:30:00+01:00</c:v>
                </c:pt>
                <c:pt idx="1629">
                  <c:v>2023-10-24 14:30:00+01:00</c:v>
                </c:pt>
                <c:pt idx="1630">
                  <c:v>2023-10-23 20:30:00+01:00</c:v>
                </c:pt>
                <c:pt idx="1631">
                  <c:v>2023-10-23 19:30:00+01:00</c:v>
                </c:pt>
                <c:pt idx="1632">
                  <c:v>2023-10-23 18:30:00+01:00</c:v>
                </c:pt>
                <c:pt idx="1633">
                  <c:v>2023-10-23 17:30:00+01:00</c:v>
                </c:pt>
                <c:pt idx="1634">
                  <c:v>2023-10-23 16:30:00+01:00</c:v>
                </c:pt>
                <c:pt idx="1635">
                  <c:v>2023-10-23 15:30:00+01:00</c:v>
                </c:pt>
                <c:pt idx="1636">
                  <c:v>2023-10-23 14:30:00+01:00</c:v>
                </c:pt>
                <c:pt idx="1637">
                  <c:v>2023-10-20 20:30:00+01:00</c:v>
                </c:pt>
                <c:pt idx="1638">
                  <c:v>2023-10-20 19:30:00+01:00</c:v>
                </c:pt>
                <c:pt idx="1639">
                  <c:v>2023-10-20 18:30:00+01:00</c:v>
                </c:pt>
                <c:pt idx="1640">
                  <c:v>2023-10-20 17:30:00+01:00</c:v>
                </c:pt>
                <c:pt idx="1641">
                  <c:v>2023-10-20 16:30:00+01:00</c:v>
                </c:pt>
                <c:pt idx="1642">
                  <c:v>2023-10-20 15:30:00+01:00</c:v>
                </c:pt>
                <c:pt idx="1643">
                  <c:v>2023-10-20 14:30:00+01:00</c:v>
                </c:pt>
                <c:pt idx="1644">
                  <c:v>2023-10-19 20:30:00+01:00</c:v>
                </c:pt>
                <c:pt idx="1645">
                  <c:v>2023-10-19 19:30:00+01:00</c:v>
                </c:pt>
                <c:pt idx="1646">
                  <c:v>2023-10-19 18:30:00+01:00</c:v>
                </c:pt>
                <c:pt idx="1647">
                  <c:v>2023-10-19 17:30:00+01:00</c:v>
                </c:pt>
                <c:pt idx="1648">
                  <c:v>2023-10-19 16:30:00+01:00</c:v>
                </c:pt>
                <c:pt idx="1649">
                  <c:v>2023-10-19 15:30:00+01:00</c:v>
                </c:pt>
                <c:pt idx="1650">
                  <c:v>2023-10-19 14:30:00+01:00</c:v>
                </c:pt>
                <c:pt idx="1651">
                  <c:v>2023-10-18 20:30:00+01:00</c:v>
                </c:pt>
                <c:pt idx="1652">
                  <c:v>2023-10-18 19:30:00+01:00</c:v>
                </c:pt>
                <c:pt idx="1653">
                  <c:v>2023-10-18 18:30:00+01:00</c:v>
                </c:pt>
                <c:pt idx="1654">
                  <c:v>2023-10-18 17:30:00+01:00</c:v>
                </c:pt>
                <c:pt idx="1655">
                  <c:v>2023-10-18 16:30:00+01:00</c:v>
                </c:pt>
                <c:pt idx="1656">
                  <c:v>2023-10-18 15:30:00+01:00</c:v>
                </c:pt>
                <c:pt idx="1657">
                  <c:v>2023-10-18 14:30:00+01:00</c:v>
                </c:pt>
                <c:pt idx="1658">
                  <c:v>2023-10-17 20:30:00+01:00</c:v>
                </c:pt>
                <c:pt idx="1659">
                  <c:v>2023-10-17 19:30:00+01:00</c:v>
                </c:pt>
                <c:pt idx="1660">
                  <c:v>2023-10-17 18:30:00+01:00</c:v>
                </c:pt>
                <c:pt idx="1661">
                  <c:v>2023-10-17 17:30:00+01:00</c:v>
                </c:pt>
                <c:pt idx="1662">
                  <c:v>2023-10-17 16:30:00+01:00</c:v>
                </c:pt>
                <c:pt idx="1663">
                  <c:v>2023-10-17 15:30:00+01:00</c:v>
                </c:pt>
                <c:pt idx="1664">
                  <c:v>2023-10-17 14:30:00+01:00</c:v>
                </c:pt>
                <c:pt idx="1665">
                  <c:v>2023-10-16 20:30:00+01:00</c:v>
                </c:pt>
                <c:pt idx="1666">
                  <c:v>2023-10-16 19:30:00+01:00</c:v>
                </c:pt>
                <c:pt idx="1667">
                  <c:v>2023-10-16 18:30:00+01:00</c:v>
                </c:pt>
                <c:pt idx="1668">
                  <c:v>2023-10-16 17:30:00+01:00</c:v>
                </c:pt>
                <c:pt idx="1669">
                  <c:v>2023-10-16 16:30:00+01:00</c:v>
                </c:pt>
                <c:pt idx="1670">
                  <c:v>2023-10-16 15:30:00+01:00</c:v>
                </c:pt>
                <c:pt idx="1671">
                  <c:v>2023-10-16 14:30:00+01:00</c:v>
                </c:pt>
                <c:pt idx="1672">
                  <c:v>2023-10-13 20:30:00+01:00</c:v>
                </c:pt>
                <c:pt idx="1673">
                  <c:v>2023-10-13 19:30:00+01:00</c:v>
                </c:pt>
                <c:pt idx="1674">
                  <c:v>2023-10-13 18:30:00+01:00</c:v>
                </c:pt>
                <c:pt idx="1675">
                  <c:v>2023-10-13 17:30:00+01:00</c:v>
                </c:pt>
                <c:pt idx="1676">
                  <c:v>2023-10-13 16:30:00+01:00</c:v>
                </c:pt>
                <c:pt idx="1677">
                  <c:v>2023-10-13 15:30:00+01:00</c:v>
                </c:pt>
                <c:pt idx="1678">
                  <c:v>2023-10-13 14:30:00+01:00</c:v>
                </c:pt>
                <c:pt idx="1679">
                  <c:v>2023-10-12 20:30:00+01:00</c:v>
                </c:pt>
                <c:pt idx="1680">
                  <c:v>2023-10-12 19:30:00+01:00</c:v>
                </c:pt>
                <c:pt idx="1681">
                  <c:v>2023-10-12 18:30:00+01:00</c:v>
                </c:pt>
                <c:pt idx="1682">
                  <c:v>2023-10-12 17:30:00+01:00</c:v>
                </c:pt>
                <c:pt idx="1683">
                  <c:v>2023-10-12 16:30:00+01:00</c:v>
                </c:pt>
                <c:pt idx="1684">
                  <c:v>2023-10-12 15:30:00+01:00</c:v>
                </c:pt>
                <c:pt idx="1685">
                  <c:v>2023-10-12 14:30:00+01:00</c:v>
                </c:pt>
                <c:pt idx="1686">
                  <c:v>2023-10-11 20:30:00+01:00</c:v>
                </c:pt>
                <c:pt idx="1687">
                  <c:v>2023-10-11 19:30:00+01:00</c:v>
                </c:pt>
                <c:pt idx="1688">
                  <c:v>2023-10-11 18:30:00+01:00</c:v>
                </c:pt>
                <c:pt idx="1689">
                  <c:v>2023-10-11 17:30:00+01:00</c:v>
                </c:pt>
                <c:pt idx="1690">
                  <c:v>2023-10-11 16:30:00+01:00</c:v>
                </c:pt>
                <c:pt idx="1691">
                  <c:v>2023-10-11 15:30:00+01:00</c:v>
                </c:pt>
                <c:pt idx="1692">
                  <c:v>2023-10-11 14:30:00+01:00</c:v>
                </c:pt>
                <c:pt idx="1693">
                  <c:v>2023-10-10 20:30:00+01:00</c:v>
                </c:pt>
                <c:pt idx="1694">
                  <c:v>2023-10-10 19:30:00+01:00</c:v>
                </c:pt>
                <c:pt idx="1695">
                  <c:v>2023-10-10 18:30:00+01:00</c:v>
                </c:pt>
                <c:pt idx="1696">
                  <c:v>2023-10-10 17:30:00+01:00</c:v>
                </c:pt>
                <c:pt idx="1697">
                  <c:v>2023-10-10 16:30:00+01:00</c:v>
                </c:pt>
                <c:pt idx="1698">
                  <c:v>2023-10-10 15:30:00+01:00</c:v>
                </c:pt>
                <c:pt idx="1699">
                  <c:v>2023-10-10 14:30:00+01:00</c:v>
                </c:pt>
                <c:pt idx="1700">
                  <c:v>2023-10-09 20:30:00+01:00</c:v>
                </c:pt>
                <c:pt idx="1701">
                  <c:v>2023-10-09 19:30:00+01:00</c:v>
                </c:pt>
                <c:pt idx="1702">
                  <c:v>2023-10-09 18:30:00+01:00</c:v>
                </c:pt>
                <c:pt idx="1703">
                  <c:v>2023-10-09 17:30:00+01:00</c:v>
                </c:pt>
                <c:pt idx="1704">
                  <c:v>2023-10-09 16:30:00+01:00</c:v>
                </c:pt>
                <c:pt idx="1705">
                  <c:v>2023-10-09 15:30:00+01:00</c:v>
                </c:pt>
                <c:pt idx="1706">
                  <c:v>2023-10-09 14:30:00+01:00</c:v>
                </c:pt>
                <c:pt idx="1707">
                  <c:v>2023-10-06 20:30:00+01:00</c:v>
                </c:pt>
                <c:pt idx="1708">
                  <c:v>2023-10-06 19:30:00+01:00</c:v>
                </c:pt>
                <c:pt idx="1709">
                  <c:v>2023-10-06 18:30:00+01:00</c:v>
                </c:pt>
                <c:pt idx="1710">
                  <c:v>2023-10-06 17:30:00+01:00</c:v>
                </c:pt>
                <c:pt idx="1711">
                  <c:v>2023-10-06 16:30:00+01:00</c:v>
                </c:pt>
                <c:pt idx="1712">
                  <c:v>2023-10-06 15:30:00+01:00</c:v>
                </c:pt>
                <c:pt idx="1713">
                  <c:v>2023-10-06 14:30:00+01:00</c:v>
                </c:pt>
                <c:pt idx="1714">
                  <c:v>2023-10-05 20:30:00+01:00</c:v>
                </c:pt>
                <c:pt idx="1715">
                  <c:v>2023-10-05 19:30:00+01:00</c:v>
                </c:pt>
                <c:pt idx="1716">
                  <c:v>2023-10-05 18:30:00+01:00</c:v>
                </c:pt>
                <c:pt idx="1717">
                  <c:v>2023-10-05 17:30:00+01:00</c:v>
                </c:pt>
                <c:pt idx="1718">
                  <c:v>2023-10-05 16:30:00+01:00</c:v>
                </c:pt>
                <c:pt idx="1719">
                  <c:v>2023-10-05 15:30:00+01:00</c:v>
                </c:pt>
                <c:pt idx="1720">
                  <c:v>2023-10-05 14:30:00+01:00</c:v>
                </c:pt>
                <c:pt idx="1721">
                  <c:v>2023-10-04 20:30:00+01:00</c:v>
                </c:pt>
                <c:pt idx="1722">
                  <c:v>2023-10-04 19:30:00+01:00</c:v>
                </c:pt>
                <c:pt idx="1723">
                  <c:v>2023-10-04 18:30:00+01:00</c:v>
                </c:pt>
                <c:pt idx="1724">
                  <c:v>2023-10-04 17:30:00+01:00</c:v>
                </c:pt>
                <c:pt idx="1725">
                  <c:v>2023-10-04 16:30:00+01:00</c:v>
                </c:pt>
                <c:pt idx="1726">
                  <c:v>2023-10-04 15:30:00+01:00</c:v>
                </c:pt>
                <c:pt idx="1727">
                  <c:v>2023-10-04 14:30:00+01:00</c:v>
                </c:pt>
                <c:pt idx="1728">
                  <c:v>2023-10-03 20:30:00+01:00</c:v>
                </c:pt>
                <c:pt idx="1729">
                  <c:v>2023-10-03 19:30:00+01:00</c:v>
                </c:pt>
                <c:pt idx="1730">
                  <c:v>2023-10-03 18:30:00+01:00</c:v>
                </c:pt>
                <c:pt idx="1731">
                  <c:v>2023-10-03 17:30:00+01:00</c:v>
                </c:pt>
                <c:pt idx="1732">
                  <c:v>2023-10-03 16:30:00+01:00</c:v>
                </c:pt>
                <c:pt idx="1733">
                  <c:v>2023-10-03 15:30:00+01:00</c:v>
                </c:pt>
                <c:pt idx="1734">
                  <c:v>2023-10-03 14:30:00+01:00</c:v>
                </c:pt>
                <c:pt idx="1735">
                  <c:v>2023-10-02 20:30:00+01:00</c:v>
                </c:pt>
                <c:pt idx="1736">
                  <c:v>2023-10-02 19:30:00+01:00</c:v>
                </c:pt>
                <c:pt idx="1737">
                  <c:v>2023-10-02 18:30:00+01:00</c:v>
                </c:pt>
                <c:pt idx="1738">
                  <c:v>2023-10-02 17:30:00+01:00</c:v>
                </c:pt>
                <c:pt idx="1739">
                  <c:v>2023-10-02 16:30:00+01:00</c:v>
                </c:pt>
                <c:pt idx="1740">
                  <c:v>2023-10-02 15:30:00+01:00</c:v>
                </c:pt>
                <c:pt idx="1741">
                  <c:v>2023-10-02 14:30:00+01:00</c:v>
                </c:pt>
                <c:pt idx="1742">
                  <c:v>2023-09-29 20:30:00+01:00</c:v>
                </c:pt>
                <c:pt idx="1743">
                  <c:v>2023-09-29 19:30:00+01:00</c:v>
                </c:pt>
                <c:pt idx="1744">
                  <c:v>2023-09-29 18:30:00+01:00</c:v>
                </c:pt>
                <c:pt idx="1745">
                  <c:v>2023-09-29 17:30:00+01:00</c:v>
                </c:pt>
                <c:pt idx="1746">
                  <c:v>2023-09-29 16:30:00+01:00</c:v>
                </c:pt>
                <c:pt idx="1747">
                  <c:v>2023-09-29 15:30:00+01:00</c:v>
                </c:pt>
                <c:pt idx="1748">
                  <c:v>2023-09-29 14:30:00+01:00</c:v>
                </c:pt>
                <c:pt idx="1749">
                  <c:v>2023-09-28 20:30:00+01:00</c:v>
                </c:pt>
                <c:pt idx="1750">
                  <c:v>2023-09-28 19:30:00+01:00</c:v>
                </c:pt>
                <c:pt idx="1751">
                  <c:v>2023-09-28 18:30:00+01:00</c:v>
                </c:pt>
                <c:pt idx="1752">
                  <c:v>2023-09-28 17:30:00+01:00</c:v>
                </c:pt>
                <c:pt idx="1753">
                  <c:v>2023-09-28 16:30:00+01:00</c:v>
                </c:pt>
                <c:pt idx="1754">
                  <c:v>2023-09-28 15:30:00+01:00</c:v>
                </c:pt>
                <c:pt idx="1755">
                  <c:v>2023-09-28 14:30:00+01:00</c:v>
                </c:pt>
                <c:pt idx="1756">
                  <c:v>2023-09-27 20:30:00+01:00</c:v>
                </c:pt>
                <c:pt idx="1757">
                  <c:v>2023-09-27 19:30:00+01:00</c:v>
                </c:pt>
                <c:pt idx="1758">
                  <c:v>2023-09-27 18:30:00+01:00</c:v>
                </c:pt>
                <c:pt idx="1759">
                  <c:v>2023-09-27 17:30:00+01:00</c:v>
                </c:pt>
                <c:pt idx="1760">
                  <c:v>2023-09-27 16:30:00+01:00</c:v>
                </c:pt>
                <c:pt idx="1761">
                  <c:v>2023-09-27 15:30:00+01:00</c:v>
                </c:pt>
                <c:pt idx="1762">
                  <c:v>2023-09-27 14:30:00+01:00</c:v>
                </c:pt>
                <c:pt idx="1763">
                  <c:v>2023-09-26 20:30:00+01:00</c:v>
                </c:pt>
                <c:pt idx="1764">
                  <c:v>2023-09-26 19:30:00+01:00</c:v>
                </c:pt>
                <c:pt idx="1765">
                  <c:v>2023-09-26 18:30:00+01:00</c:v>
                </c:pt>
                <c:pt idx="1766">
                  <c:v>2023-09-26 17:30:00+01:00</c:v>
                </c:pt>
                <c:pt idx="1767">
                  <c:v>2023-09-26 16:30:00+01:00</c:v>
                </c:pt>
                <c:pt idx="1768">
                  <c:v>2023-09-26 15:30:00+01:00</c:v>
                </c:pt>
                <c:pt idx="1769">
                  <c:v>2023-09-26 14:30:00+01:00</c:v>
                </c:pt>
                <c:pt idx="1770">
                  <c:v>2023-09-25 20:30:00+01:00</c:v>
                </c:pt>
                <c:pt idx="1771">
                  <c:v>2023-09-25 19:30:00+01:00</c:v>
                </c:pt>
                <c:pt idx="1772">
                  <c:v>2023-09-25 18:30:00+01:00</c:v>
                </c:pt>
                <c:pt idx="1773">
                  <c:v>2023-09-25 17:30:00+01:00</c:v>
                </c:pt>
                <c:pt idx="1774">
                  <c:v>2023-09-25 16:30:00+01:00</c:v>
                </c:pt>
                <c:pt idx="1775">
                  <c:v>2023-09-25 15:30:00+01:00</c:v>
                </c:pt>
                <c:pt idx="1776">
                  <c:v>2023-09-25 14:30:00+01:00</c:v>
                </c:pt>
                <c:pt idx="1777">
                  <c:v>2023-09-22 20:30:00+01:00</c:v>
                </c:pt>
                <c:pt idx="1778">
                  <c:v>2023-09-22 19:30:00+01:00</c:v>
                </c:pt>
                <c:pt idx="1779">
                  <c:v>2023-09-22 18:30:00+01:00</c:v>
                </c:pt>
                <c:pt idx="1780">
                  <c:v>2023-09-22 17:30:00+01:00</c:v>
                </c:pt>
                <c:pt idx="1781">
                  <c:v>2023-09-22 16:30:00+01:00</c:v>
                </c:pt>
                <c:pt idx="1782">
                  <c:v>2023-09-22 15:30:00+01:00</c:v>
                </c:pt>
                <c:pt idx="1783">
                  <c:v>2023-09-22 14:30:00+01:00</c:v>
                </c:pt>
                <c:pt idx="1784">
                  <c:v>2023-09-21 20:30:00+01:00</c:v>
                </c:pt>
                <c:pt idx="1785">
                  <c:v>2023-09-21 19:30:00+01:00</c:v>
                </c:pt>
                <c:pt idx="1786">
                  <c:v>2023-09-21 18:30:00+01:00</c:v>
                </c:pt>
                <c:pt idx="1787">
                  <c:v>2023-09-21 17:30:00+01:00</c:v>
                </c:pt>
                <c:pt idx="1788">
                  <c:v>2023-09-21 16:30:00+01:00</c:v>
                </c:pt>
                <c:pt idx="1789">
                  <c:v>2023-09-21 15:30:00+01:00</c:v>
                </c:pt>
                <c:pt idx="1790">
                  <c:v>2023-09-21 14:30:00+01:00</c:v>
                </c:pt>
                <c:pt idx="1791">
                  <c:v>2023-09-20 20:30:00+01:00</c:v>
                </c:pt>
                <c:pt idx="1792">
                  <c:v>2023-09-20 19:30:00+01:00</c:v>
                </c:pt>
                <c:pt idx="1793">
                  <c:v>2023-09-20 18:30:00+01:00</c:v>
                </c:pt>
                <c:pt idx="1794">
                  <c:v>2023-09-20 17:30:00+01:00</c:v>
                </c:pt>
                <c:pt idx="1795">
                  <c:v>2023-09-20 16:30:00+01:00</c:v>
                </c:pt>
                <c:pt idx="1796">
                  <c:v>2023-09-20 15:30:00+01:00</c:v>
                </c:pt>
                <c:pt idx="1797">
                  <c:v>2023-09-20 14:30:00+01:00</c:v>
                </c:pt>
                <c:pt idx="1798">
                  <c:v>2023-09-19 20:30:00+01:00</c:v>
                </c:pt>
                <c:pt idx="1799">
                  <c:v>2023-09-19 19:30:00+01:00</c:v>
                </c:pt>
                <c:pt idx="1800">
                  <c:v>2023-09-19 18:30:00+01:00</c:v>
                </c:pt>
                <c:pt idx="1801">
                  <c:v>2023-09-19 17:30:00+01:00</c:v>
                </c:pt>
                <c:pt idx="1802">
                  <c:v>2023-09-19 16:30:00+01:00</c:v>
                </c:pt>
                <c:pt idx="1803">
                  <c:v>2023-09-19 15:30:00+01:00</c:v>
                </c:pt>
                <c:pt idx="1804">
                  <c:v>2023-09-19 14:30:00+01:00</c:v>
                </c:pt>
                <c:pt idx="1805">
                  <c:v>2023-09-18 20:30:00+01:00</c:v>
                </c:pt>
                <c:pt idx="1806">
                  <c:v>2023-09-18 19:30:00+01:00</c:v>
                </c:pt>
                <c:pt idx="1807">
                  <c:v>2023-09-18 18:30:00+01:00</c:v>
                </c:pt>
                <c:pt idx="1808">
                  <c:v>2023-09-18 17:30:00+01:00</c:v>
                </c:pt>
                <c:pt idx="1809">
                  <c:v>2023-09-18 16:30:00+01:00</c:v>
                </c:pt>
                <c:pt idx="1810">
                  <c:v>2023-09-18 15:30:00+01:00</c:v>
                </c:pt>
                <c:pt idx="1811">
                  <c:v>2023-09-18 14:30:00+01:00</c:v>
                </c:pt>
                <c:pt idx="1812">
                  <c:v>2023-09-15 20:30:00+01:00</c:v>
                </c:pt>
                <c:pt idx="1813">
                  <c:v>2023-09-15 19:30:00+01:00</c:v>
                </c:pt>
                <c:pt idx="1814">
                  <c:v>2023-09-15 18:30:00+01:00</c:v>
                </c:pt>
                <c:pt idx="1815">
                  <c:v>2023-09-15 17:30:00+01:00</c:v>
                </c:pt>
                <c:pt idx="1816">
                  <c:v>2023-09-15 16:30:00+01:00</c:v>
                </c:pt>
                <c:pt idx="1817">
                  <c:v>2023-09-15 15:30:00+01:00</c:v>
                </c:pt>
                <c:pt idx="1818">
                  <c:v>2023-09-15 14:30:00+01:00</c:v>
                </c:pt>
                <c:pt idx="1819">
                  <c:v>2023-09-14 20:30:00+01:00</c:v>
                </c:pt>
                <c:pt idx="1820">
                  <c:v>2023-09-14 19:30:00+01:00</c:v>
                </c:pt>
                <c:pt idx="1821">
                  <c:v>2023-09-14 18:30:00+01:00</c:v>
                </c:pt>
                <c:pt idx="1822">
                  <c:v>2023-09-14 17:30:00+01:00</c:v>
                </c:pt>
                <c:pt idx="1823">
                  <c:v>2023-09-14 16:30:00+01:00</c:v>
                </c:pt>
                <c:pt idx="1824">
                  <c:v>2023-09-14 15:30:00+01:00</c:v>
                </c:pt>
                <c:pt idx="1825">
                  <c:v>2023-09-14 14:30:00+01:00</c:v>
                </c:pt>
                <c:pt idx="1826">
                  <c:v>2023-09-13 20:30:00+01:00</c:v>
                </c:pt>
                <c:pt idx="1827">
                  <c:v>2023-09-13 19:30:00+01:00</c:v>
                </c:pt>
                <c:pt idx="1828">
                  <c:v>2023-09-13 18:30:00+01:00</c:v>
                </c:pt>
                <c:pt idx="1829">
                  <c:v>2023-09-13 17:30:00+01:00</c:v>
                </c:pt>
                <c:pt idx="1830">
                  <c:v>2023-09-13 16:30:00+01:00</c:v>
                </c:pt>
                <c:pt idx="1831">
                  <c:v>2023-09-13 15:30:00+01:00</c:v>
                </c:pt>
                <c:pt idx="1832">
                  <c:v>2023-09-13 14:30:00+01:00</c:v>
                </c:pt>
                <c:pt idx="1833">
                  <c:v>2023-09-12 20:30:00+01:00</c:v>
                </c:pt>
                <c:pt idx="1834">
                  <c:v>2023-09-12 19:30:00+01:00</c:v>
                </c:pt>
                <c:pt idx="1835">
                  <c:v>2023-09-12 18:30:00+01:00</c:v>
                </c:pt>
                <c:pt idx="1836">
                  <c:v>2023-09-12 17:30:00+01:00</c:v>
                </c:pt>
                <c:pt idx="1837">
                  <c:v>2023-09-12 16:30:00+01:00</c:v>
                </c:pt>
                <c:pt idx="1838">
                  <c:v>2023-09-12 15:30:00+01:00</c:v>
                </c:pt>
                <c:pt idx="1839">
                  <c:v>2023-09-12 14:30:00+01:00</c:v>
                </c:pt>
                <c:pt idx="1840">
                  <c:v>2023-09-11 20:30:00+01:00</c:v>
                </c:pt>
                <c:pt idx="1841">
                  <c:v>2023-09-11 19:30:00+01:00</c:v>
                </c:pt>
                <c:pt idx="1842">
                  <c:v>2023-09-11 18:30:00+01:00</c:v>
                </c:pt>
                <c:pt idx="1843">
                  <c:v>2023-09-11 17:30:00+01:00</c:v>
                </c:pt>
                <c:pt idx="1844">
                  <c:v>2023-09-11 16:30:00+01:00</c:v>
                </c:pt>
                <c:pt idx="1845">
                  <c:v>2023-09-11 15:30:00+01:00</c:v>
                </c:pt>
                <c:pt idx="1846">
                  <c:v>2023-09-11 14:30:00+01:00</c:v>
                </c:pt>
                <c:pt idx="1847">
                  <c:v>2023-09-08 20:30:00+01:00</c:v>
                </c:pt>
                <c:pt idx="1848">
                  <c:v>2023-09-08 19:30:00+01:00</c:v>
                </c:pt>
                <c:pt idx="1849">
                  <c:v>2023-09-08 18:30:00+01:00</c:v>
                </c:pt>
                <c:pt idx="1850">
                  <c:v>2023-09-08 17:30:00+01:00</c:v>
                </c:pt>
                <c:pt idx="1851">
                  <c:v>2023-09-08 16:30:00+01:00</c:v>
                </c:pt>
                <c:pt idx="1852">
                  <c:v>2023-09-08 15:30:00+01:00</c:v>
                </c:pt>
                <c:pt idx="1853">
                  <c:v>2023-09-08 14:30:00+01:00</c:v>
                </c:pt>
                <c:pt idx="1854">
                  <c:v>2023-09-07 20:30:00+01:00</c:v>
                </c:pt>
                <c:pt idx="1855">
                  <c:v>2023-09-07 19:30:00+01:00</c:v>
                </c:pt>
                <c:pt idx="1856">
                  <c:v>2023-09-07 18:30:00+01:00</c:v>
                </c:pt>
                <c:pt idx="1857">
                  <c:v>2023-09-07 17:30:00+01:00</c:v>
                </c:pt>
                <c:pt idx="1858">
                  <c:v>2023-09-07 16:30:00+01:00</c:v>
                </c:pt>
                <c:pt idx="1859">
                  <c:v>2023-09-07 15:30:00+01:00</c:v>
                </c:pt>
                <c:pt idx="1860">
                  <c:v>2023-09-07 14:30:00+01:00</c:v>
                </c:pt>
                <c:pt idx="1861">
                  <c:v>2023-09-06 20:30:00+01:00</c:v>
                </c:pt>
                <c:pt idx="1862">
                  <c:v>2023-09-06 19:30:00+01:00</c:v>
                </c:pt>
                <c:pt idx="1863">
                  <c:v>2023-09-06 18:30:00+01:00</c:v>
                </c:pt>
                <c:pt idx="1864">
                  <c:v>2023-09-06 17:30:00+01:00</c:v>
                </c:pt>
                <c:pt idx="1865">
                  <c:v>2023-09-06 16:30:00+01:00</c:v>
                </c:pt>
                <c:pt idx="1866">
                  <c:v>2023-09-06 15:30:00+01:00</c:v>
                </c:pt>
                <c:pt idx="1867">
                  <c:v>2023-09-06 14:30:00+01:00</c:v>
                </c:pt>
                <c:pt idx="1868">
                  <c:v>2023-09-05 20:30:00+01:00</c:v>
                </c:pt>
                <c:pt idx="1869">
                  <c:v>2023-09-05 19:30:00+01:00</c:v>
                </c:pt>
                <c:pt idx="1870">
                  <c:v>2023-09-05 18:30:00+01:00</c:v>
                </c:pt>
                <c:pt idx="1871">
                  <c:v>2023-09-05 17:30:00+01:00</c:v>
                </c:pt>
                <c:pt idx="1872">
                  <c:v>2023-09-05 16:30:00+01:00</c:v>
                </c:pt>
                <c:pt idx="1873">
                  <c:v>2023-09-05 15:30:00+01:00</c:v>
                </c:pt>
                <c:pt idx="1874">
                  <c:v>2023-09-05 14:30:00+01:00</c:v>
                </c:pt>
                <c:pt idx="1875">
                  <c:v>2023-09-01 20:30:00+01:00</c:v>
                </c:pt>
                <c:pt idx="1876">
                  <c:v>2023-09-01 19:30:00+01:00</c:v>
                </c:pt>
                <c:pt idx="1877">
                  <c:v>2023-09-01 18:30:00+01:00</c:v>
                </c:pt>
                <c:pt idx="1878">
                  <c:v>2023-09-01 17:30:00+01:00</c:v>
                </c:pt>
                <c:pt idx="1879">
                  <c:v>2023-09-01 16:30:00+01:00</c:v>
                </c:pt>
                <c:pt idx="1880">
                  <c:v>2023-09-01 15:30:00+01:00</c:v>
                </c:pt>
                <c:pt idx="1881">
                  <c:v>2023-09-01 14:30:00+01:00</c:v>
                </c:pt>
                <c:pt idx="1882">
                  <c:v>2023-08-31 20:30:00+01:00</c:v>
                </c:pt>
                <c:pt idx="1883">
                  <c:v>2023-08-31 19:30:00+01:00</c:v>
                </c:pt>
                <c:pt idx="1884">
                  <c:v>2023-08-31 18:30:00+01:00</c:v>
                </c:pt>
                <c:pt idx="1885">
                  <c:v>2023-08-31 17:30:00+01:00</c:v>
                </c:pt>
                <c:pt idx="1886">
                  <c:v>2023-08-31 16:30:00+01:00</c:v>
                </c:pt>
                <c:pt idx="1887">
                  <c:v>2023-08-31 15:30:00+01:00</c:v>
                </c:pt>
                <c:pt idx="1888">
                  <c:v>2023-08-31 14:30:00+01:00</c:v>
                </c:pt>
                <c:pt idx="1889">
                  <c:v>2023-08-30 20:30:00+01:00</c:v>
                </c:pt>
                <c:pt idx="1890">
                  <c:v>2023-08-30 19:30:00+01:00</c:v>
                </c:pt>
                <c:pt idx="1891">
                  <c:v>2023-08-30 18:30:00+01:00</c:v>
                </c:pt>
                <c:pt idx="1892">
                  <c:v>2023-08-30 17:30:00+01:00</c:v>
                </c:pt>
                <c:pt idx="1893">
                  <c:v>2023-08-30 16:30:00+01:00</c:v>
                </c:pt>
                <c:pt idx="1894">
                  <c:v>2023-08-30 15:30:00+01:00</c:v>
                </c:pt>
                <c:pt idx="1895">
                  <c:v>2023-08-30 14:30:00+01:00</c:v>
                </c:pt>
                <c:pt idx="1896">
                  <c:v>2023-08-29 20:30:00+01:00</c:v>
                </c:pt>
                <c:pt idx="1897">
                  <c:v>2023-08-29 19:30:00+01:00</c:v>
                </c:pt>
                <c:pt idx="1898">
                  <c:v>2023-08-29 18:30:00+01:00</c:v>
                </c:pt>
                <c:pt idx="1899">
                  <c:v>2023-08-29 17:30:00+01:00</c:v>
                </c:pt>
                <c:pt idx="1900">
                  <c:v>2023-08-29 16:30:00+01:00</c:v>
                </c:pt>
                <c:pt idx="1901">
                  <c:v>2023-08-29 15:30:00+01:00</c:v>
                </c:pt>
                <c:pt idx="1902">
                  <c:v>2023-08-29 14:30:00+01:00</c:v>
                </c:pt>
                <c:pt idx="1903">
                  <c:v>2023-08-28 20:30:00+01:00</c:v>
                </c:pt>
                <c:pt idx="1904">
                  <c:v>2023-08-28 19:30:00+01:00</c:v>
                </c:pt>
                <c:pt idx="1905">
                  <c:v>2023-08-28 18:30:00+01:00</c:v>
                </c:pt>
                <c:pt idx="1906">
                  <c:v>2023-08-28 17:30:00+01:00</c:v>
                </c:pt>
                <c:pt idx="1907">
                  <c:v>2023-08-28 16:30:00+01:00</c:v>
                </c:pt>
                <c:pt idx="1908">
                  <c:v>2023-08-28 15:30:00+01:00</c:v>
                </c:pt>
                <c:pt idx="1909">
                  <c:v>2023-08-28 14:30:00+01:00</c:v>
                </c:pt>
                <c:pt idx="1910">
                  <c:v>2023-08-25 20:30:00+01:00</c:v>
                </c:pt>
                <c:pt idx="1911">
                  <c:v>2023-08-25 19:30:00+01:00</c:v>
                </c:pt>
                <c:pt idx="1912">
                  <c:v>2023-08-25 18:30:00+01:00</c:v>
                </c:pt>
                <c:pt idx="1913">
                  <c:v>2023-08-25 17:30:00+01:00</c:v>
                </c:pt>
                <c:pt idx="1914">
                  <c:v>2023-08-25 16:30:00+01:00</c:v>
                </c:pt>
                <c:pt idx="1915">
                  <c:v>2023-08-25 15:30:00+01:00</c:v>
                </c:pt>
                <c:pt idx="1916">
                  <c:v>2023-08-25 14:30:00+01:00</c:v>
                </c:pt>
                <c:pt idx="1917">
                  <c:v>2023-08-24 20:30:00+01:00</c:v>
                </c:pt>
                <c:pt idx="1918">
                  <c:v>2023-08-24 19:30:00+01:00</c:v>
                </c:pt>
                <c:pt idx="1919">
                  <c:v>2023-08-24 18:30:00+01:00</c:v>
                </c:pt>
                <c:pt idx="1920">
                  <c:v>2023-08-24 17:30:00+01:00</c:v>
                </c:pt>
                <c:pt idx="1921">
                  <c:v>2023-08-24 16:30:00+01:00</c:v>
                </c:pt>
                <c:pt idx="1922">
                  <c:v>2023-08-24 15:30:00+01:00</c:v>
                </c:pt>
                <c:pt idx="1923">
                  <c:v>2023-08-24 14:30:00+01:00</c:v>
                </c:pt>
                <c:pt idx="1924">
                  <c:v>2023-08-23 20:30:00+01:00</c:v>
                </c:pt>
                <c:pt idx="1925">
                  <c:v>2023-08-23 19:30:00+01:00</c:v>
                </c:pt>
                <c:pt idx="1926">
                  <c:v>2023-08-23 18:30:00+01:00</c:v>
                </c:pt>
                <c:pt idx="1927">
                  <c:v>2023-08-23 17:30:00+01:00</c:v>
                </c:pt>
                <c:pt idx="1928">
                  <c:v>2023-08-23 16:30:00+01:00</c:v>
                </c:pt>
                <c:pt idx="1929">
                  <c:v>2023-08-23 15:30:00+01:00</c:v>
                </c:pt>
                <c:pt idx="1930">
                  <c:v>2023-08-23 14:30:00+01:00</c:v>
                </c:pt>
                <c:pt idx="1931">
                  <c:v>2023-08-22 20:30:00+01:00</c:v>
                </c:pt>
                <c:pt idx="1932">
                  <c:v>2023-08-22 19:30:00+01:00</c:v>
                </c:pt>
                <c:pt idx="1933">
                  <c:v>2023-08-22 18:30:00+01:00</c:v>
                </c:pt>
                <c:pt idx="1934">
                  <c:v>2023-08-22 17:30:00+01:00</c:v>
                </c:pt>
                <c:pt idx="1935">
                  <c:v>2023-08-22 16:30:00+01:00</c:v>
                </c:pt>
                <c:pt idx="1936">
                  <c:v>2023-08-22 15:30:00+01:00</c:v>
                </c:pt>
                <c:pt idx="1937">
                  <c:v>2023-08-22 14:30:00+01:00</c:v>
                </c:pt>
                <c:pt idx="1938">
                  <c:v>2023-08-21 20:30:00+01:00</c:v>
                </c:pt>
                <c:pt idx="1939">
                  <c:v>2023-08-21 19:30:00+01:00</c:v>
                </c:pt>
                <c:pt idx="1940">
                  <c:v>2023-08-21 18:30:00+01:00</c:v>
                </c:pt>
                <c:pt idx="1941">
                  <c:v>2023-08-21 17:30:00+01:00</c:v>
                </c:pt>
                <c:pt idx="1942">
                  <c:v>2023-08-21 16:30:00+01:00</c:v>
                </c:pt>
                <c:pt idx="1943">
                  <c:v>2023-08-21 15:30:00+01:00</c:v>
                </c:pt>
                <c:pt idx="1944">
                  <c:v>2023-08-21 14:30:00+01:00</c:v>
                </c:pt>
                <c:pt idx="1945">
                  <c:v>2023-08-18 20:30:00+01:00</c:v>
                </c:pt>
                <c:pt idx="1946">
                  <c:v>2023-08-18 19:30:00+01:00</c:v>
                </c:pt>
                <c:pt idx="1947">
                  <c:v>2023-08-18 18:30:00+01:00</c:v>
                </c:pt>
                <c:pt idx="1948">
                  <c:v>2023-08-18 17:30:00+01:00</c:v>
                </c:pt>
                <c:pt idx="1949">
                  <c:v>2023-08-18 16:30:00+01:00</c:v>
                </c:pt>
                <c:pt idx="1950">
                  <c:v>2023-08-18 15:30:00+01:00</c:v>
                </c:pt>
                <c:pt idx="1951">
                  <c:v>2023-08-18 14:30:00+01:00</c:v>
                </c:pt>
                <c:pt idx="1952">
                  <c:v>2023-08-17 20:30:00+01:00</c:v>
                </c:pt>
                <c:pt idx="1953">
                  <c:v>2023-08-17 19:30:00+01:00</c:v>
                </c:pt>
                <c:pt idx="1954">
                  <c:v>2023-08-17 18:30:00+01:00</c:v>
                </c:pt>
                <c:pt idx="1955">
                  <c:v>2023-08-17 17:30:00+01:00</c:v>
                </c:pt>
                <c:pt idx="1956">
                  <c:v>2023-08-17 16:30:00+01:00</c:v>
                </c:pt>
                <c:pt idx="1957">
                  <c:v>2023-08-17 15:30:00+01:00</c:v>
                </c:pt>
                <c:pt idx="1958">
                  <c:v>2023-08-17 14:30:00+01:00</c:v>
                </c:pt>
                <c:pt idx="1959">
                  <c:v>2023-08-16 20:30:00+01:00</c:v>
                </c:pt>
                <c:pt idx="1960">
                  <c:v>2023-08-16 19:30:00+01:00</c:v>
                </c:pt>
                <c:pt idx="1961">
                  <c:v>2023-08-16 18:30:00+01:00</c:v>
                </c:pt>
                <c:pt idx="1962">
                  <c:v>2023-08-16 17:30:00+01:00</c:v>
                </c:pt>
                <c:pt idx="1963">
                  <c:v>2023-08-16 16:30:00+01:00</c:v>
                </c:pt>
                <c:pt idx="1964">
                  <c:v>2023-08-16 15:30:00+01:00</c:v>
                </c:pt>
                <c:pt idx="1965">
                  <c:v>2023-08-16 14:30:00+01:00</c:v>
                </c:pt>
                <c:pt idx="1966">
                  <c:v>2023-08-15 20:30:00+01:00</c:v>
                </c:pt>
                <c:pt idx="1967">
                  <c:v>2023-08-15 19:30:00+01:00</c:v>
                </c:pt>
                <c:pt idx="1968">
                  <c:v>2023-08-15 18:30:00+01:00</c:v>
                </c:pt>
                <c:pt idx="1969">
                  <c:v>2023-08-15 17:30:00+01:00</c:v>
                </c:pt>
                <c:pt idx="1970">
                  <c:v>2023-08-15 16:30:00+01:00</c:v>
                </c:pt>
                <c:pt idx="1971">
                  <c:v>2023-08-15 15:30:00+01:00</c:v>
                </c:pt>
                <c:pt idx="1972">
                  <c:v>2023-08-15 14:30:00+01:00</c:v>
                </c:pt>
                <c:pt idx="1973">
                  <c:v>2023-08-14 20:30:00+01:00</c:v>
                </c:pt>
                <c:pt idx="1974">
                  <c:v>2023-08-14 19:30:00+01:00</c:v>
                </c:pt>
                <c:pt idx="1975">
                  <c:v>2023-08-14 18:30:00+01:00</c:v>
                </c:pt>
                <c:pt idx="1976">
                  <c:v>2023-08-14 17:30:00+01:00</c:v>
                </c:pt>
                <c:pt idx="1977">
                  <c:v>2023-08-14 16:30:00+01:00</c:v>
                </c:pt>
                <c:pt idx="1978">
                  <c:v>2023-08-14 15:30:00+01:00</c:v>
                </c:pt>
                <c:pt idx="1979">
                  <c:v>2023-08-14 14:30:00+01:00</c:v>
                </c:pt>
                <c:pt idx="1980">
                  <c:v>2023-08-11 20:30:00+01:00</c:v>
                </c:pt>
                <c:pt idx="1981">
                  <c:v>2023-08-11 19:30:00+01:00</c:v>
                </c:pt>
                <c:pt idx="1982">
                  <c:v>2023-08-11 18:30:00+01:00</c:v>
                </c:pt>
                <c:pt idx="1983">
                  <c:v>2023-08-11 17:30:00+01:00</c:v>
                </c:pt>
                <c:pt idx="1984">
                  <c:v>2023-08-11 16:30:00+01:00</c:v>
                </c:pt>
                <c:pt idx="1985">
                  <c:v>2023-08-11 15:30:00+01:00</c:v>
                </c:pt>
                <c:pt idx="1986">
                  <c:v>2023-08-11 14:30:00+01:00</c:v>
                </c:pt>
                <c:pt idx="1987">
                  <c:v>2023-08-10 20:30:00+01:00</c:v>
                </c:pt>
                <c:pt idx="1988">
                  <c:v>2023-08-10 19:30:00+01:00</c:v>
                </c:pt>
                <c:pt idx="1989">
                  <c:v>2023-08-10 18:30:00+01:00</c:v>
                </c:pt>
                <c:pt idx="1990">
                  <c:v>2023-08-10 17:30:00+01:00</c:v>
                </c:pt>
                <c:pt idx="1991">
                  <c:v>2023-08-10 16:30:00+01:00</c:v>
                </c:pt>
                <c:pt idx="1992">
                  <c:v>2023-08-10 15:30:00+01:00</c:v>
                </c:pt>
                <c:pt idx="1993">
                  <c:v>2023-08-10 14:30:00+01:00</c:v>
                </c:pt>
                <c:pt idx="1994">
                  <c:v>2023-08-09 20:30:00+01:00</c:v>
                </c:pt>
                <c:pt idx="1995">
                  <c:v>2023-08-09 19:30:00+01:00</c:v>
                </c:pt>
                <c:pt idx="1996">
                  <c:v>2023-08-09 18:30:00+01:00</c:v>
                </c:pt>
                <c:pt idx="1997">
                  <c:v>2023-08-09 17:30:00+01:00</c:v>
                </c:pt>
                <c:pt idx="1998">
                  <c:v>2023-08-09 16:30:00+01:00</c:v>
                </c:pt>
                <c:pt idx="1999">
                  <c:v>2023-08-09 15:30:00+01:00</c:v>
                </c:pt>
                <c:pt idx="2000">
                  <c:v>2023-08-09 14:30:00+01:00</c:v>
                </c:pt>
                <c:pt idx="2001">
                  <c:v>2023-08-08 20:30:00+01:00</c:v>
                </c:pt>
                <c:pt idx="2002">
                  <c:v>2023-08-08 19:30:00+01:00</c:v>
                </c:pt>
                <c:pt idx="2003">
                  <c:v>2023-08-08 18:30:00+01:00</c:v>
                </c:pt>
                <c:pt idx="2004">
                  <c:v>2023-08-08 17:30:00+01:00</c:v>
                </c:pt>
                <c:pt idx="2005">
                  <c:v>2023-08-08 16:30:00+01:00</c:v>
                </c:pt>
                <c:pt idx="2006">
                  <c:v>2023-08-08 15:30:00+01:00</c:v>
                </c:pt>
                <c:pt idx="2007">
                  <c:v>2023-08-08 14:30:00+01:00</c:v>
                </c:pt>
                <c:pt idx="2008">
                  <c:v>2023-08-07 20:30:00+01:00</c:v>
                </c:pt>
                <c:pt idx="2009">
                  <c:v>2023-08-07 19:30:00+01:00</c:v>
                </c:pt>
                <c:pt idx="2010">
                  <c:v>2023-08-07 18:30:00+01:00</c:v>
                </c:pt>
                <c:pt idx="2011">
                  <c:v>2023-08-07 17:30:00+01:00</c:v>
                </c:pt>
                <c:pt idx="2012">
                  <c:v>2023-08-07 16:30:00+01:00</c:v>
                </c:pt>
                <c:pt idx="2013">
                  <c:v>2023-08-07 15:30:00+01:00</c:v>
                </c:pt>
                <c:pt idx="2014">
                  <c:v>2023-08-07 14:30:00+01:00</c:v>
                </c:pt>
                <c:pt idx="2015">
                  <c:v>2023-08-04 20:30:00+01:00</c:v>
                </c:pt>
                <c:pt idx="2016">
                  <c:v>2023-08-04 19:30:00+01:00</c:v>
                </c:pt>
                <c:pt idx="2017">
                  <c:v>2023-08-04 18:30:00+01:00</c:v>
                </c:pt>
                <c:pt idx="2018">
                  <c:v>2023-08-04 17:30:00+01:00</c:v>
                </c:pt>
                <c:pt idx="2019">
                  <c:v>2023-08-04 16:30:00+01:00</c:v>
                </c:pt>
                <c:pt idx="2020">
                  <c:v>2023-08-04 15:30:00+01:00</c:v>
                </c:pt>
                <c:pt idx="2021">
                  <c:v>2023-08-04 14:30:00+01:00</c:v>
                </c:pt>
                <c:pt idx="2022">
                  <c:v>2023-08-03 20:30:00+01:00</c:v>
                </c:pt>
                <c:pt idx="2023">
                  <c:v>2023-08-03 19:30:00+01:00</c:v>
                </c:pt>
                <c:pt idx="2024">
                  <c:v>2023-08-03 18:30:00+01:00</c:v>
                </c:pt>
                <c:pt idx="2025">
                  <c:v>2023-08-03 17:30:00+01:00</c:v>
                </c:pt>
                <c:pt idx="2026">
                  <c:v>2023-08-03 16:30:00+01:00</c:v>
                </c:pt>
                <c:pt idx="2027">
                  <c:v>2023-08-03 15:30:00+01:00</c:v>
                </c:pt>
                <c:pt idx="2028">
                  <c:v>2023-08-03 14:30:00+01:00</c:v>
                </c:pt>
                <c:pt idx="2029">
                  <c:v>2023-08-02 20:30:00+01:00</c:v>
                </c:pt>
                <c:pt idx="2030">
                  <c:v>2023-08-02 19:30:00+01:00</c:v>
                </c:pt>
                <c:pt idx="2031">
                  <c:v>2023-08-02 18:30:00+01:00</c:v>
                </c:pt>
                <c:pt idx="2032">
                  <c:v>2023-08-02 17:30:00+01:00</c:v>
                </c:pt>
                <c:pt idx="2033">
                  <c:v>2023-08-02 16:30:00+01:00</c:v>
                </c:pt>
                <c:pt idx="2034">
                  <c:v>2023-08-02 15:30:00+01:00</c:v>
                </c:pt>
                <c:pt idx="2035">
                  <c:v>2023-08-02 14:30:00+01:00</c:v>
                </c:pt>
                <c:pt idx="2036">
                  <c:v>2023-08-01 20:30:00+01:00</c:v>
                </c:pt>
                <c:pt idx="2037">
                  <c:v>2023-08-01 19:30:00+01:00</c:v>
                </c:pt>
                <c:pt idx="2038">
                  <c:v>2023-08-01 18:30:00+01:00</c:v>
                </c:pt>
                <c:pt idx="2039">
                  <c:v>2023-08-01 17:30:00+01:00</c:v>
                </c:pt>
                <c:pt idx="2040">
                  <c:v>2023-08-01 16:30:00+01:00</c:v>
                </c:pt>
                <c:pt idx="2041">
                  <c:v>2023-08-01 15:30:00+01:00</c:v>
                </c:pt>
                <c:pt idx="2042">
                  <c:v>2023-08-01 14:30:00+01:00</c:v>
                </c:pt>
                <c:pt idx="2043">
                  <c:v>2023-07-31 20:30:00+01:00</c:v>
                </c:pt>
                <c:pt idx="2044">
                  <c:v>2023-07-31 19:30:00+01:00</c:v>
                </c:pt>
                <c:pt idx="2045">
                  <c:v>2023-07-31 18:30:00+01:00</c:v>
                </c:pt>
                <c:pt idx="2046">
                  <c:v>2023-07-31 17:30:00+01:00</c:v>
                </c:pt>
                <c:pt idx="2047">
                  <c:v>2023-07-31 16:30:00+01:00</c:v>
                </c:pt>
                <c:pt idx="2048">
                  <c:v>2023-07-31 15:30:00+01:00</c:v>
                </c:pt>
                <c:pt idx="2049">
                  <c:v>2023-07-31 14:30:00+01:00</c:v>
                </c:pt>
                <c:pt idx="2050">
                  <c:v>2023-07-28 20:30:00+01:00</c:v>
                </c:pt>
                <c:pt idx="2051">
                  <c:v>2023-07-28 19:30:00+01:00</c:v>
                </c:pt>
                <c:pt idx="2052">
                  <c:v>2023-07-28 18:30:00+01:00</c:v>
                </c:pt>
                <c:pt idx="2053">
                  <c:v>2023-07-28 17:30:00+01:00</c:v>
                </c:pt>
                <c:pt idx="2054">
                  <c:v>2023-07-28 16:30:00+01:00</c:v>
                </c:pt>
                <c:pt idx="2055">
                  <c:v>2023-07-28 15:30:00+01:00</c:v>
                </c:pt>
                <c:pt idx="2056">
                  <c:v>2023-07-28 14:30:00+01:00</c:v>
                </c:pt>
                <c:pt idx="2057">
                  <c:v>2023-07-27 20:30:00+01:00</c:v>
                </c:pt>
                <c:pt idx="2058">
                  <c:v>2023-07-27 19:30:00+01:00</c:v>
                </c:pt>
                <c:pt idx="2059">
                  <c:v>2023-07-27 18:30:00+01:00</c:v>
                </c:pt>
                <c:pt idx="2060">
                  <c:v>2023-07-27 17:30:00+01:00</c:v>
                </c:pt>
                <c:pt idx="2061">
                  <c:v>2023-07-27 16:30:00+01:00</c:v>
                </c:pt>
                <c:pt idx="2062">
                  <c:v>2023-07-27 15:30:00+01:00</c:v>
                </c:pt>
                <c:pt idx="2063">
                  <c:v>2023-07-27 14:30:00+01:00</c:v>
                </c:pt>
                <c:pt idx="2064">
                  <c:v>2023-07-26 20:30:00+01:00</c:v>
                </c:pt>
                <c:pt idx="2065">
                  <c:v>2023-07-26 19:30:00+01:00</c:v>
                </c:pt>
                <c:pt idx="2066">
                  <c:v>2023-07-26 18:30:00+01:00</c:v>
                </c:pt>
                <c:pt idx="2067">
                  <c:v>2023-07-26 17:30:00+01:00</c:v>
                </c:pt>
                <c:pt idx="2068">
                  <c:v>2023-07-26 16:30:00+01:00</c:v>
                </c:pt>
                <c:pt idx="2069">
                  <c:v>2023-07-26 15:30:00+01:00</c:v>
                </c:pt>
                <c:pt idx="2070">
                  <c:v>2023-07-26 14:30:00+01:00</c:v>
                </c:pt>
                <c:pt idx="2071">
                  <c:v>2023-07-25 20:30:00+01:00</c:v>
                </c:pt>
                <c:pt idx="2072">
                  <c:v>2023-07-25 19:30:00+01:00</c:v>
                </c:pt>
                <c:pt idx="2073">
                  <c:v>2023-07-25 18:30:00+01:00</c:v>
                </c:pt>
                <c:pt idx="2074">
                  <c:v>2023-07-25 17:30:00+01:00</c:v>
                </c:pt>
                <c:pt idx="2075">
                  <c:v>2023-07-25 16:30:00+01:00</c:v>
                </c:pt>
                <c:pt idx="2076">
                  <c:v>2023-07-25 15:30:00+01:00</c:v>
                </c:pt>
                <c:pt idx="2077">
                  <c:v>2023-07-25 14:30:00+01:00</c:v>
                </c:pt>
                <c:pt idx="2078">
                  <c:v>2023-07-24 20:30:00+01:00</c:v>
                </c:pt>
                <c:pt idx="2079">
                  <c:v>2023-07-24 19:30:00+01:00</c:v>
                </c:pt>
                <c:pt idx="2080">
                  <c:v>2023-07-24 18:30:00+01:00</c:v>
                </c:pt>
                <c:pt idx="2081">
                  <c:v>2023-07-24 17:30:00+01:00</c:v>
                </c:pt>
                <c:pt idx="2082">
                  <c:v>2023-07-24 16:30:00+01:00</c:v>
                </c:pt>
                <c:pt idx="2083">
                  <c:v>2023-07-24 15:30:00+01:00</c:v>
                </c:pt>
                <c:pt idx="2084">
                  <c:v>2023-07-24 14:30:00+01:00</c:v>
                </c:pt>
                <c:pt idx="2085">
                  <c:v>2023-07-21 20:30:00+01:00</c:v>
                </c:pt>
                <c:pt idx="2086">
                  <c:v>2023-07-21 19:30:00+01:00</c:v>
                </c:pt>
                <c:pt idx="2087">
                  <c:v>2023-07-21 18:30:00+01:00</c:v>
                </c:pt>
                <c:pt idx="2088">
                  <c:v>2023-07-21 17:30:00+01:00</c:v>
                </c:pt>
                <c:pt idx="2089">
                  <c:v>2023-07-21 16:30:00+01:00</c:v>
                </c:pt>
                <c:pt idx="2090">
                  <c:v>2023-07-21 15:30:00+01:00</c:v>
                </c:pt>
                <c:pt idx="2091">
                  <c:v>2023-07-21 14:30:00+01:00</c:v>
                </c:pt>
                <c:pt idx="2092">
                  <c:v>2023-07-20 20:30:00+01:00</c:v>
                </c:pt>
                <c:pt idx="2093">
                  <c:v>2023-07-20 19:30:00+01:00</c:v>
                </c:pt>
                <c:pt idx="2094">
                  <c:v>2023-07-20 18:30:00+01:00</c:v>
                </c:pt>
                <c:pt idx="2095">
                  <c:v>2023-07-20 17:30:00+01:00</c:v>
                </c:pt>
                <c:pt idx="2096">
                  <c:v>2023-07-20 16:30:00+01:00</c:v>
                </c:pt>
                <c:pt idx="2097">
                  <c:v>2023-07-20 15:30:00+01:00</c:v>
                </c:pt>
                <c:pt idx="2098">
                  <c:v>2023-07-20 14:30:00+01:00</c:v>
                </c:pt>
                <c:pt idx="2099">
                  <c:v>2023-07-19 20:30:00+01:00</c:v>
                </c:pt>
                <c:pt idx="2100">
                  <c:v>2023-07-19 19:30:00+01:00</c:v>
                </c:pt>
                <c:pt idx="2101">
                  <c:v>2023-07-19 18:30:00+01:00</c:v>
                </c:pt>
                <c:pt idx="2102">
                  <c:v>2023-07-19 17:30:00+01:00</c:v>
                </c:pt>
                <c:pt idx="2103">
                  <c:v>2023-07-19 16:30:00+01:00</c:v>
                </c:pt>
                <c:pt idx="2104">
                  <c:v>2023-07-19 15:30:00+01:00</c:v>
                </c:pt>
                <c:pt idx="2105">
                  <c:v>2023-07-19 14:30:00+01:00</c:v>
                </c:pt>
                <c:pt idx="2106">
                  <c:v>2023-07-18 20:30:00+01:00</c:v>
                </c:pt>
                <c:pt idx="2107">
                  <c:v>2023-07-18 19:30:00+01:00</c:v>
                </c:pt>
                <c:pt idx="2108">
                  <c:v>2023-07-18 18:30:00+01:00</c:v>
                </c:pt>
                <c:pt idx="2109">
                  <c:v>2023-07-18 17:30:00+01:00</c:v>
                </c:pt>
                <c:pt idx="2110">
                  <c:v>2023-07-18 16:30:00+01:00</c:v>
                </c:pt>
                <c:pt idx="2111">
                  <c:v>2023-07-18 15:30:00+01:00</c:v>
                </c:pt>
                <c:pt idx="2112">
                  <c:v>2023-07-18 14:30:00+01:00</c:v>
                </c:pt>
                <c:pt idx="2113">
                  <c:v>2023-07-17 20:30:00+01:00</c:v>
                </c:pt>
                <c:pt idx="2114">
                  <c:v>2023-07-17 19:30:00+01:00</c:v>
                </c:pt>
                <c:pt idx="2115">
                  <c:v>2023-07-17 18:30:00+01:00</c:v>
                </c:pt>
                <c:pt idx="2116">
                  <c:v>2023-07-17 17:30:00+01:00</c:v>
                </c:pt>
                <c:pt idx="2117">
                  <c:v>2023-07-17 16:30:00+01:00</c:v>
                </c:pt>
                <c:pt idx="2118">
                  <c:v>2023-07-17 15:30:00+01:00</c:v>
                </c:pt>
                <c:pt idx="2119">
                  <c:v>2023-07-17 14:30:00+01:00</c:v>
                </c:pt>
                <c:pt idx="2120">
                  <c:v>2023-07-14 20:30:00+01:00</c:v>
                </c:pt>
                <c:pt idx="2121">
                  <c:v>2023-07-14 19:30:00+01:00</c:v>
                </c:pt>
                <c:pt idx="2122">
                  <c:v>2023-07-14 18:30:00+01:00</c:v>
                </c:pt>
                <c:pt idx="2123">
                  <c:v>2023-07-14 17:30:00+01:00</c:v>
                </c:pt>
                <c:pt idx="2124">
                  <c:v>2023-07-14 16:30:00+01:00</c:v>
                </c:pt>
                <c:pt idx="2125">
                  <c:v>2023-07-14 15:30:00+01:00</c:v>
                </c:pt>
                <c:pt idx="2126">
                  <c:v>2023-07-14 14:30:00+01:00</c:v>
                </c:pt>
                <c:pt idx="2127">
                  <c:v>2023-07-13 20:30:00+01:00</c:v>
                </c:pt>
                <c:pt idx="2128">
                  <c:v>2023-07-13 19:30:00+01:00</c:v>
                </c:pt>
                <c:pt idx="2129">
                  <c:v>2023-07-13 18:30:00+01:00</c:v>
                </c:pt>
                <c:pt idx="2130">
                  <c:v>2023-07-13 17:30:00+01:00</c:v>
                </c:pt>
                <c:pt idx="2131">
                  <c:v>2023-07-13 16:30:00+01:00</c:v>
                </c:pt>
                <c:pt idx="2132">
                  <c:v>2023-07-13 15:30:00+01:00</c:v>
                </c:pt>
                <c:pt idx="2133">
                  <c:v>2023-07-13 14:30:00+01:00</c:v>
                </c:pt>
                <c:pt idx="2134">
                  <c:v>2023-07-12 20:30:00+01:00</c:v>
                </c:pt>
                <c:pt idx="2135">
                  <c:v>2023-07-12 19:30:00+01:00</c:v>
                </c:pt>
                <c:pt idx="2136">
                  <c:v>2023-07-12 18:30:00+01:00</c:v>
                </c:pt>
                <c:pt idx="2137">
                  <c:v>2023-07-12 17:30:00+01:00</c:v>
                </c:pt>
                <c:pt idx="2138">
                  <c:v>2023-07-12 16:30:00+01:00</c:v>
                </c:pt>
                <c:pt idx="2139">
                  <c:v>2023-07-12 15:30:00+01:00</c:v>
                </c:pt>
                <c:pt idx="2140">
                  <c:v>2023-07-12 14:30:00+01:00</c:v>
                </c:pt>
                <c:pt idx="2141">
                  <c:v>2023-07-11 20:30:00+01:00</c:v>
                </c:pt>
                <c:pt idx="2142">
                  <c:v>2023-07-11 19:30:00+01:00</c:v>
                </c:pt>
                <c:pt idx="2143">
                  <c:v>2023-07-11 18:30:00+01:00</c:v>
                </c:pt>
                <c:pt idx="2144">
                  <c:v>2023-07-11 17:30:00+01:00</c:v>
                </c:pt>
                <c:pt idx="2145">
                  <c:v>2023-07-11 16:30:00+01:00</c:v>
                </c:pt>
                <c:pt idx="2146">
                  <c:v>2023-07-11 15:30:00+01:00</c:v>
                </c:pt>
                <c:pt idx="2147">
                  <c:v>2023-07-11 14:30:00+01:00</c:v>
                </c:pt>
                <c:pt idx="2148">
                  <c:v>2023-07-10 20:30:00+01:00</c:v>
                </c:pt>
                <c:pt idx="2149">
                  <c:v>2023-07-10 19:30:00+01:00</c:v>
                </c:pt>
                <c:pt idx="2150">
                  <c:v>2023-07-10 18:30:00+01:00</c:v>
                </c:pt>
                <c:pt idx="2151">
                  <c:v>2023-07-10 17:30:00+01:00</c:v>
                </c:pt>
                <c:pt idx="2152">
                  <c:v>2023-07-10 16:30:00+01:00</c:v>
                </c:pt>
                <c:pt idx="2153">
                  <c:v>2023-07-10 15:30:00+01:00</c:v>
                </c:pt>
                <c:pt idx="2154">
                  <c:v>2023-07-10 14:30:00+01:00</c:v>
                </c:pt>
                <c:pt idx="2155">
                  <c:v>2023-07-07 20:30:00+01:00</c:v>
                </c:pt>
                <c:pt idx="2156">
                  <c:v>2023-07-07 19:30:00+01:00</c:v>
                </c:pt>
                <c:pt idx="2157">
                  <c:v>2023-07-07 18:30:00+01:00</c:v>
                </c:pt>
                <c:pt idx="2158">
                  <c:v>2023-07-07 17:30:00+01:00</c:v>
                </c:pt>
                <c:pt idx="2159">
                  <c:v>2023-07-07 16:30:00+01:00</c:v>
                </c:pt>
                <c:pt idx="2160">
                  <c:v>2023-07-07 15:30:00+01:00</c:v>
                </c:pt>
                <c:pt idx="2161">
                  <c:v>2023-07-07 14:30:00+01:00</c:v>
                </c:pt>
                <c:pt idx="2162">
                  <c:v>2023-07-06 20:30:00+01:00</c:v>
                </c:pt>
                <c:pt idx="2163">
                  <c:v>2023-07-06 19:30:00+01:00</c:v>
                </c:pt>
                <c:pt idx="2164">
                  <c:v>2023-07-06 18:30:00+01:00</c:v>
                </c:pt>
                <c:pt idx="2165">
                  <c:v>2023-07-06 17:30:00+01:00</c:v>
                </c:pt>
                <c:pt idx="2166">
                  <c:v>2023-07-06 16:30:00+01:00</c:v>
                </c:pt>
                <c:pt idx="2167">
                  <c:v>2023-07-06 15:30:00+01:00</c:v>
                </c:pt>
                <c:pt idx="2168">
                  <c:v>2023-07-06 14:30:00+01:00</c:v>
                </c:pt>
                <c:pt idx="2169">
                  <c:v>2023-07-05 20:30:00+01:00</c:v>
                </c:pt>
                <c:pt idx="2170">
                  <c:v>2023-07-05 19:30:00+01:00</c:v>
                </c:pt>
                <c:pt idx="2171">
                  <c:v>2023-07-05 18:30:00+01:00</c:v>
                </c:pt>
                <c:pt idx="2172">
                  <c:v>2023-07-05 17:30:00+01:00</c:v>
                </c:pt>
                <c:pt idx="2173">
                  <c:v>2023-07-05 16:30:00+01:00</c:v>
                </c:pt>
                <c:pt idx="2174">
                  <c:v>2023-07-05 15:30:00+01:00</c:v>
                </c:pt>
                <c:pt idx="2175">
                  <c:v>2023-07-05 14:30:00+01:00</c:v>
                </c:pt>
                <c:pt idx="2176">
                  <c:v>2023-07-03 16:30:00+01:00</c:v>
                </c:pt>
                <c:pt idx="2177">
                  <c:v>2023-07-03 15:30:00+01:00</c:v>
                </c:pt>
                <c:pt idx="2178">
                  <c:v>2023-07-03 14:30:00+01:00</c:v>
                </c:pt>
                <c:pt idx="2179">
                  <c:v>2023-06-30 20:30:00+01:00</c:v>
                </c:pt>
                <c:pt idx="2180">
                  <c:v>2023-06-30 19:30:00+01:00</c:v>
                </c:pt>
                <c:pt idx="2181">
                  <c:v>2023-06-30 18:30:00+01:00</c:v>
                </c:pt>
                <c:pt idx="2182">
                  <c:v>2023-06-30 17:30:00+01:00</c:v>
                </c:pt>
                <c:pt idx="2183">
                  <c:v>2023-06-30 16:30:00+01:00</c:v>
                </c:pt>
                <c:pt idx="2184">
                  <c:v>2023-06-30 15:30:00+01:00</c:v>
                </c:pt>
                <c:pt idx="2185">
                  <c:v>2023-06-30 14:30:00+01:00</c:v>
                </c:pt>
                <c:pt idx="2186">
                  <c:v>2023-06-29 20:30:00+01:00</c:v>
                </c:pt>
                <c:pt idx="2187">
                  <c:v>2023-06-29 19:30:00+01:00</c:v>
                </c:pt>
                <c:pt idx="2188">
                  <c:v>2023-06-29 18:30:00+01:00</c:v>
                </c:pt>
                <c:pt idx="2189">
                  <c:v>2023-06-29 17:30:00+01:00</c:v>
                </c:pt>
                <c:pt idx="2190">
                  <c:v>2023-06-29 16:30:00+01:00</c:v>
                </c:pt>
                <c:pt idx="2191">
                  <c:v>2023-06-29 15:30:00+01:00</c:v>
                </c:pt>
                <c:pt idx="2192">
                  <c:v>2023-06-29 14:30:00+01:00</c:v>
                </c:pt>
                <c:pt idx="2193">
                  <c:v>2023-06-28 20:30:00+01:00</c:v>
                </c:pt>
                <c:pt idx="2194">
                  <c:v>2023-06-28 19:30:00+01:00</c:v>
                </c:pt>
                <c:pt idx="2195">
                  <c:v>2023-06-28 18:30:00+01:00</c:v>
                </c:pt>
                <c:pt idx="2196">
                  <c:v>2023-06-28 17:30:00+01:00</c:v>
                </c:pt>
                <c:pt idx="2197">
                  <c:v>2023-06-28 16:30:00+01:00</c:v>
                </c:pt>
                <c:pt idx="2198">
                  <c:v>2023-06-28 15:30:00+01:00</c:v>
                </c:pt>
                <c:pt idx="2199">
                  <c:v>2023-06-28 14:30:00+01:00</c:v>
                </c:pt>
                <c:pt idx="2200">
                  <c:v>2023-06-27 20:30:00+01:00</c:v>
                </c:pt>
                <c:pt idx="2201">
                  <c:v>2023-06-27 19:30:00+01:00</c:v>
                </c:pt>
                <c:pt idx="2202">
                  <c:v>2023-06-27 18:30:00+01:00</c:v>
                </c:pt>
                <c:pt idx="2203">
                  <c:v>2023-06-27 17:30:00+01:00</c:v>
                </c:pt>
                <c:pt idx="2204">
                  <c:v>2023-06-27 16:30:00+01:00</c:v>
                </c:pt>
                <c:pt idx="2205">
                  <c:v>2023-06-27 15:30:00+01:00</c:v>
                </c:pt>
                <c:pt idx="2206">
                  <c:v>2023-06-27 14:30:00+01:00</c:v>
                </c:pt>
                <c:pt idx="2207">
                  <c:v>2023-06-26 20:30:00+01:00</c:v>
                </c:pt>
                <c:pt idx="2208">
                  <c:v>2023-06-26 19:30:00+01:00</c:v>
                </c:pt>
                <c:pt idx="2209">
                  <c:v>2023-06-26 18:30:00+01:00</c:v>
                </c:pt>
                <c:pt idx="2210">
                  <c:v>2023-06-26 17:30:00+01:00</c:v>
                </c:pt>
                <c:pt idx="2211">
                  <c:v>2023-06-26 16:30:00+01:00</c:v>
                </c:pt>
                <c:pt idx="2212">
                  <c:v>2023-06-26 15:30:00+01:00</c:v>
                </c:pt>
                <c:pt idx="2213">
                  <c:v>2023-06-26 14:30:00+01:00</c:v>
                </c:pt>
                <c:pt idx="2214">
                  <c:v>2023-06-23 20:30:00+01:00</c:v>
                </c:pt>
                <c:pt idx="2215">
                  <c:v>2023-06-23 19:30:00+01:00</c:v>
                </c:pt>
                <c:pt idx="2216">
                  <c:v>2023-06-23 18:30:00+01:00</c:v>
                </c:pt>
                <c:pt idx="2217">
                  <c:v>2023-06-23 17:30:00+01:00</c:v>
                </c:pt>
                <c:pt idx="2218">
                  <c:v>2023-06-23 16:30:00+01:00</c:v>
                </c:pt>
                <c:pt idx="2219">
                  <c:v>2023-06-23 15:30:00+01:00</c:v>
                </c:pt>
                <c:pt idx="2220">
                  <c:v>2023-06-23 14:30:00+01:00</c:v>
                </c:pt>
                <c:pt idx="2221">
                  <c:v>2023-06-22 20:30:00+01:00</c:v>
                </c:pt>
                <c:pt idx="2222">
                  <c:v>2023-06-22 19:30:00+01:00</c:v>
                </c:pt>
                <c:pt idx="2223">
                  <c:v>2023-06-22 18:30:00+01:00</c:v>
                </c:pt>
                <c:pt idx="2224">
                  <c:v>2023-06-22 17:30:00+01:00</c:v>
                </c:pt>
                <c:pt idx="2225">
                  <c:v>2023-06-22 16:30:00+01:00</c:v>
                </c:pt>
                <c:pt idx="2226">
                  <c:v>2023-06-22 15:30:00+01:00</c:v>
                </c:pt>
                <c:pt idx="2227">
                  <c:v>2023-06-22 14:30:00+01:00</c:v>
                </c:pt>
                <c:pt idx="2228">
                  <c:v>2023-06-21 20:30:00+01:00</c:v>
                </c:pt>
                <c:pt idx="2229">
                  <c:v>2023-06-21 19:30:00+01:00</c:v>
                </c:pt>
                <c:pt idx="2230">
                  <c:v>2023-06-21 18:30:00+01:00</c:v>
                </c:pt>
                <c:pt idx="2231">
                  <c:v>2023-06-21 17:30:00+01:00</c:v>
                </c:pt>
                <c:pt idx="2232">
                  <c:v>2023-06-21 16:30:00+01:00</c:v>
                </c:pt>
                <c:pt idx="2233">
                  <c:v>2023-06-21 15:30:00+01:00</c:v>
                </c:pt>
                <c:pt idx="2234">
                  <c:v>2023-06-21 14:30:00+01:00</c:v>
                </c:pt>
                <c:pt idx="2235">
                  <c:v>2023-06-20 20:30:00+01:00</c:v>
                </c:pt>
                <c:pt idx="2236">
                  <c:v>2023-06-20 19:30:00+01:00</c:v>
                </c:pt>
                <c:pt idx="2237">
                  <c:v>2023-06-20 18:30:00+01:00</c:v>
                </c:pt>
                <c:pt idx="2238">
                  <c:v>2023-06-20 17:30:00+01:00</c:v>
                </c:pt>
                <c:pt idx="2239">
                  <c:v>2023-06-20 16:30:00+01:00</c:v>
                </c:pt>
                <c:pt idx="2240">
                  <c:v>2023-06-20 15:30:00+01:00</c:v>
                </c:pt>
                <c:pt idx="2241">
                  <c:v>2023-06-20 14:30:00+01:00</c:v>
                </c:pt>
                <c:pt idx="2242">
                  <c:v>2023-06-16 20:30:00+01:00</c:v>
                </c:pt>
                <c:pt idx="2243">
                  <c:v>2023-06-16 19:30:00+01:00</c:v>
                </c:pt>
                <c:pt idx="2244">
                  <c:v>2023-06-16 18:30:00+01:00</c:v>
                </c:pt>
                <c:pt idx="2245">
                  <c:v>2023-06-16 17:30:00+01:00</c:v>
                </c:pt>
                <c:pt idx="2246">
                  <c:v>2023-06-16 16:30:00+01:00</c:v>
                </c:pt>
                <c:pt idx="2247">
                  <c:v>2023-06-16 15:30:00+01:00</c:v>
                </c:pt>
                <c:pt idx="2248">
                  <c:v>2023-06-16 14:30:00+01:00</c:v>
                </c:pt>
                <c:pt idx="2249">
                  <c:v>2023-06-15 20:30:00+01:00</c:v>
                </c:pt>
                <c:pt idx="2250">
                  <c:v>2023-06-15 19:30:00+01:00</c:v>
                </c:pt>
                <c:pt idx="2251">
                  <c:v>2023-06-15 18:30:00+01:00</c:v>
                </c:pt>
                <c:pt idx="2252">
                  <c:v>2023-06-15 17:30:00+01:00</c:v>
                </c:pt>
                <c:pt idx="2253">
                  <c:v>2023-06-15 16:30:00+01:00</c:v>
                </c:pt>
                <c:pt idx="2254">
                  <c:v>2023-06-15 15:30:00+01:00</c:v>
                </c:pt>
                <c:pt idx="2255">
                  <c:v>2023-06-15 14:30:00+01:00</c:v>
                </c:pt>
                <c:pt idx="2256">
                  <c:v>2023-06-14 20:30:00+01:00</c:v>
                </c:pt>
                <c:pt idx="2257">
                  <c:v>2023-06-14 19:30:00+01:00</c:v>
                </c:pt>
                <c:pt idx="2258">
                  <c:v>2023-06-14 18:30:00+01:00</c:v>
                </c:pt>
                <c:pt idx="2259">
                  <c:v>2023-06-14 17:30:00+01:00</c:v>
                </c:pt>
                <c:pt idx="2260">
                  <c:v>2023-06-14 16:30:00+01:00</c:v>
                </c:pt>
                <c:pt idx="2261">
                  <c:v>2023-06-14 15:30:00+01:00</c:v>
                </c:pt>
                <c:pt idx="2262">
                  <c:v>2023-06-14 14:30:00+01:00</c:v>
                </c:pt>
                <c:pt idx="2263">
                  <c:v>2023-06-13 20:30:00+01:00</c:v>
                </c:pt>
                <c:pt idx="2264">
                  <c:v>2023-06-13 19:30:00+01:00</c:v>
                </c:pt>
                <c:pt idx="2265">
                  <c:v>2023-06-13 18:30:00+01:00</c:v>
                </c:pt>
                <c:pt idx="2266">
                  <c:v>2023-06-13 17:30:00+01:00</c:v>
                </c:pt>
                <c:pt idx="2267">
                  <c:v>2023-06-13 16:30:00+01:00</c:v>
                </c:pt>
                <c:pt idx="2268">
                  <c:v>2023-06-13 15:30:00+01:00</c:v>
                </c:pt>
                <c:pt idx="2269">
                  <c:v>2023-06-13 14:30:00+01:00</c:v>
                </c:pt>
                <c:pt idx="2270">
                  <c:v>2023-06-12 20:30:00+01:00</c:v>
                </c:pt>
                <c:pt idx="2271">
                  <c:v>2023-06-12 19:30:00+01:00</c:v>
                </c:pt>
                <c:pt idx="2272">
                  <c:v>2023-06-12 18:30:00+01:00</c:v>
                </c:pt>
                <c:pt idx="2273">
                  <c:v>2023-06-12 17:30:00+01:00</c:v>
                </c:pt>
                <c:pt idx="2274">
                  <c:v>2023-06-12 16:30:00+01:00</c:v>
                </c:pt>
                <c:pt idx="2275">
                  <c:v>2023-06-12 15:30:00+01:00</c:v>
                </c:pt>
                <c:pt idx="2276">
                  <c:v>2023-06-12 14:30:00+01:00</c:v>
                </c:pt>
                <c:pt idx="2277">
                  <c:v>2023-06-09 20:30:00+01:00</c:v>
                </c:pt>
                <c:pt idx="2278">
                  <c:v>2023-06-09 19:30:00+01:00</c:v>
                </c:pt>
                <c:pt idx="2279">
                  <c:v>2023-06-09 18:30:00+01:00</c:v>
                </c:pt>
                <c:pt idx="2280">
                  <c:v>2023-06-09 17:30:00+01:00</c:v>
                </c:pt>
                <c:pt idx="2281">
                  <c:v>2023-06-09 16:30:00+01:00</c:v>
                </c:pt>
                <c:pt idx="2282">
                  <c:v>2023-06-09 15:30:00+01:00</c:v>
                </c:pt>
                <c:pt idx="2283">
                  <c:v>2023-06-09 14:30:00+01:00</c:v>
                </c:pt>
                <c:pt idx="2284">
                  <c:v>2023-06-08 20:30:00+01:00</c:v>
                </c:pt>
                <c:pt idx="2285">
                  <c:v>2023-06-08 19:30:00+01:00</c:v>
                </c:pt>
                <c:pt idx="2286">
                  <c:v>2023-06-08 18:30:00+01:00</c:v>
                </c:pt>
                <c:pt idx="2287">
                  <c:v>2023-06-08 17:30:00+01:00</c:v>
                </c:pt>
                <c:pt idx="2288">
                  <c:v>2023-06-08 16:30:00+01:00</c:v>
                </c:pt>
                <c:pt idx="2289">
                  <c:v>2023-06-08 15:30:00+01:00</c:v>
                </c:pt>
                <c:pt idx="2290">
                  <c:v>2023-06-08 14:30:00+01:00</c:v>
                </c:pt>
                <c:pt idx="2291">
                  <c:v>2023-06-07 20:30:00+01:00</c:v>
                </c:pt>
                <c:pt idx="2292">
                  <c:v>2023-06-07 19:30:00+01:00</c:v>
                </c:pt>
                <c:pt idx="2293">
                  <c:v>2023-06-07 18:30:00+01:00</c:v>
                </c:pt>
                <c:pt idx="2294">
                  <c:v>2023-06-07 17:30:00+01:00</c:v>
                </c:pt>
                <c:pt idx="2295">
                  <c:v>2023-06-07 16:30:00+01:00</c:v>
                </c:pt>
                <c:pt idx="2296">
                  <c:v>2023-06-07 15:30:00+01:00</c:v>
                </c:pt>
                <c:pt idx="2297">
                  <c:v>2023-06-07 14:30:00+01:00</c:v>
                </c:pt>
                <c:pt idx="2298">
                  <c:v>2023-06-06 20:30:00+01:00</c:v>
                </c:pt>
                <c:pt idx="2299">
                  <c:v>2023-06-06 19:30:00+01:00</c:v>
                </c:pt>
                <c:pt idx="2300">
                  <c:v>2023-06-06 18:30:00+01:00</c:v>
                </c:pt>
                <c:pt idx="2301">
                  <c:v>2023-06-06 17:30:00+01:00</c:v>
                </c:pt>
                <c:pt idx="2302">
                  <c:v>2023-06-06 16:30:00+01:00</c:v>
                </c:pt>
                <c:pt idx="2303">
                  <c:v>2023-06-06 15:30:00+01:00</c:v>
                </c:pt>
                <c:pt idx="2304">
                  <c:v>2023-06-06 14:30:00+01:00</c:v>
                </c:pt>
                <c:pt idx="2305">
                  <c:v>2023-06-05 20:30:00+01:00</c:v>
                </c:pt>
                <c:pt idx="2306">
                  <c:v>2023-06-05 19:30:00+01:00</c:v>
                </c:pt>
                <c:pt idx="2307">
                  <c:v>2023-06-05 18:30:00+01:00</c:v>
                </c:pt>
                <c:pt idx="2308">
                  <c:v>2023-06-05 17:30:00+01:00</c:v>
                </c:pt>
                <c:pt idx="2309">
                  <c:v>2023-06-05 16:30:00+01:00</c:v>
                </c:pt>
                <c:pt idx="2310">
                  <c:v>2023-06-05 15:30:00+01:00</c:v>
                </c:pt>
                <c:pt idx="2311">
                  <c:v>2023-06-05 14:30:00+01:00</c:v>
                </c:pt>
                <c:pt idx="2312">
                  <c:v>2023-06-02 20:30:00+01:00</c:v>
                </c:pt>
                <c:pt idx="2313">
                  <c:v>2023-06-02 19:30:00+01:00</c:v>
                </c:pt>
                <c:pt idx="2314">
                  <c:v>2023-06-02 18:30:00+01:00</c:v>
                </c:pt>
                <c:pt idx="2315">
                  <c:v>2023-06-02 17:30:00+01:00</c:v>
                </c:pt>
                <c:pt idx="2316">
                  <c:v>2023-06-02 16:30:00+01:00</c:v>
                </c:pt>
                <c:pt idx="2317">
                  <c:v>2023-06-02 15:30:00+01:00</c:v>
                </c:pt>
                <c:pt idx="2318">
                  <c:v>2023-06-02 14:30:00+01:00</c:v>
                </c:pt>
                <c:pt idx="2319">
                  <c:v>2023-06-01 20:30:00+01:00</c:v>
                </c:pt>
                <c:pt idx="2320">
                  <c:v>2023-06-01 19:30:00+01:00</c:v>
                </c:pt>
                <c:pt idx="2321">
                  <c:v>2023-06-01 18:30:00+01:00</c:v>
                </c:pt>
                <c:pt idx="2322">
                  <c:v>2023-06-01 17:30:00+01:00</c:v>
                </c:pt>
                <c:pt idx="2323">
                  <c:v>2023-06-01 16:30:00+01:00</c:v>
                </c:pt>
                <c:pt idx="2324">
                  <c:v>2023-06-01 15:30:00+01:00</c:v>
                </c:pt>
                <c:pt idx="2325">
                  <c:v>2023-06-01 14:30:00+01:00</c:v>
                </c:pt>
                <c:pt idx="2326">
                  <c:v>2023-05-31 20:30:00+01:00</c:v>
                </c:pt>
                <c:pt idx="2327">
                  <c:v>2023-05-31 19:30:00+01:00</c:v>
                </c:pt>
                <c:pt idx="2328">
                  <c:v>2023-05-31 18:30:00+01:00</c:v>
                </c:pt>
                <c:pt idx="2329">
                  <c:v>2023-05-31 17:30:00+01:00</c:v>
                </c:pt>
                <c:pt idx="2330">
                  <c:v>2023-05-31 16:30:00+01:00</c:v>
                </c:pt>
                <c:pt idx="2331">
                  <c:v>2023-05-31 15:30:00+01:00</c:v>
                </c:pt>
                <c:pt idx="2332">
                  <c:v>2023-05-31 14:30:00+01:00</c:v>
                </c:pt>
                <c:pt idx="2333">
                  <c:v>2023-05-30 20:30:00+01:00</c:v>
                </c:pt>
                <c:pt idx="2334">
                  <c:v>2023-05-30 19:30:00+01:00</c:v>
                </c:pt>
                <c:pt idx="2335">
                  <c:v>2023-05-30 18:30:00+01:00</c:v>
                </c:pt>
                <c:pt idx="2336">
                  <c:v>2023-05-30 17:30:00+01:00</c:v>
                </c:pt>
                <c:pt idx="2337">
                  <c:v>2023-05-30 16:30:00+01:00</c:v>
                </c:pt>
                <c:pt idx="2338">
                  <c:v>2023-05-30 15:30:00+01:00</c:v>
                </c:pt>
                <c:pt idx="2339">
                  <c:v>2023-05-30 14:30:00+01:00</c:v>
                </c:pt>
                <c:pt idx="2340">
                  <c:v>2023-05-26 20:30:00+01:00</c:v>
                </c:pt>
                <c:pt idx="2341">
                  <c:v>2023-05-26 19:30:00+01:00</c:v>
                </c:pt>
                <c:pt idx="2342">
                  <c:v>2023-05-26 18:30:00+01:00</c:v>
                </c:pt>
                <c:pt idx="2343">
                  <c:v>2023-05-26 17:30:00+01:00</c:v>
                </c:pt>
                <c:pt idx="2344">
                  <c:v>2023-05-26 16:30:00+01:00</c:v>
                </c:pt>
                <c:pt idx="2345">
                  <c:v>2023-05-26 15:30:00+01:00</c:v>
                </c:pt>
                <c:pt idx="2346">
                  <c:v>2023-05-26 14:30:00+01:00</c:v>
                </c:pt>
                <c:pt idx="2347">
                  <c:v>2023-05-25 20:30:00+01:00</c:v>
                </c:pt>
                <c:pt idx="2348">
                  <c:v>2023-05-25 19:30:00+01:00</c:v>
                </c:pt>
                <c:pt idx="2349">
                  <c:v>2023-05-25 18:30:00+01:00</c:v>
                </c:pt>
                <c:pt idx="2350">
                  <c:v>2023-05-25 17:30:00+01:00</c:v>
                </c:pt>
                <c:pt idx="2351">
                  <c:v>2023-05-25 16:30:00+01:00</c:v>
                </c:pt>
                <c:pt idx="2352">
                  <c:v>2023-05-25 15:30:00+01:00</c:v>
                </c:pt>
                <c:pt idx="2353">
                  <c:v>2023-05-25 14:30:00+01:00</c:v>
                </c:pt>
                <c:pt idx="2354">
                  <c:v>2023-05-24 20:30:00+01:00</c:v>
                </c:pt>
                <c:pt idx="2355">
                  <c:v>2023-05-24 19:30:00+01:00</c:v>
                </c:pt>
                <c:pt idx="2356">
                  <c:v>2023-05-24 18:30:00+01:00</c:v>
                </c:pt>
                <c:pt idx="2357">
                  <c:v>2023-05-24 17:30:00+01:00</c:v>
                </c:pt>
                <c:pt idx="2358">
                  <c:v>2023-05-24 16:30:00+01:00</c:v>
                </c:pt>
                <c:pt idx="2359">
                  <c:v>2023-05-24 15:30:00+01:00</c:v>
                </c:pt>
                <c:pt idx="2360">
                  <c:v>2023-05-24 14:30:00+01:00</c:v>
                </c:pt>
                <c:pt idx="2361">
                  <c:v>2023-05-23 20:30:00+01:00</c:v>
                </c:pt>
                <c:pt idx="2362">
                  <c:v>2023-05-23 19:30:00+01:00</c:v>
                </c:pt>
                <c:pt idx="2363">
                  <c:v>2023-05-23 18:30:00+01:00</c:v>
                </c:pt>
                <c:pt idx="2364">
                  <c:v>2023-05-23 17:30:00+01:00</c:v>
                </c:pt>
                <c:pt idx="2365">
                  <c:v>2023-05-23 16:30:00+01:00</c:v>
                </c:pt>
                <c:pt idx="2366">
                  <c:v>2023-05-23 15:30:00+01:00</c:v>
                </c:pt>
                <c:pt idx="2367">
                  <c:v>2023-05-23 14:30:00+01:00</c:v>
                </c:pt>
                <c:pt idx="2368">
                  <c:v>2023-05-22 20:30:00+01:00</c:v>
                </c:pt>
                <c:pt idx="2369">
                  <c:v>2023-05-22 19:30:00+01:00</c:v>
                </c:pt>
                <c:pt idx="2370">
                  <c:v>2023-05-22 18:30:00+01:00</c:v>
                </c:pt>
                <c:pt idx="2371">
                  <c:v>2023-05-22 17:30:00+01:00</c:v>
                </c:pt>
                <c:pt idx="2372">
                  <c:v>2023-05-22 16:30:00+01:00</c:v>
                </c:pt>
                <c:pt idx="2373">
                  <c:v>2023-05-22 15:30:00+01:00</c:v>
                </c:pt>
                <c:pt idx="2374">
                  <c:v>2023-05-22 14:30:00+01:00</c:v>
                </c:pt>
                <c:pt idx="2375">
                  <c:v>2023-05-19 20:30:00+01:00</c:v>
                </c:pt>
                <c:pt idx="2376">
                  <c:v>2023-05-19 19:30:00+01:00</c:v>
                </c:pt>
                <c:pt idx="2377">
                  <c:v>2023-05-19 18:30:00+01:00</c:v>
                </c:pt>
                <c:pt idx="2378">
                  <c:v>2023-05-19 17:30:00+01:00</c:v>
                </c:pt>
                <c:pt idx="2379">
                  <c:v>2023-05-19 16:30:00+01:00</c:v>
                </c:pt>
                <c:pt idx="2380">
                  <c:v>2023-05-19 15:30:00+01:00</c:v>
                </c:pt>
                <c:pt idx="2381">
                  <c:v>2023-05-19 14:30:00+01:00</c:v>
                </c:pt>
                <c:pt idx="2382">
                  <c:v>2023-05-18 20:30:00+01:00</c:v>
                </c:pt>
                <c:pt idx="2383">
                  <c:v>2023-05-18 19:30:00+01:00</c:v>
                </c:pt>
                <c:pt idx="2384">
                  <c:v>2023-05-18 18:30:00+01:00</c:v>
                </c:pt>
                <c:pt idx="2385">
                  <c:v>2023-05-18 17:30:00+01:00</c:v>
                </c:pt>
                <c:pt idx="2386">
                  <c:v>2023-05-18 16:30:00+01:00</c:v>
                </c:pt>
                <c:pt idx="2387">
                  <c:v>2023-05-18 15:30:00+01:00</c:v>
                </c:pt>
                <c:pt idx="2388">
                  <c:v>2023-05-18 14:30:00+01:00</c:v>
                </c:pt>
                <c:pt idx="2389">
                  <c:v>2023-05-17 20:30:00+01:00</c:v>
                </c:pt>
                <c:pt idx="2390">
                  <c:v>2023-05-17 19:30:00+01:00</c:v>
                </c:pt>
                <c:pt idx="2391">
                  <c:v>2023-05-17 18:30:00+01:00</c:v>
                </c:pt>
                <c:pt idx="2392">
                  <c:v>2023-05-17 17:30:00+01:00</c:v>
                </c:pt>
                <c:pt idx="2393">
                  <c:v>2023-05-17 16:30:00+01:00</c:v>
                </c:pt>
                <c:pt idx="2394">
                  <c:v>2023-05-17 15:30:00+01:00</c:v>
                </c:pt>
                <c:pt idx="2395">
                  <c:v>2023-05-17 14:30:00+01:00</c:v>
                </c:pt>
                <c:pt idx="2396">
                  <c:v>2023-05-16 20:30:00+01:00</c:v>
                </c:pt>
                <c:pt idx="2397">
                  <c:v>2023-05-16 19:30:00+01:00</c:v>
                </c:pt>
                <c:pt idx="2398">
                  <c:v>2023-05-16 18:30:00+01:00</c:v>
                </c:pt>
                <c:pt idx="2399">
                  <c:v>2023-05-16 17:30:00+01:00</c:v>
                </c:pt>
                <c:pt idx="2400">
                  <c:v>2023-05-16 16:30:00+01:00</c:v>
                </c:pt>
                <c:pt idx="2401">
                  <c:v>2023-05-16 15:30:00+01:00</c:v>
                </c:pt>
                <c:pt idx="2402">
                  <c:v>2023-05-16 14:30:00+01:00</c:v>
                </c:pt>
                <c:pt idx="2403">
                  <c:v>2023-05-15 20:30:00+01:00</c:v>
                </c:pt>
                <c:pt idx="2404">
                  <c:v>2023-05-15 19:30:00+01:00</c:v>
                </c:pt>
                <c:pt idx="2405">
                  <c:v>2023-05-15 18:30:00+01:00</c:v>
                </c:pt>
                <c:pt idx="2406">
                  <c:v>2023-05-15 17:30:00+01:00</c:v>
                </c:pt>
                <c:pt idx="2407">
                  <c:v>2023-05-15 16:30:00+01:00</c:v>
                </c:pt>
                <c:pt idx="2408">
                  <c:v>2023-05-15 15:30:00+01:00</c:v>
                </c:pt>
                <c:pt idx="2409">
                  <c:v>2023-05-15 14:30:00+01:00</c:v>
                </c:pt>
                <c:pt idx="2410">
                  <c:v>2023-05-12 20:30:00+01:00</c:v>
                </c:pt>
                <c:pt idx="2411">
                  <c:v>2023-05-12 19:30:00+01:00</c:v>
                </c:pt>
                <c:pt idx="2412">
                  <c:v>2023-05-12 18:30:00+01:00</c:v>
                </c:pt>
                <c:pt idx="2413">
                  <c:v>2023-05-12 17:30:00+01:00</c:v>
                </c:pt>
                <c:pt idx="2414">
                  <c:v>2023-05-12 16:30:00+01:00</c:v>
                </c:pt>
                <c:pt idx="2415">
                  <c:v>2023-05-12 15:30:00+01:00</c:v>
                </c:pt>
                <c:pt idx="2416">
                  <c:v>2023-05-12 14:30:00+01:00</c:v>
                </c:pt>
                <c:pt idx="2417">
                  <c:v>2023-05-11 20:30:00+01:00</c:v>
                </c:pt>
                <c:pt idx="2418">
                  <c:v>2023-05-11 19:30:00+01:00</c:v>
                </c:pt>
                <c:pt idx="2419">
                  <c:v>2023-05-11 18:30:00+01:00</c:v>
                </c:pt>
                <c:pt idx="2420">
                  <c:v>2023-05-11 17:30:00+01:00</c:v>
                </c:pt>
                <c:pt idx="2421">
                  <c:v>2023-05-11 16:30:00+01:00</c:v>
                </c:pt>
                <c:pt idx="2422">
                  <c:v>2023-05-11 15:30:00+01:00</c:v>
                </c:pt>
                <c:pt idx="2423">
                  <c:v>2023-05-11 14:30:00+01:00</c:v>
                </c:pt>
                <c:pt idx="2424">
                  <c:v>2023-05-10 20:30:00+01:00</c:v>
                </c:pt>
                <c:pt idx="2425">
                  <c:v>2023-05-10 19:30:00+01:00</c:v>
                </c:pt>
                <c:pt idx="2426">
                  <c:v>2023-05-10 18:30:00+01:00</c:v>
                </c:pt>
                <c:pt idx="2427">
                  <c:v>2023-05-10 17:30:00+01:00</c:v>
                </c:pt>
                <c:pt idx="2428">
                  <c:v>2023-05-10 16:30:00+01:00</c:v>
                </c:pt>
                <c:pt idx="2429">
                  <c:v>2023-05-10 15:30:00+01:00</c:v>
                </c:pt>
                <c:pt idx="2430">
                  <c:v>2023-05-10 14:30:00+01:00</c:v>
                </c:pt>
                <c:pt idx="2431">
                  <c:v>2023-05-09 20:30:00+01:00</c:v>
                </c:pt>
                <c:pt idx="2432">
                  <c:v>2023-05-09 19:30:00+01:00</c:v>
                </c:pt>
                <c:pt idx="2433">
                  <c:v>2023-05-09 18:30:00+01:00</c:v>
                </c:pt>
                <c:pt idx="2434">
                  <c:v>2023-05-09 17:30:00+01:00</c:v>
                </c:pt>
                <c:pt idx="2435">
                  <c:v>2023-05-09 16:30:00+01:00</c:v>
                </c:pt>
                <c:pt idx="2436">
                  <c:v>2023-05-09 15:30:00+01:00</c:v>
                </c:pt>
                <c:pt idx="2437">
                  <c:v>2023-05-09 14:30:00+01:00</c:v>
                </c:pt>
                <c:pt idx="2438">
                  <c:v>2023-05-08 20:30:00+01:00</c:v>
                </c:pt>
                <c:pt idx="2439">
                  <c:v>2023-05-08 19:30:00+01:00</c:v>
                </c:pt>
                <c:pt idx="2440">
                  <c:v>2023-05-08 18:30:00+01:00</c:v>
                </c:pt>
                <c:pt idx="2441">
                  <c:v>2023-05-08 17:30:00+01:00</c:v>
                </c:pt>
                <c:pt idx="2442">
                  <c:v>2023-05-08 16:30:00+01:00</c:v>
                </c:pt>
                <c:pt idx="2443">
                  <c:v>2023-05-08 15:30:00+01:00</c:v>
                </c:pt>
                <c:pt idx="2444">
                  <c:v>2023-05-08 14:30:00+01:00</c:v>
                </c:pt>
                <c:pt idx="2445">
                  <c:v>2023-05-05 20:30:00+01:00</c:v>
                </c:pt>
                <c:pt idx="2446">
                  <c:v>2023-05-05 19:30:00+01:00</c:v>
                </c:pt>
                <c:pt idx="2447">
                  <c:v>2023-05-05 18:30:00+01:00</c:v>
                </c:pt>
                <c:pt idx="2448">
                  <c:v>2023-05-05 17:30:00+01:00</c:v>
                </c:pt>
                <c:pt idx="2449">
                  <c:v>2023-05-05 16:30:00+01:00</c:v>
                </c:pt>
                <c:pt idx="2450">
                  <c:v>2023-05-05 15:30:00+01:00</c:v>
                </c:pt>
                <c:pt idx="2451">
                  <c:v>2023-05-05 14:30:00+01:00</c:v>
                </c:pt>
                <c:pt idx="2452">
                  <c:v>2023-05-04 20:30:00+01:00</c:v>
                </c:pt>
                <c:pt idx="2453">
                  <c:v>2023-05-04 19:30:00+01:00</c:v>
                </c:pt>
                <c:pt idx="2454">
                  <c:v>2023-05-04 18:30:00+01:00</c:v>
                </c:pt>
                <c:pt idx="2455">
                  <c:v>2023-05-04 17:30:00+01:00</c:v>
                </c:pt>
                <c:pt idx="2456">
                  <c:v>2023-05-04 16:30:00+01:00</c:v>
                </c:pt>
                <c:pt idx="2457">
                  <c:v>2023-05-04 15:30:00+01:00</c:v>
                </c:pt>
                <c:pt idx="2458">
                  <c:v>2023-05-04 14:30:00+01:00</c:v>
                </c:pt>
                <c:pt idx="2459">
                  <c:v>2023-05-03 20:30:00+01:00</c:v>
                </c:pt>
                <c:pt idx="2460">
                  <c:v>2023-05-03 19:30:00+01:00</c:v>
                </c:pt>
                <c:pt idx="2461">
                  <c:v>2023-05-03 18:30:00+01:00</c:v>
                </c:pt>
                <c:pt idx="2462">
                  <c:v>2023-05-03 17:30:00+01:00</c:v>
                </c:pt>
                <c:pt idx="2463">
                  <c:v>2023-05-03 16:30:00+01:00</c:v>
                </c:pt>
                <c:pt idx="2464">
                  <c:v>2023-05-03 15:30:00+01:00</c:v>
                </c:pt>
                <c:pt idx="2465">
                  <c:v>2023-05-03 14:30:00+01:00</c:v>
                </c:pt>
                <c:pt idx="2466">
                  <c:v>2023-05-02 20:30:00+01:00</c:v>
                </c:pt>
                <c:pt idx="2467">
                  <c:v>2023-05-02 19:30:00+01:00</c:v>
                </c:pt>
                <c:pt idx="2468">
                  <c:v>2023-05-02 18:30:00+01:00</c:v>
                </c:pt>
                <c:pt idx="2469">
                  <c:v>2023-05-02 17:30:00+01:00</c:v>
                </c:pt>
                <c:pt idx="2470">
                  <c:v>2023-05-02 16:30:00+01:00</c:v>
                </c:pt>
                <c:pt idx="2471">
                  <c:v>2023-05-02 15:30:00+01:00</c:v>
                </c:pt>
                <c:pt idx="2472">
                  <c:v>2023-05-02 14:30:00+01:00</c:v>
                </c:pt>
                <c:pt idx="2473">
                  <c:v>2023-05-01 20:30:00+01:00</c:v>
                </c:pt>
                <c:pt idx="2474">
                  <c:v>2023-05-01 19:30:00+01:00</c:v>
                </c:pt>
                <c:pt idx="2475">
                  <c:v>2023-05-01 18:30:00+01:00</c:v>
                </c:pt>
                <c:pt idx="2476">
                  <c:v>2023-05-01 17:30:00+01:00</c:v>
                </c:pt>
                <c:pt idx="2477">
                  <c:v>2023-05-01 16:30:00+01:00</c:v>
                </c:pt>
                <c:pt idx="2478">
                  <c:v>2023-05-01 15:30:00+01:00</c:v>
                </c:pt>
                <c:pt idx="2479">
                  <c:v>2023-05-01 14:30:00+01:00</c:v>
                </c:pt>
                <c:pt idx="2480">
                  <c:v>2023-04-28 20:30:00+01:00</c:v>
                </c:pt>
                <c:pt idx="2481">
                  <c:v>2023-04-28 19:30:00+01:00</c:v>
                </c:pt>
                <c:pt idx="2482">
                  <c:v>2023-04-28 18:30:00+01:00</c:v>
                </c:pt>
                <c:pt idx="2483">
                  <c:v>2023-04-28 17:30:00+01:00</c:v>
                </c:pt>
                <c:pt idx="2484">
                  <c:v>2023-04-28 16:30:00+01:00</c:v>
                </c:pt>
                <c:pt idx="2485">
                  <c:v>2023-04-28 15:30:00+01:00</c:v>
                </c:pt>
                <c:pt idx="2486">
                  <c:v>2023-04-28 14:30:00+01:00</c:v>
                </c:pt>
                <c:pt idx="2487">
                  <c:v>2023-04-27 20:30:00+01:00</c:v>
                </c:pt>
                <c:pt idx="2488">
                  <c:v>2023-04-27 19:30:00+01:00</c:v>
                </c:pt>
                <c:pt idx="2489">
                  <c:v>2023-04-27 18:30:00+01:00</c:v>
                </c:pt>
                <c:pt idx="2490">
                  <c:v>2023-04-27 17:30:00+01:00</c:v>
                </c:pt>
                <c:pt idx="2491">
                  <c:v>2023-04-27 16:30:00+01:00</c:v>
                </c:pt>
                <c:pt idx="2492">
                  <c:v>2023-04-27 15:30:00+01:00</c:v>
                </c:pt>
                <c:pt idx="2493">
                  <c:v>2023-04-27 14:30:00+01:00</c:v>
                </c:pt>
                <c:pt idx="2494">
                  <c:v>2023-04-26 20:30:00+01:00</c:v>
                </c:pt>
                <c:pt idx="2495">
                  <c:v>2023-04-26 19:30:00+01:00</c:v>
                </c:pt>
                <c:pt idx="2496">
                  <c:v>2023-04-26 18:30:00+01:00</c:v>
                </c:pt>
                <c:pt idx="2497">
                  <c:v>2023-04-26 17:30:00+01:00</c:v>
                </c:pt>
                <c:pt idx="2498">
                  <c:v>2023-04-26 16:30:00+01:00</c:v>
                </c:pt>
                <c:pt idx="2499">
                  <c:v>2023-04-26 15:30:00+01:00</c:v>
                </c:pt>
                <c:pt idx="2500">
                  <c:v>2023-04-26 14:30:00+01:00</c:v>
                </c:pt>
                <c:pt idx="2501">
                  <c:v>2023-04-25 20:30:00+01:00</c:v>
                </c:pt>
                <c:pt idx="2502">
                  <c:v>2023-04-25 19:30:00+01:00</c:v>
                </c:pt>
                <c:pt idx="2503">
                  <c:v>2023-04-25 18:30:00+01:00</c:v>
                </c:pt>
                <c:pt idx="2504">
                  <c:v>2023-04-25 17:30:00+01:00</c:v>
                </c:pt>
                <c:pt idx="2505">
                  <c:v>2023-04-25 16:30:00+01:00</c:v>
                </c:pt>
                <c:pt idx="2506">
                  <c:v>2023-04-25 15:30:00+01:00</c:v>
                </c:pt>
                <c:pt idx="2507">
                  <c:v>2023-04-25 14:30:00+01:00</c:v>
                </c:pt>
                <c:pt idx="2508">
                  <c:v>2023-04-24 20:30:00+01:00</c:v>
                </c:pt>
                <c:pt idx="2509">
                  <c:v>2023-04-24 19:30:00+01:00</c:v>
                </c:pt>
                <c:pt idx="2510">
                  <c:v>2023-04-24 18:30:00+01:00</c:v>
                </c:pt>
                <c:pt idx="2511">
                  <c:v>2023-04-24 17:30:00+01:00</c:v>
                </c:pt>
                <c:pt idx="2512">
                  <c:v>2023-04-24 16:30:00+01:00</c:v>
                </c:pt>
                <c:pt idx="2513">
                  <c:v>2023-04-24 15:30:00+01:00</c:v>
                </c:pt>
                <c:pt idx="2514">
                  <c:v>2023-04-24 14:30:00+01:00</c:v>
                </c:pt>
                <c:pt idx="2515">
                  <c:v>2023-04-21 20:30:00+01:00</c:v>
                </c:pt>
                <c:pt idx="2516">
                  <c:v>2023-04-21 19:30:00+01:00</c:v>
                </c:pt>
                <c:pt idx="2517">
                  <c:v>2023-04-21 18:30:00+01:00</c:v>
                </c:pt>
                <c:pt idx="2518">
                  <c:v>2023-04-21 17:30:00+01:00</c:v>
                </c:pt>
                <c:pt idx="2519">
                  <c:v>2023-04-21 16:30:00+01:00</c:v>
                </c:pt>
                <c:pt idx="2520">
                  <c:v>2023-04-21 15:30:00+01:00</c:v>
                </c:pt>
                <c:pt idx="2521">
                  <c:v>2023-04-21 14:30:00+01:00</c:v>
                </c:pt>
                <c:pt idx="2522">
                  <c:v>2023-04-20 20:30:00+01:00</c:v>
                </c:pt>
                <c:pt idx="2523">
                  <c:v>2023-04-20 19:30:00+01:00</c:v>
                </c:pt>
                <c:pt idx="2524">
                  <c:v>2023-04-20 18:30:00+01:00</c:v>
                </c:pt>
                <c:pt idx="2525">
                  <c:v>2023-04-20 17:30:00+01:00</c:v>
                </c:pt>
                <c:pt idx="2526">
                  <c:v>2023-04-20 16:30:00+01:00</c:v>
                </c:pt>
                <c:pt idx="2527">
                  <c:v>2023-04-20 15:30:00+01:00</c:v>
                </c:pt>
                <c:pt idx="2528">
                  <c:v>2023-04-20 14:30:00+01:00</c:v>
                </c:pt>
                <c:pt idx="2529">
                  <c:v>2023-04-19 20:30:00+01:00</c:v>
                </c:pt>
                <c:pt idx="2530">
                  <c:v>2023-04-19 19:30:00+01:00</c:v>
                </c:pt>
                <c:pt idx="2531">
                  <c:v>2023-04-19 18:30:00+01:00</c:v>
                </c:pt>
                <c:pt idx="2532">
                  <c:v>2023-04-19 17:30:00+01:00</c:v>
                </c:pt>
                <c:pt idx="2533">
                  <c:v>2023-04-19 16:30:00+01:00</c:v>
                </c:pt>
                <c:pt idx="2534">
                  <c:v>2023-04-19 15:30:00+01:00</c:v>
                </c:pt>
                <c:pt idx="2535">
                  <c:v>2023-04-19 14:30:00+01:00</c:v>
                </c:pt>
                <c:pt idx="2536">
                  <c:v>2023-04-18 20:30:00+01:00</c:v>
                </c:pt>
                <c:pt idx="2537">
                  <c:v>2023-04-18 19:30:00+01:00</c:v>
                </c:pt>
                <c:pt idx="2538">
                  <c:v>2023-04-18 18:30:00+01:00</c:v>
                </c:pt>
                <c:pt idx="2539">
                  <c:v>2023-04-18 17:30:00+01:00</c:v>
                </c:pt>
                <c:pt idx="2540">
                  <c:v>2023-04-18 16:30:00+01:00</c:v>
                </c:pt>
                <c:pt idx="2541">
                  <c:v>2023-04-18 15:30:00+01:00</c:v>
                </c:pt>
                <c:pt idx="2542">
                  <c:v>2023-04-18 14:30:00+01:00</c:v>
                </c:pt>
                <c:pt idx="2543">
                  <c:v>2023-04-17 20:30:00+01:00</c:v>
                </c:pt>
                <c:pt idx="2544">
                  <c:v>2023-04-17 19:30:00+01:00</c:v>
                </c:pt>
                <c:pt idx="2545">
                  <c:v>2023-04-17 18:30:00+01:00</c:v>
                </c:pt>
                <c:pt idx="2546">
                  <c:v>2023-04-17 17:30:00+01:00</c:v>
                </c:pt>
                <c:pt idx="2547">
                  <c:v>2023-04-17 16:30:00+01:00</c:v>
                </c:pt>
                <c:pt idx="2548">
                  <c:v>2023-04-17 15:30:00+01:00</c:v>
                </c:pt>
                <c:pt idx="2549">
                  <c:v>2023-04-17 14:30:00+01:00</c:v>
                </c:pt>
                <c:pt idx="2550">
                  <c:v>2023-04-14 20:30:00+01:00</c:v>
                </c:pt>
                <c:pt idx="2551">
                  <c:v>2023-04-14 19:30:00+01:00</c:v>
                </c:pt>
                <c:pt idx="2552">
                  <c:v>2023-04-14 18:30:00+01:00</c:v>
                </c:pt>
                <c:pt idx="2553">
                  <c:v>2023-04-14 17:30:00+01:00</c:v>
                </c:pt>
                <c:pt idx="2554">
                  <c:v>2023-04-14 16:30:00+01:00</c:v>
                </c:pt>
                <c:pt idx="2555">
                  <c:v>2023-04-14 15:30:00+01:00</c:v>
                </c:pt>
                <c:pt idx="2556">
                  <c:v>2023-04-14 14:30:00+01:00</c:v>
                </c:pt>
                <c:pt idx="2557">
                  <c:v>2023-04-13 20:30:00+01:00</c:v>
                </c:pt>
                <c:pt idx="2558">
                  <c:v>2023-04-13 19:30:00+01:00</c:v>
                </c:pt>
                <c:pt idx="2559">
                  <c:v>2023-04-13 18:30:00+01:00</c:v>
                </c:pt>
                <c:pt idx="2560">
                  <c:v>2023-04-13 17:30:00+01:00</c:v>
                </c:pt>
                <c:pt idx="2561">
                  <c:v>2023-04-13 16:30:00+01:00</c:v>
                </c:pt>
                <c:pt idx="2562">
                  <c:v>2023-04-13 15:30:00+01:00</c:v>
                </c:pt>
                <c:pt idx="2563">
                  <c:v>2023-04-13 14:30:00+01:00</c:v>
                </c:pt>
                <c:pt idx="2564">
                  <c:v>2023-04-12 20:30:00+01:00</c:v>
                </c:pt>
                <c:pt idx="2565">
                  <c:v>2023-04-12 19:30:00+01:00</c:v>
                </c:pt>
                <c:pt idx="2566">
                  <c:v>2023-04-12 18:30:00+01:00</c:v>
                </c:pt>
                <c:pt idx="2567">
                  <c:v>2023-04-12 17:30:00+01:00</c:v>
                </c:pt>
                <c:pt idx="2568">
                  <c:v>2023-04-12 16:30:00+01:00</c:v>
                </c:pt>
                <c:pt idx="2569">
                  <c:v>2023-04-12 15:30:00+01:00</c:v>
                </c:pt>
                <c:pt idx="2570">
                  <c:v>2023-04-12 14:30:00+01:00</c:v>
                </c:pt>
                <c:pt idx="2571">
                  <c:v>2023-04-11 20:30:00+01:00</c:v>
                </c:pt>
                <c:pt idx="2572">
                  <c:v>2023-04-11 19:30:00+01:00</c:v>
                </c:pt>
                <c:pt idx="2573">
                  <c:v>2023-04-11 18:30:00+01:00</c:v>
                </c:pt>
                <c:pt idx="2574">
                  <c:v>2023-04-11 17:30:00+01:00</c:v>
                </c:pt>
                <c:pt idx="2575">
                  <c:v>2023-04-11 16:30:00+01:00</c:v>
                </c:pt>
                <c:pt idx="2576">
                  <c:v>2023-04-11 15:30:00+01:00</c:v>
                </c:pt>
                <c:pt idx="2577">
                  <c:v>2023-04-11 14:30:00+01:00</c:v>
                </c:pt>
                <c:pt idx="2578">
                  <c:v>2023-04-10 20:30:00+01:00</c:v>
                </c:pt>
                <c:pt idx="2579">
                  <c:v>2023-04-10 19:30:00+01:00</c:v>
                </c:pt>
                <c:pt idx="2580">
                  <c:v>2023-04-10 18:30:00+01:00</c:v>
                </c:pt>
                <c:pt idx="2581">
                  <c:v>2023-04-10 17:30:00+01:00</c:v>
                </c:pt>
                <c:pt idx="2582">
                  <c:v>2023-04-10 16:30:00+01:00</c:v>
                </c:pt>
                <c:pt idx="2583">
                  <c:v>2023-04-10 15:30:00+01:00</c:v>
                </c:pt>
                <c:pt idx="2584">
                  <c:v>2023-04-10 14:30:00+01:00</c:v>
                </c:pt>
                <c:pt idx="2585">
                  <c:v>2023-04-06 20:30:00+01:00</c:v>
                </c:pt>
                <c:pt idx="2586">
                  <c:v>2023-04-06 19:30:00+01:00</c:v>
                </c:pt>
                <c:pt idx="2587">
                  <c:v>2023-04-06 18:30:00+01:00</c:v>
                </c:pt>
                <c:pt idx="2588">
                  <c:v>2023-04-06 17:30:00+01:00</c:v>
                </c:pt>
                <c:pt idx="2589">
                  <c:v>2023-04-06 16:30:00+01:00</c:v>
                </c:pt>
                <c:pt idx="2590">
                  <c:v>2023-04-06 15:30:00+01:00</c:v>
                </c:pt>
                <c:pt idx="2591">
                  <c:v>2023-04-06 14:30:00+01:00</c:v>
                </c:pt>
                <c:pt idx="2592">
                  <c:v>2023-04-05 20:30:00+01:00</c:v>
                </c:pt>
                <c:pt idx="2593">
                  <c:v>2023-04-05 19:30:00+01:00</c:v>
                </c:pt>
                <c:pt idx="2594">
                  <c:v>2023-04-05 18:30:00+01:00</c:v>
                </c:pt>
                <c:pt idx="2595">
                  <c:v>2023-04-05 17:30:00+01:00</c:v>
                </c:pt>
                <c:pt idx="2596">
                  <c:v>2023-04-05 16:30:00+01:00</c:v>
                </c:pt>
                <c:pt idx="2597">
                  <c:v>2023-04-05 15:30:00+01:00</c:v>
                </c:pt>
                <c:pt idx="2598">
                  <c:v>2023-04-05 14:30:00+01:00</c:v>
                </c:pt>
                <c:pt idx="2599">
                  <c:v>2023-04-04 20:30:00+01:00</c:v>
                </c:pt>
                <c:pt idx="2600">
                  <c:v>2023-04-04 19:30:00+01:00</c:v>
                </c:pt>
                <c:pt idx="2601">
                  <c:v>2023-04-04 18:30:00+01:00</c:v>
                </c:pt>
                <c:pt idx="2602">
                  <c:v>2023-04-04 17:30:00+01:00</c:v>
                </c:pt>
                <c:pt idx="2603">
                  <c:v>2023-04-04 16:30:00+01:00</c:v>
                </c:pt>
                <c:pt idx="2604">
                  <c:v>2023-04-04 15:30:00+01:00</c:v>
                </c:pt>
                <c:pt idx="2605">
                  <c:v>2023-04-04 14:30:00+01:00</c:v>
                </c:pt>
                <c:pt idx="2606">
                  <c:v>2023-04-03 20:30:00+01:00</c:v>
                </c:pt>
                <c:pt idx="2607">
                  <c:v>2023-04-03 19:30:00+01:00</c:v>
                </c:pt>
                <c:pt idx="2608">
                  <c:v>2023-04-03 18:30:00+01:00</c:v>
                </c:pt>
                <c:pt idx="2609">
                  <c:v>2023-04-03 17:30:00+01:00</c:v>
                </c:pt>
                <c:pt idx="2610">
                  <c:v>2023-04-03 16:30:00+01:00</c:v>
                </c:pt>
                <c:pt idx="2611">
                  <c:v>2023-04-03 15:30:00+01:00</c:v>
                </c:pt>
                <c:pt idx="2612">
                  <c:v>2023-04-03 14:30:00+01:00</c:v>
                </c:pt>
                <c:pt idx="2613">
                  <c:v>2023-03-31 20:30:00+01:00</c:v>
                </c:pt>
                <c:pt idx="2614">
                  <c:v>2023-03-31 19:30:00+01:00</c:v>
                </c:pt>
                <c:pt idx="2615">
                  <c:v>2023-03-31 18:30:00+01:00</c:v>
                </c:pt>
                <c:pt idx="2616">
                  <c:v>2023-03-31 17:30:00+01:00</c:v>
                </c:pt>
                <c:pt idx="2617">
                  <c:v>2023-03-31 16:30:00+01:00</c:v>
                </c:pt>
                <c:pt idx="2618">
                  <c:v>2023-03-31 15:30:00+01:00</c:v>
                </c:pt>
                <c:pt idx="2619">
                  <c:v>2023-03-31 14:30:00+01:00</c:v>
                </c:pt>
                <c:pt idx="2620">
                  <c:v>2023-03-30 20:30:00+01:00</c:v>
                </c:pt>
                <c:pt idx="2621">
                  <c:v>2023-03-30 19:30:00+01:00</c:v>
                </c:pt>
                <c:pt idx="2622">
                  <c:v>2023-03-30 18:30:00+01:00</c:v>
                </c:pt>
                <c:pt idx="2623">
                  <c:v>2023-03-30 17:30:00+01:00</c:v>
                </c:pt>
                <c:pt idx="2624">
                  <c:v>2023-03-30 16:30:00+01:00</c:v>
                </c:pt>
                <c:pt idx="2625">
                  <c:v>2023-03-30 15:30:00+01:00</c:v>
                </c:pt>
                <c:pt idx="2626">
                  <c:v>2023-03-30 14:30:00+01:00</c:v>
                </c:pt>
                <c:pt idx="2627">
                  <c:v>2023-03-29 20:30:00+01:00</c:v>
                </c:pt>
                <c:pt idx="2628">
                  <c:v>2023-03-29 19:30:00+01:00</c:v>
                </c:pt>
                <c:pt idx="2629">
                  <c:v>2023-03-29 18:30:00+01:00</c:v>
                </c:pt>
                <c:pt idx="2630">
                  <c:v>2023-03-29 17:30:00+01:00</c:v>
                </c:pt>
                <c:pt idx="2631">
                  <c:v>2023-03-29 16:30:00+01:00</c:v>
                </c:pt>
                <c:pt idx="2632">
                  <c:v>2023-03-29 15:30:00+01:00</c:v>
                </c:pt>
                <c:pt idx="2633">
                  <c:v>2023-03-29 14:30:00+01:00</c:v>
                </c:pt>
                <c:pt idx="2634">
                  <c:v>2023-03-28 20:30:00+01:00</c:v>
                </c:pt>
                <c:pt idx="2635">
                  <c:v>2023-03-28 19:30:00+01:00</c:v>
                </c:pt>
                <c:pt idx="2636">
                  <c:v>2023-03-28 18:30:00+01:00</c:v>
                </c:pt>
                <c:pt idx="2637">
                  <c:v>2023-03-28 17:30:00+01:00</c:v>
                </c:pt>
                <c:pt idx="2638">
                  <c:v>2023-03-28 16:30:00+01:00</c:v>
                </c:pt>
                <c:pt idx="2639">
                  <c:v>2023-03-28 15:30:00+01:00</c:v>
                </c:pt>
                <c:pt idx="2640">
                  <c:v>2023-03-28 14:30:00+01:00</c:v>
                </c:pt>
                <c:pt idx="2641">
                  <c:v>2023-03-27 20:30:00+01:00</c:v>
                </c:pt>
                <c:pt idx="2642">
                  <c:v>2023-03-27 19:30:00+01:00</c:v>
                </c:pt>
                <c:pt idx="2643">
                  <c:v>2023-03-27 18:30:00+01:00</c:v>
                </c:pt>
                <c:pt idx="2644">
                  <c:v>2023-03-27 17:30:00+01:00</c:v>
                </c:pt>
                <c:pt idx="2645">
                  <c:v>2023-03-27 16:30:00+01:00</c:v>
                </c:pt>
                <c:pt idx="2646">
                  <c:v>2023-03-27 15:30:00+01:00</c:v>
                </c:pt>
                <c:pt idx="2647">
                  <c:v>2023-03-27 14:30:00+01:00</c:v>
                </c:pt>
                <c:pt idx="2648">
                  <c:v>2023-03-24 19:30:00+00:00</c:v>
                </c:pt>
                <c:pt idx="2649">
                  <c:v>2023-03-24 18:30:00+00:00</c:v>
                </c:pt>
                <c:pt idx="2650">
                  <c:v>2023-03-24 17:30:00+00:00</c:v>
                </c:pt>
                <c:pt idx="2651">
                  <c:v>2023-03-24 16:30:00+00:00</c:v>
                </c:pt>
                <c:pt idx="2652">
                  <c:v>2023-03-24 15:30:00+00:00</c:v>
                </c:pt>
                <c:pt idx="2653">
                  <c:v>2023-03-24 14:30:00+00:00</c:v>
                </c:pt>
                <c:pt idx="2654">
                  <c:v>2023-03-24 13:30:00+00:00</c:v>
                </c:pt>
                <c:pt idx="2655">
                  <c:v>2023-03-23 19:30:00+00:00</c:v>
                </c:pt>
                <c:pt idx="2656">
                  <c:v>2023-03-23 18:30:00+00:00</c:v>
                </c:pt>
                <c:pt idx="2657">
                  <c:v>2023-03-23 17:30:00+00:00</c:v>
                </c:pt>
                <c:pt idx="2658">
                  <c:v>2023-03-23 16:30:00+00:00</c:v>
                </c:pt>
                <c:pt idx="2659">
                  <c:v>2023-03-23 15:30:00+00:00</c:v>
                </c:pt>
                <c:pt idx="2660">
                  <c:v>2023-03-23 14:30:00+00:00</c:v>
                </c:pt>
                <c:pt idx="2661">
                  <c:v>2023-03-23 13:30:00+00:00</c:v>
                </c:pt>
                <c:pt idx="2662">
                  <c:v>2023-03-22 19:30:00+00:00</c:v>
                </c:pt>
                <c:pt idx="2663">
                  <c:v>2023-03-22 18:30:00+00:00</c:v>
                </c:pt>
                <c:pt idx="2664">
                  <c:v>2023-03-22 17:30:00+00:00</c:v>
                </c:pt>
                <c:pt idx="2665">
                  <c:v>2023-03-22 16:30:00+00:00</c:v>
                </c:pt>
                <c:pt idx="2666">
                  <c:v>2023-03-22 15:30:00+00:00</c:v>
                </c:pt>
                <c:pt idx="2667">
                  <c:v>2023-03-22 14:30:00+00:00</c:v>
                </c:pt>
                <c:pt idx="2668">
                  <c:v>2023-03-22 13:30:00+00:00</c:v>
                </c:pt>
                <c:pt idx="2669">
                  <c:v>2023-03-21 19:30:00+00:00</c:v>
                </c:pt>
                <c:pt idx="2670">
                  <c:v>2023-03-21 18:30:00+00:00</c:v>
                </c:pt>
                <c:pt idx="2671">
                  <c:v>2023-03-21 17:30:00+00:00</c:v>
                </c:pt>
                <c:pt idx="2672">
                  <c:v>2023-03-21 16:30:00+00:00</c:v>
                </c:pt>
                <c:pt idx="2673">
                  <c:v>2023-03-21 15:30:00+00:00</c:v>
                </c:pt>
                <c:pt idx="2674">
                  <c:v>2023-03-21 14:30:00+00:00</c:v>
                </c:pt>
                <c:pt idx="2675">
                  <c:v>2023-03-21 13:30:00+00:00</c:v>
                </c:pt>
                <c:pt idx="2676">
                  <c:v>2023-03-20 19:30:00+00:00</c:v>
                </c:pt>
                <c:pt idx="2677">
                  <c:v>2023-03-20 18:30:00+00:00</c:v>
                </c:pt>
                <c:pt idx="2678">
                  <c:v>2023-03-20 17:30:00+00:00</c:v>
                </c:pt>
                <c:pt idx="2679">
                  <c:v>2023-03-20 16:30:00+00:00</c:v>
                </c:pt>
                <c:pt idx="2680">
                  <c:v>2023-03-20 15:30:00+00:00</c:v>
                </c:pt>
                <c:pt idx="2681">
                  <c:v>2023-03-20 14:30:00+00:00</c:v>
                </c:pt>
                <c:pt idx="2682">
                  <c:v>2023-03-20 13:30:00+00:00</c:v>
                </c:pt>
                <c:pt idx="2683">
                  <c:v>2023-03-17 19:30:00+00:00</c:v>
                </c:pt>
                <c:pt idx="2684">
                  <c:v>2023-03-17 18:30:00+00:00</c:v>
                </c:pt>
                <c:pt idx="2685">
                  <c:v>2023-03-17 17:30:00+00:00</c:v>
                </c:pt>
                <c:pt idx="2686">
                  <c:v>2023-03-17 16:30:00+00:00</c:v>
                </c:pt>
                <c:pt idx="2687">
                  <c:v>2023-03-17 15:30:00+00:00</c:v>
                </c:pt>
                <c:pt idx="2688">
                  <c:v>2023-03-17 14:30:00+00:00</c:v>
                </c:pt>
                <c:pt idx="2689">
                  <c:v>2023-03-17 13:30:00+00:00</c:v>
                </c:pt>
                <c:pt idx="2690">
                  <c:v>2023-03-16 19:30:00+00:00</c:v>
                </c:pt>
                <c:pt idx="2691">
                  <c:v>2023-03-16 18:30:00+00:00</c:v>
                </c:pt>
                <c:pt idx="2692">
                  <c:v>2023-03-16 17:30:00+00:00</c:v>
                </c:pt>
                <c:pt idx="2693">
                  <c:v>2023-03-16 16:30:00+00:00</c:v>
                </c:pt>
                <c:pt idx="2694">
                  <c:v>2023-03-16 15:30:00+00:00</c:v>
                </c:pt>
                <c:pt idx="2695">
                  <c:v>2023-03-16 14:30:00+00:00</c:v>
                </c:pt>
                <c:pt idx="2696">
                  <c:v>2023-03-16 13:30:00+00:00</c:v>
                </c:pt>
                <c:pt idx="2697">
                  <c:v>2023-03-15 19:30:00+00:00</c:v>
                </c:pt>
                <c:pt idx="2698">
                  <c:v>2023-03-15 18:30:00+00:00</c:v>
                </c:pt>
                <c:pt idx="2699">
                  <c:v>2023-03-15 17:30:00+00:00</c:v>
                </c:pt>
                <c:pt idx="2700">
                  <c:v>2023-03-15 16:30:00+00:00</c:v>
                </c:pt>
                <c:pt idx="2701">
                  <c:v>2023-03-15 15:30:00+00:00</c:v>
                </c:pt>
                <c:pt idx="2702">
                  <c:v>2023-03-15 14:30:00+00:00</c:v>
                </c:pt>
                <c:pt idx="2703">
                  <c:v>2023-03-15 13:30:00+00:00</c:v>
                </c:pt>
                <c:pt idx="2704">
                  <c:v>2023-03-14 19:30:00+00:00</c:v>
                </c:pt>
                <c:pt idx="2705">
                  <c:v>2023-03-14 18:30:00+00:00</c:v>
                </c:pt>
                <c:pt idx="2706">
                  <c:v>2023-03-14 17:30:00+00:00</c:v>
                </c:pt>
                <c:pt idx="2707">
                  <c:v>2023-03-14 16:30:00+00:00</c:v>
                </c:pt>
                <c:pt idx="2708">
                  <c:v>2023-03-14 15:30:00+00:00</c:v>
                </c:pt>
                <c:pt idx="2709">
                  <c:v>2023-03-14 14:30:00+00:00</c:v>
                </c:pt>
                <c:pt idx="2710">
                  <c:v>2023-03-14 13:30:00+00:00</c:v>
                </c:pt>
                <c:pt idx="2711">
                  <c:v>2023-03-13 19:30:00+00:00</c:v>
                </c:pt>
                <c:pt idx="2712">
                  <c:v>2023-03-13 18:30:00+00:00</c:v>
                </c:pt>
                <c:pt idx="2713">
                  <c:v>2023-03-13 17:30:00+00:00</c:v>
                </c:pt>
                <c:pt idx="2714">
                  <c:v>2023-03-13 16:30:00+00:00</c:v>
                </c:pt>
                <c:pt idx="2715">
                  <c:v>2023-03-13 15:30:00+00:00</c:v>
                </c:pt>
                <c:pt idx="2716">
                  <c:v>2023-03-13 14:30:00+00:00</c:v>
                </c:pt>
                <c:pt idx="2717">
                  <c:v>2023-03-13 13:30:00+00:00</c:v>
                </c:pt>
                <c:pt idx="2718">
                  <c:v>2023-03-10 20:30:00+00:00</c:v>
                </c:pt>
                <c:pt idx="2719">
                  <c:v>2023-03-10 19:30:00+00:00</c:v>
                </c:pt>
                <c:pt idx="2720">
                  <c:v>2023-03-10 18:30:00+00:00</c:v>
                </c:pt>
                <c:pt idx="2721">
                  <c:v>2023-03-10 17:30:00+00:00</c:v>
                </c:pt>
                <c:pt idx="2722">
                  <c:v>2023-03-10 16:30:00+00:00</c:v>
                </c:pt>
                <c:pt idx="2723">
                  <c:v>2023-03-10 15:30:00+00:00</c:v>
                </c:pt>
                <c:pt idx="2724">
                  <c:v>2023-03-10 14:30:00+00:00</c:v>
                </c:pt>
                <c:pt idx="2725">
                  <c:v>2023-03-09 20:30:00+00:00</c:v>
                </c:pt>
                <c:pt idx="2726">
                  <c:v>2023-03-09 19:30:00+00:00</c:v>
                </c:pt>
                <c:pt idx="2727">
                  <c:v>2023-03-09 18:30:00+00:00</c:v>
                </c:pt>
                <c:pt idx="2728">
                  <c:v>2023-03-09 17:30:00+00:00</c:v>
                </c:pt>
                <c:pt idx="2729">
                  <c:v>2023-03-09 16:30:00+00:00</c:v>
                </c:pt>
                <c:pt idx="2730">
                  <c:v>2023-03-09 15:30:00+00:00</c:v>
                </c:pt>
                <c:pt idx="2731">
                  <c:v>2023-03-09 14:30:00+00:00</c:v>
                </c:pt>
                <c:pt idx="2732">
                  <c:v>2023-03-08 20:30:00+00:00</c:v>
                </c:pt>
                <c:pt idx="2733">
                  <c:v>2023-03-08 19:30:00+00:00</c:v>
                </c:pt>
                <c:pt idx="2734">
                  <c:v>2023-03-08 18:30:00+00:00</c:v>
                </c:pt>
                <c:pt idx="2735">
                  <c:v>2023-03-08 17:30:00+00:00</c:v>
                </c:pt>
                <c:pt idx="2736">
                  <c:v>2023-03-08 16:30:00+00:00</c:v>
                </c:pt>
                <c:pt idx="2737">
                  <c:v>2023-03-08 15:30:00+00:00</c:v>
                </c:pt>
                <c:pt idx="2738">
                  <c:v>2023-03-08 14:30:00+00:00</c:v>
                </c:pt>
                <c:pt idx="2739">
                  <c:v>2023-03-07 20:30:00+00:00</c:v>
                </c:pt>
                <c:pt idx="2740">
                  <c:v>2023-03-07 19:30:00+00:00</c:v>
                </c:pt>
                <c:pt idx="2741">
                  <c:v>2023-03-07 18:30:00+00:00</c:v>
                </c:pt>
                <c:pt idx="2742">
                  <c:v>2023-03-07 17:30:00+00:00</c:v>
                </c:pt>
                <c:pt idx="2743">
                  <c:v>2023-03-07 16:30:00+00:00</c:v>
                </c:pt>
                <c:pt idx="2744">
                  <c:v>2023-03-07 15:30:00+00:00</c:v>
                </c:pt>
                <c:pt idx="2745">
                  <c:v>2023-03-07 14:30:00+00:00</c:v>
                </c:pt>
                <c:pt idx="2746">
                  <c:v>2023-03-06 20:30:00+00:00</c:v>
                </c:pt>
                <c:pt idx="2747">
                  <c:v>2023-03-06 19:30:00+00:00</c:v>
                </c:pt>
                <c:pt idx="2748">
                  <c:v>2023-03-06 18:30:00+00:00</c:v>
                </c:pt>
                <c:pt idx="2749">
                  <c:v>2023-03-06 17:30:00+00:00</c:v>
                </c:pt>
                <c:pt idx="2750">
                  <c:v>2023-03-06 16:30:00+00:00</c:v>
                </c:pt>
                <c:pt idx="2751">
                  <c:v>2023-03-06 15:30:00+00:00</c:v>
                </c:pt>
                <c:pt idx="2752">
                  <c:v>2023-03-06 14:30:00+00:00</c:v>
                </c:pt>
                <c:pt idx="2753">
                  <c:v>2023-03-03 20:30:00+00:00</c:v>
                </c:pt>
                <c:pt idx="2754">
                  <c:v>2023-03-03 19:30:00+00:00</c:v>
                </c:pt>
                <c:pt idx="2755">
                  <c:v>2023-03-03 18:30:00+00:00</c:v>
                </c:pt>
                <c:pt idx="2756">
                  <c:v>2023-03-03 17:30:00+00:00</c:v>
                </c:pt>
                <c:pt idx="2757">
                  <c:v>2023-03-03 16:30:00+00:00</c:v>
                </c:pt>
                <c:pt idx="2758">
                  <c:v>2023-03-03 15:30:00+00:00</c:v>
                </c:pt>
                <c:pt idx="2759">
                  <c:v>2023-03-03 14:30:00+00:00</c:v>
                </c:pt>
                <c:pt idx="2760">
                  <c:v>2023-03-02 20:30:00+00:00</c:v>
                </c:pt>
                <c:pt idx="2761">
                  <c:v>2023-03-02 19:30:00+00:00</c:v>
                </c:pt>
                <c:pt idx="2762">
                  <c:v>2023-03-02 18:30:00+00:00</c:v>
                </c:pt>
                <c:pt idx="2763">
                  <c:v>2023-03-02 17:30:00+00:00</c:v>
                </c:pt>
                <c:pt idx="2764">
                  <c:v>2023-03-02 16:30:00+00:00</c:v>
                </c:pt>
                <c:pt idx="2765">
                  <c:v>2023-03-02 15:30:00+00:00</c:v>
                </c:pt>
                <c:pt idx="2766">
                  <c:v>2023-03-02 14:30:00+00:00</c:v>
                </c:pt>
                <c:pt idx="2767">
                  <c:v>2023-03-01 20:30:00+00:00</c:v>
                </c:pt>
                <c:pt idx="2768">
                  <c:v>2023-03-01 19:30:00+00:00</c:v>
                </c:pt>
                <c:pt idx="2769">
                  <c:v>2023-03-01 18:30:00+00:00</c:v>
                </c:pt>
                <c:pt idx="2770">
                  <c:v>2023-03-01 17:30:00+00:00</c:v>
                </c:pt>
                <c:pt idx="2771">
                  <c:v>2023-03-01 16:30:00+00:00</c:v>
                </c:pt>
                <c:pt idx="2772">
                  <c:v>2023-03-01 15:30:00+00:00</c:v>
                </c:pt>
                <c:pt idx="2773">
                  <c:v>2023-03-01 14:30:00+00:00</c:v>
                </c:pt>
                <c:pt idx="2774">
                  <c:v>2023-02-28 20:30:00+00:00</c:v>
                </c:pt>
                <c:pt idx="2775">
                  <c:v>2023-02-28 19:30:00+00:00</c:v>
                </c:pt>
                <c:pt idx="2776">
                  <c:v>2023-02-28 18:30:00+00:00</c:v>
                </c:pt>
                <c:pt idx="2777">
                  <c:v>2023-02-28 17:30:00+00:00</c:v>
                </c:pt>
                <c:pt idx="2778">
                  <c:v>2023-02-28 16:30:00+00:00</c:v>
                </c:pt>
                <c:pt idx="2779">
                  <c:v>2023-02-28 15:30:00+00:00</c:v>
                </c:pt>
                <c:pt idx="2780">
                  <c:v>2023-02-28 14:30:00+00:00</c:v>
                </c:pt>
                <c:pt idx="2781">
                  <c:v>2023-02-27 20:30:00+00:00</c:v>
                </c:pt>
                <c:pt idx="2782">
                  <c:v>2023-02-27 19:30:00+00:00</c:v>
                </c:pt>
                <c:pt idx="2783">
                  <c:v>2023-02-27 18:30:00+00:00</c:v>
                </c:pt>
                <c:pt idx="2784">
                  <c:v>2023-02-27 17:30:00+00:00</c:v>
                </c:pt>
                <c:pt idx="2785">
                  <c:v>2023-02-27 16:30:00+00:00</c:v>
                </c:pt>
                <c:pt idx="2786">
                  <c:v>2023-02-27 15:30:00+00:00</c:v>
                </c:pt>
                <c:pt idx="2787">
                  <c:v>2023-02-27 14:30:00+00:00</c:v>
                </c:pt>
                <c:pt idx="2788">
                  <c:v>2023-02-24 20:30:00+00:00</c:v>
                </c:pt>
                <c:pt idx="2789">
                  <c:v>2023-02-24 19:30:00+00:00</c:v>
                </c:pt>
                <c:pt idx="2790">
                  <c:v>2023-02-24 18:30:00+00:00</c:v>
                </c:pt>
                <c:pt idx="2791">
                  <c:v>2023-02-24 17:30:00+00:00</c:v>
                </c:pt>
                <c:pt idx="2792">
                  <c:v>2023-02-24 16:30:00+00:00</c:v>
                </c:pt>
                <c:pt idx="2793">
                  <c:v>2023-02-24 15:30:00+00:00</c:v>
                </c:pt>
                <c:pt idx="2794">
                  <c:v>2023-02-24 14:30:00+00:00</c:v>
                </c:pt>
                <c:pt idx="2795">
                  <c:v>2023-02-23 20:30:00+00:00</c:v>
                </c:pt>
                <c:pt idx="2796">
                  <c:v>2023-02-23 19:30:00+00:00</c:v>
                </c:pt>
                <c:pt idx="2797">
                  <c:v>2023-02-23 18:30:00+00:00</c:v>
                </c:pt>
                <c:pt idx="2798">
                  <c:v>2023-02-23 17:30:00+00:00</c:v>
                </c:pt>
                <c:pt idx="2799">
                  <c:v>2023-02-23 16:30:00+00:00</c:v>
                </c:pt>
                <c:pt idx="2800">
                  <c:v>2023-02-23 15:30:00+00:00</c:v>
                </c:pt>
                <c:pt idx="2801">
                  <c:v>2023-02-23 14:30:00+00:00</c:v>
                </c:pt>
                <c:pt idx="2802">
                  <c:v>2023-02-22 20:30:00+00:00</c:v>
                </c:pt>
                <c:pt idx="2803">
                  <c:v>2023-02-22 19:30:00+00:00</c:v>
                </c:pt>
                <c:pt idx="2804">
                  <c:v>2023-02-22 18:30:00+00:00</c:v>
                </c:pt>
                <c:pt idx="2805">
                  <c:v>2023-02-22 17:30:00+00:00</c:v>
                </c:pt>
                <c:pt idx="2806">
                  <c:v>2023-02-22 16:30:00+00:00</c:v>
                </c:pt>
                <c:pt idx="2807">
                  <c:v>2023-02-22 15:30:00+00:00</c:v>
                </c:pt>
                <c:pt idx="2808">
                  <c:v>2023-02-22 14:30:00+00:00</c:v>
                </c:pt>
                <c:pt idx="2809">
                  <c:v>2023-02-21 20:30:00+00:00</c:v>
                </c:pt>
                <c:pt idx="2810">
                  <c:v>2023-02-21 19:30:00+00:00</c:v>
                </c:pt>
                <c:pt idx="2811">
                  <c:v>2023-02-21 18:30:00+00:00</c:v>
                </c:pt>
                <c:pt idx="2812">
                  <c:v>2023-02-21 17:30:00+00:00</c:v>
                </c:pt>
                <c:pt idx="2813">
                  <c:v>2023-02-21 16:30:00+00:00</c:v>
                </c:pt>
                <c:pt idx="2814">
                  <c:v>2023-02-21 15:30:00+00:00</c:v>
                </c:pt>
                <c:pt idx="2815">
                  <c:v>2023-02-21 14:30:00+00:00</c:v>
                </c:pt>
                <c:pt idx="2816">
                  <c:v>2023-02-17 20:30:00+00:00</c:v>
                </c:pt>
                <c:pt idx="2817">
                  <c:v>2023-02-17 19:30:00+00:00</c:v>
                </c:pt>
                <c:pt idx="2818">
                  <c:v>2023-02-17 18:30:00+00:00</c:v>
                </c:pt>
                <c:pt idx="2819">
                  <c:v>2023-02-17 17:30:00+00:00</c:v>
                </c:pt>
                <c:pt idx="2820">
                  <c:v>2023-02-17 16:30:00+00:00</c:v>
                </c:pt>
                <c:pt idx="2821">
                  <c:v>2023-02-17 15:30:00+00:00</c:v>
                </c:pt>
                <c:pt idx="2822">
                  <c:v>2023-02-17 14:30:00+00:00</c:v>
                </c:pt>
                <c:pt idx="2823">
                  <c:v>2023-02-16 20:30:00+00:00</c:v>
                </c:pt>
                <c:pt idx="2824">
                  <c:v>2023-02-16 19:30:00+00:00</c:v>
                </c:pt>
                <c:pt idx="2825">
                  <c:v>2023-02-16 18:30:00+00:00</c:v>
                </c:pt>
                <c:pt idx="2826">
                  <c:v>2023-02-16 17:30:00+00:00</c:v>
                </c:pt>
                <c:pt idx="2827">
                  <c:v>2023-02-16 16:30:00+00:00</c:v>
                </c:pt>
                <c:pt idx="2828">
                  <c:v>2023-02-16 15:30:00+00:00</c:v>
                </c:pt>
                <c:pt idx="2829">
                  <c:v>2023-02-16 14:30:00+00:00</c:v>
                </c:pt>
                <c:pt idx="2830">
                  <c:v>2023-02-15 20:30:00+00:00</c:v>
                </c:pt>
                <c:pt idx="2831">
                  <c:v>2023-02-15 19:30:00+00:00</c:v>
                </c:pt>
                <c:pt idx="2832">
                  <c:v>2023-02-15 18:30:00+00:00</c:v>
                </c:pt>
                <c:pt idx="2833">
                  <c:v>2023-02-15 17:30:00+00:00</c:v>
                </c:pt>
                <c:pt idx="2834">
                  <c:v>2023-02-15 16:30:00+00:00</c:v>
                </c:pt>
                <c:pt idx="2835">
                  <c:v>2023-02-15 15:30:00+00:00</c:v>
                </c:pt>
                <c:pt idx="2836">
                  <c:v>2023-02-15 14:30:00+00:00</c:v>
                </c:pt>
                <c:pt idx="2837">
                  <c:v>2023-02-14 20:30:00+00:00</c:v>
                </c:pt>
                <c:pt idx="2838">
                  <c:v>2023-02-14 19:30:00+00:00</c:v>
                </c:pt>
                <c:pt idx="2839">
                  <c:v>2023-02-14 18:30:00+00:00</c:v>
                </c:pt>
                <c:pt idx="2840">
                  <c:v>2023-02-14 17:30:00+00:00</c:v>
                </c:pt>
                <c:pt idx="2841">
                  <c:v>2023-02-14 16:30:00+00:00</c:v>
                </c:pt>
                <c:pt idx="2842">
                  <c:v>2023-02-14 15:30:00+00:00</c:v>
                </c:pt>
                <c:pt idx="2843">
                  <c:v>2023-02-14 14:30:00+00:00</c:v>
                </c:pt>
                <c:pt idx="2844">
                  <c:v>2023-02-13 20:30:00+00:00</c:v>
                </c:pt>
                <c:pt idx="2845">
                  <c:v>2023-02-13 19:30:00+00:00</c:v>
                </c:pt>
                <c:pt idx="2846">
                  <c:v>2023-02-13 18:30:00+00:00</c:v>
                </c:pt>
                <c:pt idx="2847">
                  <c:v>2023-02-13 17:30:00+00:00</c:v>
                </c:pt>
                <c:pt idx="2848">
                  <c:v>2023-02-13 16:30:00+00:00</c:v>
                </c:pt>
                <c:pt idx="2849">
                  <c:v>2023-02-13 15:30:00+00:00</c:v>
                </c:pt>
                <c:pt idx="2850">
                  <c:v>2023-02-13 14:30:00+00:00</c:v>
                </c:pt>
                <c:pt idx="2851">
                  <c:v>2023-02-10 20:30:00+00:00</c:v>
                </c:pt>
                <c:pt idx="2852">
                  <c:v>2023-02-10 19:30:00+00:00</c:v>
                </c:pt>
                <c:pt idx="2853">
                  <c:v>2023-02-10 18:30:00+00:00</c:v>
                </c:pt>
                <c:pt idx="2854">
                  <c:v>2023-02-10 17:30:00+00:00</c:v>
                </c:pt>
                <c:pt idx="2855">
                  <c:v>2023-02-10 16:30:00+00:00</c:v>
                </c:pt>
                <c:pt idx="2856">
                  <c:v>2023-02-10 15:30:00+00:00</c:v>
                </c:pt>
                <c:pt idx="2857">
                  <c:v>2023-02-10 14:30:00+00:00</c:v>
                </c:pt>
                <c:pt idx="2858">
                  <c:v>2023-02-09 20:30:00+00:00</c:v>
                </c:pt>
                <c:pt idx="2859">
                  <c:v>2023-02-09 19:30:00+00:00</c:v>
                </c:pt>
                <c:pt idx="2860">
                  <c:v>2023-02-09 18:30:00+00:00</c:v>
                </c:pt>
                <c:pt idx="2861">
                  <c:v>2023-02-09 17:30:00+00:00</c:v>
                </c:pt>
                <c:pt idx="2862">
                  <c:v>2023-02-09 16:30:00+00:00</c:v>
                </c:pt>
                <c:pt idx="2863">
                  <c:v>2023-02-09 15:30:00+00:00</c:v>
                </c:pt>
                <c:pt idx="2864">
                  <c:v>2023-02-09 14:30:00+00:00</c:v>
                </c:pt>
                <c:pt idx="2865">
                  <c:v>2023-02-08 20:30:00+00:00</c:v>
                </c:pt>
                <c:pt idx="2866">
                  <c:v>2023-02-08 19:30:00+00:00</c:v>
                </c:pt>
                <c:pt idx="2867">
                  <c:v>2023-02-08 18:30:00+00:00</c:v>
                </c:pt>
                <c:pt idx="2868">
                  <c:v>2023-02-08 17:30:00+00:00</c:v>
                </c:pt>
                <c:pt idx="2869">
                  <c:v>2023-02-08 16:30:00+00:00</c:v>
                </c:pt>
                <c:pt idx="2870">
                  <c:v>2023-02-08 15:30:00+00:00</c:v>
                </c:pt>
                <c:pt idx="2871">
                  <c:v>2023-02-08 14:30:00+00:00</c:v>
                </c:pt>
                <c:pt idx="2872">
                  <c:v>2023-02-07 20:30:00+00:00</c:v>
                </c:pt>
                <c:pt idx="2873">
                  <c:v>2023-02-07 19:30:00+00:00</c:v>
                </c:pt>
                <c:pt idx="2874">
                  <c:v>2023-02-07 18:30:00+00:00</c:v>
                </c:pt>
                <c:pt idx="2875">
                  <c:v>2023-02-07 17:30:00+00:00</c:v>
                </c:pt>
                <c:pt idx="2876">
                  <c:v>2023-02-07 16:30:00+00:00</c:v>
                </c:pt>
                <c:pt idx="2877">
                  <c:v>2023-02-07 15:30:00+00:00</c:v>
                </c:pt>
                <c:pt idx="2878">
                  <c:v>2023-02-07 14:30:00+00:00</c:v>
                </c:pt>
                <c:pt idx="2879">
                  <c:v>2023-02-06 20:30:00+00:00</c:v>
                </c:pt>
                <c:pt idx="2880">
                  <c:v>2023-02-06 19:30:00+00:00</c:v>
                </c:pt>
                <c:pt idx="2881">
                  <c:v>2023-02-06 18:30:00+00:00</c:v>
                </c:pt>
                <c:pt idx="2882">
                  <c:v>2023-02-06 17:30:00+00:00</c:v>
                </c:pt>
                <c:pt idx="2883">
                  <c:v>2023-02-06 16:30:00+00:00</c:v>
                </c:pt>
                <c:pt idx="2884">
                  <c:v>2023-02-06 15:30:00+00:00</c:v>
                </c:pt>
                <c:pt idx="2885">
                  <c:v>2023-02-06 14:30:00+00:00</c:v>
                </c:pt>
                <c:pt idx="2886">
                  <c:v>2023-02-03 20:30:00+00:00</c:v>
                </c:pt>
                <c:pt idx="2887">
                  <c:v>2023-02-03 19:30:00+00:00</c:v>
                </c:pt>
                <c:pt idx="2888">
                  <c:v>2023-02-03 18:30:00+00:00</c:v>
                </c:pt>
                <c:pt idx="2889">
                  <c:v>2023-02-03 17:30:00+00:00</c:v>
                </c:pt>
                <c:pt idx="2890">
                  <c:v>2023-02-03 16:30:00+00:00</c:v>
                </c:pt>
                <c:pt idx="2891">
                  <c:v>2023-02-03 15:30:00+00:00</c:v>
                </c:pt>
                <c:pt idx="2892">
                  <c:v>2023-02-03 14:30:00+00:00</c:v>
                </c:pt>
                <c:pt idx="2893">
                  <c:v>2023-02-02 20:30:00+00:00</c:v>
                </c:pt>
                <c:pt idx="2894">
                  <c:v>2023-02-02 19:30:00+00:00</c:v>
                </c:pt>
                <c:pt idx="2895">
                  <c:v>2023-02-02 18:30:00+00:00</c:v>
                </c:pt>
                <c:pt idx="2896">
                  <c:v>2023-02-02 17:30:00+00:00</c:v>
                </c:pt>
                <c:pt idx="2897">
                  <c:v>2023-02-02 16:30:00+00:00</c:v>
                </c:pt>
                <c:pt idx="2898">
                  <c:v>2023-02-02 15:30:00+00:00</c:v>
                </c:pt>
                <c:pt idx="2899">
                  <c:v>2023-02-02 14:30:00+00:00</c:v>
                </c:pt>
                <c:pt idx="2900">
                  <c:v>2023-02-01 20:30:00+00:00</c:v>
                </c:pt>
                <c:pt idx="2901">
                  <c:v>2023-02-01 19:30:00+00:00</c:v>
                </c:pt>
                <c:pt idx="2902">
                  <c:v>2023-02-01 18:30:00+00:00</c:v>
                </c:pt>
                <c:pt idx="2903">
                  <c:v>2023-02-01 17:30:00+00:00</c:v>
                </c:pt>
                <c:pt idx="2904">
                  <c:v>2023-02-01 16:30:00+00:00</c:v>
                </c:pt>
                <c:pt idx="2905">
                  <c:v>2023-02-01 15:30:00+00:00</c:v>
                </c:pt>
                <c:pt idx="2906">
                  <c:v>2023-02-01 14:30:00+00:00</c:v>
                </c:pt>
                <c:pt idx="2907">
                  <c:v>2023-01-31 20:30:00+00:00</c:v>
                </c:pt>
                <c:pt idx="2908">
                  <c:v>2023-01-31 19:30:00+00:00</c:v>
                </c:pt>
                <c:pt idx="2909">
                  <c:v>2023-01-31 18:30:00+00:00</c:v>
                </c:pt>
                <c:pt idx="2910">
                  <c:v>2023-01-31 17:30:00+00:00</c:v>
                </c:pt>
                <c:pt idx="2911">
                  <c:v>2023-01-31 16:30:00+00:00</c:v>
                </c:pt>
                <c:pt idx="2912">
                  <c:v>2023-01-31 15:30:00+00:00</c:v>
                </c:pt>
                <c:pt idx="2913">
                  <c:v>2023-01-31 14:30:00+00:00</c:v>
                </c:pt>
                <c:pt idx="2914">
                  <c:v>2023-01-30 20:30:00+00:00</c:v>
                </c:pt>
                <c:pt idx="2915">
                  <c:v>2023-01-30 19:30:00+00:00</c:v>
                </c:pt>
                <c:pt idx="2916">
                  <c:v>2023-01-30 18:30:00+00:00</c:v>
                </c:pt>
                <c:pt idx="2917">
                  <c:v>2023-01-30 17:30:00+00:00</c:v>
                </c:pt>
                <c:pt idx="2918">
                  <c:v>2023-01-30 16:30:00+00:00</c:v>
                </c:pt>
                <c:pt idx="2919">
                  <c:v>2023-01-30 15:30:00+00:00</c:v>
                </c:pt>
                <c:pt idx="2920">
                  <c:v>2023-01-30 14:30:00+00:00</c:v>
                </c:pt>
                <c:pt idx="2921">
                  <c:v>2023-01-27 20:30:00+00:00</c:v>
                </c:pt>
                <c:pt idx="2922">
                  <c:v>2023-01-27 19:30:00+00:00</c:v>
                </c:pt>
                <c:pt idx="2923">
                  <c:v>2023-01-27 18:30:00+00:00</c:v>
                </c:pt>
                <c:pt idx="2924">
                  <c:v>2023-01-27 17:30:00+00:00</c:v>
                </c:pt>
                <c:pt idx="2925">
                  <c:v>2023-01-27 16:30:00+00:00</c:v>
                </c:pt>
                <c:pt idx="2926">
                  <c:v>2023-01-27 15:30:00+00:00</c:v>
                </c:pt>
                <c:pt idx="2927">
                  <c:v>2023-01-27 14:30:00+00:00</c:v>
                </c:pt>
                <c:pt idx="2928">
                  <c:v>2023-01-26 20:30:00+00:00</c:v>
                </c:pt>
                <c:pt idx="2929">
                  <c:v>2023-01-26 19:30:00+00:00</c:v>
                </c:pt>
                <c:pt idx="2930">
                  <c:v>2023-01-26 18:30:00+00:00</c:v>
                </c:pt>
                <c:pt idx="2931">
                  <c:v>2023-01-26 17:30:00+00:00</c:v>
                </c:pt>
                <c:pt idx="2932">
                  <c:v>2023-01-26 16:30:00+00:00</c:v>
                </c:pt>
                <c:pt idx="2933">
                  <c:v>2023-01-26 15:30:00+00:00</c:v>
                </c:pt>
                <c:pt idx="2934">
                  <c:v>2023-01-26 14:30:00+00:00</c:v>
                </c:pt>
                <c:pt idx="2935">
                  <c:v>2023-01-25 20:30:00+00:00</c:v>
                </c:pt>
                <c:pt idx="2936">
                  <c:v>2023-01-25 19:30:00+00:00</c:v>
                </c:pt>
                <c:pt idx="2937">
                  <c:v>2023-01-25 18:30:00+00:00</c:v>
                </c:pt>
                <c:pt idx="2938">
                  <c:v>2023-01-25 17:30:00+00:00</c:v>
                </c:pt>
                <c:pt idx="2939">
                  <c:v>2023-01-25 16:30:00+00:00</c:v>
                </c:pt>
                <c:pt idx="2940">
                  <c:v>2023-01-25 15:30:00+00:00</c:v>
                </c:pt>
                <c:pt idx="2941">
                  <c:v>2023-01-25 14:30:00+00:00</c:v>
                </c:pt>
                <c:pt idx="2942">
                  <c:v>2023-01-24 20:30:00+00:00</c:v>
                </c:pt>
                <c:pt idx="2943">
                  <c:v>2023-01-24 19:30:00+00:00</c:v>
                </c:pt>
                <c:pt idx="2944">
                  <c:v>2023-01-24 18:30:00+00:00</c:v>
                </c:pt>
                <c:pt idx="2945">
                  <c:v>2023-01-24 17:30:00+00:00</c:v>
                </c:pt>
                <c:pt idx="2946">
                  <c:v>2023-01-24 16:30:00+00:00</c:v>
                </c:pt>
                <c:pt idx="2947">
                  <c:v>2023-01-24 15:30:00+00:00</c:v>
                </c:pt>
                <c:pt idx="2948">
                  <c:v>2023-01-24 14:30:00+00:00</c:v>
                </c:pt>
                <c:pt idx="2949">
                  <c:v>2023-01-23 20:30:00+00:00</c:v>
                </c:pt>
                <c:pt idx="2950">
                  <c:v>2023-01-23 19:30:00+00:00</c:v>
                </c:pt>
                <c:pt idx="2951">
                  <c:v>2023-01-23 18:30:00+00:00</c:v>
                </c:pt>
                <c:pt idx="2952">
                  <c:v>2023-01-23 17:30:00+00:00</c:v>
                </c:pt>
                <c:pt idx="2953">
                  <c:v>2023-01-23 16:30:00+00:00</c:v>
                </c:pt>
                <c:pt idx="2954">
                  <c:v>2023-01-23 15:30:00+00:00</c:v>
                </c:pt>
                <c:pt idx="2955">
                  <c:v>2023-01-23 14:30:00+00:00</c:v>
                </c:pt>
                <c:pt idx="2956">
                  <c:v>2023-01-20 20:30:00+00:00</c:v>
                </c:pt>
                <c:pt idx="2957">
                  <c:v>2023-01-20 19:30:00+00:00</c:v>
                </c:pt>
                <c:pt idx="2958">
                  <c:v>2023-01-20 18:30:00+00:00</c:v>
                </c:pt>
                <c:pt idx="2959">
                  <c:v>2023-01-20 17:30:00+00:00</c:v>
                </c:pt>
                <c:pt idx="2960">
                  <c:v>2023-01-20 16:30:00+00:00</c:v>
                </c:pt>
                <c:pt idx="2961">
                  <c:v>2023-01-20 15:30:00+00:00</c:v>
                </c:pt>
                <c:pt idx="2962">
                  <c:v>2023-01-20 14:30:00+00:00</c:v>
                </c:pt>
                <c:pt idx="2963">
                  <c:v>2023-01-19 20:30:00+00:00</c:v>
                </c:pt>
                <c:pt idx="2964">
                  <c:v>2023-01-19 19:30:00+00:00</c:v>
                </c:pt>
                <c:pt idx="2965">
                  <c:v>2023-01-19 18:30:00+00:00</c:v>
                </c:pt>
                <c:pt idx="2966">
                  <c:v>2023-01-19 17:30:00+00:00</c:v>
                </c:pt>
                <c:pt idx="2967">
                  <c:v>2023-01-19 16:30:00+00:00</c:v>
                </c:pt>
                <c:pt idx="2968">
                  <c:v>2023-01-19 15:30:00+00:00</c:v>
                </c:pt>
                <c:pt idx="2969">
                  <c:v>2023-01-19 14:30:00+00:00</c:v>
                </c:pt>
                <c:pt idx="2970">
                  <c:v>2023-01-18 20:30:00+00:00</c:v>
                </c:pt>
                <c:pt idx="2971">
                  <c:v>2023-01-18 19:30:00+00:00</c:v>
                </c:pt>
                <c:pt idx="2972">
                  <c:v>2023-01-18 18:30:00+00:00</c:v>
                </c:pt>
                <c:pt idx="2973">
                  <c:v>2023-01-18 17:30:00+00:00</c:v>
                </c:pt>
                <c:pt idx="2974">
                  <c:v>2023-01-18 16:30:00+00:00</c:v>
                </c:pt>
                <c:pt idx="2975">
                  <c:v>2023-01-18 15:30:00+00:00</c:v>
                </c:pt>
                <c:pt idx="2976">
                  <c:v>2023-01-18 14:30:00+00:00</c:v>
                </c:pt>
                <c:pt idx="2977">
                  <c:v>2023-01-17 20:30:00+00:00</c:v>
                </c:pt>
                <c:pt idx="2978">
                  <c:v>2023-01-17 19:30:00+00:00</c:v>
                </c:pt>
                <c:pt idx="2979">
                  <c:v>2023-01-17 18:30:00+00:00</c:v>
                </c:pt>
                <c:pt idx="2980">
                  <c:v>2023-01-17 17:30:00+00:00</c:v>
                </c:pt>
                <c:pt idx="2981">
                  <c:v>2023-01-17 16:30:00+00:00</c:v>
                </c:pt>
                <c:pt idx="2982">
                  <c:v>2023-01-17 15:30:00+00:00</c:v>
                </c:pt>
                <c:pt idx="2983">
                  <c:v>2023-01-17 14:30:00+00:00</c:v>
                </c:pt>
                <c:pt idx="2984">
                  <c:v>2023-01-13 20:30:00+00:00</c:v>
                </c:pt>
                <c:pt idx="2985">
                  <c:v>2023-01-13 19:30:00+00:00</c:v>
                </c:pt>
                <c:pt idx="2986">
                  <c:v>2023-01-13 18:30:00+00:00</c:v>
                </c:pt>
                <c:pt idx="2987">
                  <c:v>2023-01-13 17:30:00+00:00</c:v>
                </c:pt>
                <c:pt idx="2988">
                  <c:v>2023-01-13 16:30:00+00:00</c:v>
                </c:pt>
                <c:pt idx="2989">
                  <c:v>2023-01-13 15:30:00+00:00</c:v>
                </c:pt>
                <c:pt idx="2990">
                  <c:v>2023-01-13 14:30:00+00:00</c:v>
                </c:pt>
                <c:pt idx="2991">
                  <c:v>2023-01-12 20:30:00+00:00</c:v>
                </c:pt>
                <c:pt idx="2992">
                  <c:v>2023-01-12 19:30:00+00:00</c:v>
                </c:pt>
                <c:pt idx="2993">
                  <c:v>2023-01-12 18:30:00+00:00</c:v>
                </c:pt>
                <c:pt idx="2994">
                  <c:v>2023-01-12 17:30:00+00:00</c:v>
                </c:pt>
                <c:pt idx="2995">
                  <c:v>2023-01-12 16:30:00+00:00</c:v>
                </c:pt>
                <c:pt idx="2996">
                  <c:v>2023-01-12 15:30:00+00:00</c:v>
                </c:pt>
                <c:pt idx="2997">
                  <c:v>2023-01-12 14:30:00+00:00</c:v>
                </c:pt>
                <c:pt idx="2998">
                  <c:v>2023-01-11 20:30:00+00:00</c:v>
                </c:pt>
                <c:pt idx="2999">
                  <c:v>2023-01-11 19:30:00+00:00</c:v>
                </c:pt>
                <c:pt idx="3000">
                  <c:v>2023-01-11 18:30:00+00:00</c:v>
                </c:pt>
                <c:pt idx="3001">
                  <c:v>2023-01-11 17:30:00+00:00</c:v>
                </c:pt>
                <c:pt idx="3002">
                  <c:v>2023-01-11 16:30:00+00:00</c:v>
                </c:pt>
                <c:pt idx="3003">
                  <c:v>2023-01-11 15:30:00+00:00</c:v>
                </c:pt>
                <c:pt idx="3004">
                  <c:v>2023-01-11 14:30:00+00:00</c:v>
                </c:pt>
                <c:pt idx="3005">
                  <c:v>2023-01-10 20:30:00+00:00</c:v>
                </c:pt>
                <c:pt idx="3006">
                  <c:v>2023-01-10 19:30:00+00:00</c:v>
                </c:pt>
                <c:pt idx="3007">
                  <c:v>2023-01-10 18:30:00+00:00</c:v>
                </c:pt>
                <c:pt idx="3008">
                  <c:v>2023-01-10 17:30:00+00:00</c:v>
                </c:pt>
                <c:pt idx="3009">
                  <c:v>2023-01-10 16:30:00+00:00</c:v>
                </c:pt>
                <c:pt idx="3010">
                  <c:v>2023-01-10 15:30:00+00:00</c:v>
                </c:pt>
                <c:pt idx="3011">
                  <c:v>2023-01-10 14:30:00+00:00</c:v>
                </c:pt>
                <c:pt idx="3012">
                  <c:v>2023-01-09 20:30:00+00:00</c:v>
                </c:pt>
                <c:pt idx="3013">
                  <c:v>2023-01-09 19:30:00+00:00</c:v>
                </c:pt>
                <c:pt idx="3014">
                  <c:v>2023-01-09 18:30:00+00:00</c:v>
                </c:pt>
                <c:pt idx="3015">
                  <c:v>2023-01-09 17:30:00+00:00</c:v>
                </c:pt>
                <c:pt idx="3016">
                  <c:v>2023-01-09 16:30:00+00:00</c:v>
                </c:pt>
                <c:pt idx="3017">
                  <c:v>2023-01-09 15:30:00+00:00</c:v>
                </c:pt>
                <c:pt idx="3018">
                  <c:v>2023-01-09 14:30:00+00:00</c:v>
                </c:pt>
                <c:pt idx="3019">
                  <c:v>2023-01-06 20:30:00+00:00</c:v>
                </c:pt>
                <c:pt idx="3020">
                  <c:v>2023-01-06 19:30:00+00:00</c:v>
                </c:pt>
                <c:pt idx="3021">
                  <c:v>2023-01-06 18:30:00+00:00</c:v>
                </c:pt>
                <c:pt idx="3022">
                  <c:v>2023-01-06 17:30:00+00:00</c:v>
                </c:pt>
                <c:pt idx="3023">
                  <c:v>2023-01-06 16:30:00+00:00</c:v>
                </c:pt>
                <c:pt idx="3024">
                  <c:v>2023-01-06 15:30:00+00:00</c:v>
                </c:pt>
                <c:pt idx="3025">
                  <c:v>2023-01-06 14:30:00+00:00</c:v>
                </c:pt>
                <c:pt idx="3026">
                  <c:v>2023-01-05 20:30:00+00:00</c:v>
                </c:pt>
                <c:pt idx="3027">
                  <c:v>2023-01-05 19:30:00+00:00</c:v>
                </c:pt>
                <c:pt idx="3028">
                  <c:v>2023-01-05 18:30:00+00:00</c:v>
                </c:pt>
                <c:pt idx="3029">
                  <c:v>2023-01-05 17:30:00+00:00</c:v>
                </c:pt>
                <c:pt idx="3030">
                  <c:v>2023-01-05 16:30:00+00:00</c:v>
                </c:pt>
                <c:pt idx="3031">
                  <c:v>2023-01-05 15:30:00+00:00</c:v>
                </c:pt>
                <c:pt idx="3032">
                  <c:v>2023-01-05 14:30:00+00:00</c:v>
                </c:pt>
                <c:pt idx="3033">
                  <c:v>2023-01-04 20:30:00+00:00</c:v>
                </c:pt>
                <c:pt idx="3034">
                  <c:v>2023-01-04 19:30:00+00:00</c:v>
                </c:pt>
                <c:pt idx="3035">
                  <c:v>2023-01-04 18:30:00+00:00</c:v>
                </c:pt>
                <c:pt idx="3036">
                  <c:v>2023-01-04 17:30:00+00:00</c:v>
                </c:pt>
                <c:pt idx="3037">
                  <c:v>2023-01-04 16:30:00+00:00</c:v>
                </c:pt>
                <c:pt idx="3038">
                  <c:v>2023-01-04 15:30:00+00:00</c:v>
                </c:pt>
                <c:pt idx="3039">
                  <c:v>2023-01-04 14:30:00+00:00</c:v>
                </c:pt>
                <c:pt idx="3040">
                  <c:v>2023-01-03 20:30:00+00:00</c:v>
                </c:pt>
                <c:pt idx="3041">
                  <c:v>2023-01-03 19:30:00+00:00</c:v>
                </c:pt>
                <c:pt idx="3042">
                  <c:v>2023-01-03 18:30:00+00:00</c:v>
                </c:pt>
                <c:pt idx="3043">
                  <c:v>2023-01-03 17:30:00+00:00</c:v>
                </c:pt>
                <c:pt idx="3044">
                  <c:v>2023-01-03 16:30:00+00:00</c:v>
                </c:pt>
                <c:pt idx="3045">
                  <c:v>2023-01-03 15:30:00+00:00</c:v>
                </c:pt>
                <c:pt idx="3046">
                  <c:v>2023-01-03 14:30:00+00:00</c:v>
                </c:pt>
                <c:pt idx="3047">
                  <c:v>2022-12-30 20:30:00+00:00</c:v>
                </c:pt>
                <c:pt idx="3048">
                  <c:v>2022-12-30 19:30:00+00:00</c:v>
                </c:pt>
                <c:pt idx="3049">
                  <c:v>2022-12-30 18:30:00+00:00</c:v>
                </c:pt>
                <c:pt idx="3050">
                  <c:v>2022-12-30 17:30:00+00:00</c:v>
                </c:pt>
                <c:pt idx="3051">
                  <c:v>2022-12-30 16:30:00+00:00</c:v>
                </c:pt>
                <c:pt idx="3052">
                  <c:v>2022-12-30 15:30:00+00:00</c:v>
                </c:pt>
                <c:pt idx="3053">
                  <c:v>2022-12-30 14:30:00+00:00</c:v>
                </c:pt>
                <c:pt idx="3054">
                  <c:v>2022-12-29 20:30:00+00:00</c:v>
                </c:pt>
                <c:pt idx="3055">
                  <c:v>2022-12-29 19:30:00+00:00</c:v>
                </c:pt>
                <c:pt idx="3056">
                  <c:v>2022-12-29 18:30:00+00:00</c:v>
                </c:pt>
                <c:pt idx="3057">
                  <c:v>2022-12-29 17:30:00+00:00</c:v>
                </c:pt>
                <c:pt idx="3058">
                  <c:v>2022-12-29 16:30:00+00:00</c:v>
                </c:pt>
                <c:pt idx="3059">
                  <c:v>2022-12-29 15:30:00+00:00</c:v>
                </c:pt>
                <c:pt idx="3060">
                  <c:v>2022-12-29 14:30:00+00:00</c:v>
                </c:pt>
                <c:pt idx="3061">
                  <c:v>2022-12-28 20:30:00+00:00</c:v>
                </c:pt>
                <c:pt idx="3062">
                  <c:v>2022-12-28 19:30:00+00:00</c:v>
                </c:pt>
                <c:pt idx="3063">
                  <c:v>2022-12-28 18:30:00+00:00</c:v>
                </c:pt>
                <c:pt idx="3064">
                  <c:v>2022-12-28 17:30:00+00:00</c:v>
                </c:pt>
                <c:pt idx="3065">
                  <c:v>2022-12-28 16:30:00+00:00</c:v>
                </c:pt>
                <c:pt idx="3066">
                  <c:v>2022-12-28 15:30:00+00:00</c:v>
                </c:pt>
                <c:pt idx="3067">
                  <c:v>2022-12-28 14:30:00+00:00</c:v>
                </c:pt>
                <c:pt idx="3068">
                  <c:v>2022-12-27 20:30:00+00:00</c:v>
                </c:pt>
                <c:pt idx="3069">
                  <c:v>2022-12-27 19:30:00+00:00</c:v>
                </c:pt>
                <c:pt idx="3070">
                  <c:v>2022-12-27 18:30:00+00:00</c:v>
                </c:pt>
                <c:pt idx="3071">
                  <c:v>2022-12-27 17:30:00+00:00</c:v>
                </c:pt>
                <c:pt idx="3072">
                  <c:v>2022-12-27 16:30:00+00:00</c:v>
                </c:pt>
                <c:pt idx="3073">
                  <c:v>2022-12-27 15:30:00+00:00</c:v>
                </c:pt>
                <c:pt idx="3074">
                  <c:v>2022-12-27 14:30:00+00:00</c:v>
                </c:pt>
                <c:pt idx="3075">
                  <c:v>2022-12-23 20:30:00+00:00</c:v>
                </c:pt>
                <c:pt idx="3076">
                  <c:v>2022-12-23 19:30:00+00:00</c:v>
                </c:pt>
                <c:pt idx="3077">
                  <c:v>2022-12-23 18:30:00+00:00</c:v>
                </c:pt>
                <c:pt idx="3078">
                  <c:v>2022-12-23 17:30:00+00:00</c:v>
                </c:pt>
                <c:pt idx="3079">
                  <c:v>2022-12-23 16:30:00+00:00</c:v>
                </c:pt>
                <c:pt idx="3080">
                  <c:v>2022-12-23 15:30:00+00:00</c:v>
                </c:pt>
                <c:pt idx="3081">
                  <c:v>2022-12-23 14:30:00+00:00</c:v>
                </c:pt>
                <c:pt idx="3082">
                  <c:v>2022-12-22 20:30:00+00:00</c:v>
                </c:pt>
                <c:pt idx="3083">
                  <c:v>2022-12-22 19:30:00+00:00</c:v>
                </c:pt>
                <c:pt idx="3084">
                  <c:v>2022-12-22 18:30:00+00:00</c:v>
                </c:pt>
                <c:pt idx="3085">
                  <c:v>2022-12-22 17:30:00+00:00</c:v>
                </c:pt>
                <c:pt idx="3086">
                  <c:v>2022-12-22 16:30:00+00:00</c:v>
                </c:pt>
                <c:pt idx="3087">
                  <c:v>2022-12-22 15:30:00+00:00</c:v>
                </c:pt>
                <c:pt idx="3088">
                  <c:v>2022-12-22 14:30:00+00:00</c:v>
                </c:pt>
                <c:pt idx="3089">
                  <c:v>2022-12-21 20:30:00+00:00</c:v>
                </c:pt>
                <c:pt idx="3090">
                  <c:v>2022-12-21 19:30:00+00:00</c:v>
                </c:pt>
                <c:pt idx="3091">
                  <c:v>2022-12-21 18:30:00+00:00</c:v>
                </c:pt>
                <c:pt idx="3092">
                  <c:v>2022-12-21 17:30:00+00:00</c:v>
                </c:pt>
                <c:pt idx="3093">
                  <c:v>2022-12-21 16:30:00+00:00</c:v>
                </c:pt>
                <c:pt idx="3094">
                  <c:v>2022-12-21 15:30:00+00:00</c:v>
                </c:pt>
                <c:pt idx="3095">
                  <c:v>2022-12-21 14:30:00+00:00</c:v>
                </c:pt>
                <c:pt idx="3096">
                  <c:v>2022-12-20 20:30:00+00:00</c:v>
                </c:pt>
                <c:pt idx="3097">
                  <c:v>2022-12-20 19:30:00+00:00</c:v>
                </c:pt>
                <c:pt idx="3098">
                  <c:v>2022-12-20 18:30:00+00:00</c:v>
                </c:pt>
                <c:pt idx="3099">
                  <c:v>2022-12-20 17:30:00+00:00</c:v>
                </c:pt>
                <c:pt idx="3100">
                  <c:v>2022-12-20 16:30:00+00:00</c:v>
                </c:pt>
                <c:pt idx="3101">
                  <c:v>2022-12-20 15:30:00+00:00</c:v>
                </c:pt>
                <c:pt idx="3102">
                  <c:v>2022-12-20 14:30:00+00:00</c:v>
                </c:pt>
                <c:pt idx="3103">
                  <c:v>2022-12-19 20:30:00+00:00</c:v>
                </c:pt>
                <c:pt idx="3104">
                  <c:v>2022-12-19 19:30:00+00:00</c:v>
                </c:pt>
                <c:pt idx="3105">
                  <c:v>2022-12-19 18:30:00+00:00</c:v>
                </c:pt>
                <c:pt idx="3106">
                  <c:v>2022-12-19 17:30:00+00:00</c:v>
                </c:pt>
                <c:pt idx="3107">
                  <c:v>2022-12-19 16:30:00+00:00</c:v>
                </c:pt>
                <c:pt idx="3108">
                  <c:v>2022-12-19 15:30:00+00:00</c:v>
                </c:pt>
                <c:pt idx="3109">
                  <c:v>2022-12-19 14:30:00+00:00</c:v>
                </c:pt>
                <c:pt idx="3110">
                  <c:v>2022-12-16 20:30:00+00:00</c:v>
                </c:pt>
                <c:pt idx="3111">
                  <c:v>2022-12-16 19:30:00+00:00</c:v>
                </c:pt>
                <c:pt idx="3112">
                  <c:v>2022-12-16 18:30:00+00:00</c:v>
                </c:pt>
                <c:pt idx="3113">
                  <c:v>2022-12-16 17:30:00+00:00</c:v>
                </c:pt>
                <c:pt idx="3114">
                  <c:v>2022-12-16 16:30:00+00:00</c:v>
                </c:pt>
                <c:pt idx="3115">
                  <c:v>2022-12-16 15:30:00+00:00</c:v>
                </c:pt>
                <c:pt idx="3116">
                  <c:v>2022-12-16 14:30:00+00:00</c:v>
                </c:pt>
                <c:pt idx="3117">
                  <c:v>2022-12-15 20:30:00+00:00</c:v>
                </c:pt>
                <c:pt idx="3118">
                  <c:v>2022-12-15 19:30:00+00:00</c:v>
                </c:pt>
                <c:pt idx="3119">
                  <c:v>2022-12-15 18:30:00+00:00</c:v>
                </c:pt>
                <c:pt idx="3120">
                  <c:v>2022-12-15 17:30:00+00:00</c:v>
                </c:pt>
                <c:pt idx="3121">
                  <c:v>2022-12-15 16:30:00+00:00</c:v>
                </c:pt>
                <c:pt idx="3122">
                  <c:v>2022-12-15 15:30:00+00:00</c:v>
                </c:pt>
                <c:pt idx="3123">
                  <c:v>2022-12-15 14:30:00+00:00</c:v>
                </c:pt>
                <c:pt idx="3124">
                  <c:v>2022-12-14 20:30:00+00:00</c:v>
                </c:pt>
                <c:pt idx="3125">
                  <c:v>2022-12-14 19:30:00+00:00</c:v>
                </c:pt>
                <c:pt idx="3126">
                  <c:v>2022-12-14 18:30:00+00:00</c:v>
                </c:pt>
                <c:pt idx="3127">
                  <c:v>2022-12-14 17:30:00+00:00</c:v>
                </c:pt>
                <c:pt idx="3128">
                  <c:v>2022-12-14 16:30:00+00:00</c:v>
                </c:pt>
                <c:pt idx="3129">
                  <c:v>2022-12-14 15:30:00+00:00</c:v>
                </c:pt>
                <c:pt idx="3130">
                  <c:v>2022-12-14 14:30:00+00:00</c:v>
                </c:pt>
                <c:pt idx="3131">
                  <c:v>2022-12-13 20:30:00+00:00</c:v>
                </c:pt>
                <c:pt idx="3132">
                  <c:v>2022-12-13 19:30:00+00:00</c:v>
                </c:pt>
                <c:pt idx="3133">
                  <c:v>2022-12-13 18:30:00+00:00</c:v>
                </c:pt>
                <c:pt idx="3134">
                  <c:v>2022-12-13 17:30:00+00:00</c:v>
                </c:pt>
                <c:pt idx="3135">
                  <c:v>2022-12-13 16:30:00+00:00</c:v>
                </c:pt>
                <c:pt idx="3136">
                  <c:v>2022-12-13 15:30:00+00:00</c:v>
                </c:pt>
                <c:pt idx="3137">
                  <c:v>2022-12-13 14:30:00+00:00</c:v>
                </c:pt>
                <c:pt idx="3138">
                  <c:v>2022-12-12 20:30:00+00:00</c:v>
                </c:pt>
                <c:pt idx="3139">
                  <c:v>2022-12-12 19:30:00+00:00</c:v>
                </c:pt>
                <c:pt idx="3140">
                  <c:v>2022-12-12 18:30:00+00:00</c:v>
                </c:pt>
                <c:pt idx="3141">
                  <c:v>2022-12-12 17:30:00+00:00</c:v>
                </c:pt>
                <c:pt idx="3142">
                  <c:v>2022-12-12 16:30:00+00:00</c:v>
                </c:pt>
                <c:pt idx="3143">
                  <c:v>2022-12-12 15:30:00+00:00</c:v>
                </c:pt>
                <c:pt idx="3144">
                  <c:v>2022-12-12 14:30:00+00:00</c:v>
                </c:pt>
                <c:pt idx="3145">
                  <c:v>2022-12-09 20:30:00+00:00</c:v>
                </c:pt>
                <c:pt idx="3146">
                  <c:v>2022-12-09 19:30:00+00:00</c:v>
                </c:pt>
                <c:pt idx="3147">
                  <c:v>2022-12-09 18:30:00+00:00</c:v>
                </c:pt>
                <c:pt idx="3148">
                  <c:v>2022-12-09 17:30:00+00:00</c:v>
                </c:pt>
                <c:pt idx="3149">
                  <c:v>2022-12-09 16:30:00+00:00</c:v>
                </c:pt>
                <c:pt idx="3150">
                  <c:v>2022-12-09 15:30:00+00:00</c:v>
                </c:pt>
                <c:pt idx="3151">
                  <c:v>2022-12-09 14:30:00+00:00</c:v>
                </c:pt>
                <c:pt idx="3152">
                  <c:v>2022-12-08 20:30:00+00:00</c:v>
                </c:pt>
                <c:pt idx="3153">
                  <c:v>2022-12-08 19:30:00+00:00</c:v>
                </c:pt>
                <c:pt idx="3154">
                  <c:v>2022-12-08 18:30:00+00:00</c:v>
                </c:pt>
                <c:pt idx="3155">
                  <c:v>2022-12-08 17:30:00+00:00</c:v>
                </c:pt>
                <c:pt idx="3156">
                  <c:v>2022-12-08 16:30:00+00:00</c:v>
                </c:pt>
                <c:pt idx="3157">
                  <c:v>2022-12-08 15:30:00+00:00</c:v>
                </c:pt>
                <c:pt idx="3158">
                  <c:v>2022-12-08 14:30:00+00:00</c:v>
                </c:pt>
                <c:pt idx="3159">
                  <c:v>2022-12-07 20:30:00+00:00</c:v>
                </c:pt>
                <c:pt idx="3160">
                  <c:v>2022-12-07 19:30:00+00:00</c:v>
                </c:pt>
                <c:pt idx="3161">
                  <c:v>2022-12-07 18:30:00+00:00</c:v>
                </c:pt>
                <c:pt idx="3162">
                  <c:v>2022-12-07 17:30:00+00:00</c:v>
                </c:pt>
                <c:pt idx="3163">
                  <c:v>2022-12-07 16:30:00+00:00</c:v>
                </c:pt>
                <c:pt idx="3164">
                  <c:v>2022-12-07 15:30:00+00:00</c:v>
                </c:pt>
                <c:pt idx="3165">
                  <c:v>2022-12-07 14:30:00+00:00</c:v>
                </c:pt>
                <c:pt idx="3166">
                  <c:v>2022-12-06 20:30:00+00:00</c:v>
                </c:pt>
                <c:pt idx="3167">
                  <c:v>2022-12-06 19:30:00+00:00</c:v>
                </c:pt>
                <c:pt idx="3168">
                  <c:v>2022-12-06 18:30:00+00:00</c:v>
                </c:pt>
                <c:pt idx="3169">
                  <c:v>2022-12-06 17:30:00+00:00</c:v>
                </c:pt>
                <c:pt idx="3170">
                  <c:v>2022-12-06 16:30:00+00:00</c:v>
                </c:pt>
                <c:pt idx="3171">
                  <c:v>2022-12-06 15:30:00+00:00</c:v>
                </c:pt>
                <c:pt idx="3172">
                  <c:v>2022-12-06 14:30:00+00:00</c:v>
                </c:pt>
                <c:pt idx="3173">
                  <c:v>2022-12-05 20:30:00+00:00</c:v>
                </c:pt>
                <c:pt idx="3174">
                  <c:v>2022-12-05 19:30:00+00:00</c:v>
                </c:pt>
                <c:pt idx="3175">
                  <c:v>2022-12-05 18:30:00+00:00</c:v>
                </c:pt>
                <c:pt idx="3176">
                  <c:v>2022-12-05 17:30:00+00:00</c:v>
                </c:pt>
                <c:pt idx="3177">
                  <c:v>2022-12-05 16:30:00+00:00</c:v>
                </c:pt>
                <c:pt idx="3178">
                  <c:v>2022-12-05 15:30:00+00:00</c:v>
                </c:pt>
                <c:pt idx="3179">
                  <c:v>2022-12-05 14:30:00+00:00</c:v>
                </c:pt>
                <c:pt idx="3180">
                  <c:v>2022-12-02 20:30:00+00:00</c:v>
                </c:pt>
                <c:pt idx="3181">
                  <c:v>2022-12-02 19:30:00+00:00</c:v>
                </c:pt>
                <c:pt idx="3182">
                  <c:v>2022-12-02 18:30:00+00:00</c:v>
                </c:pt>
                <c:pt idx="3183">
                  <c:v>2022-12-02 17:30:00+00:00</c:v>
                </c:pt>
                <c:pt idx="3184">
                  <c:v>2022-12-02 16:30:00+00:00</c:v>
                </c:pt>
                <c:pt idx="3185">
                  <c:v>2022-12-02 15:30:00+00:00</c:v>
                </c:pt>
                <c:pt idx="3186">
                  <c:v>2022-12-02 14:30:00+00:00</c:v>
                </c:pt>
                <c:pt idx="3187">
                  <c:v>2022-12-01 20:30:00+00:00</c:v>
                </c:pt>
                <c:pt idx="3188">
                  <c:v>2022-12-01 19:30:00+00:00</c:v>
                </c:pt>
                <c:pt idx="3189">
                  <c:v>2022-12-01 18:30:00+00:00</c:v>
                </c:pt>
                <c:pt idx="3190">
                  <c:v>2022-12-01 17:30:00+00:00</c:v>
                </c:pt>
                <c:pt idx="3191">
                  <c:v>2022-12-01 16:30:00+00:00</c:v>
                </c:pt>
                <c:pt idx="3192">
                  <c:v>2022-12-01 15:30:00+00:00</c:v>
                </c:pt>
                <c:pt idx="3193">
                  <c:v>2022-12-01 14:30:00+00:00</c:v>
                </c:pt>
                <c:pt idx="3194">
                  <c:v>2022-11-30 20:30:00+00:00</c:v>
                </c:pt>
                <c:pt idx="3195">
                  <c:v>2022-11-30 19:30:00+00:00</c:v>
                </c:pt>
                <c:pt idx="3196">
                  <c:v>2022-11-30 18:30:00+00:00</c:v>
                </c:pt>
                <c:pt idx="3197">
                  <c:v>2022-11-30 17:30:00+00:00</c:v>
                </c:pt>
                <c:pt idx="3198">
                  <c:v>2022-11-30 16:30:00+00:00</c:v>
                </c:pt>
                <c:pt idx="3199">
                  <c:v>2022-11-30 15:30:00+00:00</c:v>
                </c:pt>
                <c:pt idx="3200">
                  <c:v>2022-11-30 14:30:00+00:00</c:v>
                </c:pt>
                <c:pt idx="3201">
                  <c:v>2022-11-29 20:30:00+00:00</c:v>
                </c:pt>
                <c:pt idx="3202">
                  <c:v>2022-11-29 19:30:00+00:00</c:v>
                </c:pt>
                <c:pt idx="3203">
                  <c:v>2022-11-29 18:30:00+00:00</c:v>
                </c:pt>
                <c:pt idx="3204">
                  <c:v>2022-11-29 17:30:00+00:00</c:v>
                </c:pt>
                <c:pt idx="3205">
                  <c:v>2022-11-29 16:30:00+00:00</c:v>
                </c:pt>
                <c:pt idx="3206">
                  <c:v>2022-11-29 15:30:00+00:00</c:v>
                </c:pt>
                <c:pt idx="3207">
                  <c:v>2022-11-29 14:30:00+00:00</c:v>
                </c:pt>
                <c:pt idx="3208">
                  <c:v>2022-11-28 20:30:00+00:00</c:v>
                </c:pt>
                <c:pt idx="3209">
                  <c:v>2022-11-28 19:30:00+00:00</c:v>
                </c:pt>
                <c:pt idx="3210">
                  <c:v>2022-11-28 18:30:00+00:00</c:v>
                </c:pt>
                <c:pt idx="3211">
                  <c:v>2022-11-28 17:30:00+00:00</c:v>
                </c:pt>
                <c:pt idx="3212">
                  <c:v>2022-11-28 16:30:00+00:00</c:v>
                </c:pt>
                <c:pt idx="3213">
                  <c:v>2022-11-28 15:30:00+00:00</c:v>
                </c:pt>
                <c:pt idx="3214">
                  <c:v>2022-11-28 14:30:00+00:00</c:v>
                </c:pt>
                <c:pt idx="3215">
                  <c:v>2022-11-25 16:30:00+00:00</c:v>
                </c:pt>
                <c:pt idx="3216">
                  <c:v>2022-11-25 15:30:00+00:00</c:v>
                </c:pt>
                <c:pt idx="3217">
                  <c:v>2022-11-25 14:30:00+00:00</c:v>
                </c:pt>
                <c:pt idx="3218">
                  <c:v>2022-11-23 20:30:00+00:00</c:v>
                </c:pt>
                <c:pt idx="3219">
                  <c:v>2022-11-23 19:30:00+00:00</c:v>
                </c:pt>
                <c:pt idx="3220">
                  <c:v>2022-11-23 18:30:00+00:00</c:v>
                </c:pt>
                <c:pt idx="3221">
                  <c:v>2022-11-23 17:30:00+00:00</c:v>
                </c:pt>
                <c:pt idx="3222">
                  <c:v>2022-11-23 16:30:00+00:00</c:v>
                </c:pt>
                <c:pt idx="3223">
                  <c:v>2022-11-23 15:30:00+00:00</c:v>
                </c:pt>
                <c:pt idx="3224">
                  <c:v>2022-11-23 14:30:00+00:00</c:v>
                </c:pt>
                <c:pt idx="3225">
                  <c:v>2022-11-22 20:30:00+00:00</c:v>
                </c:pt>
                <c:pt idx="3226">
                  <c:v>2022-11-22 19:30:00+00:00</c:v>
                </c:pt>
                <c:pt idx="3227">
                  <c:v>2022-11-22 18:30:00+00:00</c:v>
                </c:pt>
                <c:pt idx="3228">
                  <c:v>2022-11-22 17:30:00+00:00</c:v>
                </c:pt>
                <c:pt idx="3229">
                  <c:v>2022-11-22 16:30:00+00:00</c:v>
                </c:pt>
                <c:pt idx="3230">
                  <c:v>2022-11-22 15:30:00+00:00</c:v>
                </c:pt>
                <c:pt idx="3231">
                  <c:v>2022-11-22 14:30:00+00:00</c:v>
                </c:pt>
                <c:pt idx="3232">
                  <c:v>2022-11-21 20:30:00+00:00</c:v>
                </c:pt>
                <c:pt idx="3233">
                  <c:v>2022-11-21 19:30:00+00:00</c:v>
                </c:pt>
                <c:pt idx="3234">
                  <c:v>2022-11-21 18:30:00+00:00</c:v>
                </c:pt>
                <c:pt idx="3235">
                  <c:v>2022-11-21 17:30:00+00:00</c:v>
                </c:pt>
                <c:pt idx="3236">
                  <c:v>2022-11-21 16:30:00+00:00</c:v>
                </c:pt>
                <c:pt idx="3237">
                  <c:v>2022-11-21 15:30:00+00:00</c:v>
                </c:pt>
                <c:pt idx="3238">
                  <c:v>2022-11-21 14:30:00+00:00</c:v>
                </c:pt>
                <c:pt idx="3239">
                  <c:v>2022-11-18 20:30:00+00:00</c:v>
                </c:pt>
                <c:pt idx="3240">
                  <c:v>2022-11-18 19:30:00+00:00</c:v>
                </c:pt>
                <c:pt idx="3241">
                  <c:v>2022-11-18 18:30:00+00:00</c:v>
                </c:pt>
                <c:pt idx="3242">
                  <c:v>2022-11-18 17:30:00+00:00</c:v>
                </c:pt>
                <c:pt idx="3243">
                  <c:v>2022-11-18 16:30:00+00:00</c:v>
                </c:pt>
                <c:pt idx="3244">
                  <c:v>2022-11-18 15:30:00+00:00</c:v>
                </c:pt>
                <c:pt idx="3245">
                  <c:v>2022-11-18 14:30:00+00:00</c:v>
                </c:pt>
                <c:pt idx="3246">
                  <c:v>2022-11-17 20:30:00+00:00</c:v>
                </c:pt>
                <c:pt idx="3247">
                  <c:v>2022-11-17 19:30:00+00:00</c:v>
                </c:pt>
                <c:pt idx="3248">
                  <c:v>2022-11-17 18:30:00+00:00</c:v>
                </c:pt>
                <c:pt idx="3249">
                  <c:v>2022-11-17 17:30:00+00:00</c:v>
                </c:pt>
                <c:pt idx="3250">
                  <c:v>2022-11-17 16:30:00+00:00</c:v>
                </c:pt>
                <c:pt idx="3251">
                  <c:v>2022-11-17 15:30:00+00:00</c:v>
                </c:pt>
                <c:pt idx="3252">
                  <c:v>2022-11-17 14:30:00+00:00</c:v>
                </c:pt>
                <c:pt idx="3253">
                  <c:v>2022-11-16 20:30:00+00:00</c:v>
                </c:pt>
                <c:pt idx="3254">
                  <c:v>2022-11-16 19:30:00+00:00</c:v>
                </c:pt>
                <c:pt idx="3255">
                  <c:v>2022-11-16 18:30:00+00:00</c:v>
                </c:pt>
                <c:pt idx="3256">
                  <c:v>2022-11-16 17:30:00+00:00</c:v>
                </c:pt>
                <c:pt idx="3257">
                  <c:v>2022-11-16 16:30:00+00:00</c:v>
                </c:pt>
                <c:pt idx="3258">
                  <c:v>2022-11-16 15:30:00+00:00</c:v>
                </c:pt>
                <c:pt idx="3259">
                  <c:v>2022-11-16 14:30:00+00:00</c:v>
                </c:pt>
                <c:pt idx="3260">
                  <c:v>2022-11-15 20:30:00+00:00</c:v>
                </c:pt>
                <c:pt idx="3261">
                  <c:v>2022-11-15 19:30:00+00:00</c:v>
                </c:pt>
                <c:pt idx="3262">
                  <c:v>2022-11-15 18:30:00+00:00</c:v>
                </c:pt>
                <c:pt idx="3263">
                  <c:v>2022-11-15 17:30:00+00:00</c:v>
                </c:pt>
                <c:pt idx="3264">
                  <c:v>2022-11-15 16:30:00+00:00</c:v>
                </c:pt>
                <c:pt idx="3265">
                  <c:v>2022-11-15 15:30:00+00:00</c:v>
                </c:pt>
                <c:pt idx="3266">
                  <c:v>2022-11-15 14:30:00+00:00</c:v>
                </c:pt>
                <c:pt idx="3267">
                  <c:v>2022-11-14 20:30:00+00:00</c:v>
                </c:pt>
                <c:pt idx="3268">
                  <c:v>2022-11-14 19:30:00+00:00</c:v>
                </c:pt>
                <c:pt idx="3269">
                  <c:v>2022-11-14 18:30:00+00:00</c:v>
                </c:pt>
                <c:pt idx="3270">
                  <c:v>2022-11-14 17:30:00+00:00</c:v>
                </c:pt>
                <c:pt idx="3271">
                  <c:v>2022-11-14 16:30:00+00:00</c:v>
                </c:pt>
                <c:pt idx="3272">
                  <c:v>2022-11-14 15:30:00+00:00</c:v>
                </c:pt>
                <c:pt idx="3273">
                  <c:v>2022-11-14 14:30:00+00:00</c:v>
                </c:pt>
                <c:pt idx="3274">
                  <c:v>2022-11-11 20:30:00+00:00</c:v>
                </c:pt>
                <c:pt idx="3275">
                  <c:v>2022-11-11 19:30:00+00:00</c:v>
                </c:pt>
                <c:pt idx="3276">
                  <c:v>2022-11-11 18:30:00+00:00</c:v>
                </c:pt>
                <c:pt idx="3277">
                  <c:v>2022-11-11 17:30:00+00:00</c:v>
                </c:pt>
                <c:pt idx="3278">
                  <c:v>2022-11-11 16:30:00+00:00</c:v>
                </c:pt>
                <c:pt idx="3279">
                  <c:v>2022-11-11 15:30:00+00:00</c:v>
                </c:pt>
                <c:pt idx="3280">
                  <c:v>2022-11-11 14:30:00+00:00</c:v>
                </c:pt>
                <c:pt idx="3281">
                  <c:v>2022-11-10 20:30:00+00:00</c:v>
                </c:pt>
                <c:pt idx="3282">
                  <c:v>2022-11-10 19:30:00+00:00</c:v>
                </c:pt>
                <c:pt idx="3283">
                  <c:v>2022-11-10 18:30:00+00:00</c:v>
                </c:pt>
                <c:pt idx="3284">
                  <c:v>2022-11-10 17:30:00+00:00</c:v>
                </c:pt>
                <c:pt idx="3285">
                  <c:v>2022-11-10 16:30:00+00:00</c:v>
                </c:pt>
                <c:pt idx="3286">
                  <c:v>2022-11-10 15:30:00+00:00</c:v>
                </c:pt>
                <c:pt idx="3287">
                  <c:v>2022-11-10 14:30:00+00:00</c:v>
                </c:pt>
                <c:pt idx="3288">
                  <c:v>2022-11-09 20:30:00+00:00</c:v>
                </c:pt>
                <c:pt idx="3289">
                  <c:v>2022-11-09 19:30:00+00:00</c:v>
                </c:pt>
                <c:pt idx="3290">
                  <c:v>2022-11-09 18:30:00+00:00</c:v>
                </c:pt>
                <c:pt idx="3291">
                  <c:v>2022-11-09 17:30:00+00:00</c:v>
                </c:pt>
                <c:pt idx="3292">
                  <c:v>2022-11-09 16:30:00+00:00</c:v>
                </c:pt>
                <c:pt idx="3293">
                  <c:v>2022-11-09 15:30:00+00:00</c:v>
                </c:pt>
                <c:pt idx="3294">
                  <c:v>2022-11-09 14:30:00+00:00</c:v>
                </c:pt>
                <c:pt idx="3295">
                  <c:v>2022-11-08 20:30:00+00:00</c:v>
                </c:pt>
                <c:pt idx="3296">
                  <c:v>2022-11-08 19:30:00+00:00</c:v>
                </c:pt>
                <c:pt idx="3297">
                  <c:v>2022-11-08 18:30:00+00:00</c:v>
                </c:pt>
                <c:pt idx="3298">
                  <c:v>2022-11-08 17:30:00+00:00</c:v>
                </c:pt>
                <c:pt idx="3299">
                  <c:v>2022-11-08 16:30:00+00:00</c:v>
                </c:pt>
                <c:pt idx="3300">
                  <c:v>2022-11-08 15:30:00+00:00</c:v>
                </c:pt>
                <c:pt idx="3301">
                  <c:v>2022-11-08 14:30:00+00:00</c:v>
                </c:pt>
                <c:pt idx="3302">
                  <c:v>2022-11-07 20:30:00+00:00</c:v>
                </c:pt>
                <c:pt idx="3303">
                  <c:v>2022-11-07 19:30:00+00:00</c:v>
                </c:pt>
                <c:pt idx="3304">
                  <c:v>2022-11-07 18:30:00+00:00</c:v>
                </c:pt>
                <c:pt idx="3305">
                  <c:v>2022-11-07 17:30:00+00:00</c:v>
                </c:pt>
                <c:pt idx="3306">
                  <c:v>2022-11-07 16:30:00+00:00</c:v>
                </c:pt>
                <c:pt idx="3307">
                  <c:v>2022-11-07 15:30:00+00:00</c:v>
                </c:pt>
                <c:pt idx="3308">
                  <c:v>2022-11-07 14:30:00+00:00</c:v>
                </c:pt>
                <c:pt idx="3309">
                  <c:v>2022-11-04 19:30:00+00:00</c:v>
                </c:pt>
                <c:pt idx="3310">
                  <c:v>2022-11-04 18:30:00+00:00</c:v>
                </c:pt>
                <c:pt idx="3311">
                  <c:v>2022-11-04 17:30:00+00:00</c:v>
                </c:pt>
                <c:pt idx="3312">
                  <c:v>2022-11-04 16:30:00+00:00</c:v>
                </c:pt>
                <c:pt idx="3313">
                  <c:v>2022-11-04 15:30:00+00:00</c:v>
                </c:pt>
                <c:pt idx="3314">
                  <c:v>2022-11-04 14:30:00+00:00</c:v>
                </c:pt>
                <c:pt idx="3315">
                  <c:v>2022-11-04 13:30:00+00:00</c:v>
                </c:pt>
                <c:pt idx="3316">
                  <c:v>2022-11-03 19:30:00+00:00</c:v>
                </c:pt>
                <c:pt idx="3317">
                  <c:v>2022-11-03 18:30:00+00:00</c:v>
                </c:pt>
                <c:pt idx="3318">
                  <c:v>2022-11-03 17:30:00+00:00</c:v>
                </c:pt>
                <c:pt idx="3319">
                  <c:v>2022-11-03 16:30:00+00:00</c:v>
                </c:pt>
                <c:pt idx="3320">
                  <c:v>2022-11-03 15:30:00+00:00</c:v>
                </c:pt>
                <c:pt idx="3321">
                  <c:v>2022-11-03 14:30:00+00:00</c:v>
                </c:pt>
                <c:pt idx="3322">
                  <c:v>2022-11-03 13:30:00+00:00</c:v>
                </c:pt>
                <c:pt idx="3323">
                  <c:v>2022-11-02 19:30:00+00:00</c:v>
                </c:pt>
                <c:pt idx="3324">
                  <c:v>2022-11-02 18:30:00+00:00</c:v>
                </c:pt>
                <c:pt idx="3325">
                  <c:v>2022-11-02 17:30:00+00:00</c:v>
                </c:pt>
                <c:pt idx="3326">
                  <c:v>2022-11-02 16:30:00+00:00</c:v>
                </c:pt>
                <c:pt idx="3327">
                  <c:v>2022-11-02 15:30:00+00:00</c:v>
                </c:pt>
                <c:pt idx="3328">
                  <c:v>2022-11-02 14:30:00+00:00</c:v>
                </c:pt>
                <c:pt idx="3329">
                  <c:v>2022-11-02 13:30:00+00:00</c:v>
                </c:pt>
                <c:pt idx="3330">
                  <c:v>2022-11-01 19:30:00+00:00</c:v>
                </c:pt>
                <c:pt idx="3331">
                  <c:v>2022-11-01 18:30:00+00:00</c:v>
                </c:pt>
                <c:pt idx="3332">
                  <c:v>2022-11-01 17:30:00+00:00</c:v>
                </c:pt>
                <c:pt idx="3333">
                  <c:v>2022-11-01 16:30:00+00:00</c:v>
                </c:pt>
                <c:pt idx="3334">
                  <c:v>2022-11-01 15:30:00+00:00</c:v>
                </c:pt>
                <c:pt idx="3335">
                  <c:v>2022-11-01 14:30:00+00:00</c:v>
                </c:pt>
                <c:pt idx="3336">
                  <c:v>2022-11-01 13:30:00+00:00</c:v>
                </c:pt>
                <c:pt idx="3337">
                  <c:v>2022-10-31 19:30:00+00:00</c:v>
                </c:pt>
                <c:pt idx="3338">
                  <c:v>2022-10-31 18:30:00+00:00</c:v>
                </c:pt>
                <c:pt idx="3339">
                  <c:v>2022-10-31 17:30:00+00:00</c:v>
                </c:pt>
                <c:pt idx="3340">
                  <c:v>2022-10-31 16:30:00+00:00</c:v>
                </c:pt>
                <c:pt idx="3341">
                  <c:v>2022-10-31 15:30:00+00:00</c:v>
                </c:pt>
                <c:pt idx="3342">
                  <c:v>2022-10-31 14:30:00+00:00</c:v>
                </c:pt>
                <c:pt idx="3343">
                  <c:v>2022-10-31 13:30:00+00:00</c:v>
                </c:pt>
                <c:pt idx="3344">
                  <c:v>2022-10-28 20:30:00+01:00</c:v>
                </c:pt>
                <c:pt idx="3345">
                  <c:v>2022-10-28 19:30:00+01:00</c:v>
                </c:pt>
                <c:pt idx="3346">
                  <c:v>2022-10-28 18:30:00+01:00</c:v>
                </c:pt>
                <c:pt idx="3347">
                  <c:v>2022-10-28 17:30:00+01:00</c:v>
                </c:pt>
                <c:pt idx="3348">
                  <c:v>2022-10-28 16:30:00+01:00</c:v>
                </c:pt>
                <c:pt idx="3349">
                  <c:v>2022-10-28 15:30:00+01:00</c:v>
                </c:pt>
                <c:pt idx="3350">
                  <c:v>2022-10-28 14:30:00+01:00</c:v>
                </c:pt>
                <c:pt idx="3351">
                  <c:v>2022-10-27 20:30:00+01:00</c:v>
                </c:pt>
                <c:pt idx="3352">
                  <c:v>2022-10-27 19:30:00+01:00</c:v>
                </c:pt>
                <c:pt idx="3353">
                  <c:v>2022-10-27 18:30:00+01:00</c:v>
                </c:pt>
                <c:pt idx="3354">
                  <c:v>2022-10-27 17:30:00+01:00</c:v>
                </c:pt>
                <c:pt idx="3355">
                  <c:v>2022-10-27 16:30:00+01:00</c:v>
                </c:pt>
                <c:pt idx="3356">
                  <c:v>2022-10-27 15:30:00+01:00</c:v>
                </c:pt>
                <c:pt idx="3357">
                  <c:v>2022-10-27 14:30:00+01:00</c:v>
                </c:pt>
                <c:pt idx="3358">
                  <c:v>2022-10-26 20:30:00+01:00</c:v>
                </c:pt>
                <c:pt idx="3359">
                  <c:v>2022-10-26 19:30:00+01:00</c:v>
                </c:pt>
                <c:pt idx="3360">
                  <c:v>2022-10-26 18:30:00+01:00</c:v>
                </c:pt>
                <c:pt idx="3361">
                  <c:v>2022-10-26 17:30:00+01:00</c:v>
                </c:pt>
                <c:pt idx="3362">
                  <c:v>2022-10-26 16:30:00+01:00</c:v>
                </c:pt>
                <c:pt idx="3363">
                  <c:v>2022-10-26 15:30:00+01:00</c:v>
                </c:pt>
                <c:pt idx="3364">
                  <c:v>2022-10-26 14:30:00+01:00</c:v>
                </c:pt>
                <c:pt idx="3365">
                  <c:v>2022-10-25 20:30:00+01:00</c:v>
                </c:pt>
                <c:pt idx="3366">
                  <c:v>2022-10-25 19:30:00+01:00</c:v>
                </c:pt>
                <c:pt idx="3367">
                  <c:v>2022-10-25 18:30:00+01:00</c:v>
                </c:pt>
                <c:pt idx="3368">
                  <c:v>2022-10-25 17:30:00+01:00</c:v>
                </c:pt>
                <c:pt idx="3369">
                  <c:v>2022-10-25 16:30:00+01:00</c:v>
                </c:pt>
                <c:pt idx="3370">
                  <c:v>2022-10-25 15:30:00+01:00</c:v>
                </c:pt>
                <c:pt idx="3371">
                  <c:v>2022-10-25 14:30:00+01:00</c:v>
                </c:pt>
                <c:pt idx="3372">
                  <c:v>2022-10-24 20:30:00+01:00</c:v>
                </c:pt>
                <c:pt idx="3373">
                  <c:v>2022-10-24 19:30:00+01:00</c:v>
                </c:pt>
                <c:pt idx="3374">
                  <c:v>2022-10-24 18:30:00+01:00</c:v>
                </c:pt>
                <c:pt idx="3375">
                  <c:v>2022-10-24 17:30:00+01:00</c:v>
                </c:pt>
                <c:pt idx="3376">
                  <c:v>2022-10-24 16:30:00+01:00</c:v>
                </c:pt>
                <c:pt idx="3377">
                  <c:v>2022-10-24 15:30:00+01:00</c:v>
                </c:pt>
                <c:pt idx="3378">
                  <c:v>2022-10-24 14:30:00+01:00</c:v>
                </c:pt>
                <c:pt idx="3379">
                  <c:v>2022-10-21 20:30:00+01:00</c:v>
                </c:pt>
                <c:pt idx="3380">
                  <c:v>2022-10-21 19:30:00+01:00</c:v>
                </c:pt>
                <c:pt idx="3381">
                  <c:v>2022-10-21 18:30:00+01:00</c:v>
                </c:pt>
                <c:pt idx="3382">
                  <c:v>2022-10-21 17:30:00+01:00</c:v>
                </c:pt>
                <c:pt idx="3383">
                  <c:v>2022-10-21 16:30:00+01:00</c:v>
                </c:pt>
                <c:pt idx="3384">
                  <c:v>2022-10-21 15:30:00+01:00</c:v>
                </c:pt>
                <c:pt idx="3385">
                  <c:v>2022-10-21 14:30:00+01:00</c:v>
                </c:pt>
                <c:pt idx="3386">
                  <c:v>2022-10-20 20:30:00+01:00</c:v>
                </c:pt>
                <c:pt idx="3387">
                  <c:v>2022-10-20 19:30:00+01:00</c:v>
                </c:pt>
                <c:pt idx="3388">
                  <c:v>2022-10-20 18:30:00+01:00</c:v>
                </c:pt>
                <c:pt idx="3389">
                  <c:v>2022-10-20 17:30:00+01:00</c:v>
                </c:pt>
                <c:pt idx="3390">
                  <c:v>2022-10-20 16:30:00+01:00</c:v>
                </c:pt>
                <c:pt idx="3391">
                  <c:v>2022-10-20 15:30:00+01:00</c:v>
                </c:pt>
                <c:pt idx="3392">
                  <c:v>2022-10-20 14:30:00+01:00</c:v>
                </c:pt>
                <c:pt idx="3393">
                  <c:v>2022-10-19 20:30:00+01:00</c:v>
                </c:pt>
                <c:pt idx="3394">
                  <c:v>2022-10-19 19:30:00+01:00</c:v>
                </c:pt>
                <c:pt idx="3395">
                  <c:v>2022-10-19 18:30:00+01:00</c:v>
                </c:pt>
                <c:pt idx="3396">
                  <c:v>2022-10-19 17:30:00+01:00</c:v>
                </c:pt>
                <c:pt idx="3397">
                  <c:v>2022-10-19 16:30:00+01:00</c:v>
                </c:pt>
                <c:pt idx="3398">
                  <c:v>2022-10-19 15:30:00+01:00</c:v>
                </c:pt>
                <c:pt idx="3399">
                  <c:v>2022-10-19 14:30:00+01:00</c:v>
                </c:pt>
                <c:pt idx="3400">
                  <c:v>2022-10-18 20:30:00+01:00</c:v>
                </c:pt>
                <c:pt idx="3401">
                  <c:v>2022-10-18 19:30:00+01:00</c:v>
                </c:pt>
                <c:pt idx="3402">
                  <c:v>2022-10-18 18:30:00+01:00</c:v>
                </c:pt>
                <c:pt idx="3403">
                  <c:v>2022-10-18 17:30:00+01:00</c:v>
                </c:pt>
                <c:pt idx="3404">
                  <c:v>2022-10-18 16:30:00+01:00</c:v>
                </c:pt>
                <c:pt idx="3405">
                  <c:v>2022-10-18 15:30:00+01:00</c:v>
                </c:pt>
                <c:pt idx="3406">
                  <c:v>2022-10-18 14:30:00+01:00</c:v>
                </c:pt>
                <c:pt idx="3407">
                  <c:v>2022-10-17 20:30:00+01:00</c:v>
                </c:pt>
                <c:pt idx="3408">
                  <c:v>2022-10-17 19:30:00+01:00</c:v>
                </c:pt>
                <c:pt idx="3409">
                  <c:v>2022-10-17 18:30:00+01:00</c:v>
                </c:pt>
                <c:pt idx="3410">
                  <c:v>2022-10-17 17:30:00+01:00</c:v>
                </c:pt>
                <c:pt idx="3411">
                  <c:v>2022-10-17 16:30:00+01:00</c:v>
                </c:pt>
                <c:pt idx="3412">
                  <c:v>2022-10-17 15:30:00+01:00</c:v>
                </c:pt>
                <c:pt idx="3413">
                  <c:v>2022-10-17 14:30:00+01:00</c:v>
                </c:pt>
                <c:pt idx="3414">
                  <c:v>2022-10-14 20:30:00+01:00</c:v>
                </c:pt>
                <c:pt idx="3415">
                  <c:v>2022-10-14 19:30:00+01:00</c:v>
                </c:pt>
                <c:pt idx="3416">
                  <c:v>2022-10-14 18:30:00+01:00</c:v>
                </c:pt>
                <c:pt idx="3417">
                  <c:v>2022-10-14 17:30:00+01:00</c:v>
                </c:pt>
                <c:pt idx="3418">
                  <c:v>2022-10-14 16:30:00+01:00</c:v>
                </c:pt>
                <c:pt idx="3419">
                  <c:v>2022-10-14 15:30:00+01:00</c:v>
                </c:pt>
                <c:pt idx="3420">
                  <c:v>2022-10-14 14:30:00+01:00</c:v>
                </c:pt>
                <c:pt idx="3421">
                  <c:v>2022-10-13 20:30:00+01:00</c:v>
                </c:pt>
                <c:pt idx="3422">
                  <c:v>2022-10-13 19:30:00+01:00</c:v>
                </c:pt>
                <c:pt idx="3423">
                  <c:v>2022-10-13 18:30:00+01:00</c:v>
                </c:pt>
                <c:pt idx="3424">
                  <c:v>2022-10-13 17:30:00+01:00</c:v>
                </c:pt>
                <c:pt idx="3425">
                  <c:v>2022-10-13 16:30:00+01:00</c:v>
                </c:pt>
                <c:pt idx="3426">
                  <c:v>2022-10-13 15:30:00+01:00</c:v>
                </c:pt>
                <c:pt idx="3427">
                  <c:v>2022-10-13 14:30:00+01:00</c:v>
                </c:pt>
                <c:pt idx="3428">
                  <c:v>2022-10-12 20:30:00+01:00</c:v>
                </c:pt>
                <c:pt idx="3429">
                  <c:v>2022-10-12 19:30:00+01:00</c:v>
                </c:pt>
                <c:pt idx="3430">
                  <c:v>2022-10-12 18:30:00+01:00</c:v>
                </c:pt>
                <c:pt idx="3431">
                  <c:v>2022-10-12 17:30:00+01:00</c:v>
                </c:pt>
                <c:pt idx="3432">
                  <c:v>2022-10-12 16:30:00+01:00</c:v>
                </c:pt>
                <c:pt idx="3433">
                  <c:v>2022-10-12 15:30:00+01:00</c:v>
                </c:pt>
                <c:pt idx="3434">
                  <c:v>2022-10-12 14:30:00+01:00</c:v>
                </c:pt>
                <c:pt idx="3435">
                  <c:v>2022-10-11 20:30:00+01:00</c:v>
                </c:pt>
                <c:pt idx="3436">
                  <c:v>2022-10-11 19:30:00+01:00</c:v>
                </c:pt>
                <c:pt idx="3437">
                  <c:v>2022-10-11 18:30:00+01:00</c:v>
                </c:pt>
                <c:pt idx="3438">
                  <c:v>2022-10-11 17:30:00+01:00</c:v>
                </c:pt>
                <c:pt idx="3439">
                  <c:v>2022-10-11 16:30:00+01:00</c:v>
                </c:pt>
                <c:pt idx="3440">
                  <c:v>2022-10-11 15:30:00+01:00</c:v>
                </c:pt>
                <c:pt idx="3441">
                  <c:v>2022-10-11 14:30:00+01:00</c:v>
                </c:pt>
                <c:pt idx="3442">
                  <c:v>2022-10-10 20:30:00+01:00</c:v>
                </c:pt>
                <c:pt idx="3443">
                  <c:v>2022-10-10 19:30:00+01:00</c:v>
                </c:pt>
                <c:pt idx="3444">
                  <c:v>2022-10-10 18:30:00+01:00</c:v>
                </c:pt>
                <c:pt idx="3445">
                  <c:v>2022-10-10 17:30:00+01:00</c:v>
                </c:pt>
                <c:pt idx="3446">
                  <c:v>2022-10-10 16:30:00+01:00</c:v>
                </c:pt>
                <c:pt idx="3447">
                  <c:v>2022-10-10 15:30:00+01:00</c:v>
                </c:pt>
                <c:pt idx="3448">
                  <c:v>2022-10-10 14:30:00+01:00</c:v>
                </c:pt>
                <c:pt idx="3449">
                  <c:v>2022-10-07 20:30:00+01:00</c:v>
                </c:pt>
                <c:pt idx="3450">
                  <c:v>2022-10-07 19:30:00+01:00</c:v>
                </c:pt>
                <c:pt idx="3451">
                  <c:v>2022-10-07 18:30:00+01:00</c:v>
                </c:pt>
                <c:pt idx="3452">
                  <c:v>2022-10-07 17:30:00+01:00</c:v>
                </c:pt>
                <c:pt idx="3453">
                  <c:v>2022-10-07 16:30:00+01:00</c:v>
                </c:pt>
                <c:pt idx="3454">
                  <c:v>2022-10-07 15:30:00+01:00</c:v>
                </c:pt>
                <c:pt idx="3455">
                  <c:v>2022-10-07 14:30:00+01:00</c:v>
                </c:pt>
                <c:pt idx="3456">
                  <c:v>2022-10-06 20:30:00+01:00</c:v>
                </c:pt>
                <c:pt idx="3457">
                  <c:v>2022-10-06 19:30:00+01:00</c:v>
                </c:pt>
                <c:pt idx="3458">
                  <c:v>2022-10-06 18:30:00+01:00</c:v>
                </c:pt>
                <c:pt idx="3459">
                  <c:v>2022-10-06 17:30:00+01:00</c:v>
                </c:pt>
                <c:pt idx="3460">
                  <c:v>2022-10-06 16:30:00+01:00</c:v>
                </c:pt>
                <c:pt idx="3461">
                  <c:v>2022-10-06 15:30:00+01:00</c:v>
                </c:pt>
                <c:pt idx="3462">
                  <c:v>2022-10-06 14:30:00+01:00</c:v>
                </c:pt>
                <c:pt idx="3463">
                  <c:v>2022-10-05 20:30:00+01:00</c:v>
                </c:pt>
                <c:pt idx="3464">
                  <c:v>2022-10-05 19:30:00+01:00</c:v>
                </c:pt>
                <c:pt idx="3465">
                  <c:v>2022-10-05 18:30:00+01:00</c:v>
                </c:pt>
                <c:pt idx="3466">
                  <c:v>2022-10-05 17:30:00+01:00</c:v>
                </c:pt>
                <c:pt idx="3467">
                  <c:v>2022-10-05 16:30:00+01:00</c:v>
                </c:pt>
                <c:pt idx="3468">
                  <c:v>2022-10-05 15:30:00+01:00</c:v>
                </c:pt>
                <c:pt idx="3469">
                  <c:v>2022-10-05 14:30:00+01:00</c:v>
                </c:pt>
                <c:pt idx="3470">
                  <c:v>2022-10-04 20:30:00+01:00</c:v>
                </c:pt>
                <c:pt idx="3471">
                  <c:v>2022-10-04 19:30:00+01:00</c:v>
                </c:pt>
                <c:pt idx="3472">
                  <c:v>2022-10-04 18:30:00+01:00</c:v>
                </c:pt>
                <c:pt idx="3473">
                  <c:v>2022-10-04 17:30:00+01:00</c:v>
                </c:pt>
                <c:pt idx="3474">
                  <c:v>2022-10-04 16:30:00+01:00</c:v>
                </c:pt>
                <c:pt idx="3475">
                  <c:v>2022-10-04 15:30:00+01:00</c:v>
                </c:pt>
                <c:pt idx="3476">
                  <c:v>2022-10-04 14:30:00+01:00</c:v>
                </c:pt>
                <c:pt idx="3477">
                  <c:v>2022-10-03 20:30:00+01:00</c:v>
                </c:pt>
                <c:pt idx="3478">
                  <c:v>2022-10-03 19:30:00+01:00</c:v>
                </c:pt>
                <c:pt idx="3479">
                  <c:v>2022-10-03 18:30:00+01:00</c:v>
                </c:pt>
                <c:pt idx="3480">
                  <c:v>2022-10-03 17:30:00+01:00</c:v>
                </c:pt>
                <c:pt idx="3481">
                  <c:v>2022-10-03 16:30:00+01:00</c:v>
                </c:pt>
                <c:pt idx="3482">
                  <c:v>2022-10-03 15:30:00+01:00</c:v>
                </c:pt>
                <c:pt idx="3483">
                  <c:v>2022-10-03 14:30:00+01:00</c:v>
                </c:pt>
                <c:pt idx="3484">
                  <c:v>2022-09-30 20:30:00+01:00</c:v>
                </c:pt>
                <c:pt idx="3485">
                  <c:v>2022-09-30 19:30:00+01:00</c:v>
                </c:pt>
                <c:pt idx="3486">
                  <c:v>2022-09-30 18:30:00+01:00</c:v>
                </c:pt>
                <c:pt idx="3487">
                  <c:v>2022-09-30 17:30:00+01:00</c:v>
                </c:pt>
                <c:pt idx="3488">
                  <c:v>2022-09-30 16:30:00+01:00</c:v>
                </c:pt>
                <c:pt idx="3489">
                  <c:v>2022-09-30 15:30:00+01:00</c:v>
                </c:pt>
                <c:pt idx="3490">
                  <c:v>2022-09-30 14:30:00+01:00</c:v>
                </c:pt>
                <c:pt idx="3491">
                  <c:v>2022-09-29 20:30:00+01:00</c:v>
                </c:pt>
                <c:pt idx="3492">
                  <c:v>2022-09-29 19:30:00+01:00</c:v>
                </c:pt>
                <c:pt idx="3493">
                  <c:v>2022-09-29 18:30:00+01:00</c:v>
                </c:pt>
                <c:pt idx="3494">
                  <c:v>2022-09-29 17:30:00+01:00</c:v>
                </c:pt>
                <c:pt idx="3495">
                  <c:v>2022-09-29 16:30:00+01:00</c:v>
                </c:pt>
                <c:pt idx="3496">
                  <c:v>2022-09-29 15:30:00+01:00</c:v>
                </c:pt>
                <c:pt idx="3497">
                  <c:v>2022-09-29 14:30:00+01:00</c:v>
                </c:pt>
                <c:pt idx="3498">
                  <c:v>2022-09-28 20:30:00+01:00</c:v>
                </c:pt>
                <c:pt idx="3499">
                  <c:v>2022-09-28 19:30:00+01:00</c:v>
                </c:pt>
                <c:pt idx="3500">
                  <c:v>2022-09-28 18:30:00+01:00</c:v>
                </c:pt>
                <c:pt idx="3501">
                  <c:v>2022-09-28 17:30:00+01:00</c:v>
                </c:pt>
                <c:pt idx="3502">
                  <c:v>2022-09-28 16:30:00+01:00</c:v>
                </c:pt>
                <c:pt idx="3503">
                  <c:v>2022-09-28 15:30:00+01:00</c:v>
                </c:pt>
                <c:pt idx="3504">
                  <c:v>2022-09-28 14:30:00+01:00</c:v>
                </c:pt>
                <c:pt idx="3505">
                  <c:v>2022-09-27 20:30:00+01:00</c:v>
                </c:pt>
                <c:pt idx="3506">
                  <c:v>2022-09-27 19:30:00+01:00</c:v>
                </c:pt>
                <c:pt idx="3507">
                  <c:v>2022-09-27 18:30:00+01:00</c:v>
                </c:pt>
                <c:pt idx="3508">
                  <c:v>2022-09-27 17:30:00+01:00</c:v>
                </c:pt>
                <c:pt idx="3509">
                  <c:v>2022-09-27 16:30:00+01:00</c:v>
                </c:pt>
                <c:pt idx="3510">
                  <c:v>2022-09-27 15:30:00+01:00</c:v>
                </c:pt>
                <c:pt idx="3511">
                  <c:v>2022-09-27 14:30:00+01:00</c:v>
                </c:pt>
                <c:pt idx="3512">
                  <c:v>2022-09-26 20:30:00+01:00</c:v>
                </c:pt>
                <c:pt idx="3513">
                  <c:v>2022-09-26 19:30:00+01:00</c:v>
                </c:pt>
                <c:pt idx="3514">
                  <c:v>2022-09-26 18:30:00+01:00</c:v>
                </c:pt>
                <c:pt idx="3515">
                  <c:v>2022-09-26 17:30:00+01:00</c:v>
                </c:pt>
                <c:pt idx="3516">
                  <c:v>2022-09-26 16:30:00+01:00</c:v>
                </c:pt>
                <c:pt idx="3517">
                  <c:v>2022-09-26 15:30:00+01:00</c:v>
                </c:pt>
                <c:pt idx="3518">
                  <c:v>2022-09-26 14:30:00+01:00</c:v>
                </c:pt>
                <c:pt idx="3519">
                  <c:v>2022-09-23 20:30:00+01:00</c:v>
                </c:pt>
                <c:pt idx="3520">
                  <c:v>2022-09-23 19:30:00+01:00</c:v>
                </c:pt>
                <c:pt idx="3521">
                  <c:v>2022-09-23 18:30:00+01:00</c:v>
                </c:pt>
                <c:pt idx="3522">
                  <c:v>2022-09-23 17:30:00+01:00</c:v>
                </c:pt>
                <c:pt idx="3523">
                  <c:v>2022-09-23 16:30:00+01:00</c:v>
                </c:pt>
                <c:pt idx="3524">
                  <c:v>2022-09-23 15:30:00+01:00</c:v>
                </c:pt>
                <c:pt idx="3525">
                  <c:v>2022-09-23 14:30:00+01:00</c:v>
                </c:pt>
                <c:pt idx="3526">
                  <c:v>2022-09-22 20:30:00+01:00</c:v>
                </c:pt>
                <c:pt idx="3527">
                  <c:v>2022-09-22 19:30:00+01:00</c:v>
                </c:pt>
                <c:pt idx="3528">
                  <c:v>2022-09-22 18:30:00+01:00</c:v>
                </c:pt>
                <c:pt idx="3529">
                  <c:v>2022-09-22 17:30:00+01:00</c:v>
                </c:pt>
                <c:pt idx="3530">
                  <c:v>2022-09-22 16:30:00+01:00</c:v>
                </c:pt>
                <c:pt idx="3531">
                  <c:v>2022-09-22 15:30:00+01:00</c:v>
                </c:pt>
                <c:pt idx="3532">
                  <c:v>2022-09-22 14:30:00+01:00</c:v>
                </c:pt>
                <c:pt idx="3533">
                  <c:v>2022-09-21 20:30:00+01:00</c:v>
                </c:pt>
                <c:pt idx="3534">
                  <c:v>2022-09-21 19:30:00+01:00</c:v>
                </c:pt>
                <c:pt idx="3535">
                  <c:v>2022-09-21 18:30:00+01:00</c:v>
                </c:pt>
                <c:pt idx="3536">
                  <c:v>2022-09-21 17:30:00+01:00</c:v>
                </c:pt>
                <c:pt idx="3537">
                  <c:v>2022-09-21 16:30:00+01:00</c:v>
                </c:pt>
                <c:pt idx="3538">
                  <c:v>2022-09-21 15:30:00+01:00</c:v>
                </c:pt>
                <c:pt idx="3539">
                  <c:v>2022-09-21 14:30:00+01:00</c:v>
                </c:pt>
                <c:pt idx="3540">
                  <c:v>2022-09-20 20:30:00+01:00</c:v>
                </c:pt>
                <c:pt idx="3541">
                  <c:v>2022-09-20 19:30:00+01:00</c:v>
                </c:pt>
                <c:pt idx="3542">
                  <c:v>2022-09-20 18:30:00+01:00</c:v>
                </c:pt>
                <c:pt idx="3543">
                  <c:v>2022-09-20 17:30:00+01:00</c:v>
                </c:pt>
                <c:pt idx="3544">
                  <c:v>2022-09-20 16:30:00+01:00</c:v>
                </c:pt>
                <c:pt idx="3545">
                  <c:v>2022-09-20 15:30:00+01:00</c:v>
                </c:pt>
                <c:pt idx="3546">
                  <c:v>2022-09-20 14:30:00+01:00</c:v>
                </c:pt>
                <c:pt idx="3547">
                  <c:v>2022-09-19 20:30:00+01:00</c:v>
                </c:pt>
                <c:pt idx="3548">
                  <c:v>2022-09-19 19:30:00+01:00</c:v>
                </c:pt>
                <c:pt idx="3549">
                  <c:v>2022-09-19 18:30:00+01:00</c:v>
                </c:pt>
                <c:pt idx="3550">
                  <c:v>2022-09-19 17:30:00+01:00</c:v>
                </c:pt>
                <c:pt idx="3551">
                  <c:v>2022-09-19 16:30:00+01:00</c:v>
                </c:pt>
                <c:pt idx="3552">
                  <c:v>2022-09-19 15:30:00+01:00</c:v>
                </c:pt>
                <c:pt idx="3553">
                  <c:v>2022-09-19 14:30:00+01:00</c:v>
                </c:pt>
                <c:pt idx="3554">
                  <c:v>2022-09-16 20:30:00+01:00</c:v>
                </c:pt>
                <c:pt idx="3555">
                  <c:v>2022-09-16 19:30:00+01:00</c:v>
                </c:pt>
                <c:pt idx="3556">
                  <c:v>2022-09-16 18:30:00+01:00</c:v>
                </c:pt>
                <c:pt idx="3557">
                  <c:v>2022-09-16 17:30:00+01:00</c:v>
                </c:pt>
                <c:pt idx="3558">
                  <c:v>2022-09-16 16:30:00+01:00</c:v>
                </c:pt>
                <c:pt idx="3559">
                  <c:v>2022-09-16 15:30:00+01:00</c:v>
                </c:pt>
                <c:pt idx="3560">
                  <c:v>2022-09-16 14:30:00+01:00</c:v>
                </c:pt>
                <c:pt idx="3561">
                  <c:v>2022-09-15 20:30:00+01:00</c:v>
                </c:pt>
                <c:pt idx="3562">
                  <c:v>2022-09-15 19:30:00+01:00</c:v>
                </c:pt>
                <c:pt idx="3563">
                  <c:v>2022-09-15 18:30:00+01:00</c:v>
                </c:pt>
                <c:pt idx="3564">
                  <c:v>2022-09-15 17:30:00+01:00</c:v>
                </c:pt>
                <c:pt idx="3565">
                  <c:v>2022-09-15 16:30:00+01:00</c:v>
                </c:pt>
                <c:pt idx="3566">
                  <c:v>2022-09-15 15:30:00+01:00</c:v>
                </c:pt>
                <c:pt idx="3567">
                  <c:v>2022-09-15 14:30:00+01:00</c:v>
                </c:pt>
                <c:pt idx="3568">
                  <c:v>2022-09-14 20:30:00+01:00</c:v>
                </c:pt>
                <c:pt idx="3569">
                  <c:v>2022-09-14 19:30:00+01:00</c:v>
                </c:pt>
                <c:pt idx="3570">
                  <c:v>2022-09-14 18:30:00+01:00</c:v>
                </c:pt>
                <c:pt idx="3571">
                  <c:v>2022-09-14 17:30:00+01:00</c:v>
                </c:pt>
                <c:pt idx="3572">
                  <c:v>2022-09-14 16:30:00+01:00</c:v>
                </c:pt>
                <c:pt idx="3573">
                  <c:v>2022-09-14 15:30:00+01:00</c:v>
                </c:pt>
                <c:pt idx="3574">
                  <c:v>2022-09-14 14:30:00+01:00</c:v>
                </c:pt>
                <c:pt idx="3575">
                  <c:v>2022-09-13 20:30:00+01:00</c:v>
                </c:pt>
                <c:pt idx="3576">
                  <c:v>2022-09-13 19:30:00+01:00</c:v>
                </c:pt>
                <c:pt idx="3577">
                  <c:v>2022-09-13 18:30:00+01:00</c:v>
                </c:pt>
                <c:pt idx="3578">
                  <c:v>2022-09-13 17:30:00+01:00</c:v>
                </c:pt>
                <c:pt idx="3579">
                  <c:v>2022-09-13 16:30:00+01:00</c:v>
                </c:pt>
                <c:pt idx="3580">
                  <c:v>2022-09-13 15:30:00+01:00</c:v>
                </c:pt>
                <c:pt idx="3581">
                  <c:v>2022-09-13 14:30:00+01:00</c:v>
                </c:pt>
                <c:pt idx="3582">
                  <c:v>2022-09-12 20:30:00+01:00</c:v>
                </c:pt>
                <c:pt idx="3583">
                  <c:v>2022-09-12 19:30:00+01:00</c:v>
                </c:pt>
                <c:pt idx="3584">
                  <c:v>2022-09-12 18:30:00+01:00</c:v>
                </c:pt>
                <c:pt idx="3585">
                  <c:v>2022-09-12 17:30:00+01:00</c:v>
                </c:pt>
                <c:pt idx="3586">
                  <c:v>2022-09-12 16:30:00+01:00</c:v>
                </c:pt>
                <c:pt idx="3587">
                  <c:v>2022-09-12 15:30:00+01:00</c:v>
                </c:pt>
                <c:pt idx="3588">
                  <c:v>2022-09-12 14:30:00+01:00</c:v>
                </c:pt>
                <c:pt idx="3589">
                  <c:v>2022-09-09 20:30:00+01:00</c:v>
                </c:pt>
                <c:pt idx="3590">
                  <c:v>2022-09-09 19:30:00+01:00</c:v>
                </c:pt>
                <c:pt idx="3591">
                  <c:v>2022-09-09 18:30:00+01:00</c:v>
                </c:pt>
                <c:pt idx="3592">
                  <c:v>2022-09-09 17:30:00+01:00</c:v>
                </c:pt>
                <c:pt idx="3593">
                  <c:v>2022-09-09 16:30:00+01:00</c:v>
                </c:pt>
                <c:pt idx="3594">
                  <c:v>2022-09-09 15:30:00+01:00</c:v>
                </c:pt>
                <c:pt idx="3595">
                  <c:v>2022-09-09 14:30:00+01:00</c:v>
                </c:pt>
                <c:pt idx="3596">
                  <c:v>2022-09-08 20:30:00+01:00</c:v>
                </c:pt>
                <c:pt idx="3597">
                  <c:v>2022-09-08 19:30:00+01:00</c:v>
                </c:pt>
                <c:pt idx="3598">
                  <c:v>2022-09-08 18:30:00+01:00</c:v>
                </c:pt>
                <c:pt idx="3599">
                  <c:v>2022-09-08 17:30:00+01:00</c:v>
                </c:pt>
                <c:pt idx="3600">
                  <c:v>2022-09-08 16:30:00+01:00</c:v>
                </c:pt>
                <c:pt idx="3601">
                  <c:v>2022-09-08 15:30:00+01:00</c:v>
                </c:pt>
                <c:pt idx="3602">
                  <c:v>2022-09-08 14:30:00+01:00</c:v>
                </c:pt>
                <c:pt idx="3603">
                  <c:v>2022-09-07 20:30:00+01:00</c:v>
                </c:pt>
                <c:pt idx="3604">
                  <c:v>2022-09-07 19:30:00+01:00</c:v>
                </c:pt>
                <c:pt idx="3605">
                  <c:v>2022-09-07 18:30:00+01:00</c:v>
                </c:pt>
                <c:pt idx="3606">
                  <c:v>2022-09-07 17:30:00+01:00</c:v>
                </c:pt>
                <c:pt idx="3607">
                  <c:v>2022-09-07 16:30:00+01:00</c:v>
                </c:pt>
                <c:pt idx="3608">
                  <c:v>2022-09-07 15:30:00+01:00</c:v>
                </c:pt>
                <c:pt idx="3609">
                  <c:v>2022-09-07 14:30:00+01:00</c:v>
                </c:pt>
                <c:pt idx="3610">
                  <c:v>2022-09-06 20:30:00+01:00</c:v>
                </c:pt>
                <c:pt idx="3611">
                  <c:v>2022-09-06 19:30:00+01:00</c:v>
                </c:pt>
                <c:pt idx="3612">
                  <c:v>2022-09-06 18:30:00+01:00</c:v>
                </c:pt>
                <c:pt idx="3613">
                  <c:v>2022-09-06 17:30:00+01:00</c:v>
                </c:pt>
                <c:pt idx="3614">
                  <c:v>2022-09-06 16:30:00+01:00</c:v>
                </c:pt>
                <c:pt idx="3615">
                  <c:v>2022-09-06 15:30:00+01:00</c:v>
                </c:pt>
                <c:pt idx="3616">
                  <c:v>2022-09-06 14:30:00+01:00</c:v>
                </c:pt>
                <c:pt idx="3617">
                  <c:v>2022-09-02 20:30:00+01:00</c:v>
                </c:pt>
                <c:pt idx="3618">
                  <c:v>2022-09-02 19:30:00+01:00</c:v>
                </c:pt>
                <c:pt idx="3619">
                  <c:v>2022-09-02 18:30:00+01:00</c:v>
                </c:pt>
                <c:pt idx="3620">
                  <c:v>2022-09-02 17:30:00+01:00</c:v>
                </c:pt>
                <c:pt idx="3621">
                  <c:v>2022-09-02 16:30:00+01:00</c:v>
                </c:pt>
                <c:pt idx="3622">
                  <c:v>2022-09-02 15:30:00+01:00</c:v>
                </c:pt>
                <c:pt idx="3623">
                  <c:v>2022-09-02 14:30:00+01:00</c:v>
                </c:pt>
                <c:pt idx="3624">
                  <c:v>2022-09-01 20:30:00+01:00</c:v>
                </c:pt>
                <c:pt idx="3625">
                  <c:v>2022-09-01 19:30:00+01:00</c:v>
                </c:pt>
                <c:pt idx="3626">
                  <c:v>2022-09-01 18:30:00+01:00</c:v>
                </c:pt>
                <c:pt idx="3627">
                  <c:v>2022-09-01 17:30:00+01:00</c:v>
                </c:pt>
                <c:pt idx="3628">
                  <c:v>2022-09-01 16:30:00+01:00</c:v>
                </c:pt>
                <c:pt idx="3629">
                  <c:v>2022-09-01 15:30:00+01:00</c:v>
                </c:pt>
                <c:pt idx="3630">
                  <c:v>2022-09-01 14:30:00+01:00</c:v>
                </c:pt>
                <c:pt idx="3631">
                  <c:v>2022-08-31 20:30:00+01:00</c:v>
                </c:pt>
                <c:pt idx="3632">
                  <c:v>2022-08-31 19:30:00+01:00</c:v>
                </c:pt>
                <c:pt idx="3633">
                  <c:v>2022-08-31 18:30:00+01:00</c:v>
                </c:pt>
                <c:pt idx="3634">
                  <c:v>2022-08-31 17:30:00+01:00</c:v>
                </c:pt>
                <c:pt idx="3635">
                  <c:v>2022-08-31 16:30:00+01:00</c:v>
                </c:pt>
                <c:pt idx="3636">
                  <c:v>2022-08-31 15:30:00+01:00</c:v>
                </c:pt>
                <c:pt idx="3637">
                  <c:v>2022-08-31 14:30:00+01:00</c:v>
                </c:pt>
                <c:pt idx="3638">
                  <c:v>2022-08-30 20:30:00+01:00</c:v>
                </c:pt>
                <c:pt idx="3639">
                  <c:v>2022-08-30 19:30:00+01:00</c:v>
                </c:pt>
                <c:pt idx="3640">
                  <c:v>2022-08-30 18:30:00+01:00</c:v>
                </c:pt>
                <c:pt idx="3641">
                  <c:v>2022-08-30 17:30:00+01:00</c:v>
                </c:pt>
                <c:pt idx="3642">
                  <c:v>2022-08-30 16:30:00+01:00</c:v>
                </c:pt>
                <c:pt idx="3643">
                  <c:v>2022-08-30 15:30:00+01:00</c:v>
                </c:pt>
                <c:pt idx="3644">
                  <c:v>2022-08-30 14:30:00+01:00</c:v>
                </c:pt>
                <c:pt idx="3645">
                  <c:v>2022-08-29 20:30:00+01:00</c:v>
                </c:pt>
                <c:pt idx="3646">
                  <c:v>2022-08-29 19:30:00+01:00</c:v>
                </c:pt>
                <c:pt idx="3647">
                  <c:v>2022-08-29 18:30:00+01:00</c:v>
                </c:pt>
                <c:pt idx="3648">
                  <c:v>2022-08-29 17:30:00+01:00</c:v>
                </c:pt>
                <c:pt idx="3649">
                  <c:v>2022-08-29 16:30:00+01:00</c:v>
                </c:pt>
                <c:pt idx="3650">
                  <c:v>2022-08-29 15:30:00+01:00</c:v>
                </c:pt>
                <c:pt idx="3651">
                  <c:v>2022-08-29 14:30:00+01:00</c:v>
                </c:pt>
                <c:pt idx="3652">
                  <c:v>2022-08-26 20:30:00+01:00</c:v>
                </c:pt>
                <c:pt idx="3653">
                  <c:v>2022-08-26 19:30:00+01:00</c:v>
                </c:pt>
                <c:pt idx="3654">
                  <c:v>2022-08-26 18:30:00+01:00</c:v>
                </c:pt>
                <c:pt idx="3655">
                  <c:v>2022-08-26 17:30:00+01:00</c:v>
                </c:pt>
                <c:pt idx="3656">
                  <c:v>2022-08-26 16:30:00+01:00</c:v>
                </c:pt>
                <c:pt idx="3657">
                  <c:v>2022-08-26 15:30:00+01:00</c:v>
                </c:pt>
                <c:pt idx="3658">
                  <c:v>2022-08-26 14:30:00+01:00</c:v>
                </c:pt>
                <c:pt idx="3659">
                  <c:v>2022-08-25 20:30:00+01:00</c:v>
                </c:pt>
                <c:pt idx="3660">
                  <c:v>2022-08-25 19:30:00+01:00</c:v>
                </c:pt>
                <c:pt idx="3661">
                  <c:v>2022-08-25 18:30:00+01:00</c:v>
                </c:pt>
                <c:pt idx="3662">
                  <c:v>2022-08-25 17:30:00+01:00</c:v>
                </c:pt>
                <c:pt idx="3663">
                  <c:v>2022-08-25 16:30:00+01:00</c:v>
                </c:pt>
                <c:pt idx="3664">
                  <c:v>2022-08-25 15:30:00+01:00</c:v>
                </c:pt>
                <c:pt idx="3665">
                  <c:v>2022-08-25 14:30:00+01:00</c:v>
                </c:pt>
                <c:pt idx="3666">
                  <c:v>2022-08-24 20:30:00+01:00</c:v>
                </c:pt>
                <c:pt idx="3667">
                  <c:v>2022-08-24 19:30:00+01:00</c:v>
                </c:pt>
                <c:pt idx="3668">
                  <c:v>2022-08-24 18:30:00+01:00</c:v>
                </c:pt>
                <c:pt idx="3669">
                  <c:v>2022-08-24 17:30:00+01:00</c:v>
                </c:pt>
                <c:pt idx="3670">
                  <c:v>2022-08-24 16:30:00+01:00</c:v>
                </c:pt>
                <c:pt idx="3671">
                  <c:v>2022-08-24 15:30:00+01:00</c:v>
                </c:pt>
                <c:pt idx="3672">
                  <c:v>2022-08-24 14:30:00+01:00</c:v>
                </c:pt>
                <c:pt idx="3673">
                  <c:v>2022-08-23 20:30:00+01:00</c:v>
                </c:pt>
                <c:pt idx="3674">
                  <c:v>2022-08-23 19:30:00+01:00</c:v>
                </c:pt>
                <c:pt idx="3675">
                  <c:v>2022-08-23 18:30:00+01:00</c:v>
                </c:pt>
                <c:pt idx="3676">
                  <c:v>2022-08-23 17:30:00+01:00</c:v>
                </c:pt>
                <c:pt idx="3677">
                  <c:v>2022-08-23 16:30:00+01:00</c:v>
                </c:pt>
                <c:pt idx="3678">
                  <c:v>2022-08-23 15:30:00+01:00</c:v>
                </c:pt>
                <c:pt idx="3679">
                  <c:v>2022-08-23 14:30:00+01:00</c:v>
                </c:pt>
                <c:pt idx="3680">
                  <c:v>2022-08-22 20:30:00+01:00</c:v>
                </c:pt>
                <c:pt idx="3681">
                  <c:v>2022-08-22 19:30:00+01:00</c:v>
                </c:pt>
                <c:pt idx="3682">
                  <c:v>2022-08-22 18:30:00+01:00</c:v>
                </c:pt>
                <c:pt idx="3683">
                  <c:v>2022-08-22 17:30:00+01:00</c:v>
                </c:pt>
                <c:pt idx="3684">
                  <c:v>2022-08-22 16:30:00+01:00</c:v>
                </c:pt>
                <c:pt idx="3685">
                  <c:v>2022-08-22 15:30:00+01:00</c:v>
                </c:pt>
                <c:pt idx="3686">
                  <c:v>2022-08-22 14:30:00+01:00</c:v>
                </c:pt>
                <c:pt idx="3687">
                  <c:v>2022-08-19 20:30:00+01:00</c:v>
                </c:pt>
                <c:pt idx="3688">
                  <c:v>2022-08-19 19:30:00+01:00</c:v>
                </c:pt>
                <c:pt idx="3689">
                  <c:v>2022-08-19 18:30:00+01:00</c:v>
                </c:pt>
                <c:pt idx="3690">
                  <c:v>2022-08-19 17:30:00+01:00</c:v>
                </c:pt>
                <c:pt idx="3691">
                  <c:v>2022-08-19 16:30:00+01:00</c:v>
                </c:pt>
                <c:pt idx="3692">
                  <c:v>2022-08-19 15:30:00+01:00</c:v>
                </c:pt>
                <c:pt idx="3693">
                  <c:v>2022-08-19 14:30:00+01:00</c:v>
                </c:pt>
                <c:pt idx="3694">
                  <c:v>2022-08-18 20:30:00+01:00</c:v>
                </c:pt>
                <c:pt idx="3695">
                  <c:v>2022-08-18 19:30:00+01:00</c:v>
                </c:pt>
                <c:pt idx="3696">
                  <c:v>2022-08-18 18:30:00+01:00</c:v>
                </c:pt>
                <c:pt idx="3697">
                  <c:v>2022-08-18 17:30:00+01:00</c:v>
                </c:pt>
                <c:pt idx="3698">
                  <c:v>2022-08-18 16:30:00+01:00</c:v>
                </c:pt>
                <c:pt idx="3699">
                  <c:v>2022-08-18 15:30:00+01:00</c:v>
                </c:pt>
                <c:pt idx="3700">
                  <c:v>2022-08-18 14:30:00+01:00</c:v>
                </c:pt>
                <c:pt idx="3701">
                  <c:v>2022-08-17 20:30:00+01:00</c:v>
                </c:pt>
                <c:pt idx="3702">
                  <c:v>2022-08-17 19:30:00+01:00</c:v>
                </c:pt>
                <c:pt idx="3703">
                  <c:v>2022-08-17 18:30:00+01:00</c:v>
                </c:pt>
                <c:pt idx="3704">
                  <c:v>2022-08-17 17:30:00+01:00</c:v>
                </c:pt>
                <c:pt idx="3705">
                  <c:v>2022-08-17 16:30:00+01:00</c:v>
                </c:pt>
                <c:pt idx="3706">
                  <c:v>2022-08-17 15:30:00+01:00</c:v>
                </c:pt>
                <c:pt idx="3707">
                  <c:v>2022-08-17 14:30:00+01:00</c:v>
                </c:pt>
                <c:pt idx="3708">
                  <c:v>2022-08-16 20:30:00+01:00</c:v>
                </c:pt>
                <c:pt idx="3709">
                  <c:v>2022-08-16 19:30:00+01:00</c:v>
                </c:pt>
                <c:pt idx="3710">
                  <c:v>2022-08-16 18:30:00+01:00</c:v>
                </c:pt>
                <c:pt idx="3711">
                  <c:v>2022-08-16 17:30:00+01:00</c:v>
                </c:pt>
                <c:pt idx="3712">
                  <c:v>2022-08-16 16:30:00+01:00</c:v>
                </c:pt>
                <c:pt idx="3713">
                  <c:v>2022-08-16 15:30:00+01:00</c:v>
                </c:pt>
                <c:pt idx="3714">
                  <c:v>2022-08-16 14:30:00+01:00</c:v>
                </c:pt>
                <c:pt idx="3715">
                  <c:v>2022-08-15 20:30:00+01:00</c:v>
                </c:pt>
                <c:pt idx="3716">
                  <c:v>2022-08-15 19:30:00+01:00</c:v>
                </c:pt>
                <c:pt idx="3717">
                  <c:v>2022-08-15 18:30:00+01:00</c:v>
                </c:pt>
                <c:pt idx="3718">
                  <c:v>2022-08-15 17:30:00+01:00</c:v>
                </c:pt>
                <c:pt idx="3719">
                  <c:v>2022-08-15 16:30:00+01:00</c:v>
                </c:pt>
                <c:pt idx="3720">
                  <c:v>2022-08-15 15:30:00+01:00</c:v>
                </c:pt>
                <c:pt idx="3721">
                  <c:v>2022-08-15 14:30:00+01:00</c:v>
                </c:pt>
                <c:pt idx="3722">
                  <c:v>2022-08-12 20:30:00+01:00</c:v>
                </c:pt>
                <c:pt idx="3723">
                  <c:v>2022-08-12 19:30:00+01:00</c:v>
                </c:pt>
                <c:pt idx="3724">
                  <c:v>2022-08-12 18:30:00+01:00</c:v>
                </c:pt>
                <c:pt idx="3725">
                  <c:v>2022-08-12 17:30:00+01:00</c:v>
                </c:pt>
                <c:pt idx="3726">
                  <c:v>2022-08-12 16:30:00+01:00</c:v>
                </c:pt>
                <c:pt idx="3727">
                  <c:v>2022-08-12 15:30:00+01:00</c:v>
                </c:pt>
                <c:pt idx="3728">
                  <c:v>2022-08-12 14:30:00+01:00</c:v>
                </c:pt>
                <c:pt idx="3729">
                  <c:v>2022-08-11 20:30:00+01:00</c:v>
                </c:pt>
                <c:pt idx="3730">
                  <c:v>2022-08-11 19:30:00+01:00</c:v>
                </c:pt>
                <c:pt idx="3731">
                  <c:v>2022-08-11 18:30:00+01:00</c:v>
                </c:pt>
                <c:pt idx="3732">
                  <c:v>2022-08-11 17:30:00+01:00</c:v>
                </c:pt>
                <c:pt idx="3733">
                  <c:v>2022-08-11 16:30:00+01:00</c:v>
                </c:pt>
                <c:pt idx="3734">
                  <c:v>2022-08-11 15:30:00+01:00</c:v>
                </c:pt>
                <c:pt idx="3735">
                  <c:v>2022-08-11 14:30:00+01:00</c:v>
                </c:pt>
                <c:pt idx="3736">
                  <c:v>2022-08-10 20:30:00+01:00</c:v>
                </c:pt>
                <c:pt idx="3737">
                  <c:v>2022-08-10 19:30:00+01:00</c:v>
                </c:pt>
                <c:pt idx="3738">
                  <c:v>2022-08-10 18:30:00+01:00</c:v>
                </c:pt>
                <c:pt idx="3739">
                  <c:v>2022-08-10 17:30:00+01:00</c:v>
                </c:pt>
                <c:pt idx="3740">
                  <c:v>2022-08-10 16:30:00+01:00</c:v>
                </c:pt>
                <c:pt idx="3741">
                  <c:v>2022-08-10 15:30:00+01:00</c:v>
                </c:pt>
                <c:pt idx="3742">
                  <c:v>2022-08-10 14:30:00+01:00</c:v>
                </c:pt>
                <c:pt idx="3743">
                  <c:v>2022-08-09 20:30:00+01:00</c:v>
                </c:pt>
                <c:pt idx="3744">
                  <c:v>2022-08-09 19:30:00+01:00</c:v>
                </c:pt>
                <c:pt idx="3745">
                  <c:v>2022-08-09 18:30:00+01:00</c:v>
                </c:pt>
                <c:pt idx="3746">
                  <c:v>2022-08-09 17:30:00+01:00</c:v>
                </c:pt>
                <c:pt idx="3747">
                  <c:v>2022-08-09 16:30:00+01:00</c:v>
                </c:pt>
                <c:pt idx="3748">
                  <c:v>2022-08-09 15:30:00+01:00</c:v>
                </c:pt>
                <c:pt idx="3749">
                  <c:v>2022-08-09 14:30:00+01:00</c:v>
                </c:pt>
                <c:pt idx="3750">
                  <c:v>2022-08-08 20:30:00+01:00</c:v>
                </c:pt>
                <c:pt idx="3751">
                  <c:v>2022-08-08 19:30:00+01:00</c:v>
                </c:pt>
                <c:pt idx="3752">
                  <c:v>2022-08-08 18:30:00+01:00</c:v>
                </c:pt>
                <c:pt idx="3753">
                  <c:v>2022-08-08 17:30:00+01:00</c:v>
                </c:pt>
                <c:pt idx="3754">
                  <c:v>2022-08-08 16:30:00+01:00</c:v>
                </c:pt>
                <c:pt idx="3755">
                  <c:v>2022-08-08 15:30:00+01:00</c:v>
                </c:pt>
                <c:pt idx="3756">
                  <c:v>2022-08-08 14:30:00+01:00</c:v>
                </c:pt>
                <c:pt idx="3757">
                  <c:v>2022-08-05 20:30:00+01:00</c:v>
                </c:pt>
                <c:pt idx="3758">
                  <c:v>2022-08-05 19:30:00+01:00</c:v>
                </c:pt>
                <c:pt idx="3759">
                  <c:v>2022-08-05 18:30:00+01:00</c:v>
                </c:pt>
                <c:pt idx="3760">
                  <c:v>2022-08-05 17:30:00+01:00</c:v>
                </c:pt>
                <c:pt idx="3761">
                  <c:v>2022-08-05 16:30:00+01:00</c:v>
                </c:pt>
                <c:pt idx="3762">
                  <c:v>2022-08-05 15:30:00+01:00</c:v>
                </c:pt>
                <c:pt idx="3763">
                  <c:v>2022-08-05 14:30:00+01:00</c:v>
                </c:pt>
                <c:pt idx="3764">
                  <c:v>2022-08-04 20:30:00+01:00</c:v>
                </c:pt>
                <c:pt idx="3765">
                  <c:v>2022-08-04 19:30:00+01:00</c:v>
                </c:pt>
                <c:pt idx="3766">
                  <c:v>2022-08-04 18:30:00+01:00</c:v>
                </c:pt>
                <c:pt idx="3767">
                  <c:v>2022-08-04 17:30:00+01:00</c:v>
                </c:pt>
                <c:pt idx="3768">
                  <c:v>2022-08-04 16:30:00+01:00</c:v>
                </c:pt>
                <c:pt idx="3769">
                  <c:v>2022-08-04 15:30:00+01:00</c:v>
                </c:pt>
                <c:pt idx="3770">
                  <c:v>2022-08-04 14:30:00+01:00</c:v>
                </c:pt>
                <c:pt idx="3771">
                  <c:v>2022-08-03 20:30:00+01:00</c:v>
                </c:pt>
                <c:pt idx="3772">
                  <c:v>2022-08-03 19:30:00+01:00</c:v>
                </c:pt>
                <c:pt idx="3773">
                  <c:v>2022-08-03 18:30:00+01:00</c:v>
                </c:pt>
                <c:pt idx="3774">
                  <c:v>2022-08-03 17:30:00+01:00</c:v>
                </c:pt>
                <c:pt idx="3775">
                  <c:v>2022-08-03 16:30:00+01:00</c:v>
                </c:pt>
                <c:pt idx="3776">
                  <c:v>2022-08-03 15:30:00+01:00</c:v>
                </c:pt>
                <c:pt idx="3777">
                  <c:v>2022-08-03 14:30:00+01:00</c:v>
                </c:pt>
                <c:pt idx="3778">
                  <c:v>2022-08-02 20:30:00+01:00</c:v>
                </c:pt>
                <c:pt idx="3779">
                  <c:v>2022-08-02 19:30:00+01:00</c:v>
                </c:pt>
                <c:pt idx="3780">
                  <c:v>2022-08-02 18:30:00+01:00</c:v>
                </c:pt>
                <c:pt idx="3781">
                  <c:v>2022-08-02 17:30:00+01:00</c:v>
                </c:pt>
                <c:pt idx="3782">
                  <c:v>2022-08-02 16:30:00+01:00</c:v>
                </c:pt>
                <c:pt idx="3783">
                  <c:v>2022-08-02 15:30:00+01:00</c:v>
                </c:pt>
                <c:pt idx="3784">
                  <c:v>2022-08-02 14:30:00+01:00</c:v>
                </c:pt>
                <c:pt idx="3785">
                  <c:v>2022-08-01 20:30:00+01:00</c:v>
                </c:pt>
                <c:pt idx="3786">
                  <c:v>2022-08-01 19:30:00+01:00</c:v>
                </c:pt>
                <c:pt idx="3787">
                  <c:v>2022-08-01 18:30:00+01:00</c:v>
                </c:pt>
                <c:pt idx="3788">
                  <c:v>2022-08-01 17:30:00+01:00</c:v>
                </c:pt>
                <c:pt idx="3789">
                  <c:v>2022-08-01 16:30:00+01:00</c:v>
                </c:pt>
                <c:pt idx="3790">
                  <c:v>2022-08-01 15:30:00+01:00</c:v>
                </c:pt>
                <c:pt idx="3791">
                  <c:v>2022-08-01 14:30:00+01:00</c:v>
                </c:pt>
                <c:pt idx="3792">
                  <c:v>2022-07-29 20:30:00+01:00</c:v>
                </c:pt>
                <c:pt idx="3793">
                  <c:v>2022-07-29 19:30:00+01:00</c:v>
                </c:pt>
                <c:pt idx="3794">
                  <c:v>2022-07-29 18:30:00+01:00</c:v>
                </c:pt>
                <c:pt idx="3795">
                  <c:v>2022-07-29 17:30:00+01:00</c:v>
                </c:pt>
                <c:pt idx="3796">
                  <c:v>2022-07-29 16:30:00+01:00</c:v>
                </c:pt>
                <c:pt idx="3797">
                  <c:v>2022-07-29 15:30:00+01:00</c:v>
                </c:pt>
                <c:pt idx="3798">
                  <c:v>2022-07-29 14:30:00+01:00</c:v>
                </c:pt>
                <c:pt idx="3799">
                  <c:v>2022-07-28 20:30:00+01:00</c:v>
                </c:pt>
                <c:pt idx="3800">
                  <c:v>2022-07-28 19:30:00+01:00</c:v>
                </c:pt>
                <c:pt idx="3801">
                  <c:v>2022-07-28 18:30:00+01:00</c:v>
                </c:pt>
                <c:pt idx="3802">
                  <c:v>2022-07-28 17:30:00+01:00</c:v>
                </c:pt>
                <c:pt idx="3803">
                  <c:v>2022-07-28 16:30:00+01:00</c:v>
                </c:pt>
                <c:pt idx="3804">
                  <c:v>2022-07-28 15:30:00+01:00</c:v>
                </c:pt>
                <c:pt idx="3805">
                  <c:v>2022-07-28 14:30:00+01:00</c:v>
                </c:pt>
                <c:pt idx="3806">
                  <c:v>2022-07-27 20:30:00+01:00</c:v>
                </c:pt>
                <c:pt idx="3807">
                  <c:v>2022-07-27 19:30:00+01:00</c:v>
                </c:pt>
                <c:pt idx="3808">
                  <c:v>2022-07-27 18:30:00+01:00</c:v>
                </c:pt>
                <c:pt idx="3809">
                  <c:v>2022-07-27 17:30:00+01:00</c:v>
                </c:pt>
                <c:pt idx="3810">
                  <c:v>2022-07-27 16:30:00+01:00</c:v>
                </c:pt>
                <c:pt idx="3811">
                  <c:v>2022-07-27 15:30:00+01:00</c:v>
                </c:pt>
                <c:pt idx="3812">
                  <c:v>2022-07-27 14:30:00+01:00</c:v>
                </c:pt>
                <c:pt idx="3813">
                  <c:v>2022-07-26 20:30:00+01:00</c:v>
                </c:pt>
                <c:pt idx="3814">
                  <c:v>2022-07-26 19:30:00+01:00</c:v>
                </c:pt>
                <c:pt idx="3815">
                  <c:v>2022-07-26 18:30:00+01:00</c:v>
                </c:pt>
                <c:pt idx="3816">
                  <c:v>2022-07-26 17:30:00+01:00</c:v>
                </c:pt>
                <c:pt idx="3817">
                  <c:v>2022-07-26 16:30:00+01:00</c:v>
                </c:pt>
                <c:pt idx="3818">
                  <c:v>2022-07-26 15:30:00+01:00</c:v>
                </c:pt>
                <c:pt idx="3819">
                  <c:v>2022-07-26 14:30:00+01:00</c:v>
                </c:pt>
                <c:pt idx="3820">
                  <c:v>2022-07-25 20:30:00+01:00</c:v>
                </c:pt>
                <c:pt idx="3821">
                  <c:v>2022-07-25 19:30:00+01:00</c:v>
                </c:pt>
                <c:pt idx="3822">
                  <c:v>2022-07-25 18:30:00+01:00</c:v>
                </c:pt>
                <c:pt idx="3823">
                  <c:v>2022-07-25 17:30:00+01:00</c:v>
                </c:pt>
                <c:pt idx="3824">
                  <c:v>2022-07-25 16:30:00+01:00</c:v>
                </c:pt>
                <c:pt idx="3825">
                  <c:v>2022-07-25 15:30:00+01:00</c:v>
                </c:pt>
                <c:pt idx="3826">
                  <c:v>2022-07-25 14:30:00+01:00</c:v>
                </c:pt>
                <c:pt idx="3827">
                  <c:v>2022-07-22 20:30:00+01:00</c:v>
                </c:pt>
                <c:pt idx="3828">
                  <c:v>2022-07-22 19:30:00+01:00</c:v>
                </c:pt>
                <c:pt idx="3829">
                  <c:v>2022-07-22 18:30:00+01:00</c:v>
                </c:pt>
                <c:pt idx="3830">
                  <c:v>2022-07-22 17:30:00+01:00</c:v>
                </c:pt>
                <c:pt idx="3831">
                  <c:v>2022-07-22 16:30:00+01:00</c:v>
                </c:pt>
                <c:pt idx="3832">
                  <c:v>2022-07-22 15:30:00+01:00</c:v>
                </c:pt>
                <c:pt idx="3833">
                  <c:v>2022-07-22 14:30:00+01:00</c:v>
                </c:pt>
                <c:pt idx="3834">
                  <c:v>2022-07-21 20:30:00+01:00</c:v>
                </c:pt>
                <c:pt idx="3835">
                  <c:v>2022-07-21 19:30:00+01:00</c:v>
                </c:pt>
                <c:pt idx="3836">
                  <c:v>2022-07-21 18:30:00+01:00</c:v>
                </c:pt>
                <c:pt idx="3837">
                  <c:v>2022-07-21 17:30:00+01:00</c:v>
                </c:pt>
                <c:pt idx="3838">
                  <c:v>2022-07-21 16:30:00+01:00</c:v>
                </c:pt>
                <c:pt idx="3839">
                  <c:v>2022-07-21 15:30:00+01:00</c:v>
                </c:pt>
                <c:pt idx="3840">
                  <c:v>2022-07-21 14:30:00+01:00</c:v>
                </c:pt>
                <c:pt idx="3841">
                  <c:v>2022-07-20 20:30:00+01:00</c:v>
                </c:pt>
                <c:pt idx="3842">
                  <c:v>2022-07-20 19:30:00+01:00</c:v>
                </c:pt>
                <c:pt idx="3843">
                  <c:v>2022-07-20 18:30:00+01:00</c:v>
                </c:pt>
                <c:pt idx="3844">
                  <c:v>2022-07-20 17:30:00+01:00</c:v>
                </c:pt>
                <c:pt idx="3845">
                  <c:v>2022-07-20 16:30:00+01:00</c:v>
                </c:pt>
                <c:pt idx="3846">
                  <c:v>2022-07-20 15:30:00+01:00</c:v>
                </c:pt>
                <c:pt idx="3847">
                  <c:v>2022-07-20 14:30:00+01:00</c:v>
                </c:pt>
                <c:pt idx="3848">
                  <c:v>2022-07-19 20:30:00+01:00</c:v>
                </c:pt>
                <c:pt idx="3849">
                  <c:v>2022-07-19 19:30:00+01:00</c:v>
                </c:pt>
                <c:pt idx="3850">
                  <c:v>2022-07-19 18:30:00+01:00</c:v>
                </c:pt>
                <c:pt idx="3851">
                  <c:v>2022-07-19 17:30:00+01:00</c:v>
                </c:pt>
                <c:pt idx="3852">
                  <c:v>2022-07-19 16:30:00+01:00</c:v>
                </c:pt>
                <c:pt idx="3853">
                  <c:v>2022-07-19 15:30:00+01:00</c:v>
                </c:pt>
                <c:pt idx="3854">
                  <c:v>2022-07-19 14:30:00+01:00</c:v>
                </c:pt>
                <c:pt idx="3855">
                  <c:v>2022-07-18 20:30:00+01:00</c:v>
                </c:pt>
                <c:pt idx="3856">
                  <c:v>2022-07-18 19:30:00+01:00</c:v>
                </c:pt>
                <c:pt idx="3857">
                  <c:v>2022-07-18 18:30:00+01:00</c:v>
                </c:pt>
                <c:pt idx="3858">
                  <c:v>2022-07-18 17:30:00+01:00</c:v>
                </c:pt>
                <c:pt idx="3859">
                  <c:v>2022-07-18 16:30:00+01:00</c:v>
                </c:pt>
                <c:pt idx="3860">
                  <c:v>2022-07-18 15:30:00+01:00</c:v>
                </c:pt>
                <c:pt idx="3861">
                  <c:v>2022-07-18 14:30:00+01:00</c:v>
                </c:pt>
                <c:pt idx="3862">
                  <c:v>2022-07-15 20:30:00+01:00</c:v>
                </c:pt>
                <c:pt idx="3863">
                  <c:v>2022-07-15 19:30:00+01:00</c:v>
                </c:pt>
                <c:pt idx="3864">
                  <c:v>2022-07-15 18:30:00+01:00</c:v>
                </c:pt>
                <c:pt idx="3865">
                  <c:v>2022-07-15 17:30:00+01:00</c:v>
                </c:pt>
                <c:pt idx="3866">
                  <c:v>2022-07-15 16:30:00+01:00</c:v>
                </c:pt>
                <c:pt idx="3867">
                  <c:v>2022-07-15 15:30:00+01:00</c:v>
                </c:pt>
                <c:pt idx="3868">
                  <c:v>2022-07-15 14:30:00+01:00</c:v>
                </c:pt>
                <c:pt idx="3869">
                  <c:v>2022-07-14 20:30:00+01:00</c:v>
                </c:pt>
                <c:pt idx="3870">
                  <c:v>2022-07-14 19:30:00+01:00</c:v>
                </c:pt>
                <c:pt idx="3871">
                  <c:v>2022-07-14 18:30:00+01:00</c:v>
                </c:pt>
                <c:pt idx="3872">
                  <c:v>2022-07-14 17:30:00+01:00</c:v>
                </c:pt>
                <c:pt idx="3873">
                  <c:v>2022-07-14 16:30:00+01:00</c:v>
                </c:pt>
                <c:pt idx="3874">
                  <c:v>2022-07-14 15:30:00+01:00</c:v>
                </c:pt>
                <c:pt idx="3875">
                  <c:v>2022-07-14 14:30:00+01:00</c:v>
                </c:pt>
                <c:pt idx="3876">
                  <c:v>2022-07-13 20:30:00+01:00</c:v>
                </c:pt>
                <c:pt idx="3877">
                  <c:v>2022-07-13 19:30:00+01:00</c:v>
                </c:pt>
                <c:pt idx="3878">
                  <c:v>2022-07-13 18:30:00+01:00</c:v>
                </c:pt>
                <c:pt idx="3879">
                  <c:v>2022-07-13 17:30:00+01:00</c:v>
                </c:pt>
                <c:pt idx="3880">
                  <c:v>2022-07-13 16:30:00+01:00</c:v>
                </c:pt>
                <c:pt idx="3881">
                  <c:v>2022-07-13 15:30:00+01:00</c:v>
                </c:pt>
                <c:pt idx="3882">
                  <c:v>2022-07-13 14:30:00+01:00</c:v>
                </c:pt>
                <c:pt idx="3883">
                  <c:v>2022-07-12 20:30:00+01:00</c:v>
                </c:pt>
                <c:pt idx="3884">
                  <c:v>2022-07-12 19:30:00+01:00</c:v>
                </c:pt>
                <c:pt idx="3885">
                  <c:v>2022-07-12 18:30:00+01:00</c:v>
                </c:pt>
                <c:pt idx="3886">
                  <c:v>2022-07-12 17:30:00+01:00</c:v>
                </c:pt>
                <c:pt idx="3887">
                  <c:v>2022-07-12 16:30:00+01:00</c:v>
                </c:pt>
                <c:pt idx="3888">
                  <c:v>2022-07-12 15:30:00+01:00</c:v>
                </c:pt>
                <c:pt idx="3889">
                  <c:v>2022-07-12 14:30:00+01:00</c:v>
                </c:pt>
                <c:pt idx="3890">
                  <c:v>2022-07-11 20:30:00+01:00</c:v>
                </c:pt>
                <c:pt idx="3891">
                  <c:v>2022-07-11 19:30:00+01:00</c:v>
                </c:pt>
                <c:pt idx="3892">
                  <c:v>2022-07-11 18:30:00+01:00</c:v>
                </c:pt>
                <c:pt idx="3893">
                  <c:v>2022-07-11 17:30:00+01:00</c:v>
                </c:pt>
                <c:pt idx="3894">
                  <c:v>2022-07-11 16:30:00+01:00</c:v>
                </c:pt>
                <c:pt idx="3895">
                  <c:v>2022-07-11 15:30:00+01:00</c:v>
                </c:pt>
                <c:pt idx="3896">
                  <c:v>2022-07-11 14:30:00+01:00</c:v>
                </c:pt>
                <c:pt idx="3897">
                  <c:v>2022-07-08 20:30:00+01:00</c:v>
                </c:pt>
                <c:pt idx="3898">
                  <c:v>2022-07-08 19:30:00+01:00</c:v>
                </c:pt>
                <c:pt idx="3899">
                  <c:v>2022-07-08 18:30:00+01:00</c:v>
                </c:pt>
                <c:pt idx="3900">
                  <c:v>2022-07-08 17:30:00+01:00</c:v>
                </c:pt>
                <c:pt idx="3901">
                  <c:v>2022-07-08 16:30:00+01:00</c:v>
                </c:pt>
                <c:pt idx="3902">
                  <c:v>2022-07-08 15:30:00+01:00</c:v>
                </c:pt>
                <c:pt idx="3903">
                  <c:v>2022-07-08 14:30:00+01:00</c:v>
                </c:pt>
                <c:pt idx="3904">
                  <c:v>2022-07-07 20:30:00+01:00</c:v>
                </c:pt>
                <c:pt idx="3905">
                  <c:v>2022-07-07 19:30:00+01:00</c:v>
                </c:pt>
                <c:pt idx="3906">
                  <c:v>2022-07-07 18:30:00+01:00</c:v>
                </c:pt>
                <c:pt idx="3907">
                  <c:v>2022-07-07 17:30:00+01:00</c:v>
                </c:pt>
                <c:pt idx="3908">
                  <c:v>2022-07-07 16:30:00+01:00</c:v>
                </c:pt>
                <c:pt idx="3909">
                  <c:v>2022-07-07 15:30:00+01:00</c:v>
                </c:pt>
                <c:pt idx="3910">
                  <c:v>2022-07-07 14:30:00+01:00</c:v>
                </c:pt>
                <c:pt idx="3911">
                  <c:v>2022-07-06 20:30:00+01:00</c:v>
                </c:pt>
                <c:pt idx="3912">
                  <c:v>2022-07-06 19:30:00+01:00</c:v>
                </c:pt>
                <c:pt idx="3913">
                  <c:v>2022-07-06 18:30:00+01:00</c:v>
                </c:pt>
                <c:pt idx="3914">
                  <c:v>2022-07-06 17:30:00+01:00</c:v>
                </c:pt>
                <c:pt idx="3915">
                  <c:v>2022-07-06 16:30:00+01:00</c:v>
                </c:pt>
                <c:pt idx="3916">
                  <c:v>2022-07-06 15:30:00+01:00</c:v>
                </c:pt>
                <c:pt idx="3917">
                  <c:v>2022-07-06 14:30:00+01:00</c:v>
                </c:pt>
                <c:pt idx="3918">
                  <c:v>2022-07-05 20:30:00+01:00</c:v>
                </c:pt>
                <c:pt idx="3919">
                  <c:v>2022-07-05 19:30:00+01:00</c:v>
                </c:pt>
                <c:pt idx="3920">
                  <c:v>2022-07-05 18:30:00+01:00</c:v>
                </c:pt>
                <c:pt idx="3921">
                  <c:v>2022-07-05 17:30:00+01:00</c:v>
                </c:pt>
                <c:pt idx="3922">
                  <c:v>2022-07-05 16:30:00+01:00</c:v>
                </c:pt>
                <c:pt idx="3923">
                  <c:v>2022-07-05 15:30:00+01:00</c:v>
                </c:pt>
                <c:pt idx="3924">
                  <c:v>2022-07-05 14:30:00+01:00</c:v>
                </c:pt>
                <c:pt idx="3925">
                  <c:v>2022-07-01 20:30:00+01:00</c:v>
                </c:pt>
                <c:pt idx="3926">
                  <c:v>2022-07-01 19:30:00+01:00</c:v>
                </c:pt>
                <c:pt idx="3927">
                  <c:v>2022-07-01 18:30:00+01:00</c:v>
                </c:pt>
                <c:pt idx="3928">
                  <c:v>2022-07-01 17:30:00+01:00</c:v>
                </c:pt>
                <c:pt idx="3929">
                  <c:v>2022-07-01 16:30:00+01:00</c:v>
                </c:pt>
                <c:pt idx="3930">
                  <c:v>2022-07-01 15:30:00+01:00</c:v>
                </c:pt>
                <c:pt idx="3931">
                  <c:v>2022-07-01 14:30:00+01:00</c:v>
                </c:pt>
                <c:pt idx="3932">
                  <c:v>2022-06-30 20:30:00+01:00</c:v>
                </c:pt>
                <c:pt idx="3933">
                  <c:v>2022-06-30 19:30:00+01:00</c:v>
                </c:pt>
                <c:pt idx="3934">
                  <c:v>2022-06-30 18:30:00+01:00</c:v>
                </c:pt>
                <c:pt idx="3935">
                  <c:v>2022-06-30 17:30:00+01:00</c:v>
                </c:pt>
                <c:pt idx="3936">
                  <c:v>2022-06-30 16:30:00+01:00</c:v>
                </c:pt>
                <c:pt idx="3937">
                  <c:v>2022-06-30 15:30:00+01:00</c:v>
                </c:pt>
                <c:pt idx="3938">
                  <c:v>2022-06-30 14:30:00+01:00</c:v>
                </c:pt>
                <c:pt idx="3939">
                  <c:v>2022-06-29 20:30:00+01:00</c:v>
                </c:pt>
                <c:pt idx="3940">
                  <c:v>2022-06-29 19:30:00+01:00</c:v>
                </c:pt>
                <c:pt idx="3941">
                  <c:v>2022-06-29 18:30:00+01:00</c:v>
                </c:pt>
                <c:pt idx="3942">
                  <c:v>2022-06-29 17:30:00+01:00</c:v>
                </c:pt>
                <c:pt idx="3943">
                  <c:v>2022-06-29 16:30:00+01:00</c:v>
                </c:pt>
                <c:pt idx="3944">
                  <c:v>2022-06-29 15:30:00+01:00</c:v>
                </c:pt>
                <c:pt idx="3945">
                  <c:v>2022-06-29 14:30:00+01:00</c:v>
                </c:pt>
                <c:pt idx="3946">
                  <c:v>2022-06-28 20:30:00+01:00</c:v>
                </c:pt>
                <c:pt idx="3947">
                  <c:v>2022-06-28 19:30:00+01:00</c:v>
                </c:pt>
                <c:pt idx="3948">
                  <c:v>2022-06-28 18:30:00+01:00</c:v>
                </c:pt>
                <c:pt idx="3949">
                  <c:v>2022-06-28 17:30:00+01:00</c:v>
                </c:pt>
                <c:pt idx="3950">
                  <c:v>2022-06-28 16:30:00+01:00</c:v>
                </c:pt>
                <c:pt idx="3951">
                  <c:v>2022-06-28 15:30:00+01:00</c:v>
                </c:pt>
                <c:pt idx="3952">
                  <c:v>2022-06-28 14:30:00+01:00</c:v>
                </c:pt>
                <c:pt idx="3953">
                  <c:v>2022-06-27 20:30:00+01:00</c:v>
                </c:pt>
                <c:pt idx="3954">
                  <c:v>2022-06-27 19:30:00+01:00</c:v>
                </c:pt>
                <c:pt idx="3955">
                  <c:v>2022-06-27 18:30:00+01:00</c:v>
                </c:pt>
                <c:pt idx="3956">
                  <c:v>2022-06-27 17:30:00+01:00</c:v>
                </c:pt>
                <c:pt idx="3957">
                  <c:v>2022-06-27 16:30:00+01:00</c:v>
                </c:pt>
                <c:pt idx="3958">
                  <c:v>2022-06-27 15:30:00+01:00</c:v>
                </c:pt>
                <c:pt idx="3959">
                  <c:v>2022-06-27 14:30:00+01:00</c:v>
                </c:pt>
                <c:pt idx="3960">
                  <c:v>2022-06-24 20:30:00+01:00</c:v>
                </c:pt>
                <c:pt idx="3961">
                  <c:v>2022-06-24 19:30:00+01:00</c:v>
                </c:pt>
                <c:pt idx="3962">
                  <c:v>2022-06-24 18:30:00+01:00</c:v>
                </c:pt>
                <c:pt idx="3963">
                  <c:v>2022-06-24 17:30:00+01:00</c:v>
                </c:pt>
                <c:pt idx="3964">
                  <c:v>2022-06-24 16:30:00+01:00</c:v>
                </c:pt>
                <c:pt idx="3965">
                  <c:v>2022-06-24 15:30:00+01:00</c:v>
                </c:pt>
                <c:pt idx="3966">
                  <c:v>2022-06-24 14:30:00+01:00</c:v>
                </c:pt>
                <c:pt idx="3967">
                  <c:v>2022-06-23 20:30:00+01:00</c:v>
                </c:pt>
                <c:pt idx="3968">
                  <c:v>2022-06-23 19:30:00+01:00</c:v>
                </c:pt>
                <c:pt idx="3969">
                  <c:v>2022-06-23 18:30:00+01:00</c:v>
                </c:pt>
                <c:pt idx="3970">
                  <c:v>2022-06-23 17:30:00+01:00</c:v>
                </c:pt>
                <c:pt idx="3971">
                  <c:v>2022-06-23 16:30:00+01:00</c:v>
                </c:pt>
                <c:pt idx="3972">
                  <c:v>2022-06-23 15:30:00+01:00</c:v>
                </c:pt>
                <c:pt idx="3973">
                  <c:v>2022-06-23 14:30:00+01:00</c:v>
                </c:pt>
                <c:pt idx="3974">
                  <c:v>2022-06-22 20:30:00+01:00</c:v>
                </c:pt>
                <c:pt idx="3975">
                  <c:v>2022-06-22 19:30:00+01:00</c:v>
                </c:pt>
                <c:pt idx="3976">
                  <c:v>2022-06-22 18:30:00+01:00</c:v>
                </c:pt>
                <c:pt idx="3977">
                  <c:v>2022-06-22 17:30:00+01:00</c:v>
                </c:pt>
                <c:pt idx="3978">
                  <c:v>2022-06-22 16:30:00+01:00</c:v>
                </c:pt>
                <c:pt idx="3979">
                  <c:v>2022-06-22 15:30:00+01:00</c:v>
                </c:pt>
                <c:pt idx="3980">
                  <c:v>2022-06-22 14:30:00+01:00</c:v>
                </c:pt>
                <c:pt idx="3981">
                  <c:v>2022-06-21 20:30:00+01:00</c:v>
                </c:pt>
                <c:pt idx="3982">
                  <c:v>2022-06-21 19:30:00+01:00</c:v>
                </c:pt>
                <c:pt idx="3983">
                  <c:v>2022-06-21 18:30:00+01:00</c:v>
                </c:pt>
                <c:pt idx="3984">
                  <c:v>2022-06-21 17:30:00+01:00</c:v>
                </c:pt>
                <c:pt idx="3985">
                  <c:v>2022-06-21 16:30:00+01:00</c:v>
                </c:pt>
                <c:pt idx="3986">
                  <c:v>2022-06-21 15:30:00+01:00</c:v>
                </c:pt>
                <c:pt idx="3987">
                  <c:v>2022-06-21 14:30:00+01:00</c:v>
                </c:pt>
                <c:pt idx="3988">
                  <c:v>2022-06-17 20:30:00+01:00</c:v>
                </c:pt>
                <c:pt idx="3989">
                  <c:v>2022-06-17 19:30:00+01:00</c:v>
                </c:pt>
                <c:pt idx="3990">
                  <c:v>2022-06-17 18:30:00+01:00</c:v>
                </c:pt>
                <c:pt idx="3991">
                  <c:v>2022-06-17 17:30:00+01:00</c:v>
                </c:pt>
                <c:pt idx="3992">
                  <c:v>2022-06-17 16:30:00+01:00</c:v>
                </c:pt>
                <c:pt idx="3993">
                  <c:v>2022-06-17 15:30:00+01:00</c:v>
                </c:pt>
                <c:pt idx="3994">
                  <c:v>2022-06-17 14:30:00+01:00</c:v>
                </c:pt>
                <c:pt idx="3995">
                  <c:v>2022-06-16 20:30:00+01:00</c:v>
                </c:pt>
                <c:pt idx="3996">
                  <c:v>2022-06-16 19:30:00+01:00</c:v>
                </c:pt>
                <c:pt idx="3997">
                  <c:v>2022-06-16 18:30:00+01:00</c:v>
                </c:pt>
                <c:pt idx="3998">
                  <c:v>2022-06-16 17:30:00+01:00</c:v>
                </c:pt>
                <c:pt idx="3999">
                  <c:v>2022-06-16 16:30:00+01:00</c:v>
                </c:pt>
                <c:pt idx="4000">
                  <c:v>2022-06-16 15:30:00+01:00</c:v>
                </c:pt>
                <c:pt idx="4001">
                  <c:v>2022-06-16 14:30:00+01:00</c:v>
                </c:pt>
                <c:pt idx="4002">
                  <c:v>2022-06-15 20:30:00+01:00</c:v>
                </c:pt>
                <c:pt idx="4003">
                  <c:v>2022-06-15 19:30:00+01:00</c:v>
                </c:pt>
                <c:pt idx="4004">
                  <c:v>2022-06-15 18:30:00+01:00</c:v>
                </c:pt>
                <c:pt idx="4005">
                  <c:v>2022-06-15 17:30:00+01:00</c:v>
                </c:pt>
                <c:pt idx="4006">
                  <c:v>2022-06-15 16:30:00+01:00</c:v>
                </c:pt>
                <c:pt idx="4007">
                  <c:v>2022-06-15 15:30:00+01:00</c:v>
                </c:pt>
                <c:pt idx="4008">
                  <c:v>2022-06-15 14:30:00+01:00</c:v>
                </c:pt>
                <c:pt idx="4009">
                  <c:v>2022-06-14 20:30:00+01:00</c:v>
                </c:pt>
                <c:pt idx="4010">
                  <c:v>2022-06-14 19:30:00+01:00</c:v>
                </c:pt>
                <c:pt idx="4011">
                  <c:v>2022-06-14 18:30:00+01:00</c:v>
                </c:pt>
                <c:pt idx="4012">
                  <c:v>2022-06-14 17:30:00+01:00</c:v>
                </c:pt>
                <c:pt idx="4013">
                  <c:v>2022-06-14 16:30:00+01:00</c:v>
                </c:pt>
                <c:pt idx="4014">
                  <c:v>2022-06-14 15:30:00+01:00</c:v>
                </c:pt>
                <c:pt idx="4015">
                  <c:v>2022-06-14 14:30:00+01:00</c:v>
                </c:pt>
                <c:pt idx="4016">
                  <c:v>2022-06-13 20:30:00+01:00</c:v>
                </c:pt>
                <c:pt idx="4017">
                  <c:v>2022-06-13 19:30:00+01:00</c:v>
                </c:pt>
                <c:pt idx="4018">
                  <c:v>2022-06-13 18:30:00+01:00</c:v>
                </c:pt>
                <c:pt idx="4019">
                  <c:v>2022-06-13 17:30:00+01:00</c:v>
                </c:pt>
                <c:pt idx="4020">
                  <c:v>2022-06-13 16:30:00+01:00</c:v>
                </c:pt>
                <c:pt idx="4021">
                  <c:v>2022-06-13 15:30:00+01:00</c:v>
                </c:pt>
                <c:pt idx="4022">
                  <c:v>2022-06-13 14:30:00+01:00</c:v>
                </c:pt>
                <c:pt idx="4023">
                  <c:v>2022-06-10 20:30:00+01:00</c:v>
                </c:pt>
                <c:pt idx="4024">
                  <c:v>2022-06-10 19:30:00+01:00</c:v>
                </c:pt>
                <c:pt idx="4025">
                  <c:v>2022-06-10 18:30:00+01:00</c:v>
                </c:pt>
                <c:pt idx="4026">
                  <c:v>2022-06-10 17:30:00+01:00</c:v>
                </c:pt>
                <c:pt idx="4027">
                  <c:v>2022-06-10 16:30:00+01:00</c:v>
                </c:pt>
                <c:pt idx="4028">
                  <c:v>2022-06-10 15:30:00+01:00</c:v>
                </c:pt>
                <c:pt idx="4029">
                  <c:v>2022-06-10 14:30:00+01:00</c:v>
                </c:pt>
                <c:pt idx="4030">
                  <c:v>2022-06-09 20:30:00+01:00</c:v>
                </c:pt>
                <c:pt idx="4031">
                  <c:v>2022-06-09 19:30:00+01:00</c:v>
                </c:pt>
                <c:pt idx="4032">
                  <c:v>2022-06-09 18:30:00+01:00</c:v>
                </c:pt>
                <c:pt idx="4033">
                  <c:v>2022-06-09 17:30:00+01:00</c:v>
                </c:pt>
                <c:pt idx="4034">
                  <c:v>2022-06-09 16:30:00+01:00</c:v>
                </c:pt>
                <c:pt idx="4035">
                  <c:v>2022-06-09 15:30:00+01:00</c:v>
                </c:pt>
                <c:pt idx="4036">
                  <c:v>2022-06-09 14:30:00+01:00</c:v>
                </c:pt>
                <c:pt idx="4037">
                  <c:v>2022-06-08 20:30:00+01:00</c:v>
                </c:pt>
                <c:pt idx="4038">
                  <c:v>2022-06-08 19:30:00+01:00</c:v>
                </c:pt>
                <c:pt idx="4039">
                  <c:v>2022-06-08 18:30:00+01:00</c:v>
                </c:pt>
                <c:pt idx="4040">
                  <c:v>2022-06-08 17:30:00+01:00</c:v>
                </c:pt>
                <c:pt idx="4041">
                  <c:v>2022-06-08 16:30:00+01:00</c:v>
                </c:pt>
                <c:pt idx="4042">
                  <c:v>2022-06-08 15:30:00+01:00</c:v>
                </c:pt>
                <c:pt idx="4043">
                  <c:v>2022-06-08 14:30:00+01:00</c:v>
                </c:pt>
                <c:pt idx="4044">
                  <c:v>2022-06-07 20:30:00+01:00</c:v>
                </c:pt>
                <c:pt idx="4045">
                  <c:v>2022-06-07 19:30:00+01:00</c:v>
                </c:pt>
                <c:pt idx="4046">
                  <c:v>2022-06-07 18:30:00+01:00</c:v>
                </c:pt>
                <c:pt idx="4047">
                  <c:v>2022-06-07 17:30:00+01:00</c:v>
                </c:pt>
                <c:pt idx="4048">
                  <c:v>2022-06-07 16:30:00+01:00</c:v>
                </c:pt>
                <c:pt idx="4049">
                  <c:v>2022-06-07 15:30:00+01:00</c:v>
                </c:pt>
                <c:pt idx="4050">
                  <c:v>2022-06-07 14:30:00+01:00</c:v>
                </c:pt>
                <c:pt idx="4051">
                  <c:v>2022-06-06 20:30:00+01:00</c:v>
                </c:pt>
                <c:pt idx="4052">
                  <c:v>2022-06-06 19:30:00+01:00</c:v>
                </c:pt>
                <c:pt idx="4053">
                  <c:v>2022-06-06 18:30:00+01:00</c:v>
                </c:pt>
                <c:pt idx="4054">
                  <c:v>2022-06-06 17:30:00+01:00</c:v>
                </c:pt>
                <c:pt idx="4055">
                  <c:v>2022-06-06 16:30:00+01:00</c:v>
                </c:pt>
                <c:pt idx="4056">
                  <c:v>2022-06-06 15:30:00+01:00</c:v>
                </c:pt>
                <c:pt idx="4057">
                  <c:v>2022-06-06 14:30:00+01:00</c:v>
                </c:pt>
                <c:pt idx="4058">
                  <c:v>2022-06-03 20:30:00+01:00</c:v>
                </c:pt>
                <c:pt idx="4059">
                  <c:v>2022-06-03 19:30:00+01:00</c:v>
                </c:pt>
                <c:pt idx="4060">
                  <c:v>2022-06-03 18:30:00+01:00</c:v>
                </c:pt>
                <c:pt idx="4061">
                  <c:v>2022-06-03 17:30:00+01:00</c:v>
                </c:pt>
                <c:pt idx="4062">
                  <c:v>2022-06-03 16:30:00+01:00</c:v>
                </c:pt>
                <c:pt idx="4063">
                  <c:v>2022-06-03 15:30:00+01:00</c:v>
                </c:pt>
                <c:pt idx="4064">
                  <c:v>2022-06-03 14:30:00+01:00</c:v>
                </c:pt>
                <c:pt idx="4065">
                  <c:v>2022-06-02 20:30:00+01:00</c:v>
                </c:pt>
                <c:pt idx="4066">
                  <c:v>2022-06-02 19:30:00+01:00</c:v>
                </c:pt>
                <c:pt idx="4067">
                  <c:v>2022-06-02 18:30:00+01:00</c:v>
                </c:pt>
                <c:pt idx="4068">
                  <c:v>2022-06-02 17:30:00+01:00</c:v>
                </c:pt>
                <c:pt idx="4069">
                  <c:v>2022-06-02 16:30:00+01:00</c:v>
                </c:pt>
                <c:pt idx="4070">
                  <c:v>2022-06-02 15:30:00+01:00</c:v>
                </c:pt>
                <c:pt idx="4071">
                  <c:v>2022-06-02 14:30:00+01:00</c:v>
                </c:pt>
                <c:pt idx="4072">
                  <c:v>2022-06-01 20:30:00+01:00</c:v>
                </c:pt>
                <c:pt idx="4073">
                  <c:v>2022-06-01 19:30:00+01:00</c:v>
                </c:pt>
                <c:pt idx="4074">
                  <c:v>2022-06-01 18:30:00+01:00</c:v>
                </c:pt>
                <c:pt idx="4075">
                  <c:v>2022-06-01 17:30:00+01:00</c:v>
                </c:pt>
                <c:pt idx="4076">
                  <c:v>2022-06-01 16:30:00+01:00</c:v>
                </c:pt>
                <c:pt idx="4077">
                  <c:v>2022-06-01 15:30:00+01:00</c:v>
                </c:pt>
                <c:pt idx="4078">
                  <c:v>2022-06-01 14:30:00+01:00</c:v>
                </c:pt>
                <c:pt idx="4079">
                  <c:v>2022-05-31 20:30:00+01:00</c:v>
                </c:pt>
                <c:pt idx="4080">
                  <c:v>2022-05-31 19:30:00+01:00</c:v>
                </c:pt>
                <c:pt idx="4081">
                  <c:v>2022-05-31 18:30:00+01:00</c:v>
                </c:pt>
                <c:pt idx="4082">
                  <c:v>2022-05-31 17:30:00+01:00</c:v>
                </c:pt>
                <c:pt idx="4083">
                  <c:v>2022-05-31 16:30:00+01:00</c:v>
                </c:pt>
                <c:pt idx="4084">
                  <c:v>2022-05-31 15:30:00+01:00</c:v>
                </c:pt>
                <c:pt idx="4085">
                  <c:v>2022-05-31 14:30:00+01:00</c:v>
                </c:pt>
                <c:pt idx="4086">
                  <c:v>2022-05-27 20:30:00+01:00</c:v>
                </c:pt>
                <c:pt idx="4087">
                  <c:v>2022-05-27 19:30:00+01:00</c:v>
                </c:pt>
                <c:pt idx="4088">
                  <c:v>2022-05-27 18:30:00+01:00</c:v>
                </c:pt>
                <c:pt idx="4089">
                  <c:v>2022-05-27 17:30:00+01:00</c:v>
                </c:pt>
                <c:pt idx="4090">
                  <c:v>2022-05-27 16:30:00+01:00</c:v>
                </c:pt>
                <c:pt idx="4091">
                  <c:v>2022-05-27 15:30:00+01:00</c:v>
                </c:pt>
                <c:pt idx="4092">
                  <c:v>2022-05-27 14:30:00+01:00</c:v>
                </c:pt>
                <c:pt idx="4093">
                  <c:v>2022-05-26 20:30:00+01:00</c:v>
                </c:pt>
                <c:pt idx="4094">
                  <c:v>2022-05-26 19:30:00+01:00</c:v>
                </c:pt>
                <c:pt idx="4095">
                  <c:v>2022-05-26 18:30:00+01:00</c:v>
                </c:pt>
                <c:pt idx="4096">
                  <c:v>2022-05-26 17:30:00+01:00</c:v>
                </c:pt>
                <c:pt idx="4097">
                  <c:v>2022-05-26 16:30:00+01:00</c:v>
                </c:pt>
                <c:pt idx="4098">
                  <c:v>2022-05-26 15:30:00+01:00</c:v>
                </c:pt>
                <c:pt idx="4099">
                  <c:v>2022-05-26 14:30:00+01:00</c:v>
                </c:pt>
                <c:pt idx="4100">
                  <c:v>2022-05-25 20:30:00+01:00</c:v>
                </c:pt>
                <c:pt idx="4101">
                  <c:v>2022-05-25 19:30:00+01:00</c:v>
                </c:pt>
                <c:pt idx="4102">
                  <c:v>2022-05-25 18:30:00+01:00</c:v>
                </c:pt>
                <c:pt idx="4103">
                  <c:v>2022-05-25 17:30:00+01:00</c:v>
                </c:pt>
                <c:pt idx="4104">
                  <c:v>2022-05-25 16:30:00+01:00</c:v>
                </c:pt>
                <c:pt idx="4105">
                  <c:v>2022-05-25 15:30:00+01:00</c:v>
                </c:pt>
                <c:pt idx="4106">
                  <c:v>2022-05-25 14:30:00+01:00</c:v>
                </c:pt>
                <c:pt idx="4107">
                  <c:v>2022-05-24 20:30:00+01:00</c:v>
                </c:pt>
                <c:pt idx="4108">
                  <c:v>2022-05-24 19:30:00+01:00</c:v>
                </c:pt>
                <c:pt idx="4109">
                  <c:v>2022-05-24 18:30:00+01:00</c:v>
                </c:pt>
                <c:pt idx="4110">
                  <c:v>2022-05-24 17:30:00+01:00</c:v>
                </c:pt>
                <c:pt idx="4111">
                  <c:v>2022-05-24 16:30:00+01:00</c:v>
                </c:pt>
                <c:pt idx="4112">
                  <c:v>2022-05-24 15:30:00+01:00</c:v>
                </c:pt>
                <c:pt idx="4113">
                  <c:v>2022-05-24 14:30:00+01:00</c:v>
                </c:pt>
                <c:pt idx="4114">
                  <c:v>2022-05-23 20:30:00+01:00</c:v>
                </c:pt>
                <c:pt idx="4115">
                  <c:v>2022-05-23 19:30:00+01:00</c:v>
                </c:pt>
                <c:pt idx="4116">
                  <c:v>2022-05-23 18:30:00+01:00</c:v>
                </c:pt>
                <c:pt idx="4117">
                  <c:v>2022-05-23 17:30:00+01:00</c:v>
                </c:pt>
                <c:pt idx="4118">
                  <c:v>2022-05-23 16:30:00+01:00</c:v>
                </c:pt>
                <c:pt idx="4119">
                  <c:v>2022-05-23 15:30:00+01:00</c:v>
                </c:pt>
                <c:pt idx="4120">
                  <c:v>2022-05-23 14:30:00+01:00</c:v>
                </c:pt>
                <c:pt idx="4121">
                  <c:v>2022-05-20 20:30:00+01:00</c:v>
                </c:pt>
                <c:pt idx="4122">
                  <c:v>2022-05-20 19:30:00+01:00</c:v>
                </c:pt>
                <c:pt idx="4123">
                  <c:v>2022-05-20 18:30:00+01:00</c:v>
                </c:pt>
                <c:pt idx="4124">
                  <c:v>2022-05-20 17:30:00+01:00</c:v>
                </c:pt>
                <c:pt idx="4125">
                  <c:v>2022-05-20 16:30:00+01:00</c:v>
                </c:pt>
                <c:pt idx="4126">
                  <c:v>2022-05-20 15:30:00+01:00</c:v>
                </c:pt>
                <c:pt idx="4127">
                  <c:v>2022-05-20 14:30:00+01:00</c:v>
                </c:pt>
                <c:pt idx="4128">
                  <c:v>2022-05-19 20:30:00+01:00</c:v>
                </c:pt>
                <c:pt idx="4129">
                  <c:v>2022-05-19 19:30:00+01:00</c:v>
                </c:pt>
                <c:pt idx="4130">
                  <c:v>2022-05-19 18:30:00+01:00</c:v>
                </c:pt>
                <c:pt idx="4131">
                  <c:v>2022-05-19 17:30:00+01:00</c:v>
                </c:pt>
                <c:pt idx="4132">
                  <c:v>2022-05-19 16:30:00+01:00</c:v>
                </c:pt>
                <c:pt idx="4133">
                  <c:v>2022-05-19 15:30:00+01:00</c:v>
                </c:pt>
                <c:pt idx="4134">
                  <c:v>2022-05-19 14:30:00+01:00</c:v>
                </c:pt>
                <c:pt idx="4135">
                  <c:v>2022-05-18 20:30:00+01:00</c:v>
                </c:pt>
                <c:pt idx="4136">
                  <c:v>2022-05-18 19:30:00+01:00</c:v>
                </c:pt>
                <c:pt idx="4137">
                  <c:v>2022-05-18 18:30:00+01:00</c:v>
                </c:pt>
                <c:pt idx="4138">
                  <c:v>2022-05-18 17:30:00+01:00</c:v>
                </c:pt>
                <c:pt idx="4139">
                  <c:v>2022-05-18 16:30:00+01:00</c:v>
                </c:pt>
                <c:pt idx="4140">
                  <c:v>2022-05-18 15:30:00+01:00</c:v>
                </c:pt>
                <c:pt idx="4141">
                  <c:v>2022-05-18 14:30:00+01:00</c:v>
                </c:pt>
                <c:pt idx="4142">
                  <c:v>2022-05-17 20:30:00+01:00</c:v>
                </c:pt>
                <c:pt idx="4143">
                  <c:v>2022-05-17 19:30:00+01:00</c:v>
                </c:pt>
                <c:pt idx="4144">
                  <c:v>2022-05-17 18:30:00+01:00</c:v>
                </c:pt>
                <c:pt idx="4145">
                  <c:v>2022-05-17 17:30:00+01:00</c:v>
                </c:pt>
                <c:pt idx="4146">
                  <c:v>2022-05-17 16:30:00+01:00</c:v>
                </c:pt>
                <c:pt idx="4147">
                  <c:v>2022-05-17 15:30:00+01:00</c:v>
                </c:pt>
                <c:pt idx="4148">
                  <c:v>2022-05-17 14:30:00+01:00</c:v>
                </c:pt>
                <c:pt idx="4149">
                  <c:v>2022-05-16 20:30:00+01:00</c:v>
                </c:pt>
                <c:pt idx="4150">
                  <c:v>2022-05-16 19:30:00+01:00</c:v>
                </c:pt>
                <c:pt idx="4151">
                  <c:v>2022-05-16 18:30:00+01:00</c:v>
                </c:pt>
                <c:pt idx="4152">
                  <c:v>2022-05-16 17:30:00+01:00</c:v>
                </c:pt>
                <c:pt idx="4153">
                  <c:v>2022-05-16 16:30:00+01:00</c:v>
                </c:pt>
                <c:pt idx="4154">
                  <c:v>2022-05-16 15:30:00+01:00</c:v>
                </c:pt>
                <c:pt idx="4155">
                  <c:v>2022-05-16 14:30:00+01:00</c:v>
                </c:pt>
                <c:pt idx="4156">
                  <c:v>2022-05-13 20:30:00+01:00</c:v>
                </c:pt>
                <c:pt idx="4157">
                  <c:v>2022-05-13 19:30:00+01:00</c:v>
                </c:pt>
                <c:pt idx="4158">
                  <c:v>2022-05-13 18:30:00+01:00</c:v>
                </c:pt>
                <c:pt idx="4159">
                  <c:v>2022-05-13 17:30:00+01:00</c:v>
                </c:pt>
                <c:pt idx="4160">
                  <c:v>2022-05-13 16:30:00+01:00</c:v>
                </c:pt>
                <c:pt idx="4161">
                  <c:v>2022-05-13 15:30:00+01:00</c:v>
                </c:pt>
                <c:pt idx="4162">
                  <c:v>2022-05-13 14:30:00+01:00</c:v>
                </c:pt>
                <c:pt idx="4163">
                  <c:v>2022-05-12 20:30:00+01:00</c:v>
                </c:pt>
                <c:pt idx="4164">
                  <c:v>2022-05-12 19:30:00+01:00</c:v>
                </c:pt>
                <c:pt idx="4165">
                  <c:v>2022-05-12 18:30:00+01:00</c:v>
                </c:pt>
                <c:pt idx="4166">
                  <c:v>2022-05-12 17:30:00+01:00</c:v>
                </c:pt>
                <c:pt idx="4167">
                  <c:v>2022-05-12 16:30:00+01:00</c:v>
                </c:pt>
                <c:pt idx="4168">
                  <c:v>2022-05-12 15:30:00+01:00</c:v>
                </c:pt>
                <c:pt idx="4169">
                  <c:v>2022-05-12 14:30:00+01:00</c:v>
                </c:pt>
                <c:pt idx="4170">
                  <c:v>2022-05-11 20:30:00+01:00</c:v>
                </c:pt>
                <c:pt idx="4171">
                  <c:v>2022-05-11 19:30:00+01:00</c:v>
                </c:pt>
                <c:pt idx="4172">
                  <c:v>2022-05-11 18:30:00+01:00</c:v>
                </c:pt>
                <c:pt idx="4173">
                  <c:v>2022-05-11 17:30:00+01:00</c:v>
                </c:pt>
                <c:pt idx="4174">
                  <c:v>2022-05-11 16:30:00+01:00</c:v>
                </c:pt>
                <c:pt idx="4175">
                  <c:v>2022-05-11 15:30:00+01:00</c:v>
                </c:pt>
                <c:pt idx="4176">
                  <c:v>2022-05-11 14:30:00+01:00</c:v>
                </c:pt>
                <c:pt idx="4177">
                  <c:v>2022-05-10 20:30:00+01:00</c:v>
                </c:pt>
                <c:pt idx="4178">
                  <c:v>2022-05-10 19:30:00+01:00</c:v>
                </c:pt>
                <c:pt idx="4179">
                  <c:v>2022-05-10 18:30:00+01:00</c:v>
                </c:pt>
                <c:pt idx="4180">
                  <c:v>2022-05-10 17:30:00+01:00</c:v>
                </c:pt>
                <c:pt idx="4181">
                  <c:v>2022-05-10 16:30:00+01:00</c:v>
                </c:pt>
                <c:pt idx="4182">
                  <c:v>2022-05-10 15:30:00+01:00</c:v>
                </c:pt>
                <c:pt idx="4183">
                  <c:v>2022-05-10 14:30:00+01:00</c:v>
                </c:pt>
                <c:pt idx="4184">
                  <c:v>2022-05-09 20:30:00+01:00</c:v>
                </c:pt>
                <c:pt idx="4185">
                  <c:v>2022-05-09 19:30:00+01:00</c:v>
                </c:pt>
                <c:pt idx="4186">
                  <c:v>2022-05-09 18:30:00+01:00</c:v>
                </c:pt>
                <c:pt idx="4187">
                  <c:v>2022-05-09 17:30:00+01:00</c:v>
                </c:pt>
                <c:pt idx="4188">
                  <c:v>2022-05-09 16:30:00+01:00</c:v>
                </c:pt>
                <c:pt idx="4189">
                  <c:v>2022-05-09 15:30:00+01:00</c:v>
                </c:pt>
                <c:pt idx="4190">
                  <c:v>2022-05-09 14:30:00+01:00</c:v>
                </c:pt>
                <c:pt idx="4191">
                  <c:v>2022-05-06 20:30:00+01:00</c:v>
                </c:pt>
                <c:pt idx="4192">
                  <c:v>2022-05-06 19:30:00+01:00</c:v>
                </c:pt>
                <c:pt idx="4193">
                  <c:v>2022-05-06 18:30:00+01:00</c:v>
                </c:pt>
                <c:pt idx="4194">
                  <c:v>2022-05-06 17:30:00+01:00</c:v>
                </c:pt>
                <c:pt idx="4195">
                  <c:v>2022-05-06 16:30:00+01:00</c:v>
                </c:pt>
                <c:pt idx="4196">
                  <c:v>2022-05-06 15:30:00+01:00</c:v>
                </c:pt>
                <c:pt idx="4197">
                  <c:v>2022-05-06 14:30:00+01:00</c:v>
                </c:pt>
                <c:pt idx="4198">
                  <c:v>2022-05-05 20:30:00+01:00</c:v>
                </c:pt>
                <c:pt idx="4199">
                  <c:v>2022-05-05 19:30:00+01:00</c:v>
                </c:pt>
                <c:pt idx="4200">
                  <c:v>2022-05-05 18:30:00+01:00</c:v>
                </c:pt>
                <c:pt idx="4201">
                  <c:v>2022-05-05 17:30:00+01:00</c:v>
                </c:pt>
                <c:pt idx="4202">
                  <c:v>2022-05-05 16:30:00+01:00</c:v>
                </c:pt>
                <c:pt idx="4203">
                  <c:v>2022-05-05 15:30:00+01:00</c:v>
                </c:pt>
                <c:pt idx="4204">
                  <c:v>2022-05-05 14:30:00+01:00</c:v>
                </c:pt>
                <c:pt idx="4205">
                  <c:v>2022-05-04 20:30:00+01:00</c:v>
                </c:pt>
                <c:pt idx="4206">
                  <c:v>2022-05-04 19:30:00+01:00</c:v>
                </c:pt>
                <c:pt idx="4207">
                  <c:v>2022-05-04 18:30:00+01:00</c:v>
                </c:pt>
                <c:pt idx="4208">
                  <c:v>2022-05-04 17:30:00+01:00</c:v>
                </c:pt>
                <c:pt idx="4209">
                  <c:v>2022-05-04 16:30:00+01:00</c:v>
                </c:pt>
                <c:pt idx="4210">
                  <c:v>2022-05-04 15:30:00+01:00</c:v>
                </c:pt>
                <c:pt idx="4211">
                  <c:v>2022-05-04 14:30:00+01:00</c:v>
                </c:pt>
                <c:pt idx="4212">
                  <c:v>2022-05-03 20:30:00+01:00</c:v>
                </c:pt>
                <c:pt idx="4213">
                  <c:v>2022-05-03 19:30:00+01:00</c:v>
                </c:pt>
                <c:pt idx="4214">
                  <c:v>2022-05-03 18:30:00+01:00</c:v>
                </c:pt>
                <c:pt idx="4215">
                  <c:v>2022-05-03 17:30:00+01:00</c:v>
                </c:pt>
                <c:pt idx="4216">
                  <c:v>2022-05-03 16:30:00+01:00</c:v>
                </c:pt>
                <c:pt idx="4217">
                  <c:v>2022-05-03 15:30:00+01:00</c:v>
                </c:pt>
                <c:pt idx="4218">
                  <c:v>2022-05-03 14:30:00+01:00</c:v>
                </c:pt>
                <c:pt idx="4219">
                  <c:v>2022-05-02 20:30:00+01:00</c:v>
                </c:pt>
                <c:pt idx="4220">
                  <c:v>2022-05-02 19:30:00+01:00</c:v>
                </c:pt>
                <c:pt idx="4221">
                  <c:v>2022-05-02 18:30:00+01:00</c:v>
                </c:pt>
                <c:pt idx="4222">
                  <c:v>2022-05-02 17:30:00+01:00</c:v>
                </c:pt>
                <c:pt idx="4223">
                  <c:v>2022-05-02 16:30:00+01:00</c:v>
                </c:pt>
                <c:pt idx="4224">
                  <c:v>2022-05-02 15:30:00+01:00</c:v>
                </c:pt>
                <c:pt idx="4225">
                  <c:v>2022-05-02 14:30:00+01:00</c:v>
                </c:pt>
                <c:pt idx="4226">
                  <c:v>2022-04-29 20:30:00+01:00</c:v>
                </c:pt>
                <c:pt idx="4227">
                  <c:v>2022-04-29 19:30:00+01:00</c:v>
                </c:pt>
                <c:pt idx="4228">
                  <c:v>2022-04-29 18:30:00+01:00</c:v>
                </c:pt>
                <c:pt idx="4229">
                  <c:v>2022-04-29 17:30:00+01:00</c:v>
                </c:pt>
                <c:pt idx="4230">
                  <c:v>2022-04-29 16:30:00+01:00</c:v>
                </c:pt>
                <c:pt idx="4231">
                  <c:v>2022-04-29 15:30:00+01:00</c:v>
                </c:pt>
                <c:pt idx="4232">
                  <c:v>2022-04-29 14:30:00+01:00</c:v>
                </c:pt>
                <c:pt idx="4233">
                  <c:v>2022-04-28 20:30:00+01:00</c:v>
                </c:pt>
                <c:pt idx="4234">
                  <c:v>2022-04-28 19:30:00+01:00</c:v>
                </c:pt>
                <c:pt idx="4235">
                  <c:v>2022-04-28 18:30:00+01:00</c:v>
                </c:pt>
                <c:pt idx="4236">
                  <c:v>2022-04-28 17:30:00+01:00</c:v>
                </c:pt>
                <c:pt idx="4237">
                  <c:v>2022-04-28 16:30:00+01:00</c:v>
                </c:pt>
                <c:pt idx="4238">
                  <c:v>2022-04-28 15:30:00+01:00</c:v>
                </c:pt>
                <c:pt idx="4239">
                  <c:v>2022-04-28 14:30:00+01:00</c:v>
                </c:pt>
                <c:pt idx="4240">
                  <c:v>2022-04-27 20:30:00+01:00</c:v>
                </c:pt>
                <c:pt idx="4241">
                  <c:v>2022-04-27 19:30:00+01:00</c:v>
                </c:pt>
                <c:pt idx="4242">
                  <c:v>2022-04-27 18:30:00+01:00</c:v>
                </c:pt>
                <c:pt idx="4243">
                  <c:v>2022-04-27 17:30:00+01:00</c:v>
                </c:pt>
                <c:pt idx="4244">
                  <c:v>2022-04-27 16:30:00+01:00</c:v>
                </c:pt>
                <c:pt idx="4245">
                  <c:v>2022-04-27 15:30:00+01:00</c:v>
                </c:pt>
                <c:pt idx="4246">
                  <c:v>2022-04-27 14:30:00+01:00</c:v>
                </c:pt>
                <c:pt idx="4247">
                  <c:v>2022-04-26 20:30:00+01:00</c:v>
                </c:pt>
                <c:pt idx="4248">
                  <c:v>2022-04-26 19:30:00+01:00</c:v>
                </c:pt>
                <c:pt idx="4249">
                  <c:v>2022-04-26 18:30:00+01:00</c:v>
                </c:pt>
                <c:pt idx="4250">
                  <c:v>2022-04-26 17:30:00+01:00</c:v>
                </c:pt>
                <c:pt idx="4251">
                  <c:v>2022-04-26 16:30:00+01:00</c:v>
                </c:pt>
                <c:pt idx="4252">
                  <c:v>2022-04-26 15:30:00+01:00</c:v>
                </c:pt>
                <c:pt idx="4253">
                  <c:v>2022-04-26 14:30:00+01:00</c:v>
                </c:pt>
                <c:pt idx="4254">
                  <c:v>2022-04-25 20:30:00+01:00</c:v>
                </c:pt>
                <c:pt idx="4255">
                  <c:v>2022-04-25 19:30:00+01:00</c:v>
                </c:pt>
                <c:pt idx="4256">
                  <c:v>2022-04-25 18:30:00+01:00</c:v>
                </c:pt>
                <c:pt idx="4257">
                  <c:v>2022-04-25 17:30:00+01:00</c:v>
                </c:pt>
                <c:pt idx="4258">
                  <c:v>2022-04-25 16:30:00+01:00</c:v>
                </c:pt>
                <c:pt idx="4259">
                  <c:v>2022-04-25 15:30:00+01:00</c:v>
                </c:pt>
                <c:pt idx="4260">
                  <c:v>2022-04-25 14:30:00+01:00</c:v>
                </c:pt>
                <c:pt idx="4261">
                  <c:v>2022-04-22 20:30:00+01:00</c:v>
                </c:pt>
                <c:pt idx="4262">
                  <c:v>2022-04-22 19:30:00+01:00</c:v>
                </c:pt>
                <c:pt idx="4263">
                  <c:v>2022-04-22 18:30:00+01:00</c:v>
                </c:pt>
                <c:pt idx="4264">
                  <c:v>2022-04-22 17:30:00+01:00</c:v>
                </c:pt>
                <c:pt idx="4265">
                  <c:v>2022-04-22 16:30:00+01:00</c:v>
                </c:pt>
                <c:pt idx="4266">
                  <c:v>2022-04-22 15:30:00+01:00</c:v>
                </c:pt>
                <c:pt idx="4267">
                  <c:v>2022-04-22 14:30:00+01:00</c:v>
                </c:pt>
                <c:pt idx="4268">
                  <c:v>2022-04-21 20:30:00+01:00</c:v>
                </c:pt>
                <c:pt idx="4269">
                  <c:v>2022-04-21 19:30:00+01:00</c:v>
                </c:pt>
                <c:pt idx="4270">
                  <c:v>2022-04-21 18:30:00+01:00</c:v>
                </c:pt>
                <c:pt idx="4271">
                  <c:v>2022-04-21 17:30:00+01:00</c:v>
                </c:pt>
                <c:pt idx="4272">
                  <c:v>2022-04-21 16:30:00+01:00</c:v>
                </c:pt>
                <c:pt idx="4273">
                  <c:v>2022-04-21 15:30:00+01:00</c:v>
                </c:pt>
                <c:pt idx="4274">
                  <c:v>2022-04-21 14:30:00+01:00</c:v>
                </c:pt>
                <c:pt idx="4275">
                  <c:v>2022-04-20 20:30:00+01:00</c:v>
                </c:pt>
                <c:pt idx="4276">
                  <c:v>2022-04-20 19:30:00+01:00</c:v>
                </c:pt>
                <c:pt idx="4277">
                  <c:v>2022-04-20 18:30:00+01:00</c:v>
                </c:pt>
                <c:pt idx="4278">
                  <c:v>2022-04-20 17:30:00+01:00</c:v>
                </c:pt>
                <c:pt idx="4279">
                  <c:v>2022-04-20 16:30:00+01:00</c:v>
                </c:pt>
                <c:pt idx="4280">
                  <c:v>2022-04-20 15:30:00+01:00</c:v>
                </c:pt>
                <c:pt idx="4281">
                  <c:v>2022-04-20 14:30:00+01:00</c:v>
                </c:pt>
                <c:pt idx="4282">
                  <c:v>2022-04-19 20:30:00+01:00</c:v>
                </c:pt>
                <c:pt idx="4283">
                  <c:v>2022-04-19 19:30:00+01:00</c:v>
                </c:pt>
                <c:pt idx="4284">
                  <c:v>2022-04-19 18:30:00+01:00</c:v>
                </c:pt>
                <c:pt idx="4285">
                  <c:v>2022-04-19 17:30:00+01:00</c:v>
                </c:pt>
                <c:pt idx="4286">
                  <c:v>2022-04-19 16:30:00+01:00</c:v>
                </c:pt>
                <c:pt idx="4287">
                  <c:v>2022-04-19 15:30:00+01:00</c:v>
                </c:pt>
                <c:pt idx="4288">
                  <c:v>2022-04-19 14:30:00+01:00</c:v>
                </c:pt>
                <c:pt idx="4289">
                  <c:v>2022-04-18 20:30:00+01:00</c:v>
                </c:pt>
                <c:pt idx="4290">
                  <c:v>2022-04-18 19:30:00+01:00</c:v>
                </c:pt>
                <c:pt idx="4291">
                  <c:v>2022-04-18 18:30:00+01:00</c:v>
                </c:pt>
                <c:pt idx="4292">
                  <c:v>2022-04-18 17:30:00+01:00</c:v>
                </c:pt>
                <c:pt idx="4293">
                  <c:v>2022-04-18 16:30:00+01:00</c:v>
                </c:pt>
                <c:pt idx="4294">
                  <c:v>2022-04-18 15:30:00+01:00</c:v>
                </c:pt>
                <c:pt idx="4295">
                  <c:v>2022-04-18 14:30:00+01:00</c:v>
                </c:pt>
                <c:pt idx="4296">
                  <c:v>2022-04-14 20:30:00+01:00</c:v>
                </c:pt>
                <c:pt idx="4297">
                  <c:v>2022-04-14 19:30:00+01:00</c:v>
                </c:pt>
                <c:pt idx="4298">
                  <c:v>2022-04-14 18:30:00+01:00</c:v>
                </c:pt>
                <c:pt idx="4299">
                  <c:v>2022-04-14 17:30:00+01:00</c:v>
                </c:pt>
                <c:pt idx="4300">
                  <c:v>2022-04-14 16:30:00+01:00</c:v>
                </c:pt>
                <c:pt idx="4301">
                  <c:v>2022-04-14 15:30:00+01:00</c:v>
                </c:pt>
                <c:pt idx="4302">
                  <c:v>2022-04-14 14:30:00+01:00</c:v>
                </c:pt>
                <c:pt idx="4303">
                  <c:v>2022-04-13 20:30:00+01:00</c:v>
                </c:pt>
                <c:pt idx="4304">
                  <c:v>2022-04-13 19:30:00+01:00</c:v>
                </c:pt>
                <c:pt idx="4305">
                  <c:v>2022-04-13 18:30:00+01:00</c:v>
                </c:pt>
                <c:pt idx="4306">
                  <c:v>2022-04-13 17:30:00+01:00</c:v>
                </c:pt>
                <c:pt idx="4307">
                  <c:v>2022-04-13 16:30:00+01:00</c:v>
                </c:pt>
                <c:pt idx="4308">
                  <c:v>2022-04-13 15:30:00+01:00</c:v>
                </c:pt>
                <c:pt idx="4309">
                  <c:v>2022-04-13 14:30:00+01:00</c:v>
                </c:pt>
                <c:pt idx="4310">
                  <c:v>2022-04-12 20:30:00+01:00</c:v>
                </c:pt>
                <c:pt idx="4311">
                  <c:v>2022-04-12 19:30:00+01:00</c:v>
                </c:pt>
                <c:pt idx="4312">
                  <c:v>2022-04-12 18:30:00+01:00</c:v>
                </c:pt>
                <c:pt idx="4313">
                  <c:v>2022-04-12 17:30:00+01:00</c:v>
                </c:pt>
                <c:pt idx="4314">
                  <c:v>2022-04-12 16:30:00+01:00</c:v>
                </c:pt>
                <c:pt idx="4315">
                  <c:v>2022-04-12 15:30:00+01:00</c:v>
                </c:pt>
                <c:pt idx="4316">
                  <c:v>2022-04-12 14:30:00+01:00</c:v>
                </c:pt>
                <c:pt idx="4317">
                  <c:v>2022-04-11 20:30:00+01:00</c:v>
                </c:pt>
                <c:pt idx="4318">
                  <c:v>2022-04-11 19:30:00+01:00</c:v>
                </c:pt>
                <c:pt idx="4319">
                  <c:v>2022-04-11 18:30:00+01:00</c:v>
                </c:pt>
                <c:pt idx="4320">
                  <c:v>2022-04-11 17:30:00+01:00</c:v>
                </c:pt>
                <c:pt idx="4321">
                  <c:v>2022-04-11 16:30:00+01:00</c:v>
                </c:pt>
                <c:pt idx="4322">
                  <c:v>2022-04-11 15:30:00+01:00</c:v>
                </c:pt>
                <c:pt idx="4323">
                  <c:v>2022-04-11 14:30:00+01:00</c:v>
                </c:pt>
                <c:pt idx="4324">
                  <c:v>2022-04-08 20:30:00+01:00</c:v>
                </c:pt>
                <c:pt idx="4325">
                  <c:v>2022-04-08 19:30:00+01:00</c:v>
                </c:pt>
                <c:pt idx="4326">
                  <c:v>2022-04-08 18:30:00+01:00</c:v>
                </c:pt>
                <c:pt idx="4327">
                  <c:v>2022-04-08 17:30:00+01:00</c:v>
                </c:pt>
                <c:pt idx="4328">
                  <c:v>2022-04-08 16:30:00+01:00</c:v>
                </c:pt>
                <c:pt idx="4329">
                  <c:v>2022-04-08 15:30:00+01:00</c:v>
                </c:pt>
                <c:pt idx="4330">
                  <c:v>2022-04-08 14:30:00+01:00</c:v>
                </c:pt>
                <c:pt idx="4331">
                  <c:v>2022-04-07 20:30:00+01:00</c:v>
                </c:pt>
                <c:pt idx="4332">
                  <c:v>2022-04-07 19:30:00+01:00</c:v>
                </c:pt>
                <c:pt idx="4333">
                  <c:v>2022-04-07 18:30:00+01:00</c:v>
                </c:pt>
                <c:pt idx="4334">
                  <c:v>2022-04-07 17:30:00+01:00</c:v>
                </c:pt>
                <c:pt idx="4335">
                  <c:v>2022-04-07 16:30:00+01:00</c:v>
                </c:pt>
                <c:pt idx="4336">
                  <c:v>2022-04-07 15:30:00+01:00</c:v>
                </c:pt>
                <c:pt idx="4337">
                  <c:v>2022-04-07 14:30:00+01:00</c:v>
                </c:pt>
                <c:pt idx="4338">
                  <c:v>2022-04-06 20:30:00+01:00</c:v>
                </c:pt>
                <c:pt idx="4339">
                  <c:v>2022-04-06 19:30:00+01:00</c:v>
                </c:pt>
                <c:pt idx="4340">
                  <c:v>2022-04-06 18:30:00+01:00</c:v>
                </c:pt>
                <c:pt idx="4341">
                  <c:v>2022-04-06 17:30:00+01:00</c:v>
                </c:pt>
                <c:pt idx="4342">
                  <c:v>2022-04-06 16:30:00+01:00</c:v>
                </c:pt>
                <c:pt idx="4343">
                  <c:v>2022-04-06 15:30:00+01:00</c:v>
                </c:pt>
                <c:pt idx="4344">
                  <c:v>2022-04-06 14:30:00+01:00</c:v>
                </c:pt>
                <c:pt idx="4345">
                  <c:v>2022-04-05 20:30:00+01:00</c:v>
                </c:pt>
                <c:pt idx="4346">
                  <c:v>2022-04-05 19:30:00+01:00</c:v>
                </c:pt>
                <c:pt idx="4347">
                  <c:v>2022-04-05 18:30:00+01:00</c:v>
                </c:pt>
                <c:pt idx="4348">
                  <c:v>2022-04-05 17:30:00+01:00</c:v>
                </c:pt>
                <c:pt idx="4349">
                  <c:v>2022-04-05 16:30:00+01:00</c:v>
                </c:pt>
                <c:pt idx="4350">
                  <c:v>2022-04-05 15:30:00+01:00</c:v>
                </c:pt>
                <c:pt idx="4351">
                  <c:v>2022-04-05 14:30:00+01:00</c:v>
                </c:pt>
                <c:pt idx="4352">
                  <c:v>2022-04-04 20:30:00+01:00</c:v>
                </c:pt>
                <c:pt idx="4353">
                  <c:v>2022-04-04 19:30:00+01:00</c:v>
                </c:pt>
                <c:pt idx="4354">
                  <c:v>2022-04-04 18:30:00+01:00</c:v>
                </c:pt>
                <c:pt idx="4355">
                  <c:v>2022-04-04 17:30:00+01:00</c:v>
                </c:pt>
                <c:pt idx="4356">
                  <c:v>2022-04-04 16:30:00+01:00</c:v>
                </c:pt>
                <c:pt idx="4357">
                  <c:v>2022-04-04 15:30:00+01:00</c:v>
                </c:pt>
                <c:pt idx="4358">
                  <c:v>2022-04-04 14:30:00+01:00</c:v>
                </c:pt>
                <c:pt idx="4359">
                  <c:v>2022-04-01 20:30:00+01:00</c:v>
                </c:pt>
                <c:pt idx="4360">
                  <c:v>2022-04-01 19:30:00+01:00</c:v>
                </c:pt>
                <c:pt idx="4361">
                  <c:v>2022-04-01 18:30:00+01:00</c:v>
                </c:pt>
                <c:pt idx="4362">
                  <c:v>2022-04-01 17:30:00+01:00</c:v>
                </c:pt>
                <c:pt idx="4363">
                  <c:v>2022-04-01 16:30:00+01:00</c:v>
                </c:pt>
                <c:pt idx="4364">
                  <c:v>2022-04-01 15:30:00+01:00</c:v>
                </c:pt>
                <c:pt idx="4365">
                  <c:v>2022-04-01 14:30:00+01:00</c:v>
                </c:pt>
                <c:pt idx="4366">
                  <c:v>2022-03-31 20:30:00+01:00</c:v>
                </c:pt>
                <c:pt idx="4367">
                  <c:v>2022-03-31 19:30:00+01:00</c:v>
                </c:pt>
                <c:pt idx="4368">
                  <c:v>2022-03-31 18:30:00+01:00</c:v>
                </c:pt>
                <c:pt idx="4369">
                  <c:v>2022-03-31 17:30:00+01:00</c:v>
                </c:pt>
                <c:pt idx="4370">
                  <c:v>2022-03-31 16:30:00+01:00</c:v>
                </c:pt>
                <c:pt idx="4371">
                  <c:v>2022-03-31 15:30:00+01:00</c:v>
                </c:pt>
                <c:pt idx="4372">
                  <c:v>2022-03-31 14:30:00+01:00</c:v>
                </c:pt>
                <c:pt idx="4373">
                  <c:v>2022-03-30 20:30:00+01:00</c:v>
                </c:pt>
                <c:pt idx="4374">
                  <c:v>2022-03-30 19:30:00+01:00</c:v>
                </c:pt>
                <c:pt idx="4375">
                  <c:v>2022-03-30 18:30:00+01:00</c:v>
                </c:pt>
                <c:pt idx="4376">
                  <c:v>2022-03-30 17:30:00+01:00</c:v>
                </c:pt>
                <c:pt idx="4377">
                  <c:v>2022-03-30 16:30:00+01:00</c:v>
                </c:pt>
                <c:pt idx="4378">
                  <c:v>2022-03-30 15:30:00+01:00</c:v>
                </c:pt>
                <c:pt idx="4379">
                  <c:v>2022-03-30 14:30:00+01:00</c:v>
                </c:pt>
                <c:pt idx="4380">
                  <c:v>2022-03-29 20:30:00+01:00</c:v>
                </c:pt>
                <c:pt idx="4381">
                  <c:v>2022-03-29 19:30:00+01:00</c:v>
                </c:pt>
                <c:pt idx="4382">
                  <c:v>2022-03-29 18:30:00+01:00</c:v>
                </c:pt>
                <c:pt idx="4383">
                  <c:v>2022-03-29 17:30:00+01:00</c:v>
                </c:pt>
                <c:pt idx="4384">
                  <c:v>2022-03-29 16:30:00+01:00</c:v>
                </c:pt>
                <c:pt idx="4385">
                  <c:v>2022-03-29 15:30:00+01:00</c:v>
                </c:pt>
                <c:pt idx="4386">
                  <c:v>2022-03-29 14:30:00+01:00</c:v>
                </c:pt>
                <c:pt idx="4387">
                  <c:v>2022-03-28 20:30:00+01:00</c:v>
                </c:pt>
                <c:pt idx="4388">
                  <c:v>2022-03-28 19:30:00+01:00</c:v>
                </c:pt>
                <c:pt idx="4389">
                  <c:v>2022-03-28 18:30:00+01:00</c:v>
                </c:pt>
                <c:pt idx="4390">
                  <c:v>2022-03-28 17:30:00+01:00</c:v>
                </c:pt>
                <c:pt idx="4391">
                  <c:v>2022-03-28 16:30:00+01:00</c:v>
                </c:pt>
                <c:pt idx="4392">
                  <c:v>2022-03-28 15:30:00+01:00</c:v>
                </c:pt>
                <c:pt idx="4393">
                  <c:v>2022-03-28 14:30:00+01:00</c:v>
                </c:pt>
                <c:pt idx="4394">
                  <c:v>2022-03-25 19:30:00+00:00</c:v>
                </c:pt>
                <c:pt idx="4395">
                  <c:v>2022-03-25 18:30:00+00:00</c:v>
                </c:pt>
                <c:pt idx="4396">
                  <c:v>2022-03-25 17:30:00+00:00</c:v>
                </c:pt>
                <c:pt idx="4397">
                  <c:v>2022-03-25 16:30:00+00:00</c:v>
                </c:pt>
                <c:pt idx="4398">
                  <c:v>2022-03-25 15:30:00+00:00</c:v>
                </c:pt>
                <c:pt idx="4399">
                  <c:v>2022-03-25 14:30:00+00:00</c:v>
                </c:pt>
                <c:pt idx="4400">
                  <c:v>2022-03-25 13:30:00+00:00</c:v>
                </c:pt>
                <c:pt idx="4401">
                  <c:v>2022-03-24 19:30:00+00:00</c:v>
                </c:pt>
                <c:pt idx="4402">
                  <c:v>2022-03-24 18:30:00+00:00</c:v>
                </c:pt>
                <c:pt idx="4403">
                  <c:v>2022-03-24 17:30:00+00:00</c:v>
                </c:pt>
                <c:pt idx="4404">
                  <c:v>2022-03-24 16:30:00+00:00</c:v>
                </c:pt>
                <c:pt idx="4405">
                  <c:v>2022-03-24 15:30:00+00:00</c:v>
                </c:pt>
                <c:pt idx="4406">
                  <c:v>2022-03-24 14:30:00+00:00</c:v>
                </c:pt>
                <c:pt idx="4407">
                  <c:v>2022-03-24 13:30:00+00:00</c:v>
                </c:pt>
                <c:pt idx="4408">
                  <c:v>2022-03-23 19:30:00+00:00</c:v>
                </c:pt>
                <c:pt idx="4409">
                  <c:v>2022-03-23 18:30:00+00:00</c:v>
                </c:pt>
                <c:pt idx="4410">
                  <c:v>2022-03-23 17:30:00+00:00</c:v>
                </c:pt>
                <c:pt idx="4411">
                  <c:v>2022-03-23 16:30:00+00:00</c:v>
                </c:pt>
                <c:pt idx="4412">
                  <c:v>2022-03-23 15:30:00+00:00</c:v>
                </c:pt>
                <c:pt idx="4413">
                  <c:v>2022-03-23 14:30:00+00:00</c:v>
                </c:pt>
                <c:pt idx="4414">
                  <c:v>2022-03-23 13:30:00+00:00</c:v>
                </c:pt>
                <c:pt idx="4415">
                  <c:v>2022-03-22 19:30:00+00:00</c:v>
                </c:pt>
                <c:pt idx="4416">
                  <c:v>2022-03-22 18:30:00+00:00</c:v>
                </c:pt>
                <c:pt idx="4417">
                  <c:v>2022-03-22 17:30:00+00:00</c:v>
                </c:pt>
                <c:pt idx="4418">
                  <c:v>2022-03-22 16:30:00+00:00</c:v>
                </c:pt>
                <c:pt idx="4419">
                  <c:v>2022-03-22 15:30:00+00:00</c:v>
                </c:pt>
                <c:pt idx="4420">
                  <c:v>2022-03-22 14:30:00+00:00</c:v>
                </c:pt>
                <c:pt idx="4421">
                  <c:v>2022-03-22 13:30:00+00:00</c:v>
                </c:pt>
                <c:pt idx="4422">
                  <c:v>2022-03-21 19:30:00+00:00</c:v>
                </c:pt>
                <c:pt idx="4423">
                  <c:v>2022-03-21 18:30:00+00:00</c:v>
                </c:pt>
                <c:pt idx="4424">
                  <c:v>2022-03-21 17:30:00+00:00</c:v>
                </c:pt>
                <c:pt idx="4425">
                  <c:v>2022-03-21 16:30:00+00:00</c:v>
                </c:pt>
                <c:pt idx="4426">
                  <c:v>2022-03-21 15:30:00+00:00</c:v>
                </c:pt>
                <c:pt idx="4427">
                  <c:v>2022-03-21 14:30:00+00:00</c:v>
                </c:pt>
                <c:pt idx="4428">
                  <c:v>2022-03-21 13:30:00+00:00</c:v>
                </c:pt>
                <c:pt idx="4429">
                  <c:v>2022-03-18 19:30:00+00:00</c:v>
                </c:pt>
                <c:pt idx="4430">
                  <c:v>2022-03-18 18:30:00+00:00</c:v>
                </c:pt>
                <c:pt idx="4431">
                  <c:v>2022-03-18 17:30:00+00:00</c:v>
                </c:pt>
                <c:pt idx="4432">
                  <c:v>2022-03-18 16:30:00+00:00</c:v>
                </c:pt>
                <c:pt idx="4433">
                  <c:v>2022-03-18 15:30:00+00:00</c:v>
                </c:pt>
                <c:pt idx="4434">
                  <c:v>2022-03-18 14:30:00+00:00</c:v>
                </c:pt>
                <c:pt idx="4435">
                  <c:v>2022-03-18 13:30:00+00:00</c:v>
                </c:pt>
                <c:pt idx="4436">
                  <c:v>2022-03-17 19:30:00+00:00</c:v>
                </c:pt>
                <c:pt idx="4437">
                  <c:v>2022-03-17 18:30:00+00:00</c:v>
                </c:pt>
                <c:pt idx="4438">
                  <c:v>2022-03-17 17:30:00+00:00</c:v>
                </c:pt>
                <c:pt idx="4439">
                  <c:v>2022-03-17 16:30:00+00:00</c:v>
                </c:pt>
                <c:pt idx="4440">
                  <c:v>2022-03-17 15:30:00+00:00</c:v>
                </c:pt>
                <c:pt idx="4441">
                  <c:v>2022-03-17 14:30:00+00:00</c:v>
                </c:pt>
                <c:pt idx="4442">
                  <c:v>2022-03-17 13:30:00+00:00</c:v>
                </c:pt>
                <c:pt idx="4443">
                  <c:v>2022-03-16 19:30:00+00:00</c:v>
                </c:pt>
                <c:pt idx="4444">
                  <c:v>2022-03-16 18:30:00+00:00</c:v>
                </c:pt>
                <c:pt idx="4445">
                  <c:v>2022-03-16 17:30:00+00:00</c:v>
                </c:pt>
                <c:pt idx="4446">
                  <c:v>2022-03-16 16:30:00+00:00</c:v>
                </c:pt>
                <c:pt idx="4447">
                  <c:v>2022-03-16 15:30:00+00:00</c:v>
                </c:pt>
                <c:pt idx="4448">
                  <c:v>2022-03-16 14:30:00+00:00</c:v>
                </c:pt>
                <c:pt idx="4449">
                  <c:v>2022-03-16 13:30:00+00:00</c:v>
                </c:pt>
                <c:pt idx="4450">
                  <c:v>2022-03-15 19:30:00+00:00</c:v>
                </c:pt>
                <c:pt idx="4451">
                  <c:v>2022-03-15 18:30:00+00:00</c:v>
                </c:pt>
                <c:pt idx="4452">
                  <c:v>2022-03-15 17:30:00+00:00</c:v>
                </c:pt>
                <c:pt idx="4453">
                  <c:v>2022-03-15 16:30:00+00:00</c:v>
                </c:pt>
                <c:pt idx="4454">
                  <c:v>2022-03-15 15:30:00+00:00</c:v>
                </c:pt>
                <c:pt idx="4455">
                  <c:v>2022-03-15 14:30:00+00:00</c:v>
                </c:pt>
                <c:pt idx="4456">
                  <c:v>2022-03-15 13:30:00+00:00</c:v>
                </c:pt>
                <c:pt idx="4457">
                  <c:v>2022-03-14 19:30:00+00:00</c:v>
                </c:pt>
                <c:pt idx="4458">
                  <c:v>2022-03-14 18:30:00+00:00</c:v>
                </c:pt>
                <c:pt idx="4459">
                  <c:v>2022-03-14 17:30:00+00:00</c:v>
                </c:pt>
                <c:pt idx="4460">
                  <c:v>2022-03-14 16:30:00+00:00</c:v>
                </c:pt>
                <c:pt idx="4461">
                  <c:v>2022-03-14 15:30:00+00:00</c:v>
                </c:pt>
                <c:pt idx="4462">
                  <c:v>2022-03-14 14:30:00+00:00</c:v>
                </c:pt>
                <c:pt idx="4463">
                  <c:v>2022-03-14 13:30:00+00:00</c:v>
                </c:pt>
                <c:pt idx="4464">
                  <c:v>2022-03-11 20:30:00+00:00</c:v>
                </c:pt>
                <c:pt idx="4465">
                  <c:v>2022-03-11 19:30:00+00:00</c:v>
                </c:pt>
                <c:pt idx="4466">
                  <c:v>2022-03-11 18:30:00+00:00</c:v>
                </c:pt>
                <c:pt idx="4467">
                  <c:v>2022-03-11 17:30:00+00:00</c:v>
                </c:pt>
                <c:pt idx="4468">
                  <c:v>2022-03-11 16:30:00+00:00</c:v>
                </c:pt>
                <c:pt idx="4469">
                  <c:v>2022-03-11 15:30:00+00:00</c:v>
                </c:pt>
                <c:pt idx="4470">
                  <c:v>2022-03-11 14:30:00+00:00</c:v>
                </c:pt>
                <c:pt idx="4471">
                  <c:v>2022-03-10 20:30:00+00:00</c:v>
                </c:pt>
                <c:pt idx="4472">
                  <c:v>2022-03-10 19:30:00+00:00</c:v>
                </c:pt>
                <c:pt idx="4473">
                  <c:v>2022-03-10 18:30:00+00:00</c:v>
                </c:pt>
                <c:pt idx="4474">
                  <c:v>2022-03-10 17:30:00+00:00</c:v>
                </c:pt>
                <c:pt idx="4475">
                  <c:v>2022-03-10 16:30:00+00:00</c:v>
                </c:pt>
                <c:pt idx="4476">
                  <c:v>2022-03-10 15:30:00+00:00</c:v>
                </c:pt>
                <c:pt idx="4477">
                  <c:v>2022-03-10 14:30:00+00:00</c:v>
                </c:pt>
                <c:pt idx="4478">
                  <c:v>2022-03-09 20:30:00+00:00</c:v>
                </c:pt>
                <c:pt idx="4479">
                  <c:v>2022-03-09 19:30:00+00:00</c:v>
                </c:pt>
                <c:pt idx="4480">
                  <c:v>2022-03-09 18:30:00+00:00</c:v>
                </c:pt>
                <c:pt idx="4481">
                  <c:v>2022-03-09 17:30:00+00:00</c:v>
                </c:pt>
                <c:pt idx="4482">
                  <c:v>2022-03-09 16:30:00+00:00</c:v>
                </c:pt>
                <c:pt idx="4483">
                  <c:v>2022-03-09 15:30:00+00:00</c:v>
                </c:pt>
                <c:pt idx="4484">
                  <c:v>2022-03-09 14:30:00+00:00</c:v>
                </c:pt>
                <c:pt idx="4485">
                  <c:v>2022-03-08 20:30:00+00:00</c:v>
                </c:pt>
                <c:pt idx="4486">
                  <c:v>2022-03-08 19:30:00+00:00</c:v>
                </c:pt>
                <c:pt idx="4487">
                  <c:v>2022-03-08 18:30:00+00:00</c:v>
                </c:pt>
                <c:pt idx="4488">
                  <c:v>2022-03-08 17:30:00+00:00</c:v>
                </c:pt>
                <c:pt idx="4489">
                  <c:v>2022-03-08 16:30:00+00:00</c:v>
                </c:pt>
                <c:pt idx="4490">
                  <c:v>2022-03-08 15:30:00+00:00</c:v>
                </c:pt>
                <c:pt idx="4491">
                  <c:v>2022-03-08 14:30:00+00:00</c:v>
                </c:pt>
                <c:pt idx="4492">
                  <c:v>2022-03-07 20:30:00+00:00</c:v>
                </c:pt>
                <c:pt idx="4493">
                  <c:v>2022-03-07 19:30:00+00:00</c:v>
                </c:pt>
                <c:pt idx="4494">
                  <c:v>2022-03-07 18:30:00+00:00</c:v>
                </c:pt>
                <c:pt idx="4495">
                  <c:v>2022-03-07 17:30:00+00:00</c:v>
                </c:pt>
                <c:pt idx="4496">
                  <c:v>2022-03-07 16:30:00+00:00</c:v>
                </c:pt>
                <c:pt idx="4497">
                  <c:v>2022-03-07 15:30:00+00:00</c:v>
                </c:pt>
                <c:pt idx="4498">
                  <c:v>2022-03-07 14:30:00+00:00</c:v>
                </c:pt>
                <c:pt idx="4499">
                  <c:v>2022-03-04 20:30:00+00:00</c:v>
                </c:pt>
                <c:pt idx="4500">
                  <c:v>2022-03-04 19:30:00+00:00</c:v>
                </c:pt>
                <c:pt idx="4501">
                  <c:v>2022-03-04 18:30:00+00:00</c:v>
                </c:pt>
                <c:pt idx="4502">
                  <c:v>2022-03-04 17:30:00+00:00</c:v>
                </c:pt>
                <c:pt idx="4503">
                  <c:v>2022-03-04 16:30:00+00:00</c:v>
                </c:pt>
                <c:pt idx="4504">
                  <c:v>2022-03-04 15:30:00+00:00</c:v>
                </c:pt>
                <c:pt idx="4505">
                  <c:v>2022-03-04 14:30:00+00:00</c:v>
                </c:pt>
                <c:pt idx="4506">
                  <c:v>2022-03-03 20:30:00+00:00</c:v>
                </c:pt>
                <c:pt idx="4507">
                  <c:v>2022-03-03 19:30:00+00:00</c:v>
                </c:pt>
                <c:pt idx="4508">
                  <c:v>2022-03-03 18:30:00+00:00</c:v>
                </c:pt>
                <c:pt idx="4509">
                  <c:v>2022-03-03 17:30:00+00:00</c:v>
                </c:pt>
                <c:pt idx="4510">
                  <c:v>2022-03-03 16:30:00+00:00</c:v>
                </c:pt>
                <c:pt idx="4511">
                  <c:v>2022-03-03 15:30:00+00:00</c:v>
                </c:pt>
                <c:pt idx="4512">
                  <c:v>2022-03-03 14:30:00+00:00</c:v>
                </c:pt>
                <c:pt idx="4513">
                  <c:v>2022-03-02 20:30:00+00:00</c:v>
                </c:pt>
                <c:pt idx="4514">
                  <c:v>2022-03-02 19:30:00+00:00</c:v>
                </c:pt>
                <c:pt idx="4515">
                  <c:v>2022-03-02 18:30:00+00:00</c:v>
                </c:pt>
                <c:pt idx="4516">
                  <c:v>2022-03-02 17:30:00+00:00</c:v>
                </c:pt>
                <c:pt idx="4517">
                  <c:v>2022-03-02 16:30:00+00:00</c:v>
                </c:pt>
                <c:pt idx="4518">
                  <c:v>2022-03-02 15:30:00+00:00</c:v>
                </c:pt>
                <c:pt idx="4519">
                  <c:v>2022-03-02 14:30:00+00:00</c:v>
                </c:pt>
                <c:pt idx="4520">
                  <c:v>2022-03-01 20:30:00+00:00</c:v>
                </c:pt>
                <c:pt idx="4521">
                  <c:v>2022-03-01 19:30:00+00:00</c:v>
                </c:pt>
                <c:pt idx="4522">
                  <c:v>2022-03-01 18:30:00+00:00</c:v>
                </c:pt>
                <c:pt idx="4523">
                  <c:v>2022-03-01 17:30:00+00:00</c:v>
                </c:pt>
                <c:pt idx="4524">
                  <c:v>2022-03-01 16:30:00+00:00</c:v>
                </c:pt>
                <c:pt idx="4525">
                  <c:v>2022-03-01 15:30:00+00:00</c:v>
                </c:pt>
                <c:pt idx="4526">
                  <c:v>2022-03-01 14:30:00+00:00</c:v>
                </c:pt>
                <c:pt idx="4527">
                  <c:v>2022-02-28 20:30:00+00:00</c:v>
                </c:pt>
                <c:pt idx="4528">
                  <c:v>2022-02-28 19:30:00+00:00</c:v>
                </c:pt>
                <c:pt idx="4529">
                  <c:v>2022-02-28 18:30:00+00:00</c:v>
                </c:pt>
                <c:pt idx="4530">
                  <c:v>2022-02-28 17:30:00+00:00</c:v>
                </c:pt>
                <c:pt idx="4531">
                  <c:v>2022-02-28 16:30:00+00:00</c:v>
                </c:pt>
                <c:pt idx="4532">
                  <c:v>2022-02-28 15:30:00+00:00</c:v>
                </c:pt>
                <c:pt idx="4533">
                  <c:v>2022-02-28 14:30:00+00:00</c:v>
                </c:pt>
                <c:pt idx="4534">
                  <c:v>2022-02-25 20:30:00+00:00</c:v>
                </c:pt>
                <c:pt idx="4535">
                  <c:v>2022-02-25 19:30:00+00:00</c:v>
                </c:pt>
                <c:pt idx="4536">
                  <c:v>2022-02-25 18:30:00+00:00</c:v>
                </c:pt>
                <c:pt idx="4537">
                  <c:v>2022-02-25 17:30:00+00:00</c:v>
                </c:pt>
                <c:pt idx="4538">
                  <c:v>2022-02-25 16:30:00+00:00</c:v>
                </c:pt>
                <c:pt idx="4539">
                  <c:v>2022-02-25 15:30:00+00:00</c:v>
                </c:pt>
                <c:pt idx="4540">
                  <c:v>2022-02-25 14:30:00+00:00</c:v>
                </c:pt>
                <c:pt idx="4541">
                  <c:v>2022-02-24 20:30:00+00:00</c:v>
                </c:pt>
                <c:pt idx="4542">
                  <c:v>2022-02-24 19:30:00+00:00</c:v>
                </c:pt>
                <c:pt idx="4543">
                  <c:v>2022-02-24 18:30:00+00:00</c:v>
                </c:pt>
                <c:pt idx="4544">
                  <c:v>2022-02-24 17:30:00+00:00</c:v>
                </c:pt>
                <c:pt idx="4545">
                  <c:v>2022-02-24 16:30:00+00:00</c:v>
                </c:pt>
                <c:pt idx="4546">
                  <c:v>2022-02-24 15:30:00+00:00</c:v>
                </c:pt>
                <c:pt idx="4547">
                  <c:v>2022-02-24 14:30:00+00:00</c:v>
                </c:pt>
                <c:pt idx="4548">
                  <c:v>2022-02-23 20:30:00+00:00</c:v>
                </c:pt>
                <c:pt idx="4549">
                  <c:v>2022-02-23 19:30:00+00:00</c:v>
                </c:pt>
                <c:pt idx="4550">
                  <c:v>2022-02-23 18:30:00+00:00</c:v>
                </c:pt>
                <c:pt idx="4551">
                  <c:v>2022-02-23 17:30:00+00:00</c:v>
                </c:pt>
                <c:pt idx="4552">
                  <c:v>2022-02-23 16:30:00+00:00</c:v>
                </c:pt>
                <c:pt idx="4553">
                  <c:v>2022-02-23 15:30:00+00:00</c:v>
                </c:pt>
                <c:pt idx="4554">
                  <c:v>2022-02-23 14:30:00+00:00</c:v>
                </c:pt>
                <c:pt idx="4555">
                  <c:v>2022-02-22 20:30:00+00:00</c:v>
                </c:pt>
                <c:pt idx="4556">
                  <c:v>2022-02-22 19:30:00+00:00</c:v>
                </c:pt>
                <c:pt idx="4557">
                  <c:v>2022-02-22 18:30:00+00:00</c:v>
                </c:pt>
                <c:pt idx="4558">
                  <c:v>2022-02-22 17:30:00+00:00</c:v>
                </c:pt>
                <c:pt idx="4559">
                  <c:v>2022-02-22 16:30:00+00:00</c:v>
                </c:pt>
                <c:pt idx="4560">
                  <c:v>2022-02-22 15:30:00+00:00</c:v>
                </c:pt>
                <c:pt idx="4561">
                  <c:v>2022-02-22 14:30:00+00:00</c:v>
                </c:pt>
                <c:pt idx="4562">
                  <c:v>2022-02-18 20:30:00+00:00</c:v>
                </c:pt>
                <c:pt idx="4563">
                  <c:v>2022-02-18 19:30:00+00:00</c:v>
                </c:pt>
                <c:pt idx="4564">
                  <c:v>2022-02-18 18:30:00+00:00</c:v>
                </c:pt>
                <c:pt idx="4565">
                  <c:v>2022-02-18 17:30:00+00:00</c:v>
                </c:pt>
                <c:pt idx="4566">
                  <c:v>2022-02-18 16:30:00+00:00</c:v>
                </c:pt>
                <c:pt idx="4567">
                  <c:v>2022-02-18 15:30:00+00:00</c:v>
                </c:pt>
                <c:pt idx="4568">
                  <c:v>2022-02-18 14:30:00+00:00</c:v>
                </c:pt>
                <c:pt idx="4569">
                  <c:v>2022-02-17 20:30:00+00:00</c:v>
                </c:pt>
                <c:pt idx="4570">
                  <c:v>2022-02-17 19:30:00+00:00</c:v>
                </c:pt>
                <c:pt idx="4571">
                  <c:v>2022-02-17 18:30:00+00:00</c:v>
                </c:pt>
                <c:pt idx="4572">
                  <c:v>2022-02-17 17:30:00+00:00</c:v>
                </c:pt>
                <c:pt idx="4573">
                  <c:v>2022-02-17 16:30:00+00:00</c:v>
                </c:pt>
                <c:pt idx="4574">
                  <c:v>2022-02-17 15:30:00+00:00</c:v>
                </c:pt>
                <c:pt idx="4575">
                  <c:v>2022-02-17 14:30:00+00:00</c:v>
                </c:pt>
                <c:pt idx="4576">
                  <c:v>2022-02-16 20:30:00+00:00</c:v>
                </c:pt>
                <c:pt idx="4577">
                  <c:v>2022-02-16 19:30:00+00:00</c:v>
                </c:pt>
                <c:pt idx="4578">
                  <c:v>2022-02-16 18:30:00+00:00</c:v>
                </c:pt>
                <c:pt idx="4579">
                  <c:v>2022-02-16 17:30:00+00:00</c:v>
                </c:pt>
                <c:pt idx="4580">
                  <c:v>2022-02-16 16:30:00+00:00</c:v>
                </c:pt>
                <c:pt idx="4581">
                  <c:v>2022-02-16 15:30:00+00:00</c:v>
                </c:pt>
                <c:pt idx="4582">
                  <c:v>2022-02-16 14:30:00+00:00</c:v>
                </c:pt>
                <c:pt idx="4583">
                  <c:v>2022-02-15 20:30:00+00:00</c:v>
                </c:pt>
                <c:pt idx="4584">
                  <c:v>2022-02-15 19:30:00+00:00</c:v>
                </c:pt>
                <c:pt idx="4585">
                  <c:v>2022-02-15 18:30:00+00:00</c:v>
                </c:pt>
                <c:pt idx="4586">
                  <c:v>2022-02-15 17:30:00+00:00</c:v>
                </c:pt>
                <c:pt idx="4587">
                  <c:v>2022-02-15 16:30:00+00:00</c:v>
                </c:pt>
                <c:pt idx="4588">
                  <c:v>2022-02-15 15:30:00+00:00</c:v>
                </c:pt>
                <c:pt idx="4589">
                  <c:v>2022-02-15 14:30:00+00:00</c:v>
                </c:pt>
                <c:pt idx="4590">
                  <c:v>2022-02-14 20:30:00+00:00</c:v>
                </c:pt>
                <c:pt idx="4591">
                  <c:v>2022-02-14 19:30:00+00:00</c:v>
                </c:pt>
                <c:pt idx="4592">
                  <c:v>2022-02-14 18:30:00+00:00</c:v>
                </c:pt>
                <c:pt idx="4593">
                  <c:v>2022-02-14 17:30:00+00:00</c:v>
                </c:pt>
                <c:pt idx="4594">
                  <c:v>2022-02-14 16:30:00+00:00</c:v>
                </c:pt>
                <c:pt idx="4595">
                  <c:v>2022-02-14 15:30:00+00:00</c:v>
                </c:pt>
                <c:pt idx="4596">
                  <c:v>2022-02-14 14:30:00+00:00</c:v>
                </c:pt>
                <c:pt idx="4597">
                  <c:v>2022-02-11 20:30:00+00:00</c:v>
                </c:pt>
                <c:pt idx="4598">
                  <c:v>2022-02-11 19:30:00+00:00</c:v>
                </c:pt>
                <c:pt idx="4599">
                  <c:v>2022-02-11 18:30:00+00:00</c:v>
                </c:pt>
                <c:pt idx="4600">
                  <c:v>2022-02-11 17:30:00+00:00</c:v>
                </c:pt>
                <c:pt idx="4601">
                  <c:v>2022-02-11 16:30:00+00:00</c:v>
                </c:pt>
                <c:pt idx="4602">
                  <c:v>2022-02-11 15:30:00+00:00</c:v>
                </c:pt>
                <c:pt idx="4603">
                  <c:v>2022-02-11 14:30:00+00:00</c:v>
                </c:pt>
                <c:pt idx="4604">
                  <c:v>2022-02-10 20:30:00+00:00</c:v>
                </c:pt>
                <c:pt idx="4605">
                  <c:v>2022-02-10 19:30:00+00:00</c:v>
                </c:pt>
                <c:pt idx="4606">
                  <c:v>2022-02-10 18:30:00+00:00</c:v>
                </c:pt>
                <c:pt idx="4607">
                  <c:v>2022-02-10 17:30:00+00:00</c:v>
                </c:pt>
                <c:pt idx="4608">
                  <c:v>2022-02-10 16:30:00+00:00</c:v>
                </c:pt>
                <c:pt idx="4609">
                  <c:v>2022-02-10 15:30:00+00:00</c:v>
                </c:pt>
                <c:pt idx="4610">
                  <c:v>2022-02-10 14:30:00+00:00</c:v>
                </c:pt>
                <c:pt idx="4611">
                  <c:v>2022-02-09 20:30:00+00:00</c:v>
                </c:pt>
                <c:pt idx="4612">
                  <c:v>2022-02-09 19:30:00+00:00</c:v>
                </c:pt>
                <c:pt idx="4613">
                  <c:v>2022-02-09 18:30:00+00:00</c:v>
                </c:pt>
                <c:pt idx="4614">
                  <c:v>2022-02-09 17:30:00+00:00</c:v>
                </c:pt>
                <c:pt idx="4615">
                  <c:v>2022-02-09 16:30:00+00:00</c:v>
                </c:pt>
                <c:pt idx="4616">
                  <c:v>2022-02-09 15:30:00+00:00</c:v>
                </c:pt>
                <c:pt idx="4617">
                  <c:v>2022-02-09 14:30:00+00:00</c:v>
                </c:pt>
                <c:pt idx="4618">
                  <c:v>2022-02-08 20:30:00+00:00</c:v>
                </c:pt>
                <c:pt idx="4619">
                  <c:v>2022-02-08 19:30:00+00:00</c:v>
                </c:pt>
                <c:pt idx="4620">
                  <c:v>2022-02-08 18:30:00+00:00</c:v>
                </c:pt>
                <c:pt idx="4621">
                  <c:v>2022-02-08 17:30:00+00:00</c:v>
                </c:pt>
                <c:pt idx="4622">
                  <c:v>2022-02-08 16:30:00+00:00</c:v>
                </c:pt>
                <c:pt idx="4623">
                  <c:v>2022-02-08 15:30:00+00:00</c:v>
                </c:pt>
                <c:pt idx="4624">
                  <c:v>2022-02-08 14:30:00+00:00</c:v>
                </c:pt>
                <c:pt idx="4625">
                  <c:v>2022-02-07 20:30:00+00:00</c:v>
                </c:pt>
                <c:pt idx="4626">
                  <c:v>2022-02-07 19:30:00+00:00</c:v>
                </c:pt>
                <c:pt idx="4627">
                  <c:v>2022-02-07 18:30:00+00:00</c:v>
                </c:pt>
                <c:pt idx="4628">
                  <c:v>2022-02-07 17:30:00+00:00</c:v>
                </c:pt>
                <c:pt idx="4629">
                  <c:v>2022-02-07 16:30:00+00:00</c:v>
                </c:pt>
                <c:pt idx="4630">
                  <c:v>2022-02-07 15:30:00+00:00</c:v>
                </c:pt>
                <c:pt idx="4631">
                  <c:v>2022-02-07 14:30:00+00:00</c:v>
                </c:pt>
                <c:pt idx="4632">
                  <c:v>2022-02-04 20:30:00+00:00</c:v>
                </c:pt>
                <c:pt idx="4633">
                  <c:v>2022-02-04 19:30:00+00:00</c:v>
                </c:pt>
                <c:pt idx="4634">
                  <c:v>2022-02-04 18:30:00+00:00</c:v>
                </c:pt>
                <c:pt idx="4635">
                  <c:v>2022-02-04 17:30:00+00:00</c:v>
                </c:pt>
                <c:pt idx="4636">
                  <c:v>2022-02-04 16:30:00+00:00</c:v>
                </c:pt>
                <c:pt idx="4637">
                  <c:v>2022-02-04 15:30:00+00:00</c:v>
                </c:pt>
                <c:pt idx="4638">
                  <c:v>2022-02-04 14:30:00+00:00</c:v>
                </c:pt>
                <c:pt idx="4639">
                  <c:v>2022-02-03 20:30:00+00:00</c:v>
                </c:pt>
                <c:pt idx="4640">
                  <c:v>2022-02-03 19:30:00+00:00</c:v>
                </c:pt>
                <c:pt idx="4641">
                  <c:v>2022-02-03 18:30:00+00:00</c:v>
                </c:pt>
                <c:pt idx="4642">
                  <c:v>2022-02-03 17:30:00+00:00</c:v>
                </c:pt>
                <c:pt idx="4643">
                  <c:v>2022-02-03 16:30:00+00:00</c:v>
                </c:pt>
                <c:pt idx="4644">
                  <c:v>2022-02-03 15:30:00+00:00</c:v>
                </c:pt>
                <c:pt idx="4645">
                  <c:v>2022-02-03 14:30:00+00:00</c:v>
                </c:pt>
                <c:pt idx="4646">
                  <c:v>2022-02-02 20:30:00+00:00</c:v>
                </c:pt>
                <c:pt idx="4647">
                  <c:v>2022-02-02 19:30:00+00:00</c:v>
                </c:pt>
                <c:pt idx="4648">
                  <c:v>2022-02-02 18:30:00+00:00</c:v>
                </c:pt>
                <c:pt idx="4649">
                  <c:v>2022-02-02 17:30:00+00:00</c:v>
                </c:pt>
                <c:pt idx="4650">
                  <c:v>2022-02-02 16:30:00+00:00</c:v>
                </c:pt>
                <c:pt idx="4651">
                  <c:v>2022-02-02 15:30:00+00:00</c:v>
                </c:pt>
                <c:pt idx="4652">
                  <c:v>2022-02-02 14:30:00+00:00</c:v>
                </c:pt>
                <c:pt idx="4653">
                  <c:v>2022-02-01 20:30:00+00:00</c:v>
                </c:pt>
                <c:pt idx="4654">
                  <c:v>2022-02-01 19:30:00+00:00</c:v>
                </c:pt>
                <c:pt idx="4655">
                  <c:v>2022-02-01 18:30:00+00:00</c:v>
                </c:pt>
                <c:pt idx="4656">
                  <c:v>2022-02-01 17:30:00+00:00</c:v>
                </c:pt>
                <c:pt idx="4657">
                  <c:v>2022-02-01 16:30:00+00:00</c:v>
                </c:pt>
                <c:pt idx="4658">
                  <c:v>2022-02-01 15:30:00+00:00</c:v>
                </c:pt>
                <c:pt idx="4659">
                  <c:v>2022-02-01 14:30:00+00:00</c:v>
                </c:pt>
                <c:pt idx="4660">
                  <c:v>2022-01-31 20:30:00+00:00</c:v>
                </c:pt>
                <c:pt idx="4661">
                  <c:v>2022-01-31 19:30:00+00:00</c:v>
                </c:pt>
                <c:pt idx="4662">
                  <c:v>2022-01-31 18:30:00+00:00</c:v>
                </c:pt>
                <c:pt idx="4663">
                  <c:v>2022-01-31 17:30:00+00:00</c:v>
                </c:pt>
                <c:pt idx="4664">
                  <c:v>2022-01-31 16:30:00+00:00</c:v>
                </c:pt>
                <c:pt idx="4665">
                  <c:v>2022-01-31 15:30:00+00:00</c:v>
                </c:pt>
                <c:pt idx="4666">
                  <c:v>2022-01-31 14:30:00+00:00</c:v>
                </c:pt>
                <c:pt idx="4667">
                  <c:v>2022-01-28 20:30:00+00:00</c:v>
                </c:pt>
                <c:pt idx="4668">
                  <c:v>2022-01-28 19:30:00+00:00</c:v>
                </c:pt>
                <c:pt idx="4669">
                  <c:v>2022-01-28 18:30:00+00:00</c:v>
                </c:pt>
                <c:pt idx="4670">
                  <c:v>2022-01-28 17:30:00+00:00</c:v>
                </c:pt>
                <c:pt idx="4671">
                  <c:v>2022-01-28 16:30:00+00:00</c:v>
                </c:pt>
                <c:pt idx="4672">
                  <c:v>2022-01-28 15:30:00+00:00</c:v>
                </c:pt>
                <c:pt idx="4673">
                  <c:v>2022-01-28 14:30:00+00:00</c:v>
                </c:pt>
                <c:pt idx="4674">
                  <c:v>2022-01-27 20:30:00+00:00</c:v>
                </c:pt>
                <c:pt idx="4675">
                  <c:v>2022-01-27 19:30:00+00:00</c:v>
                </c:pt>
                <c:pt idx="4676">
                  <c:v>2022-01-27 18:30:00+00:00</c:v>
                </c:pt>
                <c:pt idx="4677">
                  <c:v>2022-01-27 17:30:00+00:00</c:v>
                </c:pt>
                <c:pt idx="4678">
                  <c:v>2022-01-27 16:30:00+00:00</c:v>
                </c:pt>
                <c:pt idx="4679">
                  <c:v>2022-01-27 15:30:00+00:00</c:v>
                </c:pt>
                <c:pt idx="4680">
                  <c:v>2022-01-27 14:30:00+00:00</c:v>
                </c:pt>
                <c:pt idx="4681">
                  <c:v>2022-01-26 20:30:00+00:00</c:v>
                </c:pt>
                <c:pt idx="4682">
                  <c:v>2022-01-26 19:30:00+00:00</c:v>
                </c:pt>
                <c:pt idx="4683">
                  <c:v>2022-01-26 18:30:00+00:00</c:v>
                </c:pt>
                <c:pt idx="4684">
                  <c:v>2022-01-26 17:30:00+00:00</c:v>
                </c:pt>
                <c:pt idx="4685">
                  <c:v>2022-01-26 16:30:00+00:00</c:v>
                </c:pt>
                <c:pt idx="4686">
                  <c:v>2022-01-26 15:30:00+00:00</c:v>
                </c:pt>
                <c:pt idx="4687">
                  <c:v>2022-01-26 14:30:00+00:00</c:v>
                </c:pt>
                <c:pt idx="4688">
                  <c:v>2022-01-25 20:30:00+00:00</c:v>
                </c:pt>
                <c:pt idx="4689">
                  <c:v>2022-01-25 19:30:00+00:00</c:v>
                </c:pt>
                <c:pt idx="4690">
                  <c:v>2022-01-25 18:30:00+00:00</c:v>
                </c:pt>
                <c:pt idx="4691">
                  <c:v>2022-01-25 17:30:00+00:00</c:v>
                </c:pt>
                <c:pt idx="4692">
                  <c:v>2022-01-25 16:30:00+00:00</c:v>
                </c:pt>
                <c:pt idx="4693">
                  <c:v>2022-01-25 15:30:00+00:00</c:v>
                </c:pt>
                <c:pt idx="4694">
                  <c:v>2022-01-25 14:30:00+00:00</c:v>
                </c:pt>
                <c:pt idx="4695">
                  <c:v>2022-01-24 20:30:00+00:00</c:v>
                </c:pt>
                <c:pt idx="4696">
                  <c:v>2022-01-24 19:30:00+00:00</c:v>
                </c:pt>
                <c:pt idx="4697">
                  <c:v>2022-01-24 18:30:00+00:00</c:v>
                </c:pt>
                <c:pt idx="4698">
                  <c:v>2022-01-24 17:30:00+00:00</c:v>
                </c:pt>
                <c:pt idx="4699">
                  <c:v>2022-01-24 16:30:00+00:00</c:v>
                </c:pt>
                <c:pt idx="4700">
                  <c:v>2022-01-24 15:30:00+00:00</c:v>
                </c:pt>
                <c:pt idx="4701">
                  <c:v>2022-01-24 14:30:00+00:00</c:v>
                </c:pt>
                <c:pt idx="4702">
                  <c:v>2022-01-21 20:30:00+00:00</c:v>
                </c:pt>
                <c:pt idx="4703">
                  <c:v>2022-01-21 19:30:00+00:00</c:v>
                </c:pt>
                <c:pt idx="4704">
                  <c:v>2022-01-21 18:30:00+00:00</c:v>
                </c:pt>
                <c:pt idx="4705">
                  <c:v>2022-01-21 17:30:00+00:00</c:v>
                </c:pt>
                <c:pt idx="4706">
                  <c:v>2022-01-21 16:30:00+00:00</c:v>
                </c:pt>
                <c:pt idx="4707">
                  <c:v>2022-01-21 15:30:00+00:00</c:v>
                </c:pt>
                <c:pt idx="4708">
                  <c:v>2022-01-21 14:30:00+00:00</c:v>
                </c:pt>
                <c:pt idx="4709">
                  <c:v>2022-01-20 20:30:00+00:00</c:v>
                </c:pt>
                <c:pt idx="4710">
                  <c:v>2022-01-20 19:30:00+00:00</c:v>
                </c:pt>
                <c:pt idx="4711">
                  <c:v>2022-01-20 18:30:00+00:00</c:v>
                </c:pt>
                <c:pt idx="4712">
                  <c:v>2022-01-20 17:30:00+00:00</c:v>
                </c:pt>
                <c:pt idx="4713">
                  <c:v>2022-01-20 16:30:00+00:00</c:v>
                </c:pt>
                <c:pt idx="4714">
                  <c:v>2022-01-20 15:30:00+00:00</c:v>
                </c:pt>
                <c:pt idx="4715">
                  <c:v>2022-01-20 14:30:00+00:00</c:v>
                </c:pt>
                <c:pt idx="4716">
                  <c:v>2022-01-19 20:30:00+00:00</c:v>
                </c:pt>
                <c:pt idx="4717">
                  <c:v>2022-01-19 19:30:00+00:00</c:v>
                </c:pt>
                <c:pt idx="4718">
                  <c:v>2022-01-19 18:30:00+00:00</c:v>
                </c:pt>
                <c:pt idx="4719">
                  <c:v>2022-01-19 17:30:00+00:00</c:v>
                </c:pt>
                <c:pt idx="4720">
                  <c:v>2022-01-19 16:30:00+00:00</c:v>
                </c:pt>
                <c:pt idx="4721">
                  <c:v>2022-01-19 15:30:00+00:00</c:v>
                </c:pt>
                <c:pt idx="4722">
                  <c:v>2022-01-19 14:30:00+00:00</c:v>
                </c:pt>
                <c:pt idx="4723">
                  <c:v>2022-01-18 20:30:00+00:00</c:v>
                </c:pt>
                <c:pt idx="4724">
                  <c:v>2022-01-18 19:30:00+00:00</c:v>
                </c:pt>
                <c:pt idx="4725">
                  <c:v>2022-01-18 18:30:00+00:00</c:v>
                </c:pt>
                <c:pt idx="4726">
                  <c:v>2022-01-18 17:30:00+00:00</c:v>
                </c:pt>
                <c:pt idx="4727">
                  <c:v>2022-01-18 16:30:00+00:00</c:v>
                </c:pt>
                <c:pt idx="4728">
                  <c:v>2022-01-18 15:30:00+00:00</c:v>
                </c:pt>
                <c:pt idx="4729">
                  <c:v>2022-01-18 14:30:00+00:00</c:v>
                </c:pt>
                <c:pt idx="4730">
                  <c:v>2022-01-14 20:30:00+00:00</c:v>
                </c:pt>
                <c:pt idx="4731">
                  <c:v>2022-01-14 19:30:00+00:00</c:v>
                </c:pt>
                <c:pt idx="4732">
                  <c:v>2022-01-14 18:30:00+00:00</c:v>
                </c:pt>
                <c:pt idx="4733">
                  <c:v>2022-01-14 17:30:00+00:00</c:v>
                </c:pt>
                <c:pt idx="4734">
                  <c:v>2022-01-14 16:30:00+00:00</c:v>
                </c:pt>
                <c:pt idx="4735">
                  <c:v>2022-01-14 15:30:00+00:00</c:v>
                </c:pt>
                <c:pt idx="4736">
                  <c:v>2022-01-14 14:30:00+00:00</c:v>
                </c:pt>
                <c:pt idx="4737">
                  <c:v>2022-01-13 20:30:00+00:00</c:v>
                </c:pt>
                <c:pt idx="4738">
                  <c:v>2022-01-13 19:30:00+00:00</c:v>
                </c:pt>
                <c:pt idx="4739">
                  <c:v>2022-01-13 18:30:00+00:00</c:v>
                </c:pt>
                <c:pt idx="4740">
                  <c:v>2022-01-13 17:30:00+00:00</c:v>
                </c:pt>
                <c:pt idx="4741">
                  <c:v>2022-01-13 16:30:00+00:00</c:v>
                </c:pt>
                <c:pt idx="4742">
                  <c:v>2022-01-13 15:30:00+00:00</c:v>
                </c:pt>
                <c:pt idx="4743">
                  <c:v>2022-01-13 14:30:00+00:00</c:v>
                </c:pt>
                <c:pt idx="4744">
                  <c:v>2022-01-12 20:30:00+00:00</c:v>
                </c:pt>
                <c:pt idx="4745">
                  <c:v>2022-01-12 19:30:00+00:00</c:v>
                </c:pt>
                <c:pt idx="4746">
                  <c:v>2022-01-12 18:30:00+00:00</c:v>
                </c:pt>
                <c:pt idx="4747">
                  <c:v>2022-01-12 17:30:00+00:00</c:v>
                </c:pt>
                <c:pt idx="4748">
                  <c:v>2022-01-12 16:30:00+00:00</c:v>
                </c:pt>
                <c:pt idx="4749">
                  <c:v>2022-01-12 15:30:00+00:00</c:v>
                </c:pt>
                <c:pt idx="4750">
                  <c:v>2022-01-12 14:30:00+00:00</c:v>
                </c:pt>
                <c:pt idx="4751">
                  <c:v>2022-01-11 20:30:00+00:00</c:v>
                </c:pt>
                <c:pt idx="4752">
                  <c:v>2022-01-11 19:30:00+00:00</c:v>
                </c:pt>
                <c:pt idx="4753">
                  <c:v>2022-01-11 18:30:00+00:00</c:v>
                </c:pt>
                <c:pt idx="4754">
                  <c:v>2022-01-11 17:30:00+00:00</c:v>
                </c:pt>
                <c:pt idx="4755">
                  <c:v>2022-01-11 16:30:00+00:00</c:v>
                </c:pt>
                <c:pt idx="4756">
                  <c:v>2022-01-11 15:30:00+00:00</c:v>
                </c:pt>
                <c:pt idx="4757">
                  <c:v>2022-01-11 14:30:00+00:00</c:v>
                </c:pt>
                <c:pt idx="4758">
                  <c:v>2022-01-10 20:30:00+00:00</c:v>
                </c:pt>
                <c:pt idx="4759">
                  <c:v>2022-01-10 19:30:00+00:00</c:v>
                </c:pt>
                <c:pt idx="4760">
                  <c:v>2022-01-10 18:30:00+00:00</c:v>
                </c:pt>
                <c:pt idx="4761">
                  <c:v>2022-01-10 17:30:00+00:00</c:v>
                </c:pt>
                <c:pt idx="4762">
                  <c:v>2022-01-10 16:30:00+00:00</c:v>
                </c:pt>
                <c:pt idx="4763">
                  <c:v>2022-01-10 15:30:00+00:00</c:v>
                </c:pt>
                <c:pt idx="4764">
                  <c:v>2022-01-10 14:30:00+00:00</c:v>
                </c:pt>
                <c:pt idx="4765">
                  <c:v>2022-01-07 20:30:00+00:00</c:v>
                </c:pt>
                <c:pt idx="4766">
                  <c:v>2022-01-07 19:30:00+00:00</c:v>
                </c:pt>
                <c:pt idx="4767">
                  <c:v>2022-01-07 18:30:00+00:00</c:v>
                </c:pt>
                <c:pt idx="4768">
                  <c:v>2022-01-07 17:30:00+00:00</c:v>
                </c:pt>
                <c:pt idx="4769">
                  <c:v>2022-01-07 16:30:00+00:00</c:v>
                </c:pt>
                <c:pt idx="4770">
                  <c:v>2022-01-07 15:30:00+00:00</c:v>
                </c:pt>
                <c:pt idx="4771">
                  <c:v>2022-01-07 14:30:00+00:00</c:v>
                </c:pt>
                <c:pt idx="4772">
                  <c:v>2022-01-06 20:30:00+00:00</c:v>
                </c:pt>
                <c:pt idx="4773">
                  <c:v>2022-01-06 19:30:00+00:00</c:v>
                </c:pt>
                <c:pt idx="4774">
                  <c:v>2022-01-06 18:30:00+00:00</c:v>
                </c:pt>
                <c:pt idx="4775">
                  <c:v>2022-01-06 17:30:00+00:00</c:v>
                </c:pt>
                <c:pt idx="4776">
                  <c:v>2022-01-06 16:30:00+00:00</c:v>
                </c:pt>
                <c:pt idx="4777">
                  <c:v>2022-01-06 15:30:00+00:00</c:v>
                </c:pt>
                <c:pt idx="4778">
                  <c:v>2022-01-06 14:30:00+00:00</c:v>
                </c:pt>
                <c:pt idx="4779">
                  <c:v>2022-01-05 20:30:00+00:00</c:v>
                </c:pt>
                <c:pt idx="4780">
                  <c:v>2022-01-05 19:30:00+00:00</c:v>
                </c:pt>
                <c:pt idx="4781">
                  <c:v>2022-01-05 18:30:00+00:00</c:v>
                </c:pt>
                <c:pt idx="4782">
                  <c:v>2022-01-05 17:30:00+00:00</c:v>
                </c:pt>
                <c:pt idx="4783">
                  <c:v>2022-01-05 16:30:00+00:00</c:v>
                </c:pt>
                <c:pt idx="4784">
                  <c:v>2022-01-05 15:30:00+00:00</c:v>
                </c:pt>
                <c:pt idx="4785">
                  <c:v>2022-01-05 14:30:00+00:00</c:v>
                </c:pt>
                <c:pt idx="4786">
                  <c:v>2022-01-04 20:30:00+00:00</c:v>
                </c:pt>
                <c:pt idx="4787">
                  <c:v>2022-01-04 19:30:00+00:00</c:v>
                </c:pt>
                <c:pt idx="4788">
                  <c:v>2022-01-04 18:30:00+00:00</c:v>
                </c:pt>
                <c:pt idx="4789">
                  <c:v>2022-01-04 17:30:00+00:00</c:v>
                </c:pt>
                <c:pt idx="4790">
                  <c:v>2022-01-04 16:30:00+00:00</c:v>
                </c:pt>
                <c:pt idx="4791">
                  <c:v>2022-01-04 15:30:00+00:00</c:v>
                </c:pt>
                <c:pt idx="4792">
                  <c:v>2022-01-04 14:30:00+00:00</c:v>
                </c:pt>
                <c:pt idx="4793">
                  <c:v>2022-01-03 20:30:00+00:00</c:v>
                </c:pt>
                <c:pt idx="4794">
                  <c:v>2022-01-03 19:30:00+00:00</c:v>
                </c:pt>
                <c:pt idx="4795">
                  <c:v>2022-01-03 18:30:00+00:00</c:v>
                </c:pt>
                <c:pt idx="4796">
                  <c:v>2022-01-03 17:30:00+00:00</c:v>
                </c:pt>
                <c:pt idx="4797">
                  <c:v>2022-01-03 16:30:00+00:00</c:v>
                </c:pt>
                <c:pt idx="4798">
                  <c:v>2022-01-03 15:30:00+00:00</c:v>
                </c:pt>
                <c:pt idx="4799">
                  <c:v>2022-01-03 14:30:00+00:00</c:v>
                </c:pt>
                <c:pt idx="4800">
                  <c:v>2021-12-31 20:30:00+00:00</c:v>
                </c:pt>
                <c:pt idx="4801">
                  <c:v>2021-12-31 19:30:00+00:00</c:v>
                </c:pt>
                <c:pt idx="4802">
                  <c:v>2021-12-31 18:30:00+00:00</c:v>
                </c:pt>
                <c:pt idx="4803">
                  <c:v>2021-12-31 17:30:00+00:00</c:v>
                </c:pt>
                <c:pt idx="4804">
                  <c:v>2021-12-31 16:30:00+00:00</c:v>
                </c:pt>
                <c:pt idx="4805">
                  <c:v>2021-12-31 15:30:00+00:00</c:v>
                </c:pt>
                <c:pt idx="4806">
                  <c:v>2021-12-31 14:30:00+00:00</c:v>
                </c:pt>
                <c:pt idx="4807">
                  <c:v>2021-12-30 20:30:00+00:00</c:v>
                </c:pt>
                <c:pt idx="4808">
                  <c:v>2021-12-30 19:30:00+00:00</c:v>
                </c:pt>
                <c:pt idx="4809">
                  <c:v>2021-12-30 18:30:00+00:00</c:v>
                </c:pt>
                <c:pt idx="4810">
                  <c:v>2021-12-30 17:30:00+00:00</c:v>
                </c:pt>
                <c:pt idx="4811">
                  <c:v>2021-12-30 16:30:00+00:00</c:v>
                </c:pt>
                <c:pt idx="4812">
                  <c:v>2021-12-30 15:30:00+00:00</c:v>
                </c:pt>
                <c:pt idx="4813">
                  <c:v>2021-12-30 14:30:00+00:00</c:v>
                </c:pt>
                <c:pt idx="4814">
                  <c:v>2021-12-29 20:30:00+00:00</c:v>
                </c:pt>
                <c:pt idx="4815">
                  <c:v>2021-12-29 19:30:00+00:00</c:v>
                </c:pt>
                <c:pt idx="4816">
                  <c:v>2021-12-29 18:30:00+00:00</c:v>
                </c:pt>
                <c:pt idx="4817">
                  <c:v>2021-12-29 17:30:00+00:00</c:v>
                </c:pt>
                <c:pt idx="4818">
                  <c:v>2021-12-29 16:30:00+00:00</c:v>
                </c:pt>
                <c:pt idx="4819">
                  <c:v>2021-12-29 15:30:00+00:00</c:v>
                </c:pt>
                <c:pt idx="4820">
                  <c:v>2021-12-29 14:30:00+00:00</c:v>
                </c:pt>
                <c:pt idx="4821">
                  <c:v>2021-12-28 20:30:00+00:00</c:v>
                </c:pt>
                <c:pt idx="4822">
                  <c:v>2021-12-28 19:30:00+00:00</c:v>
                </c:pt>
                <c:pt idx="4823">
                  <c:v>2021-12-28 18:30:00+00:00</c:v>
                </c:pt>
                <c:pt idx="4824">
                  <c:v>2021-12-28 17:30:00+00:00</c:v>
                </c:pt>
                <c:pt idx="4825">
                  <c:v>2021-12-28 16:30:00+00:00</c:v>
                </c:pt>
                <c:pt idx="4826">
                  <c:v>2021-12-28 15:30:00+00:00</c:v>
                </c:pt>
                <c:pt idx="4827">
                  <c:v>2021-12-28 14:30:00+00:00</c:v>
                </c:pt>
                <c:pt idx="4828">
                  <c:v>2021-12-27 20:30:00+00:00</c:v>
                </c:pt>
                <c:pt idx="4829">
                  <c:v>2021-12-27 19:30:00+00:00</c:v>
                </c:pt>
                <c:pt idx="4830">
                  <c:v>2021-12-27 18:30:00+00:00</c:v>
                </c:pt>
                <c:pt idx="4831">
                  <c:v>2021-12-27 17:30:00+00:00</c:v>
                </c:pt>
                <c:pt idx="4832">
                  <c:v>2021-12-27 16:30:00+00:00</c:v>
                </c:pt>
                <c:pt idx="4833">
                  <c:v>2021-12-27 15:30:00+00:00</c:v>
                </c:pt>
                <c:pt idx="4834">
                  <c:v>2021-12-27 14:30:00+00:00</c:v>
                </c:pt>
                <c:pt idx="4835">
                  <c:v>2021-12-23 20:30:00+00:00</c:v>
                </c:pt>
                <c:pt idx="4836">
                  <c:v>2021-12-23 19:30:00+00:00</c:v>
                </c:pt>
                <c:pt idx="4837">
                  <c:v>2021-12-23 18:30:00+00:00</c:v>
                </c:pt>
                <c:pt idx="4838">
                  <c:v>2021-12-23 17:30:00+00:00</c:v>
                </c:pt>
                <c:pt idx="4839">
                  <c:v>2021-12-23 16:30:00+00:00</c:v>
                </c:pt>
                <c:pt idx="4840">
                  <c:v>2021-12-23 15:30:00+00:00</c:v>
                </c:pt>
                <c:pt idx="4841">
                  <c:v>2021-12-23 14:30:00+00:00</c:v>
                </c:pt>
                <c:pt idx="4842">
                  <c:v>2021-12-22 20:30:00+00:00</c:v>
                </c:pt>
                <c:pt idx="4843">
                  <c:v>2021-12-22 19:30:00+00:00</c:v>
                </c:pt>
                <c:pt idx="4844">
                  <c:v>2021-12-22 18:30:00+00:00</c:v>
                </c:pt>
                <c:pt idx="4845">
                  <c:v>2021-12-22 17:30:00+00:00</c:v>
                </c:pt>
                <c:pt idx="4846">
                  <c:v>2021-12-22 16:30:00+00:00</c:v>
                </c:pt>
                <c:pt idx="4847">
                  <c:v>2021-12-22 15:30:00+00:00</c:v>
                </c:pt>
                <c:pt idx="4848">
                  <c:v>2021-12-22 14:30:00+00:00</c:v>
                </c:pt>
                <c:pt idx="4849">
                  <c:v>2021-12-21 20:30:00+00:00</c:v>
                </c:pt>
                <c:pt idx="4850">
                  <c:v>2021-12-21 19:30:00+00:00</c:v>
                </c:pt>
                <c:pt idx="4851">
                  <c:v>2021-12-21 18:30:00+00:00</c:v>
                </c:pt>
                <c:pt idx="4852">
                  <c:v>2021-12-21 17:30:00+00:00</c:v>
                </c:pt>
                <c:pt idx="4853">
                  <c:v>2021-12-21 16:30:00+00:00</c:v>
                </c:pt>
                <c:pt idx="4854">
                  <c:v>2021-12-21 15:30:00+00:00</c:v>
                </c:pt>
                <c:pt idx="4855">
                  <c:v>2021-12-21 14:30:00+00:00</c:v>
                </c:pt>
                <c:pt idx="4856">
                  <c:v>2021-12-20 20:30:00+00:00</c:v>
                </c:pt>
                <c:pt idx="4857">
                  <c:v>2021-12-20 19:30:00+00:00</c:v>
                </c:pt>
                <c:pt idx="4858">
                  <c:v>2021-12-20 18:30:00+00:00</c:v>
                </c:pt>
                <c:pt idx="4859">
                  <c:v>2021-12-20 17:30:00+00:00</c:v>
                </c:pt>
                <c:pt idx="4860">
                  <c:v>2021-12-20 16:30:00+00:00</c:v>
                </c:pt>
                <c:pt idx="4861">
                  <c:v>2021-12-20 15:30:00+00:00</c:v>
                </c:pt>
                <c:pt idx="4862">
                  <c:v>2021-12-20 14:30:00+00:00</c:v>
                </c:pt>
                <c:pt idx="4863">
                  <c:v>2021-12-17 20:30:00+00:00</c:v>
                </c:pt>
                <c:pt idx="4864">
                  <c:v>2021-12-17 19:30:00+00:00</c:v>
                </c:pt>
                <c:pt idx="4865">
                  <c:v>2021-12-17 18:30:00+00:00</c:v>
                </c:pt>
                <c:pt idx="4866">
                  <c:v>2021-12-17 17:30:00+00:00</c:v>
                </c:pt>
                <c:pt idx="4867">
                  <c:v>2021-12-17 16:30:00+00:00</c:v>
                </c:pt>
                <c:pt idx="4868">
                  <c:v>2021-12-17 15:30:00+00:00</c:v>
                </c:pt>
                <c:pt idx="4869">
                  <c:v>2021-12-17 14:30:00+00:00</c:v>
                </c:pt>
                <c:pt idx="4870">
                  <c:v>2021-12-16 20:30:00+00:00</c:v>
                </c:pt>
                <c:pt idx="4871">
                  <c:v>2021-12-16 19:30:00+00:00</c:v>
                </c:pt>
                <c:pt idx="4872">
                  <c:v>2021-12-16 18:30:00+00:00</c:v>
                </c:pt>
                <c:pt idx="4873">
                  <c:v>2021-12-16 17:30:00+00:00</c:v>
                </c:pt>
                <c:pt idx="4874">
                  <c:v>2021-12-16 16:30:00+00:00</c:v>
                </c:pt>
                <c:pt idx="4875">
                  <c:v>2021-12-16 15:30:00+00:00</c:v>
                </c:pt>
                <c:pt idx="4876">
                  <c:v>2021-12-16 14:30:00+00:00</c:v>
                </c:pt>
                <c:pt idx="4877">
                  <c:v>2021-12-15 20:30:00+00:00</c:v>
                </c:pt>
                <c:pt idx="4878">
                  <c:v>2021-12-15 19:30:00+00:00</c:v>
                </c:pt>
                <c:pt idx="4879">
                  <c:v>2021-12-15 18:30:00+00:00</c:v>
                </c:pt>
                <c:pt idx="4880">
                  <c:v>2021-12-15 17:30:00+00:00</c:v>
                </c:pt>
                <c:pt idx="4881">
                  <c:v>2021-12-15 16:30:00+00:00</c:v>
                </c:pt>
                <c:pt idx="4882">
                  <c:v>2021-12-15 15:30:00+00:00</c:v>
                </c:pt>
                <c:pt idx="4883">
                  <c:v>2021-12-15 14:30:00+00:00</c:v>
                </c:pt>
                <c:pt idx="4884">
                  <c:v>2021-12-14 20:30:00+00:00</c:v>
                </c:pt>
                <c:pt idx="4885">
                  <c:v>2021-12-14 19:30:00+00:00</c:v>
                </c:pt>
                <c:pt idx="4886">
                  <c:v>2021-12-14 18:30:00+00:00</c:v>
                </c:pt>
                <c:pt idx="4887">
                  <c:v>2021-12-14 17:30:00+00:00</c:v>
                </c:pt>
                <c:pt idx="4888">
                  <c:v>2021-12-14 16:30:00+00:00</c:v>
                </c:pt>
                <c:pt idx="4889">
                  <c:v>2021-12-14 15:30:00+00:00</c:v>
                </c:pt>
                <c:pt idx="4890">
                  <c:v>2021-12-14 14:30:00+00:00</c:v>
                </c:pt>
                <c:pt idx="4891">
                  <c:v>2021-12-13 20:30:00+00:00</c:v>
                </c:pt>
                <c:pt idx="4892">
                  <c:v>2021-12-13 19:30:00+00:00</c:v>
                </c:pt>
                <c:pt idx="4893">
                  <c:v>2021-12-13 18:30:00+00:00</c:v>
                </c:pt>
                <c:pt idx="4894">
                  <c:v>2021-12-13 17:30:00+00:00</c:v>
                </c:pt>
                <c:pt idx="4895">
                  <c:v>2021-12-13 16:30:00+00:00</c:v>
                </c:pt>
                <c:pt idx="4896">
                  <c:v>2021-12-13 15:30:00+00:00</c:v>
                </c:pt>
                <c:pt idx="4897">
                  <c:v>2021-12-13 14:30:00+00:00</c:v>
                </c:pt>
                <c:pt idx="4898">
                  <c:v>2021-12-10 20:30:00+00:00</c:v>
                </c:pt>
                <c:pt idx="4899">
                  <c:v>2021-12-10 19:30:00+00:00</c:v>
                </c:pt>
                <c:pt idx="4900">
                  <c:v>2021-12-10 18:30:00+00:00</c:v>
                </c:pt>
                <c:pt idx="4901">
                  <c:v>2021-12-10 17:30:00+00:00</c:v>
                </c:pt>
                <c:pt idx="4902">
                  <c:v>2021-12-10 16:30:00+00:00</c:v>
                </c:pt>
                <c:pt idx="4903">
                  <c:v>2021-12-10 15:30:00+00:00</c:v>
                </c:pt>
                <c:pt idx="4904">
                  <c:v>2021-12-10 14:30:00+00:00</c:v>
                </c:pt>
                <c:pt idx="4905">
                  <c:v>2021-12-09 20:30:00+00:00</c:v>
                </c:pt>
                <c:pt idx="4906">
                  <c:v>2021-12-09 19:30:00+00:00</c:v>
                </c:pt>
                <c:pt idx="4907">
                  <c:v>2021-12-09 18:30:00+00:00</c:v>
                </c:pt>
                <c:pt idx="4908">
                  <c:v>2021-12-09 17:30:00+00:00</c:v>
                </c:pt>
                <c:pt idx="4909">
                  <c:v>2021-12-09 16:30:00+00:00</c:v>
                </c:pt>
                <c:pt idx="4910">
                  <c:v>2021-12-09 15:30:00+00:00</c:v>
                </c:pt>
                <c:pt idx="4911">
                  <c:v>2021-12-09 14:30:00+00:00</c:v>
                </c:pt>
                <c:pt idx="4912">
                  <c:v>2021-12-08 20:30:00+00:00</c:v>
                </c:pt>
                <c:pt idx="4913">
                  <c:v>2021-12-08 19:30:00+00:00</c:v>
                </c:pt>
                <c:pt idx="4914">
                  <c:v>2021-12-08 18:30:00+00:00</c:v>
                </c:pt>
                <c:pt idx="4915">
                  <c:v>2021-12-08 17:30:00+00:00</c:v>
                </c:pt>
                <c:pt idx="4916">
                  <c:v>2021-12-08 16:30:00+00:00</c:v>
                </c:pt>
                <c:pt idx="4917">
                  <c:v>2021-12-08 15:30:00+00:00</c:v>
                </c:pt>
                <c:pt idx="4918">
                  <c:v>2021-12-08 14:30:00+00:00</c:v>
                </c:pt>
                <c:pt idx="4919">
                  <c:v>2021-12-07 20:30:00+00:00</c:v>
                </c:pt>
                <c:pt idx="4920">
                  <c:v>2021-12-07 19:30:00+00:00</c:v>
                </c:pt>
                <c:pt idx="4921">
                  <c:v>2021-12-07 18:30:00+00:00</c:v>
                </c:pt>
                <c:pt idx="4922">
                  <c:v>2021-12-07 17:30:00+00:00</c:v>
                </c:pt>
                <c:pt idx="4923">
                  <c:v>2021-12-07 16:30:00+00:00</c:v>
                </c:pt>
                <c:pt idx="4924">
                  <c:v>2021-12-07 15:30:00+00:00</c:v>
                </c:pt>
                <c:pt idx="4925">
                  <c:v>2021-12-07 14:30:00+00:00</c:v>
                </c:pt>
                <c:pt idx="4926">
                  <c:v>2021-12-06 20:30:00+00:00</c:v>
                </c:pt>
                <c:pt idx="4927">
                  <c:v>2021-12-06 19:30:00+00:00</c:v>
                </c:pt>
                <c:pt idx="4928">
                  <c:v>2021-12-06 18:30:00+00:00</c:v>
                </c:pt>
                <c:pt idx="4929">
                  <c:v>2021-12-06 17:30:00+00:00</c:v>
                </c:pt>
                <c:pt idx="4930">
                  <c:v>2021-12-06 16:30:00+00:00</c:v>
                </c:pt>
                <c:pt idx="4931">
                  <c:v>2021-12-06 15:30:00+00:00</c:v>
                </c:pt>
                <c:pt idx="4932">
                  <c:v>2021-12-06 14:30:00+00:00</c:v>
                </c:pt>
                <c:pt idx="4933">
                  <c:v>2021-12-03 20:30:00+00:00</c:v>
                </c:pt>
                <c:pt idx="4934">
                  <c:v>2021-12-03 19:30:00+00:00</c:v>
                </c:pt>
                <c:pt idx="4935">
                  <c:v>2021-12-03 18:30:00+00:00</c:v>
                </c:pt>
                <c:pt idx="4936">
                  <c:v>2021-12-03 17:30:00+00:00</c:v>
                </c:pt>
                <c:pt idx="4937">
                  <c:v>2021-12-03 16:30:00+00:00</c:v>
                </c:pt>
                <c:pt idx="4938">
                  <c:v>2021-12-03 15:30:00+00:00</c:v>
                </c:pt>
                <c:pt idx="4939">
                  <c:v>2021-12-03 14:30:00+00:00</c:v>
                </c:pt>
                <c:pt idx="4940">
                  <c:v>2021-12-02 20:30:00+00:00</c:v>
                </c:pt>
                <c:pt idx="4941">
                  <c:v>2021-12-02 19:30:00+00:00</c:v>
                </c:pt>
                <c:pt idx="4942">
                  <c:v>2021-12-02 18:30:00+00:00</c:v>
                </c:pt>
                <c:pt idx="4943">
                  <c:v>2021-12-02 17:30:00+00:00</c:v>
                </c:pt>
                <c:pt idx="4944">
                  <c:v>2021-12-02 16:30:00+00:00</c:v>
                </c:pt>
                <c:pt idx="4945">
                  <c:v>2021-12-02 15:30:00+00:00</c:v>
                </c:pt>
                <c:pt idx="4946">
                  <c:v>2021-12-02 14:30:00+00:00</c:v>
                </c:pt>
                <c:pt idx="4947">
                  <c:v>2021-12-01 20:30:00+00:00</c:v>
                </c:pt>
                <c:pt idx="4948">
                  <c:v>2021-12-01 19:30:00+00:00</c:v>
                </c:pt>
                <c:pt idx="4949">
                  <c:v>2021-12-01 18:30:00+00:00</c:v>
                </c:pt>
                <c:pt idx="4950">
                  <c:v>2021-12-01 17:30:00+00:00</c:v>
                </c:pt>
                <c:pt idx="4951">
                  <c:v>2021-12-01 16:30:00+00:00</c:v>
                </c:pt>
                <c:pt idx="4952">
                  <c:v>2021-12-01 15:30:00+00:00</c:v>
                </c:pt>
                <c:pt idx="4953">
                  <c:v>2021-12-01 14:30:00+00:00</c:v>
                </c:pt>
                <c:pt idx="4954">
                  <c:v>2021-11-30 20:30:00+00:00</c:v>
                </c:pt>
                <c:pt idx="4955">
                  <c:v>2021-11-30 19:30:00+00:00</c:v>
                </c:pt>
                <c:pt idx="4956">
                  <c:v>2021-11-30 18:30:00+00:00</c:v>
                </c:pt>
                <c:pt idx="4957">
                  <c:v>2021-11-30 17:30:00+00:00</c:v>
                </c:pt>
                <c:pt idx="4958">
                  <c:v>2021-11-30 16:30:00+00:00</c:v>
                </c:pt>
                <c:pt idx="4959">
                  <c:v>2021-11-30 15:30:00+00:00</c:v>
                </c:pt>
                <c:pt idx="4960">
                  <c:v>2021-11-30 14:30:00+00:00</c:v>
                </c:pt>
                <c:pt idx="4961">
                  <c:v>2021-11-29 20:30:00+00:00</c:v>
                </c:pt>
                <c:pt idx="4962">
                  <c:v>2021-11-29 19:30:00+00:00</c:v>
                </c:pt>
                <c:pt idx="4963">
                  <c:v>2021-11-29 18:30:00+00:00</c:v>
                </c:pt>
                <c:pt idx="4964">
                  <c:v>2021-11-29 17:30:00+00:00</c:v>
                </c:pt>
                <c:pt idx="4965">
                  <c:v>2021-11-29 16:30:00+00:00</c:v>
                </c:pt>
                <c:pt idx="4966">
                  <c:v>2021-11-29 15:30:00+00:00</c:v>
                </c:pt>
                <c:pt idx="4967">
                  <c:v>2021-11-29 14:30:00+00:00</c:v>
                </c:pt>
                <c:pt idx="4968">
                  <c:v>2021-11-26 16:30:00+00:00</c:v>
                </c:pt>
                <c:pt idx="4969">
                  <c:v>2021-11-26 15:30:00+00:00</c:v>
                </c:pt>
                <c:pt idx="4970">
                  <c:v>2021-11-26 14:30:00+00:00</c:v>
                </c:pt>
                <c:pt idx="4971">
                  <c:v>2021-11-24 20:30:00+00:00</c:v>
                </c:pt>
                <c:pt idx="4972">
                  <c:v>2021-11-24 19:30:00+00:00</c:v>
                </c:pt>
                <c:pt idx="4973">
                  <c:v>2021-11-24 18:30:00+00:00</c:v>
                </c:pt>
                <c:pt idx="4974">
                  <c:v>2021-11-24 17:30:00+00:00</c:v>
                </c:pt>
                <c:pt idx="4975">
                  <c:v>2021-11-24 16:30:00+00:00</c:v>
                </c:pt>
                <c:pt idx="4976">
                  <c:v>2021-11-24 15:30:00+00:00</c:v>
                </c:pt>
                <c:pt idx="4977">
                  <c:v>2021-11-24 14:30:00+00:00</c:v>
                </c:pt>
                <c:pt idx="4978">
                  <c:v>2021-11-23 20:30:00+00:00</c:v>
                </c:pt>
                <c:pt idx="4979">
                  <c:v>2021-11-23 19:30:00+00:00</c:v>
                </c:pt>
                <c:pt idx="4980">
                  <c:v>2021-11-23 18:30:00+00:00</c:v>
                </c:pt>
                <c:pt idx="4981">
                  <c:v>2021-11-23 17:30:00+00:00</c:v>
                </c:pt>
                <c:pt idx="4982">
                  <c:v>2021-11-23 16:30:00+00:00</c:v>
                </c:pt>
                <c:pt idx="4983">
                  <c:v>2021-11-23 15:30:00+00:00</c:v>
                </c:pt>
                <c:pt idx="4984">
                  <c:v>2021-11-23 14:30:00+00:00</c:v>
                </c:pt>
                <c:pt idx="4985">
                  <c:v>2021-11-22 20:30:00+00:00</c:v>
                </c:pt>
                <c:pt idx="4986">
                  <c:v>2021-11-22 19:30:00+00:00</c:v>
                </c:pt>
                <c:pt idx="4987">
                  <c:v>2021-11-22 18:30:00+00:00</c:v>
                </c:pt>
                <c:pt idx="4988">
                  <c:v>2021-11-22 17:30:00+00:00</c:v>
                </c:pt>
                <c:pt idx="4989">
                  <c:v>2021-11-22 16:30:00+00:00</c:v>
                </c:pt>
                <c:pt idx="4990">
                  <c:v>2021-11-22 15:30:00+00:00</c:v>
                </c:pt>
                <c:pt idx="4991">
                  <c:v>2021-11-22 14:30:00+00:00</c:v>
                </c:pt>
                <c:pt idx="4992">
                  <c:v>2021-11-19 20:30:00+00:00</c:v>
                </c:pt>
                <c:pt idx="4993">
                  <c:v>2021-11-19 19:30:00+00:00</c:v>
                </c:pt>
                <c:pt idx="4994">
                  <c:v>2021-11-19 18:30:00+00:00</c:v>
                </c:pt>
                <c:pt idx="4995">
                  <c:v>2021-11-19 17:30:00+00:00</c:v>
                </c:pt>
                <c:pt idx="4996">
                  <c:v>2021-11-19 16:30:00+00:00</c:v>
                </c:pt>
                <c:pt idx="4997">
                  <c:v>2021-11-19 15:30:00+00:00</c:v>
                </c:pt>
                <c:pt idx="4998">
                  <c:v>2021-11-19 14:30:00+00:00</c:v>
                </c:pt>
                <c:pt idx="4999">
                  <c:v>2021-11-18 20:30:00+00:00</c:v>
                </c:pt>
                <c:pt idx="5000">
                  <c:v>2021-11-18 19:30:00+00:00</c:v>
                </c:pt>
                <c:pt idx="5001">
                  <c:v>2021-11-18 18:30:00+00:00</c:v>
                </c:pt>
                <c:pt idx="5002">
                  <c:v>2021-11-18 17:30:00+00:00</c:v>
                </c:pt>
                <c:pt idx="5003">
                  <c:v>2021-11-18 16:30:00+00:00</c:v>
                </c:pt>
                <c:pt idx="5004">
                  <c:v>2021-11-18 15:30:00+00:00</c:v>
                </c:pt>
                <c:pt idx="5005">
                  <c:v>2021-11-18 14:30:00+00:00</c:v>
                </c:pt>
                <c:pt idx="5006">
                  <c:v>2021-11-17 20:30:00+00:00</c:v>
                </c:pt>
                <c:pt idx="5007">
                  <c:v>2021-11-17 19:30:00+00:00</c:v>
                </c:pt>
                <c:pt idx="5008">
                  <c:v>2021-11-17 18:30:00+00:00</c:v>
                </c:pt>
                <c:pt idx="5009">
                  <c:v>2021-11-17 17:30:00+00:00</c:v>
                </c:pt>
                <c:pt idx="5010">
                  <c:v>2021-11-17 16:30:00+00:00</c:v>
                </c:pt>
                <c:pt idx="5011">
                  <c:v>2021-11-17 15:30:00+00:00</c:v>
                </c:pt>
                <c:pt idx="5012">
                  <c:v>2021-11-17 14:30:00+00:00</c:v>
                </c:pt>
                <c:pt idx="5013">
                  <c:v>2021-11-16 20:30:00+00:00</c:v>
                </c:pt>
                <c:pt idx="5014">
                  <c:v>2021-11-16 19:30:00+00:00</c:v>
                </c:pt>
                <c:pt idx="5015">
                  <c:v>2021-11-16 18:30:00+00:00</c:v>
                </c:pt>
                <c:pt idx="5016">
                  <c:v>2021-11-16 17:30:00+00:00</c:v>
                </c:pt>
                <c:pt idx="5017">
                  <c:v>2021-11-16 16:30:00+00:00</c:v>
                </c:pt>
                <c:pt idx="5018">
                  <c:v>2021-11-16 15:30:00+00:00</c:v>
                </c:pt>
                <c:pt idx="5019">
                  <c:v>2021-11-16 14:30:00+00:00</c:v>
                </c:pt>
                <c:pt idx="5020">
                  <c:v>2021-11-15 20:30:00+00:00</c:v>
                </c:pt>
                <c:pt idx="5021">
                  <c:v>2021-11-15 19:30:00+00:00</c:v>
                </c:pt>
                <c:pt idx="5022">
                  <c:v>2021-11-15 18:30:00+00:00</c:v>
                </c:pt>
                <c:pt idx="5023">
                  <c:v>2021-11-15 17:30:00+00:00</c:v>
                </c:pt>
                <c:pt idx="5024">
                  <c:v>2021-11-15 16:30:00+00:00</c:v>
                </c:pt>
                <c:pt idx="5025">
                  <c:v>2021-11-15 15:30:00+00:00</c:v>
                </c:pt>
                <c:pt idx="5026">
                  <c:v>2021-11-15 14:30:00+00:00</c:v>
                </c:pt>
                <c:pt idx="5027">
                  <c:v>2021-11-12 20:30:00+00:00</c:v>
                </c:pt>
                <c:pt idx="5028">
                  <c:v>2021-11-12 19:30:00+00:00</c:v>
                </c:pt>
                <c:pt idx="5029">
                  <c:v>2021-11-12 18:30:00+00:00</c:v>
                </c:pt>
                <c:pt idx="5030">
                  <c:v>2021-11-12 17:30:00+00:00</c:v>
                </c:pt>
                <c:pt idx="5031">
                  <c:v>2021-11-12 16:30:00+00:00</c:v>
                </c:pt>
                <c:pt idx="5032">
                  <c:v>2021-11-12 15:30:00+00:00</c:v>
                </c:pt>
                <c:pt idx="5033">
                  <c:v>2021-11-12 14:30:00+00:00</c:v>
                </c:pt>
                <c:pt idx="5034">
                  <c:v>2021-11-11 20:30:00+00:00</c:v>
                </c:pt>
                <c:pt idx="5035">
                  <c:v>2021-11-11 19:30:00+00:00</c:v>
                </c:pt>
                <c:pt idx="5036">
                  <c:v>2021-11-11 18:30:00+00:00</c:v>
                </c:pt>
                <c:pt idx="5037">
                  <c:v>2021-11-11 17:30:00+00:00</c:v>
                </c:pt>
                <c:pt idx="5038">
                  <c:v>2021-11-11 16:30:00+00:00</c:v>
                </c:pt>
                <c:pt idx="5039">
                  <c:v>2021-11-11 15:30:00+00:00</c:v>
                </c:pt>
                <c:pt idx="5040">
                  <c:v>2021-11-11 14:30:00+00:00</c:v>
                </c:pt>
                <c:pt idx="5041">
                  <c:v>2021-11-10 20:30:00+00:00</c:v>
                </c:pt>
                <c:pt idx="5042">
                  <c:v>2021-11-10 19:30:00+00:00</c:v>
                </c:pt>
                <c:pt idx="5043">
                  <c:v>2021-11-10 18:30:00+00:00</c:v>
                </c:pt>
                <c:pt idx="5044">
                  <c:v>2021-11-10 17:30:00+00:00</c:v>
                </c:pt>
                <c:pt idx="5045">
                  <c:v>2021-11-10 16:30:00+00:00</c:v>
                </c:pt>
                <c:pt idx="5046">
                  <c:v>2021-11-10 15:30:00+00:00</c:v>
                </c:pt>
                <c:pt idx="5047">
                  <c:v>2021-11-10 14:30:00+00:00</c:v>
                </c:pt>
                <c:pt idx="5048">
                  <c:v>2021-11-09 20:30:00+00:00</c:v>
                </c:pt>
                <c:pt idx="5049">
                  <c:v>2021-11-09 19:30:00+00:00</c:v>
                </c:pt>
                <c:pt idx="5050">
                  <c:v>2021-11-09 18:30:00+00:00</c:v>
                </c:pt>
                <c:pt idx="5051">
                  <c:v>2021-11-09 17:30:00+00:00</c:v>
                </c:pt>
                <c:pt idx="5052">
                  <c:v>2021-11-09 16:30:00+00:00</c:v>
                </c:pt>
                <c:pt idx="5053">
                  <c:v>2021-11-09 15:30:00+00:00</c:v>
                </c:pt>
                <c:pt idx="5054">
                  <c:v>2021-11-09 14:30:00+00:00</c:v>
                </c:pt>
                <c:pt idx="5055">
                  <c:v>2021-11-08 20:30:00+00:00</c:v>
                </c:pt>
                <c:pt idx="5056">
                  <c:v>2021-11-08 19:30:00+00:00</c:v>
                </c:pt>
                <c:pt idx="5057">
                  <c:v>2021-11-08 18:30:00+00:00</c:v>
                </c:pt>
                <c:pt idx="5058">
                  <c:v>2021-11-08 17:30:00+00:00</c:v>
                </c:pt>
                <c:pt idx="5059">
                  <c:v>2021-11-08 16:30:00+00:00</c:v>
                </c:pt>
                <c:pt idx="5060">
                  <c:v>2021-11-08 15:30:00+00:00</c:v>
                </c:pt>
                <c:pt idx="5061">
                  <c:v>2021-11-08 14:30:00+00:00</c:v>
                </c:pt>
                <c:pt idx="5062">
                  <c:v>2021-11-05 19:30:00+00:00</c:v>
                </c:pt>
                <c:pt idx="5063">
                  <c:v>2021-11-05 18:30:00+00:00</c:v>
                </c:pt>
                <c:pt idx="5064">
                  <c:v>2021-11-05 17:30:00+00:00</c:v>
                </c:pt>
                <c:pt idx="5065">
                  <c:v>2021-11-05 16:30:00+00:00</c:v>
                </c:pt>
                <c:pt idx="5066">
                  <c:v>2021-11-05 15:30:00+00:00</c:v>
                </c:pt>
                <c:pt idx="5067">
                  <c:v>2021-11-05 14:30:00+00:00</c:v>
                </c:pt>
                <c:pt idx="5068">
                  <c:v>2021-11-05 13:30:00+00:00</c:v>
                </c:pt>
                <c:pt idx="5069">
                  <c:v>2021-11-04 19:30:00+00:00</c:v>
                </c:pt>
                <c:pt idx="5070">
                  <c:v>2021-11-04 18:30:00+00:00</c:v>
                </c:pt>
                <c:pt idx="5071">
                  <c:v>2021-11-04 17:30:00+00:00</c:v>
                </c:pt>
                <c:pt idx="5072">
                  <c:v>2021-11-04 16:30:00+00:00</c:v>
                </c:pt>
                <c:pt idx="5073">
                  <c:v>2021-11-04 15:30:00+00:00</c:v>
                </c:pt>
                <c:pt idx="5074">
                  <c:v>2021-11-04 14:30:00+00:00</c:v>
                </c:pt>
                <c:pt idx="5075">
                  <c:v>2021-11-04 13:30:00+00:00</c:v>
                </c:pt>
                <c:pt idx="5076">
                  <c:v>2021-11-03 19:30:00+00:00</c:v>
                </c:pt>
                <c:pt idx="5077">
                  <c:v>2021-11-03 18:30:00+00:00</c:v>
                </c:pt>
                <c:pt idx="5078">
                  <c:v>2021-11-03 17:30:00+00:00</c:v>
                </c:pt>
                <c:pt idx="5079">
                  <c:v>2021-11-03 16:30:00+00:00</c:v>
                </c:pt>
                <c:pt idx="5080">
                  <c:v>2021-11-03 15:30:00+00:00</c:v>
                </c:pt>
                <c:pt idx="5081">
                  <c:v>2021-11-03 14:30:00+00:00</c:v>
                </c:pt>
                <c:pt idx="5082">
                  <c:v>2021-11-03 13:30:00+00:00</c:v>
                </c:pt>
                <c:pt idx="5083">
                  <c:v>2021-11-02 19:30:00+00:00</c:v>
                </c:pt>
                <c:pt idx="5084">
                  <c:v>2021-11-02 18:30:00+00:00</c:v>
                </c:pt>
                <c:pt idx="5085">
                  <c:v>2021-11-02 17:30:00+00:00</c:v>
                </c:pt>
                <c:pt idx="5086">
                  <c:v>2021-11-02 16:30:00+00:00</c:v>
                </c:pt>
                <c:pt idx="5087">
                  <c:v>2021-11-02 15:30:00+00:00</c:v>
                </c:pt>
                <c:pt idx="5088">
                  <c:v>2021-11-02 14:30:00+00:00</c:v>
                </c:pt>
                <c:pt idx="5089">
                  <c:v>2021-11-02 13:30:00+00:00</c:v>
                </c:pt>
              </c:strCache>
            </c:strRef>
          </c:cat>
          <c:val>
            <c:numRef>
              <c:f>'NAS100 Strong Signal Generator'!$G$2:$G$5131</c:f>
              <c:numCache>
                <c:formatCode>General</c:formatCode>
                <c:ptCount val="5130"/>
                <c:pt idx="0">
                  <c:v>15</c:v>
                </c:pt>
                <c:pt idx="1">
                  <c:v>19</c:v>
                </c:pt>
                <c:pt idx="2">
                  <c:v>17</c:v>
                </c:pt>
                <c:pt idx="3">
                  <c:v>22</c:v>
                </c:pt>
                <c:pt idx="4">
                  <c:v>16</c:v>
                </c:pt>
                <c:pt idx="5">
                  <c:v>22</c:v>
                </c:pt>
                <c:pt idx="6">
                  <c:v>24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16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6</c:v>
                </c:pt>
                <c:pt idx="20">
                  <c:v>13</c:v>
                </c:pt>
                <c:pt idx="21">
                  <c:v>18</c:v>
                </c:pt>
                <c:pt idx="22">
                  <c:v>21</c:v>
                </c:pt>
                <c:pt idx="23">
                  <c:v>26</c:v>
                </c:pt>
                <c:pt idx="24">
                  <c:v>26</c:v>
                </c:pt>
                <c:pt idx="25">
                  <c:v>23</c:v>
                </c:pt>
                <c:pt idx="26">
                  <c:v>27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2</c:v>
                </c:pt>
                <c:pt idx="37">
                  <c:v>0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8</c:v>
                </c:pt>
                <c:pt idx="42">
                  <c:v>12</c:v>
                </c:pt>
                <c:pt idx="43">
                  <c:v>11</c:v>
                </c:pt>
                <c:pt idx="44">
                  <c:v>23</c:v>
                </c:pt>
                <c:pt idx="45">
                  <c:v>22</c:v>
                </c:pt>
                <c:pt idx="46">
                  <c:v>16</c:v>
                </c:pt>
                <c:pt idx="47">
                  <c:v>8</c:v>
                </c:pt>
                <c:pt idx="48">
                  <c:v>6</c:v>
                </c:pt>
                <c:pt idx="49">
                  <c:v>0</c:v>
                </c:pt>
                <c:pt idx="50">
                  <c:v>8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5</c:v>
                </c:pt>
                <c:pt idx="61">
                  <c:v>16</c:v>
                </c:pt>
                <c:pt idx="62">
                  <c:v>25</c:v>
                </c:pt>
                <c:pt idx="63">
                  <c:v>12</c:v>
                </c:pt>
                <c:pt idx="64">
                  <c:v>11</c:v>
                </c:pt>
                <c:pt idx="65">
                  <c:v>14</c:v>
                </c:pt>
                <c:pt idx="66">
                  <c:v>12</c:v>
                </c:pt>
                <c:pt idx="67">
                  <c:v>18</c:v>
                </c:pt>
                <c:pt idx="68">
                  <c:v>23</c:v>
                </c:pt>
                <c:pt idx="69">
                  <c:v>27</c:v>
                </c:pt>
                <c:pt idx="70">
                  <c:v>26</c:v>
                </c:pt>
                <c:pt idx="71">
                  <c:v>30</c:v>
                </c:pt>
                <c:pt idx="72">
                  <c:v>34</c:v>
                </c:pt>
                <c:pt idx="73">
                  <c:v>50</c:v>
                </c:pt>
                <c:pt idx="74">
                  <c:v>51</c:v>
                </c:pt>
                <c:pt idx="75">
                  <c:v>64</c:v>
                </c:pt>
                <c:pt idx="76">
                  <c:v>67</c:v>
                </c:pt>
                <c:pt idx="77">
                  <c:v>26</c:v>
                </c:pt>
                <c:pt idx="78">
                  <c:v>25</c:v>
                </c:pt>
                <c:pt idx="79">
                  <c:v>32</c:v>
                </c:pt>
                <c:pt idx="80">
                  <c:v>29</c:v>
                </c:pt>
                <c:pt idx="81">
                  <c:v>30</c:v>
                </c:pt>
                <c:pt idx="82">
                  <c:v>19</c:v>
                </c:pt>
                <c:pt idx="83">
                  <c:v>22</c:v>
                </c:pt>
                <c:pt idx="84">
                  <c:v>20</c:v>
                </c:pt>
                <c:pt idx="85">
                  <c:v>18</c:v>
                </c:pt>
                <c:pt idx="86">
                  <c:v>15</c:v>
                </c:pt>
                <c:pt idx="87">
                  <c:v>8</c:v>
                </c:pt>
                <c:pt idx="88">
                  <c:v>4</c:v>
                </c:pt>
                <c:pt idx="89">
                  <c:v>2</c:v>
                </c:pt>
                <c:pt idx="90">
                  <c:v>0</c:v>
                </c:pt>
                <c:pt idx="91">
                  <c:v>20</c:v>
                </c:pt>
                <c:pt idx="92">
                  <c:v>15</c:v>
                </c:pt>
                <c:pt idx="93">
                  <c:v>14</c:v>
                </c:pt>
                <c:pt idx="94">
                  <c:v>9</c:v>
                </c:pt>
                <c:pt idx="95">
                  <c:v>8</c:v>
                </c:pt>
                <c:pt idx="96">
                  <c:v>19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9</c:v>
                </c:pt>
                <c:pt idx="134">
                  <c:v>4</c:v>
                </c:pt>
                <c:pt idx="135">
                  <c:v>5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11</c:v>
                </c:pt>
                <c:pt idx="162">
                  <c:v>12</c:v>
                </c:pt>
                <c:pt idx="163">
                  <c:v>10</c:v>
                </c:pt>
                <c:pt idx="164">
                  <c:v>17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8</c:v>
                </c:pt>
                <c:pt idx="180">
                  <c:v>0</c:v>
                </c:pt>
                <c:pt idx="181">
                  <c:v>13</c:v>
                </c:pt>
                <c:pt idx="182">
                  <c:v>9</c:v>
                </c:pt>
                <c:pt idx="183">
                  <c:v>9</c:v>
                </c:pt>
                <c:pt idx="184">
                  <c:v>21</c:v>
                </c:pt>
                <c:pt idx="185">
                  <c:v>16</c:v>
                </c:pt>
                <c:pt idx="186">
                  <c:v>19</c:v>
                </c:pt>
                <c:pt idx="187">
                  <c:v>18</c:v>
                </c:pt>
                <c:pt idx="188">
                  <c:v>23</c:v>
                </c:pt>
                <c:pt idx="189">
                  <c:v>20</c:v>
                </c:pt>
                <c:pt idx="190">
                  <c:v>24</c:v>
                </c:pt>
                <c:pt idx="191">
                  <c:v>28</c:v>
                </c:pt>
                <c:pt idx="192">
                  <c:v>22</c:v>
                </c:pt>
                <c:pt idx="193">
                  <c:v>29</c:v>
                </c:pt>
                <c:pt idx="194">
                  <c:v>27</c:v>
                </c:pt>
                <c:pt idx="195">
                  <c:v>36</c:v>
                </c:pt>
                <c:pt idx="196">
                  <c:v>30</c:v>
                </c:pt>
                <c:pt idx="197">
                  <c:v>19</c:v>
                </c:pt>
                <c:pt idx="198">
                  <c:v>18</c:v>
                </c:pt>
                <c:pt idx="199">
                  <c:v>21</c:v>
                </c:pt>
                <c:pt idx="200">
                  <c:v>18</c:v>
                </c:pt>
                <c:pt idx="201">
                  <c:v>24</c:v>
                </c:pt>
                <c:pt idx="202">
                  <c:v>25</c:v>
                </c:pt>
                <c:pt idx="203">
                  <c:v>46</c:v>
                </c:pt>
                <c:pt idx="204">
                  <c:v>48</c:v>
                </c:pt>
                <c:pt idx="205">
                  <c:v>47</c:v>
                </c:pt>
                <c:pt idx="206">
                  <c:v>48</c:v>
                </c:pt>
                <c:pt idx="207">
                  <c:v>44</c:v>
                </c:pt>
                <c:pt idx="208">
                  <c:v>38</c:v>
                </c:pt>
                <c:pt idx="209">
                  <c:v>41</c:v>
                </c:pt>
                <c:pt idx="210">
                  <c:v>37</c:v>
                </c:pt>
                <c:pt idx="211">
                  <c:v>40</c:v>
                </c:pt>
                <c:pt idx="212">
                  <c:v>40</c:v>
                </c:pt>
                <c:pt idx="213">
                  <c:v>39</c:v>
                </c:pt>
                <c:pt idx="214">
                  <c:v>48</c:v>
                </c:pt>
                <c:pt idx="215">
                  <c:v>51</c:v>
                </c:pt>
                <c:pt idx="216">
                  <c:v>54</c:v>
                </c:pt>
                <c:pt idx="217">
                  <c:v>37</c:v>
                </c:pt>
                <c:pt idx="218">
                  <c:v>40</c:v>
                </c:pt>
                <c:pt idx="219">
                  <c:v>42</c:v>
                </c:pt>
                <c:pt idx="220">
                  <c:v>35</c:v>
                </c:pt>
                <c:pt idx="221">
                  <c:v>27</c:v>
                </c:pt>
                <c:pt idx="222">
                  <c:v>35</c:v>
                </c:pt>
                <c:pt idx="223">
                  <c:v>22</c:v>
                </c:pt>
                <c:pt idx="224">
                  <c:v>31</c:v>
                </c:pt>
                <c:pt idx="225">
                  <c:v>34</c:v>
                </c:pt>
                <c:pt idx="226">
                  <c:v>32</c:v>
                </c:pt>
                <c:pt idx="227">
                  <c:v>24</c:v>
                </c:pt>
                <c:pt idx="228">
                  <c:v>34</c:v>
                </c:pt>
                <c:pt idx="229">
                  <c:v>24</c:v>
                </c:pt>
                <c:pt idx="230">
                  <c:v>19</c:v>
                </c:pt>
                <c:pt idx="231">
                  <c:v>0</c:v>
                </c:pt>
                <c:pt idx="232">
                  <c:v>5</c:v>
                </c:pt>
                <c:pt idx="233">
                  <c:v>0</c:v>
                </c:pt>
                <c:pt idx="234">
                  <c:v>4</c:v>
                </c:pt>
                <c:pt idx="235">
                  <c:v>11</c:v>
                </c:pt>
                <c:pt idx="236">
                  <c:v>5</c:v>
                </c:pt>
                <c:pt idx="237">
                  <c:v>14</c:v>
                </c:pt>
                <c:pt idx="238">
                  <c:v>41</c:v>
                </c:pt>
                <c:pt idx="239">
                  <c:v>28</c:v>
                </c:pt>
                <c:pt idx="240">
                  <c:v>28</c:v>
                </c:pt>
                <c:pt idx="241">
                  <c:v>18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4</c:v>
                </c:pt>
                <c:pt idx="251">
                  <c:v>8</c:v>
                </c:pt>
                <c:pt idx="252">
                  <c:v>1</c:v>
                </c:pt>
                <c:pt idx="253">
                  <c:v>8</c:v>
                </c:pt>
                <c:pt idx="254">
                  <c:v>6</c:v>
                </c:pt>
                <c:pt idx="255">
                  <c:v>8</c:v>
                </c:pt>
                <c:pt idx="256">
                  <c:v>7</c:v>
                </c:pt>
                <c:pt idx="257">
                  <c:v>19</c:v>
                </c:pt>
                <c:pt idx="258">
                  <c:v>29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8</c:v>
                </c:pt>
                <c:pt idx="289">
                  <c:v>15</c:v>
                </c:pt>
                <c:pt idx="290">
                  <c:v>12</c:v>
                </c:pt>
                <c:pt idx="291">
                  <c:v>7</c:v>
                </c:pt>
                <c:pt idx="292">
                  <c:v>20</c:v>
                </c:pt>
                <c:pt idx="293">
                  <c:v>20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10</c:v>
                </c:pt>
                <c:pt idx="300">
                  <c:v>11</c:v>
                </c:pt>
                <c:pt idx="301">
                  <c:v>17</c:v>
                </c:pt>
                <c:pt idx="302">
                  <c:v>6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7</c:v>
                </c:pt>
                <c:pt idx="309">
                  <c:v>1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3</c:v>
                </c:pt>
                <c:pt idx="331">
                  <c:v>6</c:v>
                </c:pt>
                <c:pt idx="332">
                  <c:v>5</c:v>
                </c:pt>
                <c:pt idx="333">
                  <c:v>1</c:v>
                </c:pt>
                <c:pt idx="334">
                  <c:v>17</c:v>
                </c:pt>
                <c:pt idx="335">
                  <c:v>10</c:v>
                </c:pt>
                <c:pt idx="336">
                  <c:v>7</c:v>
                </c:pt>
                <c:pt idx="337">
                  <c:v>11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5</c:v>
                </c:pt>
                <c:pt idx="364">
                  <c:v>19</c:v>
                </c:pt>
                <c:pt idx="365">
                  <c:v>4</c:v>
                </c:pt>
                <c:pt idx="366">
                  <c:v>4</c:v>
                </c:pt>
                <c:pt idx="367">
                  <c:v>2</c:v>
                </c:pt>
                <c:pt idx="368">
                  <c:v>5</c:v>
                </c:pt>
                <c:pt idx="369">
                  <c:v>3</c:v>
                </c:pt>
                <c:pt idx="370">
                  <c:v>6</c:v>
                </c:pt>
                <c:pt idx="371">
                  <c:v>12</c:v>
                </c:pt>
                <c:pt idx="372">
                  <c:v>15</c:v>
                </c:pt>
                <c:pt idx="373">
                  <c:v>16</c:v>
                </c:pt>
                <c:pt idx="374">
                  <c:v>12</c:v>
                </c:pt>
                <c:pt idx="375">
                  <c:v>11</c:v>
                </c:pt>
                <c:pt idx="376">
                  <c:v>10</c:v>
                </c:pt>
                <c:pt idx="377">
                  <c:v>3</c:v>
                </c:pt>
                <c:pt idx="378">
                  <c:v>17</c:v>
                </c:pt>
                <c:pt idx="379">
                  <c:v>28</c:v>
                </c:pt>
                <c:pt idx="380">
                  <c:v>36</c:v>
                </c:pt>
                <c:pt idx="381">
                  <c:v>29</c:v>
                </c:pt>
                <c:pt idx="382">
                  <c:v>24</c:v>
                </c:pt>
                <c:pt idx="383">
                  <c:v>38</c:v>
                </c:pt>
                <c:pt idx="384">
                  <c:v>26</c:v>
                </c:pt>
                <c:pt idx="385">
                  <c:v>12</c:v>
                </c:pt>
                <c:pt idx="386">
                  <c:v>8</c:v>
                </c:pt>
                <c:pt idx="387">
                  <c:v>6</c:v>
                </c:pt>
                <c:pt idx="388">
                  <c:v>13</c:v>
                </c:pt>
                <c:pt idx="389">
                  <c:v>12</c:v>
                </c:pt>
                <c:pt idx="390">
                  <c:v>19</c:v>
                </c:pt>
                <c:pt idx="391">
                  <c:v>23</c:v>
                </c:pt>
                <c:pt idx="392">
                  <c:v>14</c:v>
                </c:pt>
                <c:pt idx="393">
                  <c:v>12</c:v>
                </c:pt>
                <c:pt idx="394">
                  <c:v>7</c:v>
                </c:pt>
                <c:pt idx="395">
                  <c:v>8</c:v>
                </c:pt>
                <c:pt idx="396">
                  <c:v>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9</c:v>
                </c:pt>
                <c:pt idx="406">
                  <c:v>9</c:v>
                </c:pt>
                <c:pt idx="407">
                  <c:v>11</c:v>
                </c:pt>
                <c:pt idx="408">
                  <c:v>15</c:v>
                </c:pt>
                <c:pt idx="409">
                  <c:v>13</c:v>
                </c:pt>
                <c:pt idx="410">
                  <c:v>9</c:v>
                </c:pt>
                <c:pt idx="411">
                  <c:v>19</c:v>
                </c:pt>
                <c:pt idx="412">
                  <c:v>25</c:v>
                </c:pt>
                <c:pt idx="413">
                  <c:v>35</c:v>
                </c:pt>
                <c:pt idx="414">
                  <c:v>30</c:v>
                </c:pt>
                <c:pt idx="415">
                  <c:v>32</c:v>
                </c:pt>
                <c:pt idx="416">
                  <c:v>29</c:v>
                </c:pt>
                <c:pt idx="417">
                  <c:v>34</c:v>
                </c:pt>
                <c:pt idx="418">
                  <c:v>25</c:v>
                </c:pt>
                <c:pt idx="419">
                  <c:v>17</c:v>
                </c:pt>
                <c:pt idx="420">
                  <c:v>26</c:v>
                </c:pt>
                <c:pt idx="421">
                  <c:v>26</c:v>
                </c:pt>
                <c:pt idx="422">
                  <c:v>22</c:v>
                </c:pt>
                <c:pt idx="423">
                  <c:v>12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4</c:v>
                </c:pt>
                <c:pt idx="438">
                  <c:v>3</c:v>
                </c:pt>
                <c:pt idx="439">
                  <c:v>0</c:v>
                </c:pt>
                <c:pt idx="440">
                  <c:v>3</c:v>
                </c:pt>
                <c:pt idx="441">
                  <c:v>3</c:v>
                </c:pt>
                <c:pt idx="442">
                  <c:v>10</c:v>
                </c:pt>
                <c:pt idx="443">
                  <c:v>18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9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5</c:v>
                </c:pt>
                <c:pt idx="464">
                  <c:v>3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2</c:v>
                </c:pt>
                <c:pt idx="469">
                  <c:v>7</c:v>
                </c:pt>
                <c:pt idx="470">
                  <c:v>5</c:v>
                </c:pt>
                <c:pt idx="471">
                  <c:v>5</c:v>
                </c:pt>
                <c:pt idx="472">
                  <c:v>3</c:v>
                </c:pt>
                <c:pt idx="473">
                  <c:v>0</c:v>
                </c:pt>
                <c:pt idx="474">
                  <c:v>3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3</c:v>
                </c:pt>
                <c:pt idx="483">
                  <c:v>5</c:v>
                </c:pt>
                <c:pt idx="484">
                  <c:v>17</c:v>
                </c:pt>
                <c:pt idx="485">
                  <c:v>18</c:v>
                </c:pt>
                <c:pt idx="486">
                  <c:v>16</c:v>
                </c:pt>
                <c:pt idx="487">
                  <c:v>15</c:v>
                </c:pt>
                <c:pt idx="488">
                  <c:v>18</c:v>
                </c:pt>
                <c:pt idx="489">
                  <c:v>17</c:v>
                </c:pt>
                <c:pt idx="490">
                  <c:v>23</c:v>
                </c:pt>
                <c:pt idx="491">
                  <c:v>23</c:v>
                </c:pt>
                <c:pt idx="492">
                  <c:v>22</c:v>
                </c:pt>
                <c:pt idx="493">
                  <c:v>17</c:v>
                </c:pt>
                <c:pt idx="494">
                  <c:v>17</c:v>
                </c:pt>
                <c:pt idx="495">
                  <c:v>18</c:v>
                </c:pt>
                <c:pt idx="496">
                  <c:v>6</c:v>
                </c:pt>
                <c:pt idx="497">
                  <c:v>10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</c:v>
                </c:pt>
                <c:pt idx="508">
                  <c:v>6</c:v>
                </c:pt>
                <c:pt idx="509">
                  <c:v>2</c:v>
                </c:pt>
                <c:pt idx="510">
                  <c:v>8</c:v>
                </c:pt>
                <c:pt idx="511">
                  <c:v>6</c:v>
                </c:pt>
                <c:pt idx="512">
                  <c:v>14</c:v>
                </c:pt>
                <c:pt idx="513">
                  <c:v>16</c:v>
                </c:pt>
                <c:pt idx="514">
                  <c:v>14</c:v>
                </c:pt>
                <c:pt idx="515">
                  <c:v>5</c:v>
                </c:pt>
                <c:pt idx="516">
                  <c:v>14</c:v>
                </c:pt>
                <c:pt idx="517">
                  <c:v>23</c:v>
                </c:pt>
                <c:pt idx="518">
                  <c:v>18</c:v>
                </c:pt>
                <c:pt idx="519">
                  <c:v>27</c:v>
                </c:pt>
                <c:pt idx="520">
                  <c:v>35</c:v>
                </c:pt>
                <c:pt idx="521">
                  <c:v>12</c:v>
                </c:pt>
                <c:pt idx="522">
                  <c:v>6</c:v>
                </c:pt>
                <c:pt idx="523">
                  <c:v>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6</c:v>
                </c:pt>
                <c:pt idx="539">
                  <c:v>7</c:v>
                </c:pt>
                <c:pt idx="540">
                  <c:v>3</c:v>
                </c:pt>
                <c:pt idx="541">
                  <c:v>15</c:v>
                </c:pt>
                <c:pt idx="542">
                  <c:v>26</c:v>
                </c:pt>
                <c:pt idx="543">
                  <c:v>32</c:v>
                </c:pt>
                <c:pt idx="544">
                  <c:v>27</c:v>
                </c:pt>
                <c:pt idx="545">
                  <c:v>43</c:v>
                </c:pt>
                <c:pt idx="546">
                  <c:v>45</c:v>
                </c:pt>
                <c:pt idx="547">
                  <c:v>39</c:v>
                </c:pt>
                <c:pt idx="548">
                  <c:v>32</c:v>
                </c:pt>
                <c:pt idx="549">
                  <c:v>28</c:v>
                </c:pt>
                <c:pt idx="550">
                  <c:v>33</c:v>
                </c:pt>
                <c:pt idx="551">
                  <c:v>38</c:v>
                </c:pt>
                <c:pt idx="552">
                  <c:v>40</c:v>
                </c:pt>
                <c:pt idx="553">
                  <c:v>41</c:v>
                </c:pt>
                <c:pt idx="554">
                  <c:v>19</c:v>
                </c:pt>
                <c:pt idx="555">
                  <c:v>8</c:v>
                </c:pt>
                <c:pt idx="556">
                  <c:v>3</c:v>
                </c:pt>
                <c:pt idx="557">
                  <c:v>15</c:v>
                </c:pt>
                <c:pt idx="558">
                  <c:v>29</c:v>
                </c:pt>
                <c:pt idx="559">
                  <c:v>19</c:v>
                </c:pt>
                <c:pt idx="560">
                  <c:v>19</c:v>
                </c:pt>
                <c:pt idx="561">
                  <c:v>17</c:v>
                </c:pt>
                <c:pt idx="562">
                  <c:v>17</c:v>
                </c:pt>
                <c:pt idx="563">
                  <c:v>10</c:v>
                </c:pt>
                <c:pt idx="564">
                  <c:v>7</c:v>
                </c:pt>
                <c:pt idx="565">
                  <c:v>3</c:v>
                </c:pt>
                <c:pt idx="566">
                  <c:v>0</c:v>
                </c:pt>
                <c:pt idx="567">
                  <c:v>3</c:v>
                </c:pt>
                <c:pt idx="568">
                  <c:v>13</c:v>
                </c:pt>
                <c:pt idx="569">
                  <c:v>15</c:v>
                </c:pt>
                <c:pt idx="570">
                  <c:v>16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8</c:v>
                </c:pt>
                <c:pt idx="616">
                  <c:v>11</c:v>
                </c:pt>
                <c:pt idx="617">
                  <c:v>3</c:v>
                </c:pt>
                <c:pt idx="618">
                  <c:v>0</c:v>
                </c:pt>
                <c:pt idx="619">
                  <c:v>3</c:v>
                </c:pt>
                <c:pt idx="620">
                  <c:v>5</c:v>
                </c:pt>
                <c:pt idx="621">
                  <c:v>10</c:v>
                </c:pt>
                <c:pt idx="622">
                  <c:v>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7</c:v>
                </c:pt>
                <c:pt idx="638">
                  <c:v>10</c:v>
                </c:pt>
                <c:pt idx="639">
                  <c:v>16</c:v>
                </c:pt>
                <c:pt idx="640">
                  <c:v>26</c:v>
                </c:pt>
                <c:pt idx="641">
                  <c:v>32</c:v>
                </c:pt>
                <c:pt idx="642">
                  <c:v>35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25</c:v>
                </c:pt>
                <c:pt idx="647">
                  <c:v>34</c:v>
                </c:pt>
                <c:pt idx="648">
                  <c:v>36</c:v>
                </c:pt>
                <c:pt idx="649">
                  <c:v>37</c:v>
                </c:pt>
                <c:pt idx="650">
                  <c:v>36</c:v>
                </c:pt>
                <c:pt idx="651">
                  <c:v>29</c:v>
                </c:pt>
                <c:pt idx="652">
                  <c:v>24</c:v>
                </c:pt>
                <c:pt idx="653">
                  <c:v>13</c:v>
                </c:pt>
                <c:pt idx="654">
                  <c:v>18</c:v>
                </c:pt>
                <c:pt idx="655">
                  <c:v>14</c:v>
                </c:pt>
                <c:pt idx="656">
                  <c:v>10</c:v>
                </c:pt>
                <c:pt idx="657">
                  <c:v>0</c:v>
                </c:pt>
                <c:pt idx="658">
                  <c:v>7</c:v>
                </c:pt>
                <c:pt idx="659">
                  <c:v>12</c:v>
                </c:pt>
                <c:pt idx="660">
                  <c:v>13</c:v>
                </c:pt>
                <c:pt idx="661">
                  <c:v>13</c:v>
                </c:pt>
                <c:pt idx="662">
                  <c:v>11</c:v>
                </c:pt>
                <c:pt idx="663">
                  <c:v>7</c:v>
                </c:pt>
                <c:pt idx="664">
                  <c:v>8</c:v>
                </c:pt>
                <c:pt idx="665">
                  <c:v>13</c:v>
                </c:pt>
                <c:pt idx="666">
                  <c:v>13</c:v>
                </c:pt>
                <c:pt idx="667">
                  <c:v>28</c:v>
                </c:pt>
                <c:pt idx="668">
                  <c:v>21</c:v>
                </c:pt>
                <c:pt idx="669">
                  <c:v>23</c:v>
                </c:pt>
                <c:pt idx="670">
                  <c:v>20</c:v>
                </c:pt>
                <c:pt idx="671">
                  <c:v>23</c:v>
                </c:pt>
                <c:pt idx="672">
                  <c:v>17</c:v>
                </c:pt>
                <c:pt idx="673">
                  <c:v>19</c:v>
                </c:pt>
                <c:pt idx="674">
                  <c:v>16</c:v>
                </c:pt>
                <c:pt idx="675">
                  <c:v>4</c:v>
                </c:pt>
                <c:pt idx="676">
                  <c:v>3</c:v>
                </c:pt>
                <c:pt idx="677">
                  <c:v>5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4</c:v>
                </c:pt>
                <c:pt idx="687">
                  <c:v>8</c:v>
                </c:pt>
                <c:pt idx="688">
                  <c:v>2</c:v>
                </c:pt>
                <c:pt idx="689">
                  <c:v>11</c:v>
                </c:pt>
                <c:pt idx="690">
                  <c:v>14</c:v>
                </c:pt>
                <c:pt idx="691">
                  <c:v>11</c:v>
                </c:pt>
                <c:pt idx="692">
                  <c:v>30</c:v>
                </c:pt>
                <c:pt idx="693">
                  <c:v>25</c:v>
                </c:pt>
                <c:pt idx="694">
                  <c:v>34</c:v>
                </c:pt>
                <c:pt idx="695">
                  <c:v>26</c:v>
                </c:pt>
                <c:pt idx="696">
                  <c:v>34</c:v>
                </c:pt>
                <c:pt idx="697">
                  <c:v>29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41</c:v>
                </c:pt>
                <c:pt idx="702">
                  <c:v>46</c:v>
                </c:pt>
                <c:pt idx="703">
                  <c:v>44</c:v>
                </c:pt>
                <c:pt idx="704">
                  <c:v>5</c:v>
                </c:pt>
                <c:pt idx="705">
                  <c:v>12</c:v>
                </c:pt>
                <c:pt idx="706">
                  <c:v>21</c:v>
                </c:pt>
                <c:pt idx="707">
                  <c:v>25</c:v>
                </c:pt>
                <c:pt idx="708">
                  <c:v>22</c:v>
                </c:pt>
                <c:pt idx="709">
                  <c:v>27</c:v>
                </c:pt>
                <c:pt idx="710">
                  <c:v>7</c:v>
                </c:pt>
                <c:pt idx="711">
                  <c:v>4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22</c:v>
                </c:pt>
                <c:pt idx="732">
                  <c:v>13</c:v>
                </c:pt>
                <c:pt idx="733">
                  <c:v>24</c:v>
                </c:pt>
                <c:pt idx="734">
                  <c:v>28</c:v>
                </c:pt>
                <c:pt idx="735">
                  <c:v>29</c:v>
                </c:pt>
                <c:pt idx="736">
                  <c:v>32</c:v>
                </c:pt>
                <c:pt idx="737">
                  <c:v>34</c:v>
                </c:pt>
                <c:pt idx="738">
                  <c:v>11</c:v>
                </c:pt>
                <c:pt idx="739">
                  <c:v>12</c:v>
                </c:pt>
                <c:pt idx="740">
                  <c:v>13</c:v>
                </c:pt>
                <c:pt idx="741">
                  <c:v>14</c:v>
                </c:pt>
                <c:pt idx="742">
                  <c:v>12</c:v>
                </c:pt>
                <c:pt idx="743">
                  <c:v>9</c:v>
                </c:pt>
                <c:pt idx="744">
                  <c:v>5</c:v>
                </c:pt>
                <c:pt idx="745">
                  <c:v>7</c:v>
                </c:pt>
                <c:pt idx="746">
                  <c:v>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33</c:v>
                </c:pt>
                <c:pt idx="753">
                  <c:v>33</c:v>
                </c:pt>
                <c:pt idx="754">
                  <c:v>24</c:v>
                </c:pt>
                <c:pt idx="755">
                  <c:v>30</c:v>
                </c:pt>
                <c:pt idx="756">
                  <c:v>37</c:v>
                </c:pt>
                <c:pt idx="757">
                  <c:v>47</c:v>
                </c:pt>
                <c:pt idx="758">
                  <c:v>51</c:v>
                </c:pt>
                <c:pt idx="759">
                  <c:v>54</c:v>
                </c:pt>
                <c:pt idx="760">
                  <c:v>56</c:v>
                </c:pt>
                <c:pt idx="761">
                  <c:v>58</c:v>
                </c:pt>
                <c:pt idx="762">
                  <c:v>44</c:v>
                </c:pt>
                <c:pt idx="763">
                  <c:v>51</c:v>
                </c:pt>
                <c:pt idx="764">
                  <c:v>37</c:v>
                </c:pt>
                <c:pt idx="765">
                  <c:v>22</c:v>
                </c:pt>
                <c:pt idx="766">
                  <c:v>12</c:v>
                </c:pt>
                <c:pt idx="767">
                  <c:v>15</c:v>
                </c:pt>
                <c:pt idx="768">
                  <c:v>25</c:v>
                </c:pt>
                <c:pt idx="769">
                  <c:v>10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9</c:v>
                </c:pt>
                <c:pt idx="817">
                  <c:v>15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26</c:v>
                </c:pt>
                <c:pt idx="830">
                  <c:v>21</c:v>
                </c:pt>
                <c:pt idx="831">
                  <c:v>16</c:v>
                </c:pt>
                <c:pt idx="832">
                  <c:v>3</c:v>
                </c:pt>
                <c:pt idx="833">
                  <c:v>5</c:v>
                </c:pt>
                <c:pt idx="834">
                  <c:v>6</c:v>
                </c:pt>
                <c:pt idx="835">
                  <c:v>26</c:v>
                </c:pt>
                <c:pt idx="836">
                  <c:v>25</c:v>
                </c:pt>
                <c:pt idx="837">
                  <c:v>22</c:v>
                </c:pt>
                <c:pt idx="838">
                  <c:v>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21</c:v>
                </c:pt>
                <c:pt idx="854">
                  <c:v>18</c:v>
                </c:pt>
                <c:pt idx="855">
                  <c:v>10</c:v>
                </c:pt>
                <c:pt idx="856">
                  <c:v>19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</c:v>
                </c:pt>
                <c:pt idx="877">
                  <c:v>10</c:v>
                </c:pt>
                <c:pt idx="878">
                  <c:v>16</c:v>
                </c:pt>
                <c:pt idx="879">
                  <c:v>17</c:v>
                </c:pt>
                <c:pt idx="880">
                  <c:v>12</c:v>
                </c:pt>
                <c:pt idx="881">
                  <c:v>14</c:v>
                </c:pt>
                <c:pt idx="882">
                  <c:v>16</c:v>
                </c:pt>
                <c:pt idx="883">
                  <c:v>19</c:v>
                </c:pt>
                <c:pt idx="884">
                  <c:v>13</c:v>
                </c:pt>
                <c:pt idx="885">
                  <c:v>14</c:v>
                </c:pt>
                <c:pt idx="886">
                  <c:v>4</c:v>
                </c:pt>
                <c:pt idx="887">
                  <c:v>6</c:v>
                </c:pt>
                <c:pt idx="888">
                  <c:v>3</c:v>
                </c:pt>
                <c:pt idx="889">
                  <c:v>2</c:v>
                </c:pt>
                <c:pt idx="890">
                  <c:v>1</c:v>
                </c:pt>
                <c:pt idx="891">
                  <c:v>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4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7</c:v>
                </c:pt>
                <c:pt idx="909">
                  <c:v>21</c:v>
                </c:pt>
                <c:pt idx="910">
                  <c:v>15</c:v>
                </c:pt>
                <c:pt idx="911">
                  <c:v>18</c:v>
                </c:pt>
                <c:pt idx="912">
                  <c:v>21</c:v>
                </c:pt>
                <c:pt idx="913">
                  <c:v>28</c:v>
                </c:pt>
                <c:pt idx="914">
                  <c:v>38</c:v>
                </c:pt>
                <c:pt idx="915">
                  <c:v>35</c:v>
                </c:pt>
                <c:pt idx="916">
                  <c:v>38</c:v>
                </c:pt>
                <c:pt idx="917">
                  <c:v>45</c:v>
                </c:pt>
                <c:pt idx="918">
                  <c:v>48</c:v>
                </c:pt>
                <c:pt idx="919">
                  <c:v>54</c:v>
                </c:pt>
                <c:pt idx="920">
                  <c:v>19</c:v>
                </c:pt>
                <c:pt idx="921">
                  <c:v>16</c:v>
                </c:pt>
                <c:pt idx="922">
                  <c:v>8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13</c:v>
                </c:pt>
                <c:pt idx="928">
                  <c:v>7</c:v>
                </c:pt>
                <c:pt idx="929">
                  <c:v>14</c:v>
                </c:pt>
                <c:pt idx="930">
                  <c:v>14</c:v>
                </c:pt>
                <c:pt idx="931">
                  <c:v>12</c:v>
                </c:pt>
                <c:pt idx="932">
                  <c:v>3</c:v>
                </c:pt>
                <c:pt idx="933">
                  <c:v>0</c:v>
                </c:pt>
                <c:pt idx="934">
                  <c:v>0</c:v>
                </c:pt>
                <c:pt idx="935">
                  <c:v>9</c:v>
                </c:pt>
                <c:pt idx="936">
                  <c:v>5</c:v>
                </c:pt>
                <c:pt idx="937">
                  <c:v>10</c:v>
                </c:pt>
                <c:pt idx="938">
                  <c:v>3</c:v>
                </c:pt>
                <c:pt idx="939">
                  <c:v>11</c:v>
                </c:pt>
                <c:pt idx="940">
                  <c:v>5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4</c:v>
                </c:pt>
                <c:pt idx="957">
                  <c:v>12</c:v>
                </c:pt>
                <c:pt idx="958">
                  <c:v>18</c:v>
                </c:pt>
                <c:pt idx="959">
                  <c:v>15</c:v>
                </c:pt>
                <c:pt idx="960">
                  <c:v>19</c:v>
                </c:pt>
                <c:pt idx="961">
                  <c:v>22</c:v>
                </c:pt>
                <c:pt idx="962">
                  <c:v>17</c:v>
                </c:pt>
                <c:pt idx="963">
                  <c:v>19</c:v>
                </c:pt>
                <c:pt idx="964">
                  <c:v>11</c:v>
                </c:pt>
                <c:pt idx="965">
                  <c:v>8</c:v>
                </c:pt>
                <c:pt idx="966">
                  <c:v>0</c:v>
                </c:pt>
                <c:pt idx="967">
                  <c:v>5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3</c:v>
                </c:pt>
                <c:pt idx="977">
                  <c:v>4</c:v>
                </c:pt>
                <c:pt idx="978">
                  <c:v>11</c:v>
                </c:pt>
                <c:pt idx="979">
                  <c:v>4</c:v>
                </c:pt>
                <c:pt idx="980">
                  <c:v>10</c:v>
                </c:pt>
                <c:pt idx="981">
                  <c:v>11</c:v>
                </c:pt>
                <c:pt idx="982">
                  <c:v>28</c:v>
                </c:pt>
                <c:pt idx="983">
                  <c:v>28</c:v>
                </c:pt>
                <c:pt idx="984">
                  <c:v>42</c:v>
                </c:pt>
                <c:pt idx="985">
                  <c:v>35</c:v>
                </c:pt>
                <c:pt idx="986">
                  <c:v>31</c:v>
                </c:pt>
                <c:pt idx="987">
                  <c:v>27</c:v>
                </c:pt>
                <c:pt idx="988">
                  <c:v>20</c:v>
                </c:pt>
                <c:pt idx="989">
                  <c:v>16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10</c:v>
                </c:pt>
                <c:pt idx="1005">
                  <c:v>16</c:v>
                </c:pt>
                <c:pt idx="1006">
                  <c:v>10</c:v>
                </c:pt>
                <c:pt idx="1007">
                  <c:v>13</c:v>
                </c:pt>
                <c:pt idx="1008">
                  <c:v>20</c:v>
                </c:pt>
                <c:pt idx="1009">
                  <c:v>18</c:v>
                </c:pt>
                <c:pt idx="1010">
                  <c:v>16</c:v>
                </c:pt>
                <c:pt idx="1011">
                  <c:v>29</c:v>
                </c:pt>
                <c:pt idx="1012">
                  <c:v>31</c:v>
                </c:pt>
                <c:pt idx="1013">
                  <c:v>33</c:v>
                </c:pt>
                <c:pt idx="1014">
                  <c:v>27</c:v>
                </c:pt>
                <c:pt idx="1015">
                  <c:v>29</c:v>
                </c:pt>
                <c:pt idx="1016">
                  <c:v>21</c:v>
                </c:pt>
                <c:pt idx="1017">
                  <c:v>23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2</c:v>
                </c:pt>
                <c:pt idx="1033">
                  <c:v>2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2</c:v>
                </c:pt>
                <c:pt idx="1039">
                  <c:v>1</c:v>
                </c:pt>
                <c:pt idx="1040">
                  <c:v>2</c:v>
                </c:pt>
                <c:pt idx="1041">
                  <c:v>0</c:v>
                </c:pt>
                <c:pt idx="1042">
                  <c:v>1</c:v>
                </c:pt>
                <c:pt idx="1043">
                  <c:v>10</c:v>
                </c:pt>
                <c:pt idx="1044">
                  <c:v>15</c:v>
                </c:pt>
                <c:pt idx="1045">
                  <c:v>17</c:v>
                </c:pt>
                <c:pt idx="1046">
                  <c:v>34</c:v>
                </c:pt>
                <c:pt idx="1047">
                  <c:v>43</c:v>
                </c:pt>
                <c:pt idx="1048">
                  <c:v>45</c:v>
                </c:pt>
                <c:pt idx="1049">
                  <c:v>46</c:v>
                </c:pt>
                <c:pt idx="1050">
                  <c:v>43</c:v>
                </c:pt>
                <c:pt idx="1051">
                  <c:v>38</c:v>
                </c:pt>
                <c:pt idx="1052">
                  <c:v>44</c:v>
                </c:pt>
                <c:pt idx="1053">
                  <c:v>29</c:v>
                </c:pt>
                <c:pt idx="1054">
                  <c:v>37</c:v>
                </c:pt>
                <c:pt idx="1055">
                  <c:v>45</c:v>
                </c:pt>
                <c:pt idx="1056">
                  <c:v>43</c:v>
                </c:pt>
                <c:pt idx="1057">
                  <c:v>39</c:v>
                </c:pt>
                <c:pt idx="1058">
                  <c:v>20</c:v>
                </c:pt>
                <c:pt idx="1059">
                  <c:v>21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3</c:v>
                </c:pt>
                <c:pt idx="1075">
                  <c:v>4</c:v>
                </c:pt>
                <c:pt idx="1076">
                  <c:v>27</c:v>
                </c:pt>
                <c:pt idx="1077">
                  <c:v>26</c:v>
                </c:pt>
                <c:pt idx="1078">
                  <c:v>34</c:v>
                </c:pt>
                <c:pt idx="1079">
                  <c:v>33</c:v>
                </c:pt>
                <c:pt idx="1080">
                  <c:v>12</c:v>
                </c:pt>
                <c:pt idx="1081">
                  <c:v>40</c:v>
                </c:pt>
                <c:pt idx="1082">
                  <c:v>49</c:v>
                </c:pt>
                <c:pt idx="1083">
                  <c:v>50</c:v>
                </c:pt>
                <c:pt idx="1084">
                  <c:v>35</c:v>
                </c:pt>
                <c:pt idx="1085">
                  <c:v>28</c:v>
                </c:pt>
                <c:pt idx="1086">
                  <c:v>19</c:v>
                </c:pt>
                <c:pt idx="1087">
                  <c:v>21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16</c:v>
                </c:pt>
                <c:pt idx="1103">
                  <c:v>13</c:v>
                </c:pt>
                <c:pt idx="1104">
                  <c:v>16</c:v>
                </c:pt>
                <c:pt idx="1105">
                  <c:v>20</c:v>
                </c:pt>
                <c:pt idx="1106">
                  <c:v>23</c:v>
                </c:pt>
                <c:pt idx="1107">
                  <c:v>23</c:v>
                </c:pt>
                <c:pt idx="1108">
                  <c:v>11</c:v>
                </c:pt>
                <c:pt idx="1109">
                  <c:v>22</c:v>
                </c:pt>
                <c:pt idx="1110">
                  <c:v>21</c:v>
                </c:pt>
                <c:pt idx="1111">
                  <c:v>17</c:v>
                </c:pt>
                <c:pt idx="1112">
                  <c:v>16</c:v>
                </c:pt>
                <c:pt idx="1113">
                  <c:v>16</c:v>
                </c:pt>
                <c:pt idx="1114">
                  <c:v>9</c:v>
                </c:pt>
                <c:pt idx="1115">
                  <c:v>7</c:v>
                </c:pt>
                <c:pt idx="1116">
                  <c:v>15</c:v>
                </c:pt>
                <c:pt idx="1117">
                  <c:v>20</c:v>
                </c:pt>
                <c:pt idx="1118">
                  <c:v>23</c:v>
                </c:pt>
                <c:pt idx="1119">
                  <c:v>20</c:v>
                </c:pt>
                <c:pt idx="1120">
                  <c:v>19</c:v>
                </c:pt>
                <c:pt idx="1121">
                  <c:v>12</c:v>
                </c:pt>
                <c:pt idx="1122">
                  <c:v>15</c:v>
                </c:pt>
                <c:pt idx="1123">
                  <c:v>21</c:v>
                </c:pt>
                <c:pt idx="1124">
                  <c:v>18</c:v>
                </c:pt>
                <c:pt idx="1125">
                  <c:v>22</c:v>
                </c:pt>
                <c:pt idx="1126">
                  <c:v>24</c:v>
                </c:pt>
                <c:pt idx="1127">
                  <c:v>26</c:v>
                </c:pt>
                <c:pt idx="1128">
                  <c:v>29</c:v>
                </c:pt>
                <c:pt idx="1129">
                  <c:v>36</c:v>
                </c:pt>
                <c:pt idx="1130">
                  <c:v>6</c:v>
                </c:pt>
                <c:pt idx="1131">
                  <c:v>0</c:v>
                </c:pt>
                <c:pt idx="1132">
                  <c:v>0</c:v>
                </c:pt>
                <c:pt idx="1133">
                  <c:v>2</c:v>
                </c:pt>
                <c:pt idx="1134">
                  <c:v>0</c:v>
                </c:pt>
                <c:pt idx="1135">
                  <c:v>4</c:v>
                </c:pt>
                <c:pt idx="1136">
                  <c:v>7</c:v>
                </c:pt>
                <c:pt idx="1137">
                  <c:v>3</c:v>
                </c:pt>
                <c:pt idx="1138">
                  <c:v>8</c:v>
                </c:pt>
                <c:pt idx="1139">
                  <c:v>8</c:v>
                </c:pt>
                <c:pt idx="1140">
                  <c:v>5</c:v>
                </c:pt>
                <c:pt idx="1141">
                  <c:v>9</c:v>
                </c:pt>
                <c:pt idx="1142">
                  <c:v>13</c:v>
                </c:pt>
                <c:pt idx="1143">
                  <c:v>5</c:v>
                </c:pt>
                <c:pt idx="1144">
                  <c:v>24</c:v>
                </c:pt>
                <c:pt idx="1145">
                  <c:v>25</c:v>
                </c:pt>
                <c:pt idx="1146">
                  <c:v>13</c:v>
                </c:pt>
                <c:pt idx="1147">
                  <c:v>2</c:v>
                </c:pt>
                <c:pt idx="1148">
                  <c:v>4</c:v>
                </c:pt>
                <c:pt idx="1149">
                  <c:v>7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12</c:v>
                </c:pt>
                <c:pt idx="1166">
                  <c:v>9</c:v>
                </c:pt>
                <c:pt idx="1167">
                  <c:v>10</c:v>
                </c:pt>
                <c:pt idx="1168">
                  <c:v>6</c:v>
                </c:pt>
                <c:pt idx="1169">
                  <c:v>3</c:v>
                </c:pt>
                <c:pt idx="1170">
                  <c:v>7</c:v>
                </c:pt>
                <c:pt idx="1171">
                  <c:v>8</c:v>
                </c:pt>
                <c:pt idx="1172">
                  <c:v>13</c:v>
                </c:pt>
                <c:pt idx="1173">
                  <c:v>21</c:v>
                </c:pt>
                <c:pt idx="1174">
                  <c:v>8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4</c:v>
                </c:pt>
                <c:pt idx="1190">
                  <c:v>11</c:v>
                </c:pt>
                <c:pt idx="1191">
                  <c:v>15</c:v>
                </c:pt>
                <c:pt idx="1192">
                  <c:v>8</c:v>
                </c:pt>
                <c:pt idx="1193">
                  <c:v>1</c:v>
                </c:pt>
                <c:pt idx="1194">
                  <c:v>5</c:v>
                </c:pt>
                <c:pt idx="1195">
                  <c:v>6</c:v>
                </c:pt>
                <c:pt idx="1196">
                  <c:v>22</c:v>
                </c:pt>
                <c:pt idx="1197">
                  <c:v>16</c:v>
                </c:pt>
                <c:pt idx="1198">
                  <c:v>17</c:v>
                </c:pt>
                <c:pt idx="1199">
                  <c:v>13</c:v>
                </c:pt>
                <c:pt idx="1200">
                  <c:v>14</c:v>
                </c:pt>
                <c:pt idx="1201">
                  <c:v>12</c:v>
                </c:pt>
                <c:pt idx="1202">
                  <c:v>7</c:v>
                </c:pt>
                <c:pt idx="1203">
                  <c:v>12</c:v>
                </c:pt>
                <c:pt idx="1204">
                  <c:v>19</c:v>
                </c:pt>
                <c:pt idx="1205">
                  <c:v>21</c:v>
                </c:pt>
                <c:pt idx="1206">
                  <c:v>34</c:v>
                </c:pt>
                <c:pt idx="1207">
                  <c:v>35</c:v>
                </c:pt>
                <c:pt idx="1208">
                  <c:v>43</c:v>
                </c:pt>
                <c:pt idx="1209">
                  <c:v>44</c:v>
                </c:pt>
                <c:pt idx="1210">
                  <c:v>47</c:v>
                </c:pt>
                <c:pt idx="1211">
                  <c:v>51</c:v>
                </c:pt>
                <c:pt idx="1212">
                  <c:v>49</c:v>
                </c:pt>
                <c:pt idx="1213">
                  <c:v>55</c:v>
                </c:pt>
                <c:pt idx="1214">
                  <c:v>53</c:v>
                </c:pt>
                <c:pt idx="1215">
                  <c:v>60</c:v>
                </c:pt>
                <c:pt idx="1216">
                  <c:v>63</c:v>
                </c:pt>
                <c:pt idx="1217">
                  <c:v>58</c:v>
                </c:pt>
                <c:pt idx="1218">
                  <c:v>47</c:v>
                </c:pt>
                <c:pt idx="1219">
                  <c:v>36</c:v>
                </c:pt>
                <c:pt idx="1220">
                  <c:v>45</c:v>
                </c:pt>
                <c:pt idx="1221">
                  <c:v>5</c:v>
                </c:pt>
                <c:pt idx="1222">
                  <c:v>9</c:v>
                </c:pt>
                <c:pt idx="1223">
                  <c:v>5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</c:v>
                </c:pt>
                <c:pt idx="1240">
                  <c:v>12</c:v>
                </c:pt>
                <c:pt idx="1241">
                  <c:v>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7</c:v>
                </c:pt>
                <c:pt idx="1246">
                  <c:v>8</c:v>
                </c:pt>
                <c:pt idx="1247">
                  <c:v>13</c:v>
                </c:pt>
                <c:pt idx="1248">
                  <c:v>9</c:v>
                </c:pt>
                <c:pt idx="1249">
                  <c:v>8</c:v>
                </c:pt>
                <c:pt idx="1250">
                  <c:v>8</c:v>
                </c:pt>
                <c:pt idx="1251">
                  <c:v>11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10</c:v>
                </c:pt>
                <c:pt idx="1256">
                  <c:v>11</c:v>
                </c:pt>
                <c:pt idx="1257">
                  <c:v>15</c:v>
                </c:pt>
                <c:pt idx="1258">
                  <c:v>17</c:v>
                </c:pt>
                <c:pt idx="1259">
                  <c:v>15</c:v>
                </c:pt>
                <c:pt idx="1260">
                  <c:v>17</c:v>
                </c:pt>
                <c:pt idx="1261">
                  <c:v>20</c:v>
                </c:pt>
                <c:pt idx="1262">
                  <c:v>24</c:v>
                </c:pt>
                <c:pt idx="1263">
                  <c:v>43</c:v>
                </c:pt>
                <c:pt idx="1264">
                  <c:v>45</c:v>
                </c:pt>
                <c:pt idx="1265">
                  <c:v>32</c:v>
                </c:pt>
                <c:pt idx="1266">
                  <c:v>37</c:v>
                </c:pt>
                <c:pt idx="1267">
                  <c:v>43</c:v>
                </c:pt>
                <c:pt idx="1268">
                  <c:v>25</c:v>
                </c:pt>
                <c:pt idx="1269">
                  <c:v>21</c:v>
                </c:pt>
                <c:pt idx="1270">
                  <c:v>42</c:v>
                </c:pt>
                <c:pt idx="1271">
                  <c:v>15</c:v>
                </c:pt>
                <c:pt idx="1272">
                  <c:v>21</c:v>
                </c:pt>
                <c:pt idx="1273">
                  <c:v>9</c:v>
                </c:pt>
                <c:pt idx="1274">
                  <c:v>3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4</c:v>
                </c:pt>
                <c:pt idx="1312">
                  <c:v>0</c:v>
                </c:pt>
                <c:pt idx="1313">
                  <c:v>0</c:v>
                </c:pt>
                <c:pt idx="1314">
                  <c:v>13</c:v>
                </c:pt>
                <c:pt idx="1315">
                  <c:v>14</c:v>
                </c:pt>
                <c:pt idx="1316">
                  <c:v>15</c:v>
                </c:pt>
                <c:pt idx="1317">
                  <c:v>18</c:v>
                </c:pt>
                <c:pt idx="1318">
                  <c:v>18</c:v>
                </c:pt>
                <c:pt idx="1319">
                  <c:v>29</c:v>
                </c:pt>
                <c:pt idx="1320">
                  <c:v>19</c:v>
                </c:pt>
                <c:pt idx="1321">
                  <c:v>34</c:v>
                </c:pt>
                <c:pt idx="1322">
                  <c:v>9</c:v>
                </c:pt>
                <c:pt idx="1323">
                  <c:v>9</c:v>
                </c:pt>
                <c:pt idx="1324">
                  <c:v>6</c:v>
                </c:pt>
                <c:pt idx="1325">
                  <c:v>5</c:v>
                </c:pt>
                <c:pt idx="1326">
                  <c:v>18</c:v>
                </c:pt>
                <c:pt idx="1327">
                  <c:v>32</c:v>
                </c:pt>
                <c:pt idx="1328">
                  <c:v>33</c:v>
                </c:pt>
                <c:pt idx="1329">
                  <c:v>34</c:v>
                </c:pt>
                <c:pt idx="1330">
                  <c:v>34</c:v>
                </c:pt>
                <c:pt idx="1331">
                  <c:v>14</c:v>
                </c:pt>
                <c:pt idx="1332">
                  <c:v>17</c:v>
                </c:pt>
                <c:pt idx="1333">
                  <c:v>35</c:v>
                </c:pt>
                <c:pt idx="1334">
                  <c:v>29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11</c:v>
                </c:pt>
                <c:pt idx="1350">
                  <c:v>15</c:v>
                </c:pt>
                <c:pt idx="1351">
                  <c:v>20</c:v>
                </c:pt>
                <c:pt idx="1352">
                  <c:v>21</c:v>
                </c:pt>
                <c:pt idx="1353">
                  <c:v>24</c:v>
                </c:pt>
                <c:pt idx="1354">
                  <c:v>23</c:v>
                </c:pt>
                <c:pt idx="1355">
                  <c:v>20</c:v>
                </c:pt>
                <c:pt idx="1356">
                  <c:v>20</c:v>
                </c:pt>
                <c:pt idx="1357">
                  <c:v>12</c:v>
                </c:pt>
                <c:pt idx="1358">
                  <c:v>9</c:v>
                </c:pt>
                <c:pt idx="1359">
                  <c:v>8</c:v>
                </c:pt>
                <c:pt idx="1360">
                  <c:v>11</c:v>
                </c:pt>
                <c:pt idx="1361">
                  <c:v>3</c:v>
                </c:pt>
                <c:pt idx="1362">
                  <c:v>9</c:v>
                </c:pt>
                <c:pt idx="1363">
                  <c:v>5</c:v>
                </c:pt>
                <c:pt idx="1364">
                  <c:v>7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5</c:v>
                </c:pt>
                <c:pt idx="1370">
                  <c:v>10</c:v>
                </c:pt>
                <c:pt idx="1371">
                  <c:v>25</c:v>
                </c:pt>
                <c:pt idx="1372">
                  <c:v>24</c:v>
                </c:pt>
                <c:pt idx="1373">
                  <c:v>26</c:v>
                </c:pt>
                <c:pt idx="1374">
                  <c:v>24</c:v>
                </c:pt>
                <c:pt idx="1375">
                  <c:v>25</c:v>
                </c:pt>
                <c:pt idx="1376">
                  <c:v>22</c:v>
                </c:pt>
                <c:pt idx="1377">
                  <c:v>23</c:v>
                </c:pt>
                <c:pt idx="1378">
                  <c:v>27</c:v>
                </c:pt>
                <c:pt idx="1379">
                  <c:v>44</c:v>
                </c:pt>
                <c:pt idx="1380">
                  <c:v>41</c:v>
                </c:pt>
                <c:pt idx="1381">
                  <c:v>42</c:v>
                </c:pt>
                <c:pt idx="1382">
                  <c:v>52</c:v>
                </c:pt>
                <c:pt idx="1383">
                  <c:v>47</c:v>
                </c:pt>
                <c:pt idx="1384">
                  <c:v>35</c:v>
                </c:pt>
                <c:pt idx="1385">
                  <c:v>14</c:v>
                </c:pt>
                <c:pt idx="1386">
                  <c:v>25</c:v>
                </c:pt>
                <c:pt idx="1387">
                  <c:v>25</c:v>
                </c:pt>
                <c:pt idx="1388">
                  <c:v>30</c:v>
                </c:pt>
                <c:pt idx="1389">
                  <c:v>51</c:v>
                </c:pt>
                <c:pt idx="1390">
                  <c:v>46</c:v>
                </c:pt>
                <c:pt idx="1391">
                  <c:v>48</c:v>
                </c:pt>
                <c:pt idx="1392">
                  <c:v>43</c:v>
                </c:pt>
                <c:pt idx="1393">
                  <c:v>44</c:v>
                </c:pt>
                <c:pt idx="1394">
                  <c:v>46</c:v>
                </c:pt>
                <c:pt idx="1395">
                  <c:v>32</c:v>
                </c:pt>
                <c:pt idx="1396">
                  <c:v>35</c:v>
                </c:pt>
                <c:pt idx="1397">
                  <c:v>33</c:v>
                </c:pt>
                <c:pt idx="1398">
                  <c:v>35</c:v>
                </c:pt>
                <c:pt idx="1399">
                  <c:v>35</c:v>
                </c:pt>
                <c:pt idx="1400">
                  <c:v>36</c:v>
                </c:pt>
                <c:pt idx="1401">
                  <c:v>37</c:v>
                </c:pt>
                <c:pt idx="1402">
                  <c:v>31</c:v>
                </c:pt>
                <c:pt idx="1403">
                  <c:v>21</c:v>
                </c:pt>
                <c:pt idx="1404">
                  <c:v>25</c:v>
                </c:pt>
                <c:pt idx="1405">
                  <c:v>17</c:v>
                </c:pt>
                <c:pt idx="1406">
                  <c:v>7</c:v>
                </c:pt>
                <c:pt idx="1407">
                  <c:v>0</c:v>
                </c:pt>
                <c:pt idx="1408">
                  <c:v>0</c:v>
                </c:pt>
                <c:pt idx="1409">
                  <c:v>11</c:v>
                </c:pt>
                <c:pt idx="1410">
                  <c:v>9</c:v>
                </c:pt>
                <c:pt idx="1411">
                  <c:v>19</c:v>
                </c:pt>
                <c:pt idx="1412">
                  <c:v>23</c:v>
                </c:pt>
                <c:pt idx="1413">
                  <c:v>17</c:v>
                </c:pt>
                <c:pt idx="1414">
                  <c:v>14</c:v>
                </c:pt>
                <c:pt idx="1415">
                  <c:v>9</c:v>
                </c:pt>
                <c:pt idx="1416">
                  <c:v>16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6</c:v>
                </c:pt>
                <c:pt idx="1421">
                  <c:v>5</c:v>
                </c:pt>
                <c:pt idx="1422">
                  <c:v>11</c:v>
                </c:pt>
                <c:pt idx="1423">
                  <c:v>11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5</c:v>
                </c:pt>
                <c:pt idx="1431">
                  <c:v>14</c:v>
                </c:pt>
                <c:pt idx="1432">
                  <c:v>16</c:v>
                </c:pt>
                <c:pt idx="1433">
                  <c:v>18</c:v>
                </c:pt>
                <c:pt idx="1434">
                  <c:v>22</c:v>
                </c:pt>
                <c:pt idx="1435">
                  <c:v>26</c:v>
                </c:pt>
                <c:pt idx="1436">
                  <c:v>12</c:v>
                </c:pt>
                <c:pt idx="1437">
                  <c:v>8</c:v>
                </c:pt>
                <c:pt idx="1438">
                  <c:v>25</c:v>
                </c:pt>
                <c:pt idx="1439">
                  <c:v>20</c:v>
                </c:pt>
                <c:pt idx="1440">
                  <c:v>5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0</c:v>
                </c:pt>
                <c:pt idx="1445">
                  <c:v>8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4</c:v>
                </c:pt>
                <c:pt idx="1456">
                  <c:v>5</c:v>
                </c:pt>
                <c:pt idx="1457">
                  <c:v>0</c:v>
                </c:pt>
                <c:pt idx="1458">
                  <c:v>9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2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19</c:v>
                </c:pt>
                <c:pt idx="1470">
                  <c:v>19</c:v>
                </c:pt>
                <c:pt idx="1471">
                  <c:v>17</c:v>
                </c:pt>
                <c:pt idx="1472">
                  <c:v>14</c:v>
                </c:pt>
                <c:pt idx="1473">
                  <c:v>15</c:v>
                </c:pt>
                <c:pt idx="1474">
                  <c:v>21</c:v>
                </c:pt>
                <c:pt idx="1475">
                  <c:v>22</c:v>
                </c:pt>
                <c:pt idx="1476">
                  <c:v>5</c:v>
                </c:pt>
                <c:pt idx="1477">
                  <c:v>0</c:v>
                </c:pt>
                <c:pt idx="1478">
                  <c:v>19</c:v>
                </c:pt>
                <c:pt idx="1479">
                  <c:v>18</c:v>
                </c:pt>
                <c:pt idx="1480">
                  <c:v>23</c:v>
                </c:pt>
                <c:pt idx="1481">
                  <c:v>22</c:v>
                </c:pt>
                <c:pt idx="1482">
                  <c:v>27</c:v>
                </c:pt>
                <c:pt idx="1483">
                  <c:v>16</c:v>
                </c:pt>
                <c:pt idx="1484">
                  <c:v>16</c:v>
                </c:pt>
                <c:pt idx="1485">
                  <c:v>17</c:v>
                </c:pt>
                <c:pt idx="1486">
                  <c:v>15</c:v>
                </c:pt>
                <c:pt idx="1487">
                  <c:v>18</c:v>
                </c:pt>
                <c:pt idx="1488">
                  <c:v>20</c:v>
                </c:pt>
                <c:pt idx="1489">
                  <c:v>8</c:v>
                </c:pt>
                <c:pt idx="1490">
                  <c:v>36</c:v>
                </c:pt>
                <c:pt idx="1491">
                  <c:v>46</c:v>
                </c:pt>
                <c:pt idx="1492">
                  <c:v>39</c:v>
                </c:pt>
                <c:pt idx="1493">
                  <c:v>37</c:v>
                </c:pt>
                <c:pt idx="1494">
                  <c:v>25</c:v>
                </c:pt>
                <c:pt idx="1495">
                  <c:v>35</c:v>
                </c:pt>
                <c:pt idx="1496">
                  <c:v>11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4</c:v>
                </c:pt>
                <c:pt idx="1505">
                  <c:v>3</c:v>
                </c:pt>
                <c:pt idx="1506">
                  <c:v>4</c:v>
                </c:pt>
                <c:pt idx="1507">
                  <c:v>3</c:v>
                </c:pt>
                <c:pt idx="1508">
                  <c:v>4</c:v>
                </c:pt>
                <c:pt idx="1509">
                  <c:v>0</c:v>
                </c:pt>
                <c:pt idx="1510">
                  <c:v>0</c:v>
                </c:pt>
                <c:pt idx="1511">
                  <c:v>46</c:v>
                </c:pt>
                <c:pt idx="1512">
                  <c:v>45</c:v>
                </c:pt>
                <c:pt idx="1513">
                  <c:v>48</c:v>
                </c:pt>
                <c:pt idx="1514">
                  <c:v>46</c:v>
                </c:pt>
                <c:pt idx="1515">
                  <c:v>48</c:v>
                </c:pt>
                <c:pt idx="1516">
                  <c:v>56</c:v>
                </c:pt>
                <c:pt idx="1517">
                  <c:v>60</c:v>
                </c:pt>
                <c:pt idx="1518">
                  <c:v>35</c:v>
                </c:pt>
                <c:pt idx="1519">
                  <c:v>40</c:v>
                </c:pt>
                <c:pt idx="1520">
                  <c:v>34</c:v>
                </c:pt>
                <c:pt idx="1521">
                  <c:v>43</c:v>
                </c:pt>
                <c:pt idx="1522">
                  <c:v>51</c:v>
                </c:pt>
                <c:pt idx="1523">
                  <c:v>61</c:v>
                </c:pt>
                <c:pt idx="1524">
                  <c:v>72</c:v>
                </c:pt>
                <c:pt idx="1525">
                  <c:v>44</c:v>
                </c:pt>
                <c:pt idx="1526">
                  <c:v>44</c:v>
                </c:pt>
                <c:pt idx="1527">
                  <c:v>32</c:v>
                </c:pt>
                <c:pt idx="1528">
                  <c:v>15</c:v>
                </c:pt>
                <c:pt idx="1529">
                  <c:v>17</c:v>
                </c:pt>
                <c:pt idx="1530">
                  <c:v>7</c:v>
                </c:pt>
                <c:pt idx="1531">
                  <c:v>12</c:v>
                </c:pt>
                <c:pt idx="1532">
                  <c:v>20</c:v>
                </c:pt>
                <c:pt idx="1533">
                  <c:v>24</c:v>
                </c:pt>
                <c:pt idx="1534">
                  <c:v>20</c:v>
                </c:pt>
                <c:pt idx="1535">
                  <c:v>15</c:v>
                </c:pt>
                <c:pt idx="1536">
                  <c:v>13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2</c:v>
                </c:pt>
                <c:pt idx="1544">
                  <c:v>1</c:v>
                </c:pt>
                <c:pt idx="1545">
                  <c:v>0</c:v>
                </c:pt>
                <c:pt idx="1546">
                  <c:v>13</c:v>
                </c:pt>
                <c:pt idx="1547">
                  <c:v>14</c:v>
                </c:pt>
                <c:pt idx="1548">
                  <c:v>20</c:v>
                </c:pt>
                <c:pt idx="1549">
                  <c:v>19</c:v>
                </c:pt>
                <c:pt idx="1550">
                  <c:v>0</c:v>
                </c:pt>
                <c:pt idx="1551">
                  <c:v>12</c:v>
                </c:pt>
                <c:pt idx="1552">
                  <c:v>12</c:v>
                </c:pt>
                <c:pt idx="1553">
                  <c:v>7</c:v>
                </c:pt>
                <c:pt idx="1554">
                  <c:v>5</c:v>
                </c:pt>
                <c:pt idx="1555">
                  <c:v>1</c:v>
                </c:pt>
                <c:pt idx="1556">
                  <c:v>6</c:v>
                </c:pt>
                <c:pt idx="1557">
                  <c:v>0</c:v>
                </c:pt>
                <c:pt idx="1558">
                  <c:v>17</c:v>
                </c:pt>
                <c:pt idx="1559">
                  <c:v>17</c:v>
                </c:pt>
                <c:pt idx="1560">
                  <c:v>28</c:v>
                </c:pt>
                <c:pt idx="1561">
                  <c:v>24</c:v>
                </c:pt>
                <c:pt idx="1562">
                  <c:v>19</c:v>
                </c:pt>
                <c:pt idx="1563">
                  <c:v>17</c:v>
                </c:pt>
                <c:pt idx="1564">
                  <c:v>28</c:v>
                </c:pt>
                <c:pt idx="1565">
                  <c:v>31</c:v>
                </c:pt>
                <c:pt idx="1566">
                  <c:v>31</c:v>
                </c:pt>
                <c:pt idx="1567">
                  <c:v>59</c:v>
                </c:pt>
                <c:pt idx="1568">
                  <c:v>58</c:v>
                </c:pt>
                <c:pt idx="1569">
                  <c:v>69</c:v>
                </c:pt>
                <c:pt idx="1570">
                  <c:v>69</c:v>
                </c:pt>
                <c:pt idx="1571">
                  <c:v>73</c:v>
                </c:pt>
                <c:pt idx="1572">
                  <c:v>67</c:v>
                </c:pt>
                <c:pt idx="1573">
                  <c:v>61</c:v>
                </c:pt>
                <c:pt idx="1574">
                  <c:v>48</c:v>
                </c:pt>
                <c:pt idx="1575">
                  <c:v>49</c:v>
                </c:pt>
                <c:pt idx="1576">
                  <c:v>51</c:v>
                </c:pt>
                <c:pt idx="1577">
                  <c:v>52</c:v>
                </c:pt>
                <c:pt idx="1578">
                  <c:v>48</c:v>
                </c:pt>
                <c:pt idx="1579">
                  <c:v>52</c:v>
                </c:pt>
                <c:pt idx="1580">
                  <c:v>49</c:v>
                </c:pt>
                <c:pt idx="1581">
                  <c:v>33</c:v>
                </c:pt>
                <c:pt idx="1582">
                  <c:v>23</c:v>
                </c:pt>
                <c:pt idx="1583">
                  <c:v>15</c:v>
                </c:pt>
                <c:pt idx="1584">
                  <c:v>18</c:v>
                </c:pt>
                <c:pt idx="1585">
                  <c:v>23</c:v>
                </c:pt>
                <c:pt idx="1586">
                  <c:v>19</c:v>
                </c:pt>
                <c:pt idx="1587">
                  <c:v>43</c:v>
                </c:pt>
                <c:pt idx="1588">
                  <c:v>38</c:v>
                </c:pt>
                <c:pt idx="1589">
                  <c:v>38</c:v>
                </c:pt>
                <c:pt idx="1590">
                  <c:v>38</c:v>
                </c:pt>
                <c:pt idx="1591">
                  <c:v>28</c:v>
                </c:pt>
                <c:pt idx="1592">
                  <c:v>8</c:v>
                </c:pt>
                <c:pt idx="1593">
                  <c:v>2</c:v>
                </c:pt>
                <c:pt idx="1594">
                  <c:v>6</c:v>
                </c:pt>
                <c:pt idx="1595">
                  <c:v>3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16</c:v>
                </c:pt>
                <c:pt idx="1624">
                  <c:v>13</c:v>
                </c:pt>
                <c:pt idx="1625">
                  <c:v>6</c:v>
                </c:pt>
                <c:pt idx="1626">
                  <c:v>0</c:v>
                </c:pt>
                <c:pt idx="1627">
                  <c:v>1</c:v>
                </c:pt>
                <c:pt idx="1628">
                  <c:v>11</c:v>
                </c:pt>
                <c:pt idx="1629">
                  <c:v>4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18</c:v>
                </c:pt>
                <c:pt idx="1659">
                  <c:v>21</c:v>
                </c:pt>
                <c:pt idx="1660">
                  <c:v>22</c:v>
                </c:pt>
                <c:pt idx="1661">
                  <c:v>36</c:v>
                </c:pt>
                <c:pt idx="1662">
                  <c:v>25</c:v>
                </c:pt>
                <c:pt idx="1663">
                  <c:v>22</c:v>
                </c:pt>
                <c:pt idx="1664">
                  <c:v>7</c:v>
                </c:pt>
                <c:pt idx="1665">
                  <c:v>10</c:v>
                </c:pt>
                <c:pt idx="1666">
                  <c:v>13</c:v>
                </c:pt>
                <c:pt idx="1667">
                  <c:v>13</c:v>
                </c:pt>
                <c:pt idx="1668">
                  <c:v>6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30</c:v>
                </c:pt>
                <c:pt idx="1687">
                  <c:v>23</c:v>
                </c:pt>
                <c:pt idx="1688">
                  <c:v>16</c:v>
                </c:pt>
                <c:pt idx="1689">
                  <c:v>22</c:v>
                </c:pt>
                <c:pt idx="1690">
                  <c:v>31</c:v>
                </c:pt>
                <c:pt idx="1691">
                  <c:v>42</c:v>
                </c:pt>
                <c:pt idx="1692">
                  <c:v>42</c:v>
                </c:pt>
                <c:pt idx="1693">
                  <c:v>26</c:v>
                </c:pt>
                <c:pt idx="1694">
                  <c:v>17</c:v>
                </c:pt>
                <c:pt idx="1695">
                  <c:v>21</c:v>
                </c:pt>
                <c:pt idx="1696">
                  <c:v>27</c:v>
                </c:pt>
                <c:pt idx="1697">
                  <c:v>47</c:v>
                </c:pt>
                <c:pt idx="1698">
                  <c:v>51</c:v>
                </c:pt>
                <c:pt idx="1699">
                  <c:v>59</c:v>
                </c:pt>
                <c:pt idx="1700">
                  <c:v>43</c:v>
                </c:pt>
                <c:pt idx="1701">
                  <c:v>40</c:v>
                </c:pt>
                <c:pt idx="1702">
                  <c:v>42</c:v>
                </c:pt>
                <c:pt idx="1703">
                  <c:v>43</c:v>
                </c:pt>
                <c:pt idx="1704">
                  <c:v>36</c:v>
                </c:pt>
                <c:pt idx="1705">
                  <c:v>38</c:v>
                </c:pt>
                <c:pt idx="1706">
                  <c:v>34</c:v>
                </c:pt>
                <c:pt idx="1707">
                  <c:v>23</c:v>
                </c:pt>
                <c:pt idx="1708">
                  <c:v>30</c:v>
                </c:pt>
                <c:pt idx="1709">
                  <c:v>41</c:v>
                </c:pt>
                <c:pt idx="1710">
                  <c:v>38</c:v>
                </c:pt>
                <c:pt idx="1711">
                  <c:v>21</c:v>
                </c:pt>
                <c:pt idx="1712">
                  <c:v>16</c:v>
                </c:pt>
                <c:pt idx="1713">
                  <c:v>18</c:v>
                </c:pt>
                <c:pt idx="1714">
                  <c:v>14</c:v>
                </c:pt>
                <c:pt idx="1715">
                  <c:v>27</c:v>
                </c:pt>
                <c:pt idx="1716">
                  <c:v>21</c:v>
                </c:pt>
                <c:pt idx="1717">
                  <c:v>4</c:v>
                </c:pt>
                <c:pt idx="1718">
                  <c:v>3</c:v>
                </c:pt>
                <c:pt idx="1719">
                  <c:v>1</c:v>
                </c:pt>
                <c:pt idx="1720">
                  <c:v>3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7</c:v>
                </c:pt>
                <c:pt idx="1741">
                  <c:v>7</c:v>
                </c:pt>
                <c:pt idx="1742">
                  <c:v>2</c:v>
                </c:pt>
                <c:pt idx="1743">
                  <c:v>3</c:v>
                </c:pt>
                <c:pt idx="1744">
                  <c:v>7</c:v>
                </c:pt>
                <c:pt idx="1745">
                  <c:v>23</c:v>
                </c:pt>
                <c:pt idx="1746">
                  <c:v>31</c:v>
                </c:pt>
                <c:pt idx="1747">
                  <c:v>11</c:v>
                </c:pt>
                <c:pt idx="1748">
                  <c:v>6</c:v>
                </c:pt>
                <c:pt idx="1749">
                  <c:v>8</c:v>
                </c:pt>
                <c:pt idx="1750">
                  <c:v>25</c:v>
                </c:pt>
                <c:pt idx="1751">
                  <c:v>11</c:v>
                </c:pt>
                <c:pt idx="1752">
                  <c:v>10</c:v>
                </c:pt>
                <c:pt idx="1753">
                  <c:v>15</c:v>
                </c:pt>
                <c:pt idx="1754">
                  <c:v>3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2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3</c:v>
                </c:pt>
                <c:pt idx="1819">
                  <c:v>22</c:v>
                </c:pt>
                <c:pt idx="1820">
                  <c:v>27</c:v>
                </c:pt>
                <c:pt idx="1821">
                  <c:v>11</c:v>
                </c:pt>
                <c:pt idx="1822">
                  <c:v>8</c:v>
                </c:pt>
                <c:pt idx="1823">
                  <c:v>11</c:v>
                </c:pt>
                <c:pt idx="1824">
                  <c:v>13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6</c:v>
                </c:pt>
                <c:pt idx="1835">
                  <c:v>15</c:v>
                </c:pt>
                <c:pt idx="1836">
                  <c:v>14</c:v>
                </c:pt>
                <c:pt idx="1837">
                  <c:v>3</c:v>
                </c:pt>
                <c:pt idx="1838">
                  <c:v>0</c:v>
                </c:pt>
                <c:pt idx="1839">
                  <c:v>1</c:v>
                </c:pt>
                <c:pt idx="1840">
                  <c:v>18</c:v>
                </c:pt>
                <c:pt idx="1841">
                  <c:v>18</c:v>
                </c:pt>
                <c:pt idx="1842">
                  <c:v>19</c:v>
                </c:pt>
                <c:pt idx="1843">
                  <c:v>5</c:v>
                </c:pt>
                <c:pt idx="1844">
                  <c:v>1</c:v>
                </c:pt>
                <c:pt idx="1845">
                  <c:v>14</c:v>
                </c:pt>
                <c:pt idx="1846">
                  <c:v>22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10</c:v>
                </c:pt>
                <c:pt idx="1876">
                  <c:v>4</c:v>
                </c:pt>
                <c:pt idx="1877">
                  <c:v>5</c:v>
                </c:pt>
                <c:pt idx="1878">
                  <c:v>4</c:v>
                </c:pt>
                <c:pt idx="1879">
                  <c:v>3</c:v>
                </c:pt>
                <c:pt idx="1880">
                  <c:v>11</c:v>
                </c:pt>
                <c:pt idx="1881">
                  <c:v>22</c:v>
                </c:pt>
                <c:pt idx="1882">
                  <c:v>4</c:v>
                </c:pt>
                <c:pt idx="1883">
                  <c:v>12</c:v>
                </c:pt>
                <c:pt idx="1884">
                  <c:v>26</c:v>
                </c:pt>
                <c:pt idx="1885">
                  <c:v>27</c:v>
                </c:pt>
                <c:pt idx="1886">
                  <c:v>20</c:v>
                </c:pt>
                <c:pt idx="1887">
                  <c:v>30</c:v>
                </c:pt>
                <c:pt idx="1888">
                  <c:v>37</c:v>
                </c:pt>
                <c:pt idx="1889">
                  <c:v>48</c:v>
                </c:pt>
                <c:pt idx="1890">
                  <c:v>53</c:v>
                </c:pt>
                <c:pt idx="1891">
                  <c:v>53</c:v>
                </c:pt>
                <c:pt idx="1892">
                  <c:v>48</c:v>
                </c:pt>
                <c:pt idx="1893">
                  <c:v>60</c:v>
                </c:pt>
                <c:pt idx="1894">
                  <c:v>55</c:v>
                </c:pt>
                <c:pt idx="1895">
                  <c:v>27</c:v>
                </c:pt>
                <c:pt idx="1896">
                  <c:v>59</c:v>
                </c:pt>
                <c:pt idx="1897">
                  <c:v>53</c:v>
                </c:pt>
                <c:pt idx="1898">
                  <c:v>50</c:v>
                </c:pt>
                <c:pt idx="1899">
                  <c:v>66</c:v>
                </c:pt>
                <c:pt idx="1900">
                  <c:v>63</c:v>
                </c:pt>
                <c:pt idx="1901">
                  <c:v>58</c:v>
                </c:pt>
                <c:pt idx="1902">
                  <c:v>49</c:v>
                </c:pt>
                <c:pt idx="1903">
                  <c:v>35</c:v>
                </c:pt>
                <c:pt idx="1904">
                  <c:v>13</c:v>
                </c:pt>
                <c:pt idx="1905">
                  <c:v>8</c:v>
                </c:pt>
                <c:pt idx="1906">
                  <c:v>14</c:v>
                </c:pt>
                <c:pt idx="1907">
                  <c:v>5</c:v>
                </c:pt>
                <c:pt idx="1908">
                  <c:v>10</c:v>
                </c:pt>
                <c:pt idx="1909">
                  <c:v>6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3</c:v>
                </c:pt>
                <c:pt idx="1922">
                  <c:v>1</c:v>
                </c:pt>
                <c:pt idx="1923">
                  <c:v>14</c:v>
                </c:pt>
                <c:pt idx="1924">
                  <c:v>26</c:v>
                </c:pt>
                <c:pt idx="1925">
                  <c:v>33</c:v>
                </c:pt>
                <c:pt idx="1926">
                  <c:v>35</c:v>
                </c:pt>
                <c:pt idx="1927">
                  <c:v>37</c:v>
                </c:pt>
                <c:pt idx="1928">
                  <c:v>39</c:v>
                </c:pt>
                <c:pt idx="1929">
                  <c:v>46</c:v>
                </c:pt>
                <c:pt idx="1930">
                  <c:v>32</c:v>
                </c:pt>
                <c:pt idx="1931">
                  <c:v>13</c:v>
                </c:pt>
                <c:pt idx="1932">
                  <c:v>17</c:v>
                </c:pt>
                <c:pt idx="1933">
                  <c:v>15</c:v>
                </c:pt>
                <c:pt idx="1934">
                  <c:v>18</c:v>
                </c:pt>
                <c:pt idx="1935">
                  <c:v>17</c:v>
                </c:pt>
                <c:pt idx="1936">
                  <c:v>36</c:v>
                </c:pt>
                <c:pt idx="1937">
                  <c:v>36</c:v>
                </c:pt>
                <c:pt idx="1938">
                  <c:v>23</c:v>
                </c:pt>
                <c:pt idx="1939">
                  <c:v>19</c:v>
                </c:pt>
                <c:pt idx="1940">
                  <c:v>3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4</c:v>
                </c:pt>
                <c:pt idx="1971">
                  <c:v>8</c:v>
                </c:pt>
                <c:pt idx="1972">
                  <c:v>0</c:v>
                </c:pt>
                <c:pt idx="1973">
                  <c:v>9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2</c:v>
                </c:pt>
                <c:pt idx="1992">
                  <c:v>10</c:v>
                </c:pt>
                <c:pt idx="1993">
                  <c:v>34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3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37</c:v>
                </c:pt>
                <c:pt idx="2044">
                  <c:v>33</c:v>
                </c:pt>
                <c:pt idx="2045">
                  <c:v>26</c:v>
                </c:pt>
                <c:pt idx="2046">
                  <c:v>2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6</c:v>
                </c:pt>
                <c:pt idx="2051">
                  <c:v>7</c:v>
                </c:pt>
                <c:pt idx="2052">
                  <c:v>8</c:v>
                </c:pt>
                <c:pt idx="2053">
                  <c:v>7</c:v>
                </c:pt>
                <c:pt idx="2054">
                  <c:v>8</c:v>
                </c:pt>
                <c:pt idx="2055">
                  <c:v>10</c:v>
                </c:pt>
                <c:pt idx="2056">
                  <c:v>5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9</c:v>
                </c:pt>
                <c:pt idx="2062">
                  <c:v>7</c:v>
                </c:pt>
                <c:pt idx="2063">
                  <c:v>8</c:v>
                </c:pt>
                <c:pt idx="2064">
                  <c:v>10</c:v>
                </c:pt>
                <c:pt idx="2065">
                  <c:v>8</c:v>
                </c:pt>
                <c:pt idx="2066">
                  <c:v>2</c:v>
                </c:pt>
                <c:pt idx="2067">
                  <c:v>8</c:v>
                </c:pt>
                <c:pt idx="2068">
                  <c:v>4</c:v>
                </c:pt>
                <c:pt idx="2069">
                  <c:v>2</c:v>
                </c:pt>
                <c:pt idx="2070">
                  <c:v>11</c:v>
                </c:pt>
                <c:pt idx="2071">
                  <c:v>14</c:v>
                </c:pt>
                <c:pt idx="2072">
                  <c:v>15</c:v>
                </c:pt>
                <c:pt idx="2073">
                  <c:v>13</c:v>
                </c:pt>
                <c:pt idx="2074">
                  <c:v>6</c:v>
                </c:pt>
                <c:pt idx="2075">
                  <c:v>8</c:v>
                </c:pt>
                <c:pt idx="2076">
                  <c:v>6</c:v>
                </c:pt>
                <c:pt idx="2077">
                  <c:v>7</c:v>
                </c:pt>
                <c:pt idx="2078">
                  <c:v>11</c:v>
                </c:pt>
                <c:pt idx="2079">
                  <c:v>8</c:v>
                </c:pt>
                <c:pt idx="2080">
                  <c:v>8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6</c:v>
                </c:pt>
                <c:pt idx="2096">
                  <c:v>6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10</c:v>
                </c:pt>
                <c:pt idx="2104">
                  <c:v>16</c:v>
                </c:pt>
                <c:pt idx="2105">
                  <c:v>22</c:v>
                </c:pt>
                <c:pt idx="2106">
                  <c:v>23</c:v>
                </c:pt>
                <c:pt idx="2107">
                  <c:v>26</c:v>
                </c:pt>
                <c:pt idx="2108">
                  <c:v>14</c:v>
                </c:pt>
                <c:pt idx="2109">
                  <c:v>5</c:v>
                </c:pt>
                <c:pt idx="2110">
                  <c:v>6</c:v>
                </c:pt>
                <c:pt idx="2111">
                  <c:v>12</c:v>
                </c:pt>
                <c:pt idx="2112">
                  <c:v>18</c:v>
                </c:pt>
                <c:pt idx="2113">
                  <c:v>22</c:v>
                </c:pt>
                <c:pt idx="2114">
                  <c:v>30</c:v>
                </c:pt>
                <c:pt idx="2115">
                  <c:v>27</c:v>
                </c:pt>
                <c:pt idx="2116">
                  <c:v>23</c:v>
                </c:pt>
                <c:pt idx="2117">
                  <c:v>21</c:v>
                </c:pt>
                <c:pt idx="2118">
                  <c:v>18</c:v>
                </c:pt>
                <c:pt idx="2119">
                  <c:v>23</c:v>
                </c:pt>
                <c:pt idx="2120">
                  <c:v>27</c:v>
                </c:pt>
                <c:pt idx="2121">
                  <c:v>27</c:v>
                </c:pt>
                <c:pt idx="2122">
                  <c:v>24</c:v>
                </c:pt>
                <c:pt idx="2123">
                  <c:v>31</c:v>
                </c:pt>
                <c:pt idx="2124">
                  <c:v>38</c:v>
                </c:pt>
                <c:pt idx="2125">
                  <c:v>25</c:v>
                </c:pt>
                <c:pt idx="2126">
                  <c:v>21</c:v>
                </c:pt>
                <c:pt idx="2127">
                  <c:v>49</c:v>
                </c:pt>
                <c:pt idx="2128">
                  <c:v>53</c:v>
                </c:pt>
                <c:pt idx="2129">
                  <c:v>53</c:v>
                </c:pt>
                <c:pt idx="2130">
                  <c:v>49</c:v>
                </c:pt>
                <c:pt idx="2131">
                  <c:v>51</c:v>
                </c:pt>
                <c:pt idx="2132">
                  <c:v>46</c:v>
                </c:pt>
                <c:pt idx="2133">
                  <c:v>48</c:v>
                </c:pt>
                <c:pt idx="2134">
                  <c:v>28</c:v>
                </c:pt>
                <c:pt idx="2135">
                  <c:v>28</c:v>
                </c:pt>
                <c:pt idx="2136">
                  <c:v>31</c:v>
                </c:pt>
                <c:pt idx="2137">
                  <c:v>28</c:v>
                </c:pt>
                <c:pt idx="2138">
                  <c:v>25</c:v>
                </c:pt>
                <c:pt idx="2139">
                  <c:v>41</c:v>
                </c:pt>
                <c:pt idx="2140">
                  <c:v>52</c:v>
                </c:pt>
                <c:pt idx="2141">
                  <c:v>46</c:v>
                </c:pt>
                <c:pt idx="2142">
                  <c:v>32</c:v>
                </c:pt>
                <c:pt idx="2143">
                  <c:v>14</c:v>
                </c:pt>
                <c:pt idx="2144">
                  <c:v>15</c:v>
                </c:pt>
                <c:pt idx="2145">
                  <c:v>19</c:v>
                </c:pt>
                <c:pt idx="2146">
                  <c:v>24</c:v>
                </c:pt>
                <c:pt idx="2147">
                  <c:v>22</c:v>
                </c:pt>
                <c:pt idx="2148">
                  <c:v>27</c:v>
                </c:pt>
                <c:pt idx="2149">
                  <c:v>26</c:v>
                </c:pt>
                <c:pt idx="2150">
                  <c:v>28</c:v>
                </c:pt>
                <c:pt idx="2151">
                  <c:v>28</c:v>
                </c:pt>
                <c:pt idx="2152">
                  <c:v>29</c:v>
                </c:pt>
                <c:pt idx="2153">
                  <c:v>39</c:v>
                </c:pt>
                <c:pt idx="2154">
                  <c:v>28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3</c:v>
                </c:pt>
                <c:pt idx="2171">
                  <c:v>0</c:v>
                </c:pt>
                <c:pt idx="2172">
                  <c:v>19</c:v>
                </c:pt>
                <c:pt idx="2173">
                  <c:v>21</c:v>
                </c:pt>
                <c:pt idx="2174">
                  <c:v>24</c:v>
                </c:pt>
                <c:pt idx="2175">
                  <c:v>21</c:v>
                </c:pt>
                <c:pt idx="2176">
                  <c:v>30</c:v>
                </c:pt>
                <c:pt idx="2177">
                  <c:v>24</c:v>
                </c:pt>
                <c:pt idx="2178">
                  <c:v>35</c:v>
                </c:pt>
                <c:pt idx="2179">
                  <c:v>30</c:v>
                </c:pt>
                <c:pt idx="2180">
                  <c:v>38</c:v>
                </c:pt>
                <c:pt idx="2181">
                  <c:v>39</c:v>
                </c:pt>
                <c:pt idx="2182">
                  <c:v>33</c:v>
                </c:pt>
                <c:pt idx="2183">
                  <c:v>27</c:v>
                </c:pt>
                <c:pt idx="2184">
                  <c:v>25</c:v>
                </c:pt>
                <c:pt idx="2185">
                  <c:v>20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5</c:v>
                </c:pt>
                <c:pt idx="2190">
                  <c:v>10</c:v>
                </c:pt>
                <c:pt idx="2191">
                  <c:v>17</c:v>
                </c:pt>
                <c:pt idx="2192">
                  <c:v>16</c:v>
                </c:pt>
                <c:pt idx="2193">
                  <c:v>34</c:v>
                </c:pt>
                <c:pt idx="2194">
                  <c:v>16</c:v>
                </c:pt>
                <c:pt idx="2195">
                  <c:v>25</c:v>
                </c:pt>
                <c:pt idx="2196">
                  <c:v>14</c:v>
                </c:pt>
                <c:pt idx="2197">
                  <c:v>22</c:v>
                </c:pt>
                <c:pt idx="2198">
                  <c:v>20</c:v>
                </c:pt>
                <c:pt idx="2199">
                  <c:v>12</c:v>
                </c:pt>
                <c:pt idx="2200">
                  <c:v>23</c:v>
                </c:pt>
                <c:pt idx="2201">
                  <c:v>27</c:v>
                </c:pt>
                <c:pt idx="2202">
                  <c:v>22</c:v>
                </c:pt>
                <c:pt idx="2203">
                  <c:v>15</c:v>
                </c:pt>
                <c:pt idx="2204">
                  <c:v>8</c:v>
                </c:pt>
                <c:pt idx="2205">
                  <c:v>11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12</c:v>
                </c:pt>
                <c:pt idx="2243">
                  <c:v>18</c:v>
                </c:pt>
                <c:pt idx="2244">
                  <c:v>39</c:v>
                </c:pt>
                <c:pt idx="2245">
                  <c:v>18</c:v>
                </c:pt>
                <c:pt idx="2246">
                  <c:v>13</c:v>
                </c:pt>
                <c:pt idx="2247">
                  <c:v>12</c:v>
                </c:pt>
                <c:pt idx="2248">
                  <c:v>35</c:v>
                </c:pt>
                <c:pt idx="2249">
                  <c:v>30</c:v>
                </c:pt>
                <c:pt idx="2250">
                  <c:v>37</c:v>
                </c:pt>
                <c:pt idx="2251">
                  <c:v>32</c:v>
                </c:pt>
                <c:pt idx="2252">
                  <c:v>23</c:v>
                </c:pt>
                <c:pt idx="2253">
                  <c:v>23</c:v>
                </c:pt>
                <c:pt idx="2254">
                  <c:v>21</c:v>
                </c:pt>
                <c:pt idx="2255">
                  <c:v>23</c:v>
                </c:pt>
                <c:pt idx="2256">
                  <c:v>16</c:v>
                </c:pt>
                <c:pt idx="2257">
                  <c:v>20</c:v>
                </c:pt>
                <c:pt idx="2258">
                  <c:v>15</c:v>
                </c:pt>
                <c:pt idx="2259">
                  <c:v>34</c:v>
                </c:pt>
                <c:pt idx="2260">
                  <c:v>39</c:v>
                </c:pt>
                <c:pt idx="2261">
                  <c:v>50</c:v>
                </c:pt>
                <c:pt idx="2262">
                  <c:v>48</c:v>
                </c:pt>
                <c:pt idx="2263">
                  <c:v>56</c:v>
                </c:pt>
                <c:pt idx="2264">
                  <c:v>49</c:v>
                </c:pt>
                <c:pt idx="2265">
                  <c:v>44</c:v>
                </c:pt>
                <c:pt idx="2266">
                  <c:v>57</c:v>
                </c:pt>
                <c:pt idx="2267">
                  <c:v>61</c:v>
                </c:pt>
                <c:pt idx="2268">
                  <c:v>58</c:v>
                </c:pt>
                <c:pt idx="2269">
                  <c:v>26</c:v>
                </c:pt>
                <c:pt idx="2270">
                  <c:v>26</c:v>
                </c:pt>
                <c:pt idx="2271">
                  <c:v>18</c:v>
                </c:pt>
                <c:pt idx="2272">
                  <c:v>12</c:v>
                </c:pt>
                <c:pt idx="2273">
                  <c:v>11</c:v>
                </c:pt>
                <c:pt idx="2274">
                  <c:v>8</c:v>
                </c:pt>
                <c:pt idx="2275">
                  <c:v>8</c:v>
                </c:pt>
                <c:pt idx="2276">
                  <c:v>16</c:v>
                </c:pt>
                <c:pt idx="2277">
                  <c:v>15</c:v>
                </c:pt>
                <c:pt idx="2278">
                  <c:v>14</c:v>
                </c:pt>
                <c:pt idx="2279">
                  <c:v>14</c:v>
                </c:pt>
                <c:pt idx="2280">
                  <c:v>13</c:v>
                </c:pt>
                <c:pt idx="2281">
                  <c:v>8</c:v>
                </c:pt>
                <c:pt idx="2282">
                  <c:v>0</c:v>
                </c:pt>
                <c:pt idx="2283">
                  <c:v>7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3</c:v>
                </c:pt>
                <c:pt idx="2298">
                  <c:v>4</c:v>
                </c:pt>
                <c:pt idx="2299">
                  <c:v>1</c:v>
                </c:pt>
                <c:pt idx="2300">
                  <c:v>5</c:v>
                </c:pt>
                <c:pt idx="2301">
                  <c:v>0</c:v>
                </c:pt>
                <c:pt idx="2302">
                  <c:v>6</c:v>
                </c:pt>
                <c:pt idx="2303">
                  <c:v>6</c:v>
                </c:pt>
                <c:pt idx="2304">
                  <c:v>9</c:v>
                </c:pt>
                <c:pt idx="2305">
                  <c:v>20</c:v>
                </c:pt>
                <c:pt idx="2306">
                  <c:v>17</c:v>
                </c:pt>
                <c:pt idx="2307">
                  <c:v>15</c:v>
                </c:pt>
                <c:pt idx="2308">
                  <c:v>25</c:v>
                </c:pt>
                <c:pt idx="2309">
                  <c:v>30</c:v>
                </c:pt>
                <c:pt idx="2310">
                  <c:v>33</c:v>
                </c:pt>
                <c:pt idx="2311">
                  <c:v>36</c:v>
                </c:pt>
                <c:pt idx="2312">
                  <c:v>37</c:v>
                </c:pt>
                <c:pt idx="2313">
                  <c:v>32</c:v>
                </c:pt>
                <c:pt idx="2314">
                  <c:v>29</c:v>
                </c:pt>
                <c:pt idx="2315">
                  <c:v>39</c:v>
                </c:pt>
                <c:pt idx="2316">
                  <c:v>41</c:v>
                </c:pt>
                <c:pt idx="2317">
                  <c:v>45</c:v>
                </c:pt>
                <c:pt idx="2318">
                  <c:v>39</c:v>
                </c:pt>
                <c:pt idx="2319">
                  <c:v>8</c:v>
                </c:pt>
                <c:pt idx="2320">
                  <c:v>12</c:v>
                </c:pt>
                <c:pt idx="2321">
                  <c:v>12</c:v>
                </c:pt>
                <c:pt idx="2322">
                  <c:v>14</c:v>
                </c:pt>
                <c:pt idx="2323">
                  <c:v>14</c:v>
                </c:pt>
                <c:pt idx="2324">
                  <c:v>5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33</c:v>
                </c:pt>
                <c:pt idx="2334">
                  <c:v>27</c:v>
                </c:pt>
                <c:pt idx="2335">
                  <c:v>27</c:v>
                </c:pt>
                <c:pt idx="2336">
                  <c:v>28</c:v>
                </c:pt>
                <c:pt idx="2337">
                  <c:v>31</c:v>
                </c:pt>
                <c:pt idx="2338">
                  <c:v>35</c:v>
                </c:pt>
                <c:pt idx="2339">
                  <c:v>32</c:v>
                </c:pt>
                <c:pt idx="2340">
                  <c:v>30</c:v>
                </c:pt>
                <c:pt idx="2341">
                  <c:v>27</c:v>
                </c:pt>
                <c:pt idx="2342">
                  <c:v>36</c:v>
                </c:pt>
                <c:pt idx="2343">
                  <c:v>36</c:v>
                </c:pt>
                <c:pt idx="2344">
                  <c:v>40</c:v>
                </c:pt>
                <c:pt idx="2345">
                  <c:v>30</c:v>
                </c:pt>
                <c:pt idx="2346">
                  <c:v>37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10</c:v>
                </c:pt>
                <c:pt idx="2370">
                  <c:v>25</c:v>
                </c:pt>
                <c:pt idx="2371">
                  <c:v>20</c:v>
                </c:pt>
                <c:pt idx="2372">
                  <c:v>17</c:v>
                </c:pt>
                <c:pt idx="2373">
                  <c:v>12</c:v>
                </c:pt>
                <c:pt idx="2374">
                  <c:v>17</c:v>
                </c:pt>
                <c:pt idx="2375">
                  <c:v>23</c:v>
                </c:pt>
                <c:pt idx="2376">
                  <c:v>22</c:v>
                </c:pt>
                <c:pt idx="2377">
                  <c:v>23</c:v>
                </c:pt>
                <c:pt idx="2378">
                  <c:v>18</c:v>
                </c:pt>
                <c:pt idx="2379">
                  <c:v>28</c:v>
                </c:pt>
                <c:pt idx="2380">
                  <c:v>34</c:v>
                </c:pt>
                <c:pt idx="2381">
                  <c:v>44</c:v>
                </c:pt>
                <c:pt idx="2382">
                  <c:v>45</c:v>
                </c:pt>
                <c:pt idx="2383">
                  <c:v>29</c:v>
                </c:pt>
                <c:pt idx="2384">
                  <c:v>25</c:v>
                </c:pt>
                <c:pt idx="2385">
                  <c:v>23</c:v>
                </c:pt>
                <c:pt idx="2386">
                  <c:v>17</c:v>
                </c:pt>
                <c:pt idx="2387">
                  <c:v>28</c:v>
                </c:pt>
                <c:pt idx="2388">
                  <c:v>29</c:v>
                </c:pt>
                <c:pt idx="2389">
                  <c:v>4</c:v>
                </c:pt>
                <c:pt idx="2390">
                  <c:v>5</c:v>
                </c:pt>
                <c:pt idx="2391">
                  <c:v>8</c:v>
                </c:pt>
                <c:pt idx="2392">
                  <c:v>10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18</c:v>
                </c:pt>
                <c:pt idx="2398">
                  <c:v>23</c:v>
                </c:pt>
                <c:pt idx="2399">
                  <c:v>18</c:v>
                </c:pt>
                <c:pt idx="2400">
                  <c:v>18</c:v>
                </c:pt>
                <c:pt idx="2401">
                  <c:v>22</c:v>
                </c:pt>
                <c:pt idx="2402">
                  <c:v>12</c:v>
                </c:pt>
                <c:pt idx="2403">
                  <c:v>20</c:v>
                </c:pt>
                <c:pt idx="2404">
                  <c:v>20</c:v>
                </c:pt>
                <c:pt idx="2405">
                  <c:v>22</c:v>
                </c:pt>
                <c:pt idx="2406">
                  <c:v>26</c:v>
                </c:pt>
                <c:pt idx="2407">
                  <c:v>14</c:v>
                </c:pt>
                <c:pt idx="2408">
                  <c:v>11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8</c:v>
                </c:pt>
                <c:pt idx="2418">
                  <c:v>5</c:v>
                </c:pt>
                <c:pt idx="2419">
                  <c:v>4</c:v>
                </c:pt>
                <c:pt idx="2420">
                  <c:v>1</c:v>
                </c:pt>
                <c:pt idx="2421">
                  <c:v>2</c:v>
                </c:pt>
                <c:pt idx="2422">
                  <c:v>2</c:v>
                </c:pt>
                <c:pt idx="2423">
                  <c:v>4</c:v>
                </c:pt>
                <c:pt idx="2424">
                  <c:v>7</c:v>
                </c:pt>
                <c:pt idx="2425">
                  <c:v>10</c:v>
                </c:pt>
                <c:pt idx="2426">
                  <c:v>5</c:v>
                </c:pt>
                <c:pt idx="2427">
                  <c:v>0</c:v>
                </c:pt>
                <c:pt idx="2428">
                  <c:v>5</c:v>
                </c:pt>
                <c:pt idx="2429">
                  <c:v>11</c:v>
                </c:pt>
                <c:pt idx="2430">
                  <c:v>14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3</c:v>
                </c:pt>
                <c:pt idx="2435">
                  <c:v>5</c:v>
                </c:pt>
                <c:pt idx="2436">
                  <c:v>8</c:v>
                </c:pt>
                <c:pt idx="2437">
                  <c:v>9</c:v>
                </c:pt>
                <c:pt idx="2438">
                  <c:v>39</c:v>
                </c:pt>
                <c:pt idx="2439">
                  <c:v>32</c:v>
                </c:pt>
                <c:pt idx="2440">
                  <c:v>32</c:v>
                </c:pt>
                <c:pt idx="2441">
                  <c:v>25</c:v>
                </c:pt>
                <c:pt idx="2442">
                  <c:v>28</c:v>
                </c:pt>
                <c:pt idx="2443">
                  <c:v>27</c:v>
                </c:pt>
                <c:pt idx="2444">
                  <c:v>29</c:v>
                </c:pt>
                <c:pt idx="2445">
                  <c:v>29</c:v>
                </c:pt>
                <c:pt idx="2446">
                  <c:v>26</c:v>
                </c:pt>
                <c:pt idx="2447">
                  <c:v>1</c:v>
                </c:pt>
                <c:pt idx="2448">
                  <c:v>4</c:v>
                </c:pt>
                <c:pt idx="2449">
                  <c:v>6</c:v>
                </c:pt>
                <c:pt idx="2450">
                  <c:v>4</c:v>
                </c:pt>
                <c:pt idx="2451">
                  <c:v>3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2</c:v>
                </c:pt>
                <c:pt idx="2457">
                  <c:v>3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23</c:v>
                </c:pt>
                <c:pt idx="2474">
                  <c:v>17</c:v>
                </c:pt>
                <c:pt idx="2475">
                  <c:v>25</c:v>
                </c:pt>
                <c:pt idx="2476">
                  <c:v>35</c:v>
                </c:pt>
                <c:pt idx="2477">
                  <c:v>37</c:v>
                </c:pt>
                <c:pt idx="2478">
                  <c:v>42</c:v>
                </c:pt>
                <c:pt idx="2479">
                  <c:v>44</c:v>
                </c:pt>
                <c:pt idx="2480">
                  <c:v>57</c:v>
                </c:pt>
                <c:pt idx="2481">
                  <c:v>52</c:v>
                </c:pt>
                <c:pt idx="2482">
                  <c:v>44</c:v>
                </c:pt>
                <c:pt idx="2483">
                  <c:v>40</c:v>
                </c:pt>
                <c:pt idx="2484">
                  <c:v>27</c:v>
                </c:pt>
                <c:pt idx="2485">
                  <c:v>19</c:v>
                </c:pt>
                <c:pt idx="2486">
                  <c:v>36</c:v>
                </c:pt>
                <c:pt idx="2487">
                  <c:v>23</c:v>
                </c:pt>
                <c:pt idx="2488">
                  <c:v>19</c:v>
                </c:pt>
                <c:pt idx="2489">
                  <c:v>10</c:v>
                </c:pt>
                <c:pt idx="2490">
                  <c:v>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3</c:v>
                </c:pt>
                <c:pt idx="2509">
                  <c:v>6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15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5</c:v>
                </c:pt>
                <c:pt idx="2532">
                  <c:v>5</c:v>
                </c:pt>
                <c:pt idx="2533">
                  <c:v>9</c:v>
                </c:pt>
                <c:pt idx="2534">
                  <c:v>0</c:v>
                </c:pt>
                <c:pt idx="2535">
                  <c:v>0</c:v>
                </c:pt>
                <c:pt idx="2536">
                  <c:v>11</c:v>
                </c:pt>
                <c:pt idx="2537">
                  <c:v>15</c:v>
                </c:pt>
                <c:pt idx="2538">
                  <c:v>15</c:v>
                </c:pt>
                <c:pt idx="2539">
                  <c:v>19</c:v>
                </c:pt>
                <c:pt idx="2540">
                  <c:v>20</c:v>
                </c:pt>
                <c:pt idx="2541">
                  <c:v>16</c:v>
                </c:pt>
                <c:pt idx="2542">
                  <c:v>12</c:v>
                </c:pt>
                <c:pt idx="2543">
                  <c:v>1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4</c:v>
                </c:pt>
                <c:pt idx="2549">
                  <c:v>12</c:v>
                </c:pt>
                <c:pt idx="2550">
                  <c:v>25</c:v>
                </c:pt>
                <c:pt idx="2551">
                  <c:v>21</c:v>
                </c:pt>
                <c:pt idx="2552">
                  <c:v>9</c:v>
                </c:pt>
                <c:pt idx="2553">
                  <c:v>0</c:v>
                </c:pt>
                <c:pt idx="2554">
                  <c:v>0</c:v>
                </c:pt>
                <c:pt idx="2555">
                  <c:v>6</c:v>
                </c:pt>
                <c:pt idx="2556">
                  <c:v>0</c:v>
                </c:pt>
                <c:pt idx="2557">
                  <c:v>4</c:v>
                </c:pt>
                <c:pt idx="2558">
                  <c:v>1</c:v>
                </c:pt>
                <c:pt idx="2559">
                  <c:v>2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1</c:v>
                </c:pt>
                <c:pt idx="2567">
                  <c:v>8</c:v>
                </c:pt>
                <c:pt idx="2568">
                  <c:v>15</c:v>
                </c:pt>
                <c:pt idx="2569">
                  <c:v>13</c:v>
                </c:pt>
                <c:pt idx="2570">
                  <c:v>37</c:v>
                </c:pt>
                <c:pt idx="2571">
                  <c:v>10</c:v>
                </c:pt>
                <c:pt idx="2572">
                  <c:v>17</c:v>
                </c:pt>
                <c:pt idx="2573">
                  <c:v>15</c:v>
                </c:pt>
                <c:pt idx="2574">
                  <c:v>11</c:v>
                </c:pt>
                <c:pt idx="2575">
                  <c:v>10</c:v>
                </c:pt>
                <c:pt idx="2576">
                  <c:v>15</c:v>
                </c:pt>
                <c:pt idx="2577">
                  <c:v>18</c:v>
                </c:pt>
                <c:pt idx="2578">
                  <c:v>10</c:v>
                </c:pt>
                <c:pt idx="2579">
                  <c:v>10</c:v>
                </c:pt>
                <c:pt idx="2580">
                  <c:v>11</c:v>
                </c:pt>
                <c:pt idx="2581">
                  <c:v>11</c:v>
                </c:pt>
                <c:pt idx="2582">
                  <c:v>2</c:v>
                </c:pt>
                <c:pt idx="2583">
                  <c:v>6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1</c:v>
                </c:pt>
                <c:pt idx="2605">
                  <c:v>10</c:v>
                </c:pt>
                <c:pt idx="2606">
                  <c:v>20</c:v>
                </c:pt>
                <c:pt idx="2607">
                  <c:v>20</c:v>
                </c:pt>
                <c:pt idx="2608">
                  <c:v>21</c:v>
                </c:pt>
                <c:pt idx="2609">
                  <c:v>24</c:v>
                </c:pt>
                <c:pt idx="2610">
                  <c:v>25</c:v>
                </c:pt>
                <c:pt idx="2611">
                  <c:v>14</c:v>
                </c:pt>
                <c:pt idx="2612">
                  <c:v>19</c:v>
                </c:pt>
                <c:pt idx="2613">
                  <c:v>48</c:v>
                </c:pt>
                <c:pt idx="2614">
                  <c:v>51</c:v>
                </c:pt>
                <c:pt idx="2615">
                  <c:v>42</c:v>
                </c:pt>
                <c:pt idx="2616">
                  <c:v>44</c:v>
                </c:pt>
                <c:pt idx="2617">
                  <c:v>55</c:v>
                </c:pt>
                <c:pt idx="2618">
                  <c:v>55</c:v>
                </c:pt>
                <c:pt idx="2619">
                  <c:v>46</c:v>
                </c:pt>
                <c:pt idx="2620">
                  <c:v>50</c:v>
                </c:pt>
                <c:pt idx="2621">
                  <c:v>59</c:v>
                </c:pt>
                <c:pt idx="2622">
                  <c:v>54</c:v>
                </c:pt>
                <c:pt idx="2623">
                  <c:v>43</c:v>
                </c:pt>
                <c:pt idx="2624">
                  <c:v>49</c:v>
                </c:pt>
                <c:pt idx="2625">
                  <c:v>49</c:v>
                </c:pt>
                <c:pt idx="2626">
                  <c:v>55</c:v>
                </c:pt>
                <c:pt idx="2627">
                  <c:v>25</c:v>
                </c:pt>
                <c:pt idx="2628">
                  <c:v>21</c:v>
                </c:pt>
                <c:pt idx="2629">
                  <c:v>11</c:v>
                </c:pt>
                <c:pt idx="2630">
                  <c:v>18</c:v>
                </c:pt>
                <c:pt idx="2631">
                  <c:v>18</c:v>
                </c:pt>
                <c:pt idx="2632">
                  <c:v>10</c:v>
                </c:pt>
                <c:pt idx="2633">
                  <c:v>7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2</c:v>
                </c:pt>
                <c:pt idx="2638">
                  <c:v>5</c:v>
                </c:pt>
                <c:pt idx="2639">
                  <c:v>26</c:v>
                </c:pt>
                <c:pt idx="2640">
                  <c:v>3</c:v>
                </c:pt>
                <c:pt idx="2641">
                  <c:v>5</c:v>
                </c:pt>
                <c:pt idx="2642">
                  <c:v>24</c:v>
                </c:pt>
                <c:pt idx="2643">
                  <c:v>17</c:v>
                </c:pt>
                <c:pt idx="2644">
                  <c:v>4</c:v>
                </c:pt>
                <c:pt idx="2645">
                  <c:v>0</c:v>
                </c:pt>
                <c:pt idx="2646">
                  <c:v>0</c:v>
                </c:pt>
                <c:pt idx="2647">
                  <c:v>4</c:v>
                </c:pt>
                <c:pt idx="2648">
                  <c:v>19</c:v>
                </c:pt>
                <c:pt idx="2649">
                  <c:v>1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3</c:v>
                </c:pt>
                <c:pt idx="2660">
                  <c:v>5</c:v>
                </c:pt>
                <c:pt idx="2661">
                  <c:v>0</c:v>
                </c:pt>
                <c:pt idx="2662">
                  <c:v>0</c:v>
                </c:pt>
                <c:pt idx="2663">
                  <c:v>22</c:v>
                </c:pt>
                <c:pt idx="2664">
                  <c:v>28</c:v>
                </c:pt>
                <c:pt idx="2665">
                  <c:v>19</c:v>
                </c:pt>
                <c:pt idx="2666">
                  <c:v>29</c:v>
                </c:pt>
                <c:pt idx="2667">
                  <c:v>17</c:v>
                </c:pt>
                <c:pt idx="2668">
                  <c:v>28</c:v>
                </c:pt>
                <c:pt idx="2669">
                  <c:v>35</c:v>
                </c:pt>
                <c:pt idx="2670">
                  <c:v>33</c:v>
                </c:pt>
                <c:pt idx="2671">
                  <c:v>31</c:v>
                </c:pt>
                <c:pt idx="2672">
                  <c:v>17</c:v>
                </c:pt>
                <c:pt idx="2673">
                  <c:v>17</c:v>
                </c:pt>
                <c:pt idx="2674">
                  <c:v>26</c:v>
                </c:pt>
                <c:pt idx="2675">
                  <c:v>14</c:v>
                </c:pt>
                <c:pt idx="2676">
                  <c:v>1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0</c:v>
                </c:pt>
                <c:pt idx="2681">
                  <c:v>4</c:v>
                </c:pt>
                <c:pt idx="2682">
                  <c:v>19</c:v>
                </c:pt>
                <c:pt idx="2683">
                  <c:v>19</c:v>
                </c:pt>
                <c:pt idx="2684">
                  <c:v>18</c:v>
                </c:pt>
                <c:pt idx="2685">
                  <c:v>18</c:v>
                </c:pt>
                <c:pt idx="2686">
                  <c:v>32</c:v>
                </c:pt>
                <c:pt idx="2687">
                  <c:v>35</c:v>
                </c:pt>
                <c:pt idx="2688">
                  <c:v>26</c:v>
                </c:pt>
                <c:pt idx="2689">
                  <c:v>36</c:v>
                </c:pt>
                <c:pt idx="2690">
                  <c:v>20</c:v>
                </c:pt>
                <c:pt idx="2691">
                  <c:v>34</c:v>
                </c:pt>
                <c:pt idx="2692">
                  <c:v>20</c:v>
                </c:pt>
                <c:pt idx="2693">
                  <c:v>16</c:v>
                </c:pt>
                <c:pt idx="2694">
                  <c:v>11</c:v>
                </c:pt>
                <c:pt idx="2695">
                  <c:v>14</c:v>
                </c:pt>
                <c:pt idx="2696">
                  <c:v>2</c:v>
                </c:pt>
                <c:pt idx="2697">
                  <c:v>16</c:v>
                </c:pt>
                <c:pt idx="2698">
                  <c:v>16</c:v>
                </c:pt>
                <c:pt idx="2699">
                  <c:v>5</c:v>
                </c:pt>
                <c:pt idx="2700">
                  <c:v>5</c:v>
                </c:pt>
                <c:pt idx="2701">
                  <c:v>0</c:v>
                </c:pt>
                <c:pt idx="2702">
                  <c:v>0</c:v>
                </c:pt>
                <c:pt idx="2703">
                  <c:v>6</c:v>
                </c:pt>
                <c:pt idx="2704">
                  <c:v>14</c:v>
                </c:pt>
                <c:pt idx="2705">
                  <c:v>10</c:v>
                </c:pt>
                <c:pt idx="2706">
                  <c:v>13</c:v>
                </c:pt>
                <c:pt idx="2707">
                  <c:v>10</c:v>
                </c:pt>
                <c:pt idx="2708">
                  <c:v>7</c:v>
                </c:pt>
                <c:pt idx="2709">
                  <c:v>2</c:v>
                </c:pt>
                <c:pt idx="2710">
                  <c:v>3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2</c:v>
                </c:pt>
                <c:pt idx="2731">
                  <c:v>2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1</c:v>
                </c:pt>
                <c:pt idx="2746">
                  <c:v>26</c:v>
                </c:pt>
                <c:pt idx="2747">
                  <c:v>25</c:v>
                </c:pt>
                <c:pt idx="2748">
                  <c:v>31</c:v>
                </c:pt>
                <c:pt idx="2749">
                  <c:v>60</c:v>
                </c:pt>
                <c:pt idx="2750">
                  <c:v>67</c:v>
                </c:pt>
                <c:pt idx="2751">
                  <c:v>71</c:v>
                </c:pt>
                <c:pt idx="2752">
                  <c:v>67</c:v>
                </c:pt>
                <c:pt idx="2753">
                  <c:v>57</c:v>
                </c:pt>
                <c:pt idx="2754">
                  <c:v>60</c:v>
                </c:pt>
                <c:pt idx="2755">
                  <c:v>60</c:v>
                </c:pt>
                <c:pt idx="2756">
                  <c:v>55</c:v>
                </c:pt>
                <c:pt idx="2757">
                  <c:v>39</c:v>
                </c:pt>
                <c:pt idx="2758">
                  <c:v>44</c:v>
                </c:pt>
                <c:pt idx="2759">
                  <c:v>34</c:v>
                </c:pt>
                <c:pt idx="2760">
                  <c:v>15</c:v>
                </c:pt>
                <c:pt idx="2761">
                  <c:v>11</c:v>
                </c:pt>
                <c:pt idx="2762">
                  <c:v>7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9</c:v>
                </c:pt>
                <c:pt idx="2775">
                  <c:v>18</c:v>
                </c:pt>
                <c:pt idx="2776">
                  <c:v>22</c:v>
                </c:pt>
                <c:pt idx="2777">
                  <c:v>26</c:v>
                </c:pt>
                <c:pt idx="2778">
                  <c:v>19</c:v>
                </c:pt>
                <c:pt idx="2779">
                  <c:v>16</c:v>
                </c:pt>
                <c:pt idx="2780">
                  <c:v>20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5</c:v>
                </c:pt>
                <c:pt idx="2796">
                  <c:v>3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11</c:v>
                </c:pt>
                <c:pt idx="2826">
                  <c:v>9</c:v>
                </c:pt>
                <c:pt idx="2827">
                  <c:v>17</c:v>
                </c:pt>
                <c:pt idx="2828">
                  <c:v>24</c:v>
                </c:pt>
                <c:pt idx="2829">
                  <c:v>3</c:v>
                </c:pt>
                <c:pt idx="2830">
                  <c:v>24</c:v>
                </c:pt>
                <c:pt idx="2831">
                  <c:v>20</c:v>
                </c:pt>
                <c:pt idx="2832">
                  <c:v>21</c:v>
                </c:pt>
                <c:pt idx="2833">
                  <c:v>15</c:v>
                </c:pt>
                <c:pt idx="2834">
                  <c:v>10</c:v>
                </c:pt>
                <c:pt idx="2835">
                  <c:v>15</c:v>
                </c:pt>
                <c:pt idx="2836">
                  <c:v>15</c:v>
                </c:pt>
                <c:pt idx="2837">
                  <c:v>35</c:v>
                </c:pt>
                <c:pt idx="2838">
                  <c:v>40</c:v>
                </c:pt>
                <c:pt idx="2839">
                  <c:v>37</c:v>
                </c:pt>
                <c:pt idx="2840">
                  <c:v>24</c:v>
                </c:pt>
                <c:pt idx="2841">
                  <c:v>22</c:v>
                </c:pt>
                <c:pt idx="2842">
                  <c:v>11</c:v>
                </c:pt>
                <c:pt idx="2843">
                  <c:v>24</c:v>
                </c:pt>
                <c:pt idx="2844">
                  <c:v>24</c:v>
                </c:pt>
                <c:pt idx="2845">
                  <c:v>20</c:v>
                </c:pt>
                <c:pt idx="2846">
                  <c:v>18</c:v>
                </c:pt>
                <c:pt idx="2847">
                  <c:v>13</c:v>
                </c:pt>
                <c:pt idx="2848">
                  <c:v>2</c:v>
                </c:pt>
                <c:pt idx="2849">
                  <c:v>1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4</c:v>
                </c:pt>
                <c:pt idx="2862">
                  <c:v>8</c:v>
                </c:pt>
                <c:pt idx="2863">
                  <c:v>6</c:v>
                </c:pt>
                <c:pt idx="2864">
                  <c:v>18</c:v>
                </c:pt>
                <c:pt idx="2865">
                  <c:v>0</c:v>
                </c:pt>
                <c:pt idx="2866">
                  <c:v>2</c:v>
                </c:pt>
                <c:pt idx="2867">
                  <c:v>1</c:v>
                </c:pt>
                <c:pt idx="2868">
                  <c:v>1</c:v>
                </c:pt>
                <c:pt idx="2869">
                  <c:v>4</c:v>
                </c:pt>
                <c:pt idx="2870">
                  <c:v>0</c:v>
                </c:pt>
                <c:pt idx="2871">
                  <c:v>10</c:v>
                </c:pt>
                <c:pt idx="2872">
                  <c:v>9</c:v>
                </c:pt>
                <c:pt idx="2873">
                  <c:v>7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4</c:v>
                </c:pt>
                <c:pt idx="2889">
                  <c:v>15</c:v>
                </c:pt>
                <c:pt idx="2890">
                  <c:v>37</c:v>
                </c:pt>
                <c:pt idx="2891">
                  <c:v>35</c:v>
                </c:pt>
                <c:pt idx="2892">
                  <c:v>25</c:v>
                </c:pt>
                <c:pt idx="2893">
                  <c:v>48</c:v>
                </c:pt>
                <c:pt idx="2894">
                  <c:v>53</c:v>
                </c:pt>
                <c:pt idx="2895">
                  <c:v>50</c:v>
                </c:pt>
                <c:pt idx="2896">
                  <c:v>56</c:v>
                </c:pt>
                <c:pt idx="2897">
                  <c:v>58</c:v>
                </c:pt>
                <c:pt idx="2898">
                  <c:v>61</c:v>
                </c:pt>
                <c:pt idx="2899">
                  <c:v>59</c:v>
                </c:pt>
                <c:pt idx="2900">
                  <c:v>57</c:v>
                </c:pt>
                <c:pt idx="2901">
                  <c:v>57</c:v>
                </c:pt>
                <c:pt idx="2902">
                  <c:v>17</c:v>
                </c:pt>
                <c:pt idx="2903">
                  <c:v>10</c:v>
                </c:pt>
                <c:pt idx="2904">
                  <c:v>2</c:v>
                </c:pt>
                <c:pt idx="2905">
                  <c:v>5</c:v>
                </c:pt>
                <c:pt idx="2906">
                  <c:v>10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6</c:v>
                </c:pt>
                <c:pt idx="2920">
                  <c:v>0</c:v>
                </c:pt>
                <c:pt idx="2921">
                  <c:v>28</c:v>
                </c:pt>
                <c:pt idx="2922">
                  <c:v>42</c:v>
                </c:pt>
                <c:pt idx="2923">
                  <c:v>45</c:v>
                </c:pt>
                <c:pt idx="2924">
                  <c:v>44</c:v>
                </c:pt>
                <c:pt idx="2925">
                  <c:v>47</c:v>
                </c:pt>
                <c:pt idx="2926">
                  <c:v>49</c:v>
                </c:pt>
                <c:pt idx="2927">
                  <c:v>57</c:v>
                </c:pt>
                <c:pt idx="2928">
                  <c:v>11</c:v>
                </c:pt>
                <c:pt idx="2929">
                  <c:v>13</c:v>
                </c:pt>
                <c:pt idx="2930">
                  <c:v>12</c:v>
                </c:pt>
                <c:pt idx="2931">
                  <c:v>11</c:v>
                </c:pt>
                <c:pt idx="2932">
                  <c:v>8</c:v>
                </c:pt>
                <c:pt idx="2933">
                  <c:v>4</c:v>
                </c:pt>
                <c:pt idx="2934">
                  <c:v>13</c:v>
                </c:pt>
                <c:pt idx="2935">
                  <c:v>1</c:v>
                </c:pt>
                <c:pt idx="2936">
                  <c:v>1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38</c:v>
                </c:pt>
                <c:pt idx="2943">
                  <c:v>42</c:v>
                </c:pt>
                <c:pt idx="2944">
                  <c:v>45</c:v>
                </c:pt>
                <c:pt idx="2945">
                  <c:v>54</c:v>
                </c:pt>
                <c:pt idx="2946">
                  <c:v>50</c:v>
                </c:pt>
                <c:pt idx="2947">
                  <c:v>51</c:v>
                </c:pt>
                <c:pt idx="2948">
                  <c:v>49</c:v>
                </c:pt>
                <c:pt idx="2949">
                  <c:v>69</c:v>
                </c:pt>
                <c:pt idx="2950">
                  <c:v>57</c:v>
                </c:pt>
                <c:pt idx="2951">
                  <c:v>56</c:v>
                </c:pt>
                <c:pt idx="2952">
                  <c:v>64</c:v>
                </c:pt>
                <c:pt idx="2953">
                  <c:v>63</c:v>
                </c:pt>
                <c:pt idx="2954">
                  <c:v>66</c:v>
                </c:pt>
                <c:pt idx="2955">
                  <c:v>50</c:v>
                </c:pt>
                <c:pt idx="2956">
                  <c:v>13</c:v>
                </c:pt>
                <c:pt idx="2957">
                  <c:v>4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26</c:v>
                </c:pt>
                <c:pt idx="2977">
                  <c:v>19</c:v>
                </c:pt>
                <c:pt idx="2978">
                  <c:v>21</c:v>
                </c:pt>
                <c:pt idx="2979">
                  <c:v>16</c:v>
                </c:pt>
                <c:pt idx="2980">
                  <c:v>30</c:v>
                </c:pt>
                <c:pt idx="2981">
                  <c:v>10</c:v>
                </c:pt>
                <c:pt idx="2982">
                  <c:v>28</c:v>
                </c:pt>
                <c:pt idx="2983">
                  <c:v>32</c:v>
                </c:pt>
                <c:pt idx="2984">
                  <c:v>17</c:v>
                </c:pt>
                <c:pt idx="2985">
                  <c:v>16</c:v>
                </c:pt>
                <c:pt idx="2986">
                  <c:v>16</c:v>
                </c:pt>
                <c:pt idx="2987">
                  <c:v>15</c:v>
                </c:pt>
                <c:pt idx="2988">
                  <c:v>16</c:v>
                </c:pt>
                <c:pt idx="2989">
                  <c:v>17</c:v>
                </c:pt>
                <c:pt idx="2990">
                  <c:v>21</c:v>
                </c:pt>
                <c:pt idx="2991">
                  <c:v>27</c:v>
                </c:pt>
                <c:pt idx="2992">
                  <c:v>29</c:v>
                </c:pt>
                <c:pt idx="2993">
                  <c:v>29</c:v>
                </c:pt>
                <c:pt idx="2994">
                  <c:v>29</c:v>
                </c:pt>
                <c:pt idx="2995">
                  <c:v>44</c:v>
                </c:pt>
                <c:pt idx="2996">
                  <c:v>30</c:v>
                </c:pt>
                <c:pt idx="2997">
                  <c:v>32</c:v>
                </c:pt>
                <c:pt idx="2998">
                  <c:v>45</c:v>
                </c:pt>
                <c:pt idx="2999">
                  <c:v>32</c:v>
                </c:pt>
                <c:pt idx="3000">
                  <c:v>9</c:v>
                </c:pt>
                <c:pt idx="3001">
                  <c:v>4</c:v>
                </c:pt>
                <c:pt idx="3002">
                  <c:v>0</c:v>
                </c:pt>
                <c:pt idx="3003">
                  <c:v>0</c:v>
                </c:pt>
                <c:pt idx="3004">
                  <c:v>7</c:v>
                </c:pt>
                <c:pt idx="3005">
                  <c:v>15</c:v>
                </c:pt>
                <c:pt idx="3006">
                  <c:v>7</c:v>
                </c:pt>
                <c:pt idx="3007">
                  <c:v>14</c:v>
                </c:pt>
                <c:pt idx="3008">
                  <c:v>14</c:v>
                </c:pt>
                <c:pt idx="3009">
                  <c:v>18</c:v>
                </c:pt>
                <c:pt idx="3010">
                  <c:v>15</c:v>
                </c:pt>
                <c:pt idx="3011">
                  <c:v>28</c:v>
                </c:pt>
                <c:pt idx="3012">
                  <c:v>42</c:v>
                </c:pt>
                <c:pt idx="3013">
                  <c:v>45</c:v>
                </c:pt>
                <c:pt idx="3014">
                  <c:v>54</c:v>
                </c:pt>
                <c:pt idx="3015">
                  <c:v>57</c:v>
                </c:pt>
                <c:pt idx="3016">
                  <c:v>61</c:v>
                </c:pt>
                <c:pt idx="3017">
                  <c:v>61</c:v>
                </c:pt>
                <c:pt idx="3018">
                  <c:v>51</c:v>
                </c:pt>
                <c:pt idx="3019">
                  <c:v>19</c:v>
                </c:pt>
                <c:pt idx="3020">
                  <c:v>25</c:v>
                </c:pt>
                <c:pt idx="3021">
                  <c:v>28</c:v>
                </c:pt>
                <c:pt idx="3022">
                  <c:v>7</c:v>
                </c:pt>
                <c:pt idx="3023">
                  <c:v>1</c:v>
                </c:pt>
                <c:pt idx="3024">
                  <c:v>3</c:v>
                </c:pt>
                <c:pt idx="3025">
                  <c:v>2</c:v>
                </c:pt>
                <c:pt idx="3026">
                  <c:v>1</c:v>
                </c:pt>
                <c:pt idx="3027">
                  <c:v>0</c:v>
                </c:pt>
                <c:pt idx="3028">
                  <c:v>10</c:v>
                </c:pt>
                <c:pt idx="3029">
                  <c:v>12</c:v>
                </c:pt>
                <c:pt idx="3030">
                  <c:v>10</c:v>
                </c:pt>
                <c:pt idx="3031">
                  <c:v>9</c:v>
                </c:pt>
                <c:pt idx="3032">
                  <c:v>6</c:v>
                </c:pt>
                <c:pt idx="3033">
                  <c:v>12</c:v>
                </c:pt>
                <c:pt idx="3034">
                  <c:v>16</c:v>
                </c:pt>
                <c:pt idx="3035">
                  <c:v>21</c:v>
                </c:pt>
                <c:pt idx="3036">
                  <c:v>39</c:v>
                </c:pt>
                <c:pt idx="3037">
                  <c:v>33</c:v>
                </c:pt>
                <c:pt idx="3038">
                  <c:v>28</c:v>
                </c:pt>
                <c:pt idx="3039">
                  <c:v>17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7</c:v>
                </c:pt>
                <c:pt idx="3047">
                  <c:v>35</c:v>
                </c:pt>
                <c:pt idx="3048">
                  <c:v>22</c:v>
                </c:pt>
                <c:pt idx="3049">
                  <c:v>8</c:v>
                </c:pt>
                <c:pt idx="3050">
                  <c:v>0</c:v>
                </c:pt>
                <c:pt idx="3051">
                  <c:v>15</c:v>
                </c:pt>
                <c:pt idx="3052">
                  <c:v>10</c:v>
                </c:pt>
                <c:pt idx="3053">
                  <c:v>6</c:v>
                </c:pt>
                <c:pt idx="3054">
                  <c:v>13</c:v>
                </c:pt>
                <c:pt idx="3055">
                  <c:v>8</c:v>
                </c:pt>
                <c:pt idx="3056">
                  <c:v>13</c:v>
                </c:pt>
                <c:pt idx="3057">
                  <c:v>9</c:v>
                </c:pt>
                <c:pt idx="3058">
                  <c:v>8</c:v>
                </c:pt>
                <c:pt idx="3059">
                  <c:v>2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7</c:v>
                </c:pt>
                <c:pt idx="3071">
                  <c:v>25</c:v>
                </c:pt>
                <c:pt idx="3072">
                  <c:v>17</c:v>
                </c:pt>
                <c:pt idx="3073">
                  <c:v>3</c:v>
                </c:pt>
                <c:pt idx="3074">
                  <c:v>4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15</c:v>
                </c:pt>
                <c:pt idx="3090">
                  <c:v>17</c:v>
                </c:pt>
                <c:pt idx="3091">
                  <c:v>31</c:v>
                </c:pt>
                <c:pt idx="3092">
                  <c:v>8</c:v>
                </c:pt>
                <c:pt idx="3093">
                  <c:v>7</c:v>
                </c:pt>
                <c:pt idx="3094">
                  <c:v>7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4</c:v>
                </c:pt>
                <c:pt idx="3127">
                  <c:v>15</c:v>
                </c:pt>
                <c:pt idx="3128">
                  <c:v>11</c:v>
                </c:pt>
                <c:pt idx="3129">
                  <c:v>34</c:v>
                </c:pt>
                <c:pt idx="3130">
                  <c:v>38</c:v>
                </c:pt>
                <c:pt idx="3131">
                  <c:v>23</c:v>
                </c:pt>
                <c:pt idx="3132">
                  <c:v>10</c:v>
                </c:pt>
                <c:pt idx="3133">
                  <c:v>4</c:v>
                </c:pt>
                <c:pt idx="3134">
                  <c:v>4</c:v>
                </c:pt>
                <c:pt idx="3135">
                  <c:v>1</c:v>
                </c:pt>
                <c:pt idx="3136">
                  <c:v>31</c:v>
                </c:pt>
                <c:pt idx="3137">
                  <c:v>41</c:v>
                </c:pt>
                <c:pt idx="3138">
                  <c:v>1</c:v>
                </c:pt>
                <c:pt idx="3139">
                  <c:v>2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17</c:v>
                </c:pt>
                <c:pt idx="3147">
                  <c:v>16</c:v>
                </c:pt>
                <c:pt idx="3148">
                  <c:v>12</c:v>
                </c:pt>
                <c:pt idx="3149">
                  <c:v>28</c:v>
                </c:pt>
                <c:pt idx="3150">
                  <c:v>27</c:v>
                </c:pt>
                <c:pt idx="3151">
                  <c:v>19</c:v>
                </c:pt>
                <c:pt idx="3152">
                  <c:v>16</c:v>
                </c:pt>
                <c:pt idx="3153">
                  <c:v>21</c:v>
                </c:pt>
                <c:pt idx="3154">
                  <c:v>15</c:v>
                </c:pt>
                <c:pt idx="3155">
                  <c:v>17</c:v>
                </c:pt>
                <c:pt idx="3156">
                  <c:v>4</c:v>
                </c:pt>
                <c:pt idx="3157">
                  <c:v>2</c:v>
                </c:pt>
                <c:pt idx="3158">
                  <c:v>6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5</c:v>
                </c:pt>
                <c:pt idx="3181">
                  <c:v>15</c:v>
                </c:pt>
                <c:pt idx="3182">
                  <c:v>15</c:v>
                </c:pt>
                <c:pt idx="3183">
                  <c:v>40</c:v>
                </c:pt>
                <c:pt idx="3184">
                  <c:v>43</c:v>
                </c:pt>
                <c:pt idx="3185">
                  <c:v>36</c:v>
                </c:pt>
                <c:pt idx="3186">
                  <c:v>30</c:v>
                </c:pt>
                <c:pt idx="3187">
                  <c:v>64</c:v>
                </c:pt>
                <c:pt idx="3188">
                  <c:v>61</c:v>
                </c:pt>
                <c:pt idx="3189">
                  <c:v>58</c:v>
                </c:pt>
                <c:pt idx="3190">
                  <c:v>59</c:v>
                </c:pt>
                <c:pt idx="3191">
                  <c:v>59</c:v>
                </c:pt>
                <c:pt idx="3192">
                  <c:v>62</c:v>
                </c:pt>
                <c:pt idx="3193">
                  <c:v>34</c:v>
                </c:pt>
                <c:pt idx="3194">
                  <c:v>43</c:v>
                </c:pt>
                <c:pt idx="3195">
                  <c:v>42</c:v>
                </c:pt>
                <c:pt idx="3196">
                  <c:v>32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2</c:v>
                </c:pt>
                <c:pt idx="3212">
                  <c:v>4</c:v>
                </c:pt>
                <c:pt idx="3213">
                  <c:v>7</c:v>
                </c:pt>
                <c:pt idx="3214">
                  <c:v>10</c:v>
                </c:pt>
                <c:pt idx="3215">
                  <c:v>27</c:v>
                </c:pt>
                <c:pt idx="3216">
                  <c:v>28</c:v>
                </c:pt>
                <c:pt idx="3217">
                  <c:v>29</c:v>
                </c:pt>
                <c:pt idx="3218">
                  <c:v>47</c:v>
                </c:pt>
                <c:pt idx="3219">
                  <c:v>51</c:v>
                </c:pt>
                <c:pt idx="3220">
                  <c:v>46</c:v>
                </c:pt>
                <c:pt idx="3221">
                  <c:v>31</c:v>
                </c:pt>
                <c:pt idx="3222">
                  <c:v>42</c:v>
                </c:pt>
                <c:pt idx="3223">
                  <c:v>46</c:v>
                </c:pt>
                <c:pt idx="3224">
                  <c:v>46</c:v>
                </c:pt>
                <c:pt idx="3225">
                  <c:v>15</c:v>
                </c:pt>
                <c:pt idx="3226">
                  <c:v>14</c:v>
                </c:pt>
                <c:pt idx="3227">
                  <c:v>13</c:v>
                </c:pt>
                <c:pt idx="3228">
                  <c:v>8</c:v>
                </c:pt>
                <c:pt idx="3229">
                  <c:v>9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5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6</c:v>
                </c:pt>
                <c:pt idx="3238">
                  <c:v>6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3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3</c:v>
                </c:pt>
                <c:pt idx="3259">
                  <c:v>1</c:v>
                </c:pt>
                <c:pt idx="3260">
                  <c:v>4</c:v>
                </c:pt>
                <c:pt idx="3261">
                  <c:v>6</c:v>
                </c:pt>
                <c:pt idx="3262">
                  <c:v>6</c:v>
                </c:pt>
                <c:pt idx="3263">
                  <c:v>7</c:v>
                </c:pt>
                <c:pt idx="3264">
                  <c:v>17</c:v>
                </c:pt>
                <c:pt idx="3265">
                  <c:v>24</c:v>
                </c:pt>
                <c:pt idx="3266">
                  <c:v>14</c:v>
                </c:pt>
                <c:pt idx="3267">
                  <c:v>1</c:v>
                </c:pt>
                <c:pt idx="3268">
                  <c:v>19</c:v>
                </c:pt>
                <c:pt idx="3269">
                  <c:v>38</c:v>
                </c:pt>
                <c:pt idx="3270">
                  <c:v>43</c:v>
                </c:pt>
                <c:pt idx="3271">
                  <c:v>36</c:v>
                </c:pt>
                <c:pt idx="3272">
                  <c:v>28</c:v>
                </c:pt>
                <c:pt idx="3273">
                  <c:v>35</c:v>
                </c:pt>
                <c:pt idx="3274">
                  <c:v>66</c:v>
                </c:pt>
                <c:pt idx="3275">
                  <c:v>64</c:v>
                </c:pt>
                <c:pt idx="3276">
                  <c:v>62</c:v>
                </c:pt>
                <c:pt idx="3277">
                  <c:v>61</c:v>
                </c:pt>
                <c:pt idx="3278">
                  <c:v>56</c:v>
                </c:pt>
                <c:pt idx="3279">
                  <c:v>52</c:v>
                </c:pt>
                <c:pt idx="3280">
                  <c:v>62</c:v>
                </c:pt>
                <c:pt idx="3281">
                  <c:v>48</c:v>
                </c:pt>
                <c:pt idx="3282">
                  <c:v>44</c:v>
                </c:pt>
                <c:pt idx="3283">
                  <c:v>48</c:v>
                </c:pt>
                <c:pt idx="3284">
                  <c:v>20</c:v>
                </c:pt>
                <c:pt idx="3285">
                  <c:v>8</c:v>
                </c:pt>
                <c:pt idx="3286">
                  <c:v>5</c:v>
                </c:pt>
                <c:pt idx="3287">
                  <c:v>12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2</c:v>
                </c:pt>
                <c:pt idx="3292">
                  <c:v>4</c:v>
                </c:pt>
                <c:pt idx="3293">
                  <c:v>5</c:v>
                </c:pt>
                <c:pt idx="3294">
                  <c:v>11</c:v>
                </c:pt>
                <c:pt idx="3295">
                  <c:v>14</c:v>
                </c:pt>
                <c:pt idx="3296">
                  <c:v>22</c:v>
                </c:pt>
                <c:pt idx="3297">
                  <c:v>17</c:v>
                </c:pt>
                <c:pt idx="3298">
                  <c:v>48</c:v>
                </c:pt>
                <c:pt idx="3299">
                  <c:v>55</c:v>
                </c:pt>
                <c:pt idx="3300">
                  <c:v>49</c:v>
                </c:pt>
                <c:pt idx="3301">
                  <c:v>27</c:v>
                </c:pt>
                <c:pt idx="3302">
                  <c:v>28</c:v>
                </c:pt>
                <c:pt idx="3303">
                  <c:v>22</c:v>
                </c:pt>
                <c:pt idx="3304">
                  <c:v>18</c:v>
                </c:pt>
                <c:pt idx="3305">
                  <c:v>7</c:v>
                </c:pt>
                <c:pt idx="3306">
                  <c:v>5</c:v>
                </c:pt>
                <c:pt idx="3307">
                  <c:v>18</c:v>
                </c:pt>
                <c:pt idx="3308">
                  <c:v>7</c:v>
                </c:pt>
                <c:pt idx="3309">
                  <c:v>2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17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5</c:v>
                </c:pt>
                <c:pt idx="3336">
                  <c:v>21</c:v>
                </c:pt>
                <c:pt idx="3337">
                  <c:v>28</c:v>
                </c:pt>
                <c:pt idx="3338">
                  <c:v>21</c:v>
                </c:pt>
                <c:pt idx="3339">
                  <c:v>22</c:v>
                </c:pt>
                <c:pt idx="3340">
                  <c:v>20</c:v>
                </c:pt>
                <c:pt idx="3341">
                  <c:v>25</c:v>
                </c:pt>
                <c:pt idx="3342">
                  <c:v>13</c:v>
                </c:pt>
                <c:pt idx="3343">
                  <c:v>0</c:v>
                </c:pt>
                <c:pt idx="3344">
                  <c:v>21</c:v>
                </c:pt>
                <c:pt idx="3345">
                  <c:v>22</c:v>
                </c:pt>
                <c:pt idx="3346">
                  <c:v>13</c:v>
                </c:pt>
                <c:pt idx="3347">
                  <c:v>10</c:v>
                </c:pt>
                <c:pt idx="3348">
                  <c:v>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11</c:v>
                </c:pt>
                <c:pt idx="3358">
                  <c:v>16</c:v>
                </c:pt>
                <c:pt idx="3359">
                  <c:v>15</c:v>
                </c:pt>
                <c:pt idx="3360">
                  <c:v>34</c:v>
                </c:pt>
                <c:pt idx="3361">
                  <c:v>42</c:v>
                </c:pt>
                <c:pt idx="3362">
                  <c:v>55</c:v>
                </c:pt>
                <c:pt idx="3363">
                  <c:v>69</c:v>
                </c:pt>
                <c:pt idx="3364">
                  <c:v>73</c:v>
                </c:pt>
                <c:pt idx="3365">
                  <c:v>50</c:v>
                </c:pt>
                <c:pt idx="3366">
                  <c:v>44</c:v>
                </c:pt>
                <c:pt idx="3367">
                  <c:v>47</c:v>
                </c:pt>
                <c:pt idx="3368">
                  <c:v>52</c:v>
                </c:pt>
                <c:pt idx="3369">
                  <c:v>66</c:v>
                </c:pt>
                <c:pt idx="3370">
                  <c:v>68</c:v>
                </c:pt>
                <c:pt idx="3371">
                  <c:v>70</c:v>
                </c:pt>
                <c:pt idx="3372">
                  <c:v>53</c:v>
                </c:pt>
                <c:pt idx="3373">
                  <c:v>54</c:v>
                </c:pt>
                <c:pt idx="3374">
                  <c:v>47</c:v>
                </c:pt>
                <c:pt idx="3375">
                  <c:v>33</c:v>
                </c:pt>
                <c:pt idx="3376">
                  <c:v>36</c:v>
                </c:pt>
                <c:pt idx="3377">
                  <c:v>15</c:v>
                </c:pt>
                <c:pt idx="3378">
                  <c:v>0</c:v>
                </c:pt>
                <c:pt idx="3379">
                  <c:v>16</c:v>
                </c:pt>
                <c:pt idx="3380">
                  <c:v>20</c:v>
                </c:pt>
                <c:pt idx="3381">
                  <c:v>10</c:v>
                </c:pt>
                <c:pt idx="3382">
                  <c:v>11</c:v>
                </c:pt>
                <c:pt idx="3383">
                  <c:v>2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1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52</c:v>
                </c:pt>
                <c:pt idx="3401">
                  <c:v>35</c:v>
                </c:pt>
                <c:pt idx="3402">
                  <c:v>49</c:v>
                </c:pt>
                <c:pt idx="3403">
                  <c:v>40</c:v>
                </c:pt>
                <c:pt idx="3404">
                  <c:v>35</c:v>
                </c:pt>
                <c:pt idx="3405">
                  <c:v>4</c:v>
                </c:pt>
                <c:pt idx="3406">
                  <c:v>32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5</c:v>
                </c:pt>
                <c:pt idx="3412">
                  <c:v>11</c:v>
                </c:pt>
                <c:pt idx="3413">
                  <c:v>32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1</c:v>
                </c:pt>
                <c:pt idx="3419">
                  <c:v>2</c:v>
                </c:pt>
                <c:pt idx="3420">
                  <c:v>2</c:v>
                </c:pt>
                <c:pt idx="3421">
                  <c:v>7</c:v>
                </c:pt>
                <c:pt idx="3422">
                  <c:v>12</c:v>
                </c:pt>
                <c:pt idx="3423">
                  <c:v>0</c:v>
                </c:pt>
                <c:pt idx="3424">
                  <c:v>2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</c:v>
                </c:pt>
                <c:pt idx="3460">
                  <c:v>0</c:v>
                </c:pt>
                <c:pt idx="3461">
                  <c:v>2</c:v>
                </c:pt>
                <c:pt idx="3462">
                  <c:v>0</c:v>
                </c:pt>
                <c:pt idx="3463">
                  <c:v>35</c:v>
                </c:pt>
                <c:pt idx="3464">
                  <c:v>32</c:v>
                </c:pt>
                <c:pt idx="3465">
                  <c:v>27</c:v>
                </c:pt>
                <c:pt idx="3466">
                  <c:v>37</c:v>
                </c:pt>
                <c:pt idx="3467">
                  <c:v>35</c:v>
                </c:pt>
                <c:pt idx="3468">
                  <c:v>16</c:v>
                </c:pt>
                <c:pt idx="3469">
                  <c:v>16</c:v>
                </c:pt>
                <c:pt idx="3470">
                  <c:v>82</c:v>
                </c:pt>
                <c:pt idx="3471">
                  <c:v>68</c:v>
                </c:pt>
                <c:pt idx="3472">
                  <c:v>53</c:v>
                </c:pt>
                <c:pt idx="3473">
                  <c:v>28</c:v>
                </c:pt>
                <c:pt idx="3474">
                  <c:v>58</c:v>
                </c:pt>
                <c:pt idx="3475">
                  <c:v>26</c:v>
                </c:pt>
                <c:pt idx="3476">
                  <c:v>32</c:v>
                </c:pt>
                <c:pt idx="3477">
                  <c:v>1</c:v>
                </c:pt>
                <c:pt idx="3478">
                  <c:v>12</c:v>
                </c:pt>
                <c:pt idx="3479">
                  <c:v>14</c:v>
                </c:pt>
                <c:pt idx="3480">
                  <c:v>3</c:v>
                </c:pt>
                <c:pt idx="3481">
                  <c:v>0</c:v>
                </c:pt>
                <c:pt idx="3482">
                  <c:v>1</c:v>
                </c:pt>
                <c:pt idx="3483">
                  <c:v>3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2</c:v>
                </c:pt>
                <c:pt idx="3495">
                  <c:v>6</c:v>
                </c:pt>
                <c:pt idx="3496">
                  <c:v>0</c:v>
                </c:pt>
                <c:pt idx="3497">
                  <c:v>0</c:v>
                </c:pt>
                <c:pt idx="3498">
                  <c:v>47</c:v>
                </c:pt>
                <c:pt idx="3499">
                  <c:v>29</c:v>
                </c:pt>
                <c:pt idx="3500">
                  <c:v>27</c:v>
                </c:pt>
                <c:pt idx="3501">
                  <c:v>29</c:v>
                </c:pt>
                <c:pt idx="3502">
                  <c:v>26</c:v>
                </c:pt>
                <c:pt idx="3503">
                  <c:v>2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3</c:v>
                </c:pt>
                <c:pt idx="3537">
                  <c:v>8</c:v>
                </c:pt>
                <c:pt idx="3538">
                  <c:v>5</c:v>
                </c:pt>
                <c:pt idx="3539">
                  <c:v>6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3</c:v>
                </c:pt>
                <c:pt idx="3544">
                  <c:v>16</c:v>
                </c:pt>
                <c:pt idx="3545">
                  <c:v>12</c:v>
                </c:pt>
                <c:pt idx="3546">
                  <c:v>8</c:v>
                </c:pt>
                <c:pt idx="3547">
                  <c:v>5</c:v>
                </c:pt>
                <c:pt idx="3548">
                  <c:v>10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54</c:v>
                </c:pt>
                <c:pt idx="3583">
                  <c:v>53</c:v>
                </c:pt>
                <c:pt idx="3584">
                  <c:v>49</c:v>
                </c:pt>
                <c:pt idx="3585">
                  <c:v>59</c:v>
                </c:pt>
                <c:pt idx="3586">
                  <c:v>67</c:v>
                </c:pt>
                <c:pt idx="3587">
                  <c:v>34</c:v>
                </c:pt>
                <c:pt idx="3588">
                  <c:v>58</c:v>
                </c:pt>
                <c:pt idx="3589">
                  <c:v>39</c:v>
                </c:pt>
                <c:pt idx="3590">
                  <c:v>34</c:v>
                </c:pt>
                <c:pt idx="3591">
                  <c:v>39</c:v>
                </c:pt>
                <c:pt idx="3592">
                  <c:v>47</c:v>
                </c:pt>
                <c:pt idx="3593">
                  <c:v>44</c:v>
                </c:pt>
                <c:pt idx="3594">
                  <c:v>50</c:v>
                </c:pt>
                <c:pt idx="3595">
                  <c:v>50</c:v>
                </c:pt>
                <c:pt idx="3596">
                  <c:v>42</c:v>
                </c:pt>
                <c:pt idx="3597">
                  <c:v>35</c:v>
                </c:pt>
                <c:pt idx="3598">
                  <c:v>33</c:v>
                </c:pt>
                <c:pt idx="3599">
                  <c:v>46</c:v>
                </c:pt>
                <c:pt idx="3600">
                  <c:v>18</c:v>
                </c:pt>
                <c:pt idx="3601">
                  <c:v>44</c:v>
                </c:pt>
                <c:pt idx="3602">
                  <c:v>36</c:v>
                </c:pt>
                <c:pt idx="3603">
                  <c:v>26</c:v>
                </c:pt>
                <c:pt idx="3604">
                  <c:v>31</c:v>
                </c:pt>
                <c:pt idx="3605">
                  <c:v>16</c:v>
                </c:pt>
                <c:pt idx="3606">
                  <c:v>13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4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9</c:v>
                </c:pt>
                <c:pt idx="3623">
                  <c:v>6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2</c:v>
                </c:pt>
                <c:pt idx="3656">
                  <c:v>0</c:v>
                </c:pt>
                <c:pt idx="3657">
                  <c:v>0</c:v>
                </c:pt>
                <c:pt idx="3658">
                  <c:v>4</c:v>
                </c:pt>
                <c:pt idx="3659">
                  <c:v>48</c:v>
                </c:pt>
                <c:pt idx="3660">
                  <c:v>24</c:v>
                </c:pt>
                <c:pt idx="3661">
                  <c:v>20</c:v>
                </c:pt>
                <c:pt idx="3662">
                  <c:v>15</c:v>
                </c:pt>
                <c:pt idx="3663">
                  <c:v>15</c:v>
                </c:pt>
                <c:pt idx="3664">
                  <c:v>10</c:v>
                </c:pt>
                <c:pt idx="3665">
                  <c:v>17</c:v>
                </c:pt>
                <c:pt idx="3666">
                  <c:v>4</c:v>
                </c:pt>
                <c:pt idx="3667">
                  <c:v>6</c:v>
                </c:pt>
                <c:pt idx="3668">
                  <c:v>3</c:v>
                </c:pt>
                <c:pt idx="3669">
                  <c:v>0</c:v>
                </c:pt>
                <c:pt idx="3670">
                  <c:v>1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14</c:v>
                </c:pt>
                <c:pt idx="3709">
                  <c:v>16</c:v>
                </c:pt>
                <c:pt idx="3710">
                  <c:v>28</c:v>
                </c:pt>
                <c:pt idx="3711">
                  <c:v>28</c:v>
                </c:pt>
                <c:pt idx="3712">
                  <c:v>25</c:v>
                </c:pt>
                <c:pt idx="3713">
                  <c:v>26</c:v>
                </c:pt>
                <c:pt idx="3714">
                  <c:v>25</c:v>
                </c:pt>
                <c:pt idx="3715">
                  <c:v>65</c:v>
                </c:pt>
                <c:pt idx="3716">
                  <c:v>62</c:v>
                </c:pt>
                <c:pt idx="3717">
                  <c:v>42</c:v>
                </c:pt>
                <c:pt idx="3718">
                  <c:v>31</c:v>
                </c:pt>
                <c:pt idx="3719">
                  <c:v>32</c:v>
                </c:pt>
                <c:pt idx="3720">
                  <c:v>20</c:v>
                </c:pt>
                <c:pt idx="3721">
                  <c:v>0</c:v>
                </c:pt>
                <c:pt idx="3722">
                  <c:v>12</c:v>
                </c:pt>
                <c:pt idx="3723">
                  <c:v>15</c:v>
                </c:pt>
                <c:pt idx="3724">
                  <c:v>15</c:v>
                </c:pt>
                <c:pt idx="3725">
                  <c:v>12</c:v>
                </c:pt>
                <c:pt idx="3726">
                  <c:v>12</c:v>
                </c:pt>
                <c:pt idx="3727">
                  <c:v>6</c:v>
                </c:pt>
                <c:pt idx="3728">
                  <c:v>10</c:v>
                </c:pt>
                <c:pt idx="3729">
                  <c:v>21</c:v>
                </c:pt>
                <c:pt idx="3730">
                  <c:v>16</c:v>
                </c:pt>
                <c:pt idx="3731">
                  <c:v>33</c:v>
                </c:pt>
                <c:pt idx="3732">
                  <c:v>45</c:v>
                </c:pt>
                <c:pt idx="3733">
                  <c:v>42</c:v>
                </c:pt>
                <c:pt idx="3734">
                  <c:v>35</c:v>
                </c:pt>
                <c:pt idx="3735">
                  <c:v>61</c:v>
                </c:pt>
                <c:pt idx="3736">
                  <c:v>16</c:v>
                </c:pt>
                <c:pt idx="3737">
                  <c:v>13</c:v>
                </c:pt>
                <c:pt idx="3738">
                  <c:v>11</c:v>
                </c:pt>
                <c:pt idx="3739">
                  <c:v>9</c:v>
                </c:pt>
                <c:pt idx="3740">
                  <c:v>9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6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12</c:v>
                </c:pt>
                <c:pt idx="3756">
                  <c:v>13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24</c:v>
                </c:pt>
                <c:pt idx="3764">
                  <c:v>49</c:v>
                </c:pt>
                <c:pt idx="3765">
                  <c:v>40</c:v>
                </c:pt>
                <c:pt idx="3766">
                  <c:v>35</c:v>
                </c:pt>
                <c:pt idx="3767">
                  <c:v>28</c:v>
                </c:pt>
                <c:pt idx="3768">
                  <c:v>21</c:v>
                </c:pt>
                <c:pt idx="3769">
                  <c:v>20</c:v>
                </c:pt>
                <c:pt idx="3770">
                  <c:v>37</c:v>
                </c:pt>
                <c:pt idx="3771">
                  <c:v>26</c:v>
                </c:pt>
                <c:pt idx="3772">
                  <c:v>33</c:v>
                </c:pt>
                <c:pt idx="3773">
                  <c:v>36</c:v>
                </c:pt>
                <c:pt idx="3774">
                  <c:v>29</c:v>
                </c:pt>
                <c:pt idx="3775">
                  <c:v>19</c:v>
                </c:pt>
                <c:pt idx="3776">
                  <c:v>11</c:v>
                </c:pt>
                <c:pt idx="3777">
                  <c:v>14</c:v>
                </c:pt>
                <c:pt idx="3778">
                  <c:v>4</c:v>
                </c:pt>
                <c:pt idx="3779">
                  <c:v>10</c:v>
                </c:pt>
                <c:pt idx="3780">
                  <c:v>13</c:v>
                </c:pt>
                <c:pt idx="3781">
                  <c:v>12</c:v>
                </c:pt>
                <c:pt idx="3782">
                  <c:v>27</c:v>
                </c:pt>
                <c:pt idx="3783">
                  <c:v>20</c:v>
                </c:pt>
                <c:pt idx="3784">
                  <c:v>1</c:v>
                </c:pt>
                <c:pt idx="3785">
                  <c:v>12</c:v>
                </c:pt>
                <c:pt idx="3786">
                  <c:v>6</c:v>
                </c:pt>
                <c:pt idx="3787">
                  <c:v>6</c:v>
                </c:pt>
                <c:pt idx="3788">
                  <c:v>14</c:v>
                </c:pt>
                <c:pt idx="3789">
                  <c:v>27</c:v>
                </c:pt>
                <c:pt idx="3790">
                  <c:v>31</c:v>
                </c:pt>
                <c:pt idx="3791">
                  <c:v>48</c:v>
                </c:pt>
                <c:pt idx="3792">
                  <c:v>39</c:v>
                </c:pt>
                <c:pt idx="3793">
                  <c:v>32</c:v>
                </c:pt>
                <c:pt idx="3794">
                  <c:v>46</c:v>
                </c:pt>
                <c:pt idx="3795">
                  <c:v>45</c:v>
                </c:pt>
                <c:pt idx="3796">
                  <c:v>34</c:v>
                </c:pt>
                <c:pt idx="3797">
                  <c:v>33</c:v>
                </c:pt>
                <c:pt idx="3798">
                  <c:v>53</c:v>
                </c:pt>
                <c:pt idx="3799">
                  <c:v>67</c:v>
                </c:pt>
                <c:pt idx="3800">
                  <c:v>67</c:v>
                </c:pt>
                <c:pt idx="3801">
                  <c:v>61</c:v>
                </c:pt>
                <c:pt idx="3802">
                  <c:v>46</c:v>
                </c:pt>
                <c:pt idx="3803">
                  <c:v>44</c:v>
                </c:pt>
                <c:pt idx="3804">
                  <c:v>50</c:v>
                </c:pt>
                <c:pt idx="3805">
                  <c:v>23</c:v>
                </c:pt>
                <c:pt idx="3806">
                  <c:v>12</c:v>
                </c:pt>
                <c:pt idx="3807">
                  <c:v>37</c:v>
                </c:pt>
                <c:pt idx="3808">
                  <c:v>7</c:v>
                </c:pt>
                <c:pt idx="3809">
                  <c:v>1</c:v>
                </c:pt>
                <c:pt idx="3810">
                  <c:v>2</c:v>
                </c:pt>
                <c:pt idx="3811">
                  <c:v>1</c:v>
                </c:pt>
                <c:pt idx="3812">
                  <c:v>7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3</c:v>
                </c:pt>
                <c:pt idx="3833">
                  <c:v>24</c:v>
                </c:pt>
                <c:pt idx="3834">
                  <c:v>47</c:v>
                </c:pt>
                <c:pt idx="3835">
                  <c:v>44</c:v>
                </c:pt>
                <c:pt idx="3836">
                  <c:v>48</c:v>
                </c:pt>
                <c:pt idx="3837">
                  <c:v>51</c:v>
                </c:pt>
                <c:pt idx="3838">
                  <c:v>54</c:v>
                </c:pt>
                <c:pt idx="3839">
                  <c:v>51</c:v>
                </c:pt>
                <c:pt idx="3840">
                  <c:v>49</c:v>
                </c:pt>
                <c:pt idx="3841">
                  <c:v>68</c:v>
                </c:pt>
                <c:pt idx="3842">
                  <c:v>73</c:v>
                </c:pt>
                <c:pt idx="3843">
                  <c:v>64</c:v>
                </c:pt>
                <c:pt idx="3844">
                  <c:v>33</c:v>
                </c:pt>
                <c:pt idx="3845">
                  <c:v>39</c:v>
                </c:pt>
                <c:pt idx="3846">
                  <c:v>41</c:v>
                </c:pt>
                <c:pt idx="3847">
                  <c:v>35</c:v>
                </c:pt>
                <c:pt idx="3848">
                  <c:v>28</c:v>
                </c:pt>
                <c:pt idx="3849">
                  <c:v>33</c:v>
                </c:pt>
                <c:pt idx="3850">
                  <c:v>29</c:v>
                </c:pt>
                <c:pt idx="3851">
                  <c:v>27</c:v>
                </c:pt>
                <c:pt idx="3852">
                  <c:v>28</c:v>
                </c:pt>
                <c:pt idx="3853">
                  <c:v>28</c:v>
                </c:pt>
                <c:pt idx="3854">
                  <c:v>18</c:v>
                </c:pt>
                <c:pt idx="3855">
                  <c:v>3</c:v>
                </c:pt>
                <c:pt idx="3856">
                  <c:v>2</c:v>
                </c:pt>
                <c:pt idx="3857">
                  <c:v>14</c:v>
                </c:pt>
                <c:pt idx="3858">
                  <c:v>65</c:v>
                </c:pt>
                <c:pt idx="3859">
                  <c:v>69</c:v>
                </c:pt>
                <c:pt idx="3860">
                  <c:v>62</c:v>
                </c:pt>
                <c:pt idx="3861">
                  <c:v>71</c:v>
                </c:pt>
                <c:pt idx="3862">
                  <c:v>19</c:v>
                </c:pt>
                <c:pt idx="3863">
                  <c:v>13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8</c:v>
                </c:pt>
                <c:pt idx="3868">
                  <c:v>20</c:v>
                </c:pt>
                <c:pt idx="3869">
                  <c:v>0</c:v>
                </c:pt>
                <c:pt idx="3870">
                  <c:v>5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23</c:v>
                </c:pt>
                <c:pt idx="3898">
                  <c:v>12</c:v>
                </c:pt>
                <c:pt idx="3899">
                  <c:v>24</c:v>
                </c:pt>
                <c:pt idx="3900">
                  <c:v>23</c:v>
                </c:pt>
                <c:pt idx="3901">
                  <c:v>23</c:v>
                </c:pt>
                <c:pt idx="3902">
                  <c:v>56</c:v>
                </c:pt>
                <c:pt idx="3903">
                  <c:v>40</c:v>
                </c:pt>
                <c:pt idx="3904">
                  <c:v>38</c:v>
                </c:pt>
                <c:pt idx="3905">
                  <c:v>44</c:v>
                </c:pt>
                <c:pt idx="3906">
                  <c:v>50</c:v>
                </c:pt>
                <c:pt idx="3907">
                  <c:v>52</c:v>
                </c:pt>
                <c:pt idx="3908">
                  <c:v>54</c:v>
                </c:pt>
                <c:pt idx="3909">
                  <c:v>64</c:v>
                </c:pt>
                <c:pt idx="3910">
                  <c:v>50</c:v>
                </c:pt>
                <c:pt idx="3911">
                  <c:v>26</c:v>
                </c:pt>
                <c:pt idx="3912">
                  <c:v>40</c:v>
                </c:pt>
                <c:pt idx="3913">
                  <c:v>36</c:v>
                </c:pt>
                <c:pt idx="3914">
                  <c:v>38</c:v>
                </c:pt>
                <c:pt idx="3915">
                  <c:v>33</c:v>
                </c:pt>
                <c:pt idx="3916">
                  <c:v>30</c:v>
                </c:pt>
                <c:pt idx="3917">
                  <c:v>38</c:v>
                </c:pt>
                <c:pt idx="3918">
                  <c:v>37</c:v>
                </c:pt>
                <c:pt idx="3919">
                  <c:v>31</c:v>
                </c:pt>
                <c:pt idx="3920">
                  <c:v>17</c:v>
                </c:pt>
                <c:pt idx="3921">
                  <c:v>9</c:v>
                </c:pt>
                <c:pt idx="3922">
                  <c:v>1</c:v>
                </c:pt>
                <c:pt idx="3923">
                  <c:v>0</c:v>
                </c:pt>
                <c:pt idx="3924">
                  <c:v>25</c:v>
                </c:pt>
                <c:pt idx="3925">
                  <c:v>7</c:v>
                </c:pt>
                <c:pt idx="3926">
                  <c:v>3</c:v>
                </c:pt>
                <c:pt idx="3927">
                  <c:v>3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1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2</c:v>
                </c:pt>
                <c:pt idx="3952">
                  <c:v>11</c:v>
                </c:pt>
                <c:pt idx="3953">
                  <c:v>34</c:v>
                </c:pt>
                <c:pt idx="3954">
                  <c:v>40</c:v>
                </c:pt>
                <c:pt idx="3955">
                  <c:v>44</c:v>
                </c:pt>
                <c:pt idx="3956">
                  <c:v>54</c:v>
                </c:pt>
                <c:pt idx="3957">
                  <c:v>40</c:v>
                </c:pt>
                <c:pt idx="3958">
                  <c:v>45</c:v>
                </c:pt>
                <c:pt idx="3959">
                  <c:v>37</c:v>
                </c:pt>
                <c:pt idx="3960">
                  <c:v>65</c:v>
                </c:pt>
                <c:pt idx="3961">
                  <c:v>56</c:v>
                </c:pt>
                <c:pt idx="3962">
                  <c:v>41</c:v>
                </c:pt>
                <c:pt idx="3963">
                  <c:v>42</c:v>
                </c:pt>
                <c:pt idx="3964">
                  <c:v>47</c:v>
                </c:pt>
                <c:pt idx="3965">
                  <c:v>32</c:v>
                </c:pt>
                <c:pt idx="3966">
                  <c:v>41</c:v>
                </c:pt>
                <c:pt idx="3967">
                  <c:v>20</c:v>
                </c:pt>
                <c:pt idx="3968">
                  <c:v>16</c:v>
                </c:pt>
                <c:pt idx="3969">
                  <c:v>10</c:v>
                </c:pt>
                <c:pt idx="3970">
                  <c:v>0</c:v>
                </c:pt>
                <c:pt idx="3971">
                  <c:v>7</c:v>
                </c:pt>
                <c:pt idx="3972">
                  <c:v>11</c:v>
                </c:pt>
                <c:pt idx="3973">
                  <c:v>5</c:v>
                </c:pt>
                <c:pt idx="3974">
                  <c:v>21</c:v>
                </c:pt>
                <c:pt idx="3975">
                  <c:v>17</c:v>
                </c:pt>
                <c:pt idx="3976">
                  <c:v>32</c:v>
                </c:pt>
                <c:pt idx="3977">
                  <c:v>30</c:v>
                </c:pt>
                <c:pt idx="3978">
                  <c:v>34</c:v>
                </c:pt>
                <c:pt idx="3979">
                  <c:v>44</c:v>
                </c:pt>
                <c:pt idx="3980">
                  <c:v>58</c:v>
                </c:pt>
                <c:pt idx="3981">
                  <c:v>46</c:v>
                </c:pt>
                <c:pt idx="3982">
                  <c:v>51</c:v>
                </c:pt>
                <c:pt idx="3983">
                  <c:v>55</c:v>
                </c:pt>
                <c:pt idx="3984">
                  <c:v>33</c:v>
                </c:pt>
                <c:pt idx="3985">
                  <c:v>33</c:v>
                </c:pt>
                <c:pt idx="3986">
                  <c:v>38</c:v>
                </c:pt>
                <c:pt idx="3987">
                  <c:v>32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1</c:v>
                </c:pt>
                <c:pt idx="4000">
                  <c:v>0</c:v>
                </c:pt>
                <c:pt idx="4001">
                  <c:v>0</c:v>
                </c:pt>
                <c:pt idx="4002">
                  <c:v>14</c:v>
                </c:pt>
                <c:pt idx="4003">
                  <c:v>36</c:v>
                </c:pt>
                <c:pt idx="4004">
                  <c:v>3</c:v>
                </c:pt>
                <c:pt idx="4005">
                  <c:v>7</c:v>
                </c:pt>
                <c:pt idx="4006">
                  <c:v>4</c:v>
                </c:pt>
                <c:pt idx="4007">
                  <c:v>7</c:v>
                </c:pt>
                <c:pt idx="4008">
                  <c:v>6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2</c:v>
                </c:pt>
                <c:pt idx="4037">
                  <c:v>5</c:v>
                </c:pt>
                <c:pt idx="4038">
                  <c:v>13</c:v>
                </c:pt>
                <c:pt idx="4039">
                  <c:v>4</c:v>
                </c:pt>
                <c:pt idx="4040">
                  <c:v>9</c:v>
                </c:pt>
                <c:pt idx="4041">
                  <c:v>22</c:v>
                </c:pt>
                <c:pt idx="4042">
                  <c:v>18</c:v>
                </c:pt>
                <c:pt idx="4043">
                  <c:v>0</c:v>
                </c:pt>
                <c:pt idx="4044">
                  <c:v>14</c:v>
                </c:pt>
                <c:pt idx="4045">
                  <c:v>10</c:v>
                </c:pt>
                <c:pt idx="4046">
                  <c:v>8</c:v>
                </c:pt>
                <c:pt idx="4047">
                  <c:v>6</c:v>
                </c:pt>
                <c:pt idx="4048">
                  <c:v>0</c:v>
                </c:pt>
                <c:pt idx="4049">
                  <c:v>6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4</c:v>
                </c:pt>
                <c:pt idx="4057">
                  <c:v>23</c:v>
                </c:pt>
                <c:pt idx="4058">
                  <c:v>11</c:v>
                </c:pt>
                <c:pt idx="4059">
                  <c:v>4</c:v>
                </c:pt>
                <c:pt idx="4060">
                  <c:v>8</c:v>
                </c:pt>
                <c:pt idx="4061">
                  <c:v>12</c:v>
                </c:pt>
                <c:pt idx="4062">
                  <c:v>12</c:v>
                </c:pt>
                <c:pt idx="4063">
                  <c:v>6</c:v>
                </c:pt>
                <c:pt idx="4064">
                  <c:v>10</c:v>
                </c:pt>
                <c:pt idx="4065">
                  <c:v>19</c:v>
                </c:pt>
                <c:pt idx="4066">
                  <c:v>11</c:v>
                </c:pt>
                <c:pt idx="4067">
                  <c:v>8</c:v>
                </c:pt>
                <c:pt idx="4068">
                  <c:v>8</c:v>
                </c:pt>
                <c:pt idx="4069">
                  <c:v>3</c:v>
                </c:pt>
                <c:pt idx="4070">
                  <c:v>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25</c:v>
                </c:pt>
                <c:pt idx="4080">
                  <c:v>34</c:v>
                </c:pt>
                <c:pt idx="4081">
                  <c:v>28</c:v>
                </c:pt>
                <c:pt idx="4082">
                  <c:v>29</c:v>
                </c:pt>
                <c:pt idx="4083">
                  <c:v>33</c:v>
                </c:pt>
                <c:pt idx="4084">
                  <c:v>33</c:v>
                </c:pt>
                <c:pt idx="4085">
                  <c:v>34</c:v>
                </c:pt>
                <c:pt idx="4086">
                  <c:v>74</c:v>
                </c:pt>
                <c:pt idx="4087">
                  <c:v>67</c:v>
                </c:pt>
                <c:pt idx="4088">
                  <c:v>68</c:v>
                </c:pt>
                <c:pt idx="4089">
                  <c:v>74</c:v>
                </c:pt>
                <c:pt idx="4090">
                  <c:v>73</c:v>
                </c:pt>
                <c:pt idx="4091">
                  <c:v>71</c:v>
                </c:pt>
                <c:pt idx="4092">
                  <c:v>69</c:v>
                </c:pt>
                <c:pt idx="4093">
                  <c:v>51</c:v>
                </c:pt>
                <c:pt idx="4094">
                  <c:v>55</c:v>
                </c:pt>
                <c:pt idx="4095">
                  <c:v>65</c:v>
                </c:pt>
                <c:pt idx="4096">
                  <c:v>68</c:v>
                </c:pt>
                <c:pt idx="4097">
                  <c:v>60</c:v>
                </c:pt>
                <c:pt idx="4098">
                  <c:v>62</c:v>
                </c:pt>
                <c:pt idx="4099">
                  <c:v>59</c:v>
                </c:pt>
                <c:pt idx="4100">
                  <c:v>4</c:v>
                </c:pt>
                <c:pt idx="4101">
                  <c:v>9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4</c:v>
                </c:pt>
                <c:pt idx="4106">
                  <c:v>2</c:v>
                </c:pt>
                <c:pt idx="4107">
                  <c:v>0</c:v>
                </c:pt>
                <c:pt idx="4108">
                  <c:v>8</c:v>
                </c:pt>
                <c:pt idx="4109">
                  <c:v>17</c:v>
                </c:pt>
                <c:pt idx="4110">
                  <c:v>17</c:v>
                </c:pt>
                <c:pt idx="4111">
                  <c:v>12</c:v>
                </c:pt>
                <c:pt idx="4112">
                  <c:v>3</c:v>
                </c:pt>
                <c:pt idx="4113">
                  <c:v>0</c:v>
                </c:pt>
                <c:pt idx="4114">
                  <c:v>8</c:v>
                </c:pt>
                <c:pt idx="4115">
                  <c:v>6</c:v>
                </c:pt>
                <c:pt idx="4116">
                  <c:v>6</c:v>
                </c:pt>
                <c:pt idx="4117">
                  <c:v>8</c:v>
                </c:pt>
                <c:pt idx="4118">
                  <c:v>10</c:v>
                </c:pt>
                <c:pt idx="4119">
                  <c:v>12</c:v>
                </c:pt>
                <c:pt idx="4120">
                  <c:v>11</c:v>
                </c:pt>
                <c:pt idx="4121">
                  <c:v>3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3</c:v>
                </c:pt>
                <c:pt idx="4145">
                  <c:v>5</c:v>
                </c:pt>
                <c:pt idx="4146">
                  <c:v>2</c:v>
                </c:pt>
                <c:pt idx="4147">
                  <c:v>2</c:v>
                </c:pt>
                <c:pt idx="4148">
                  <c:v>0</c:v>
                </c:pt>
                <c:pt idx="4149">
                  <c:v>12</c:v>
                </c:pt>
                <c:pt idx="4150">
                  <c:v>25</c:v>
                </c:pt>
                <c:pt idx="4151">
                  <c:v>51</c:v>
                </c:pt>
                <c:pt idx="4152">
                  <c:v>27</c:v>
                </c:pt>
                <c:pt idx="4153">
                  <c:v>19</c:v>
                </c:pt>
                <c:pt idx="4154">
                  <c:v>10</c:v>
                </c:pt>
                <c:pt idx="4155">
                  <c:v>33</c:v>
                </c:pt>
                <c:pt idx="4156">
                  <c:v>41</c:v>
                </c:pt>
                <c:pt idx="4157">
                  <c:v>37</c:v>
                </c:pt>
                <c:pt idx="4158">
                  <c:v>15</c:v>
                </c:pt>
                <c:pt idx="4159">
                  <c:v>21</c:v>
                </c:pt>
                <c:pt idx="4160">
                  <c:v>13</c:v>
                </c:pt>
                <c:pt idx="4161">
                  <c:v>5</c:v>
                </c:pt>
                <c:pt idx="4162">
                  <c:v>3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3</c:v>
                </c:pt>
                <c:pt idx="4176">
                  <c:v>3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3</c:v>
                </c:pt>
                <c:pt idx="4205">
                  <c:v>35</c:v>
                </c:pt>
                <c:pt idx="4206">
                  <c:v>36</c:v>
                </c:pt>
                <c:pt idx="4207">
                  <c:v>27</c:v>
                </c:pt>
                <c:pt idx="4208">
                  <c:v>15</c:v>
                </c:pt>
                <c:pt idx="4209">
                  <c:v>2</c:v>
                </c:pt>
                <c:pt idx="4210">
                  <c:v>0</c:v>
                </c:pt>
                <c:pt idx="4211">
                  <c:v>0</c:v>
                </c:pt>
                <c:pt idx="4212">
                  <c:v>6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3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2</c:v>
                </c:pt>
                <c:pt idx="4230">
                  <c:v>2</c:v>
                </c:pt>
                <c:pt idx="4231">
                  <c:v>15</c:v>
                </c:pt>
                <c:pt idx="4232">
                  <c:v>25</c:v>
                </c:pt>
                <c:pt idx="4233">
                  <c:v>41</c:v>
                </c:pt>
                <c:pt idx="4234">
                  <c:v>33</c:v>
                </c:pt>
                <c:pt idx="4235">
                  <c:v>12</c:v>
                </c:pt>
                <c:pt idx="4236">
                  <c:v>10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20</c:v>
                </c:pt>
                <c:pt idx="4275">
                  <c:v>28</c:v>
                </c:pt>
                <c:pt idx="4276">
                  <c:v>36</c:v>
                </c:pt>
                <c:pt idx="4277">
                  <c:v>29</c:v>
                </c:pt>
                <c:pt idx="4278">
                  <c:v>44</c:v>
                </c:pt>
                <c:pt idx="4279">
                  <c:v>44</c:v>
                </c:pt>
                <c:pt idx="4280">
                  <c:v>34</c:v>
                </c:pt>
                <c:pt idx="4281">
                  <c:v>32</c:v>
                </c:pt>
                <c:pt idx="4282">
                  <c:v>25</c:v>
                </c:pt>
                <c:pt idx="4283">
                  <c:v>15</c:v>
                </c:pt>
                <c:pt idx="4284">
                  <c:v>0</c:v>
                </c:pt>
                <c:pt idx="4285">
                  <c:v>2</c:v>
                </c:pt>
                <c:pt idx="4286">
                  <c:v>4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8</c:v>
                </c:pt>
                <c:pt idx="4297">
                  <c:v>13</c:v>
                </c:pt>
                <c:pt idx="4298">
                  <c:v>16</c:v>
                </c:pt>
                <c:pt idx="4299">
                  <c:v>5</c:v>
                </c:pt>
                <c:pt idx="4300">
                  <c:v>3</c:v>
                </c:pt>
                <c:pt idx="4301">
                  <c:v>0</c:v>
                </c:pt>
                <c:pt idx="4302">
                  <c:v>1</c:v>
                </c:pt>
                <c:pt idx="4303">
                  <c:v>11</c:v>
                </c:pt>
                <c:pt idx="4304">
                  <c:v>8</c:v>
                </c:pt>
                <c:pt idx="4305">
                  <c:v>5</c:v>
                </c:pt>
                <c:pt idx="4306">
                  <c:v>1</c:v>
                </c:pt>
                <c:pt idx="4307">
                  <c:v>0</c:v>
                </c:pt>
                <c:pt idx="4308">
                  <c:v>4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5</c:v>
                </c:pt>
                <c:pt idx="4326">
                  <c:v>10</c:v>
                </c:pt>
                <c:pt idx="4327">
                  <c:v>7</c:v>
                </c:pt>
                <c:pt idx="4328">
                  <c:v>12</c:v>
                </c:pt>
                <c:pt idx="4329">
                  <c:v>12</c:v>
                </c:pt>
                <c:pt idx="4330">
                  <c:v>11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3</c:v>
                </c:pt>
                <c:pt idx="4348">
                  <c:v>10</c:v>
                </c:pt>
                <c:pt idx="4349">
                  <c:v>5</c:v>
                </c:pt>
                <c:pt idx="4350">
                  <c:v>7</c:v>
                </c:pt>
                <c:pt idx="4351">
                  <c:v>5</c:v>
                </c:pt>
                <c:pt idx="4352">
                  <c:v>30</c:v>
                </c:pt>
                <c:pt idx="4353">
                  <c:v>13</c:v>
                </c:pt>
                <c:pt idx="4354">
                  <c:v>6</c:v>
                </c:pt>
                <c:pt idx="4355">
                  <c:v>7</c:v>
                </c:pt>
                <c:pt idx="4356">
                  <c:v>9</c:v>
                </c:pt>
                <c:pt idx="4357">
                  <c:v>1</c:v>
                </c:pt>
                <c:pt idx="4358">
                  <c:v>4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4</c:v>
                </c:pt>
                <c:pt idx="4370">
                  <c:v>0</c:v>
                </c:pt>
                <c:pt idx="4371">
                  <c:v>1</c:v>
                </c:pt>
                <c:pt idx="4372">
                  <c:v>0</c:v>
                </c:pt>
                <c:pt idx="4373">
                  <c:v>12</c:v>
                </c:pt>
                <c:pt idx="4374">
                  <c:v>14</c:v>
                </c:pt>
                <c:pt idx="4375">
                  <c:v>27</c:v>
                </c:pt>
                <c:pt idx="4376">
                  <c:v>40</c:v>
                </c:pt>
                <c:pt idx="4377">
                  <c:v>52</c:v>
                </c:pt>
                <c:pt idx="4378">
                  <c:v>34</c:v>
                </c:pt>
                <c:pt idx="4379">
                  <c:v>48</c:v>
                </c:pt>
                <c:pt idx="4380">
                  <c:v>55</c:v>
                </c:pt>
                <c:pt idx="4381">
                  <c:v>63</c:v>
                </c:pt>
                <c:pt idx="4382">
                  <c:v>48</c:v>
                </c:pt>
                <c:pt idx="4383">
                  <c:v>48</c:v>
                </c:pt>
                <c:pt idx="4384">
                  <c:v>51</c:v>
                </c:pt>
                <c:pt idx="4385">
                  <c:v>61</c:v>
                </c:pt>
                <c:pt idx="4386">
                  <c:v>21</c:v>
                </c:pt>
                <c:pt idx="4387">
                  <c:v>8</c:v>
                </c:pt>
                <c:pt idx="4388">
                  <c:v>8</c:v>
                </c:pt>
                <c:pt idx="4389">
                  <c:v>8</c:v>
                </c:pt>
                <c:pt idx="4390">
                  <c:v>8</c:v>
                </c:pt>
                <c:pt idx="4391">
                  <c:v>6</c:v>
                </c:pt>
                <c:pt idx="4392">
                  <c:v>8</c:v>
                </c:pt>
                <c:pt idx="4393">
                  <c:v>13</c:v>
                </c:pt>
                <c:pt idx="4394">
                  <c:v>22</c:v>
                </c:pt>
                <c:pt idx="4395">
                  <c:v>5</c:v>
                </c:pt>
                <c:pt idx="4396">
                  <c:v>15</c:v>
                </c:pt>
                <c:pt idx="4397">
                  <c:v>11</c:v>
                </c:pt>
                <c:pt idx="4398">
                  <c:v>0</c:v>
                </c:pt>
                <c:pt idx="4399">
                  <c:v>0</c:v>
                </c:pt>
                <c:pt idx="4400">
                  <c:v>10</c:v>
                </c:pt>
                <c:pt idx="4401">
                  <c:v>3</c:v>
                </c:pt>
                <c:pt idx="4402">
                  <c:v>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8</c:v>
                </c:pt>
                <c:pt idx="4410">
                  <c:v>8</c:v>
                </c:pt>
                <c:pt idx="4411">
                  <c:v>14</c:v>
                </c:pt>
                <c:pt idx="4412">
                  <c:v>10</c:v>
                </c:pt>
                <c:pt idx="4413">
                  <c:v>10</c:v>
                </c:pt>
                <c:pt idx="4414">
                  <c:v>10</c:v>
                </c:pt>
                <c:pt idx="4415">
                  <c:v>1</c:v>
                </c:pt>
                <c:pt idx="4416">
                  <c:v>2</c:v>
                </c:pt>
                <c:pt idx="4417">
                  <c:v>3</c:v>
                </c:pt>
                <c:pt idx="4418">
                  <c:v>8</c:v>
                </c:pt>
                <c:pt idx="4419">
                  <c:v>8</c:v>
                </c:pt>
                <c:pt idx="4420">
                  <c:v>11</c:v>
                </c:pt>
                <c:pt idx="4421">
                  <c:v>9</c:v>
                </c:pt>
                <c:pt idx="4422">
                  <c:v>5</c:v>
                </c:pt>
                <c:pt idx="4423">
                  <c:v>4</c:v>
                </c:pt>
                <c:pt idx="4424">
                  <c:v>4</c:v>
                </c:pt>
                <c:pt idx="4425">
                  <c:v>1</c:v>
                </c:pt>
                <c:pt idx="4426">
                  <c:v>20</c:v>
                </c:pt>
                <c:pt idx="4427">
                  <c:v>28</c:v>
                </c:pt>
                <c:pt idx="4428">
                  <c:v>14</c:v>
                </c:pt>
                <c:pt idx="4429">
                  <c:v>57</c:v>
                </c:pt>
                <c:pt idx="4430">
                  <c:v>60</c:v>
                </c:pt>
                <c:pt idx="4431">
                  <c:v>69</c:v>
                </c:pt>
                <c:pt idx="4432">
                  <c:v>54</c:v>
                </c:pt>
                <c:pt idx="4433">
                  <c:v>39</c:v>
                </c:pt>
                <c:pt idx="4434">
                  <c:v>31</c:v>
                </c:pt>
                <c:pt idx="4435">
                  <c:v>28</c:v>
                </c:pt>
                <c:pt idx="4436">
                  <c:v>48</c:v>
                </c:pt>
                <c:pt idx="4437">
                  <c:v>40</c:v>
                </c:pt>
                <c:pt idx="4438">
                  <c:v>56</c:v>
                </c:pt>
                <c:pt idx="4439">
                  <c:v>59</c:v>
                </c:pt>
                <c:pt idx="4440">
                  <c:v>37</c:v>
                </c:pt>
                <c:pt idx="4441">
                  <c:v>35</c:v>
                </c:pt>
                <c:pt idx="4442">
                  <c:v>44</c:v>
                </c:pt>
                <c:pt idx="4443">
                  <c:v>63</c:v>
                </c:pt>
                <c:pt idx="4444">
                  <c:v>50</c:v>
                </c:pt>
                <c:pt idx="4445">
                  <c:v>20</c:v>
                </c:pt>
                <c:pt idx="4446">
                  <c:v>49</c:v>
                </c:pt>
                <c:pt idx="4447">
                  <c:v>42</c:v>
                </c:pt>
                <c:pt idx="4448">
                  <c:v>37</c:v>
                </c:pt>
                <c:pt idx="4449">
                  <c:v>30</c:v>
                </c:pt>
                <c:pt idx="4450">
                  <c:v>6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15</c:v>
                </c:pt>
                <c:pt idx="4472">
                  <c:v>8</c:v>
                </c:pt>
                <c:pt idx="4473">
                  <c:v>8</c:v>
                </c:pt>
                <c:pt idx="4474">
                  <c:v>0</c:v>
                </c:pt>
                <c:pt idx="4475">
                  <c:v>0</c:v>
                </c:pt>
                <c:pt idx="4476">
                  <c:v>6</c:v>
                </c:pt>
                <c:pt idx="4477">
                  <c:v>11</c:v>
                </c:pt>
                <c:pt idx="4478">
                  <c:v>28</c:v>
                </c:pt>
                <c:pt idx="4479">
                  <c:v>21</c:v>
                </c:pt>
                <c:pt idx="4480">
                  <c:v>5</c:v>
                </c:pt>
                <c:pt idx="4481">
                  <c:v>10</c:v>
                </c:pt>
                <c:pt idx="4482">
                  <c:v>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5</c:v>
                </c:pt>
                <c:pt idx="4507">
                  <c:v>7</c:v>
                </c:pt>
                <c:pt idx="4508">
                  <c:v>10</c:v>
                </c:pt>
                <c:pt idx="4509">
                  <c:v>18</c:v>
                </c:pt>
                <c:pt idx="4510">
                  <c:v>0</c:v>
                </c:pt>
                <c:pt idx="4511">
                  <c:v>1</c:v>
                </c:pt>
                <c:pt idx="4512">
                  <c:v>0</c:v>
                </c:pt>
                <c:pt idx="4513">
                  <c:v>2</c:v>
                </c:pt>
                <c:pt idx="4514">
                  <c:v>7</c:v>
                </c:pt>
                <c:pt idx="4515">
                  <c:v>14</c:v>
                </c:pt>
                <c:pt idx="4516">
                  <c:v>3</c:v>
                </c:pt>
                <c:pt idx="4517">
                  <c:v>0</c:v>
                </c:pt>
                <c:pt idx="4518">
                  <c:v>0</c:v>
                </c:pt>
                <c:pt idx="4519">
                  <c:v>3</c:v>
                </c:pt>
                <c:pt idx="4520">
                  <c:v>0</c:v>
                </c:pt>
                <c:pt idx="4521">
                  <c:v>0</c:v>
                </c:pt>
                <c:pt idx="4522">
                  <c:v>3</c:v>
                </c:pt>
                <c:pt idx="4523">
                  <c:v>0</c:v>
                </c:pt>
                <c:pt idx="4524">
                  <c:v>0</c:v>
                </c:pt>
                <c:pt idx="4525">
                  <c:v>12</c:v>
                </c:pt>
                <c:pt idx="4526">
                  <c:v>18</c:v>
                </c:pt>
                <c:pt idx="4527">
                  <c:v>20</c:v>
                </c:pt>
                <c:pt idx="4528">
                  <c:v>21</c:v>
                </c:pt>
                <c:pt idx="4529">
                  <c:v>23</c:v>
                </c:pt>
                <c:pt idx="4530">
                  <c:v>44</c:v>
                </c:pt>
                <c:pt idx="4531">
                  <c:v>51</c:v>
                </c:pt>
                <c:pt idx="4532">
                  <c:v>65</c:v>
                </c:pt>
                <c:pt idx="4533">
                  <c:v>60</c:v>
                </c:pt>
                <c:pt idx="4534">
                  <c:v>62</c:v>
                </c:pt>
                <c:pt idx="4535">
                  <c:v>46</c:v>
                </c:pt>
                <c:pt idx="4536">
                  <c:v>43</c:v>
                </c:pt>
                <c:pt idx="4537">
                  <c:v>25</c:v>
                </c:pt>
                <c:pt idx="4538">
                  <c:v>13</c:v>
                </c:pt>
                <c:pt idx="4539">
                  <c:v>13</c:v>
                </c:pt>
                <c:pt idx="4540">
                  <c:v>5</c:v>
                </c:pt>
                <c:pt idx="4541">
                  <c:v>1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30</c:v>
                </c:pt>
                <c:pt idx="4577">
                  <c:v>36</c:v>
                </c:pt>
                <c:pt idx="4578">
                  <c:v>29</c:v>
                </c:pt>
                <c:pt idx="4579">
                  <c:v>13</c:v>
                </c:pt>
                <c:pt idx="4580">
                  <c:v>10</c:v>
                </c:pt>
                <c:pt idx="4581">
                  <c:v>9</c:v>
                </c:pt>
                <c:pt idx="4582">
                  <c:v>11</c:v>
                </c:pt>
                <c:pt idx="4583">
                  <c:v>34</c:v>
                </c:pt>
                <c:pt idx="4584">
                  <c:v>25</c:v>
                </c:pt>
                <c:pt idx="4585">
                  <c:v>19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2</c:v>
                </c:pt>
                <c:pt idx="4606">
                  <c:v>21</c:v>
                </c:pt>
                <c:pt idx="4607">
                  <c:v>15</c:v>
                </c:pt>
                <c:pt idx="4608">
                  <c:v>35</c:v>
                </c:pt>
                <c:pt idx="4609">
                  <c:v>30</c:v>
                </c:pt>
                <c:pt idx="4610">
                  <c:v>47</c:v>
                </c:pt>
                <c:pt idx="4611">
                  <c:v>52</c:v>
                </c:pt>
                <c:pt idx="4612">
                  <c:v>45</c:v>
                </c:pt>
                <c:pt idx="4613">
                  <c:v>37</c:v>
                </c:pt>
                <c:pt idx="4614">
                  <c:v>37</c:v>
                </c:pt>
                <c:pt idx="4615">
                  <c:v>42</c:v>
                </c:pt>
                <c:pt idx="4616">
                  <c:v>26</c:v>
                </c:pt>
                <c:pt idx="4617">
                  <c:v>22</c:v>
                </c:pt>
                <c:pt idx="4618">
                  <c:v>10</c:v>
                </c:pt>
                <c:pt idx="4619">
                  <c:v>1</c:v>
                </c:pt>
                <c:pt idx="4620">
                  <c:v>3</c:v>
                </c:pt>
                <c:pt idx="4621">
                  <c:v>9</c:v>
                </c:pt>
                <c:pt idx="4622">
                  <c:v>17</c:v>
                </c:pt>
                <c:pt idx="4623">
                  <c:v>19</c:v>
                </c:pt>
                <c:pt idx="4624">
                  <c:v>2</c:v>
                </c:pt>
                <c:pt idx="4625">
                  <c:v>2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1</c:v>
                </c:pt>
                <c:pt idx="4645">
                  <c:v>23</c:v>
                </c:pt>
                <c:pt idx="4646">
                  <c:v>17</c:v>
                </c:pt>
                <c:pt idx="4647">
                  <c:v>28</c:v>
                </c:pt>
                <c:pt idx="4648">
                  <c:v>22</c:v>
                </c:pt>
                <c:pt idx="4649">
                  <c:v>22</c:v>
                </c:pt>
                <c:pt idx="4650">
                  <c:v>22</c:v>
                </c:pt>
                <c:pt idx="4651">
                  <c:v>27</c:v>
                </c:pt>
                <c:pt idx="4652">
                  <c:v>32</c:v>
                </c:pt>
                <c:pt idx="4653">
                  <c:v>60</c:v>
                </c:pt>
                <c:pt idx="4654">
                  <c:v>66</c:v>
                </c:pt>
                <c:pt idx="4655">
                  <c:v>72</c:v>
                </c:pt>
                <c:pt idx="4656">
                  <c:v>61</c:v>
                </c:pt>
                <c:pt idx="4657">
                  <c:v>62</c:v>
                </c:pt>
                <c:pt idx="4658">
                  <c:v>63</c:v>
                </c:pt>
                <c:pt idx="4659">
                  <c:v>71</c:v>
                </c:pt>
                <c:pt idx="4660">
                  <c:v>73</c:v>
                </c:pt>
                <c:pt idx="4661">
                  <c:v>66</c:v>
                </c:pt>
                <c:pt idx="4662">
                  <c:v>67</c:v>
                </c:pt>
                <c:pt idx="4663">
                  <c:v>64</c:v>
                </c:pt>
                <c:pt idx="4664">
                  <c:v>37</c:v>
                </c:pt>
                <c:pt idx="4665">
                  <c:v>16</c:v>
                </c:pt>
                <c:pt idx="4666">
                  <c:v>10</c:v>
                </c:pt>
                <c:pt idx="4667">
                  <c:v>6</c:v>
                </c:pt>
                <c:pt idx="4668">
                  <c:v>3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9</c:v>
                </c:pt>
                <c:pt idx="4684">
                  <c:v>12</c:v>
                </c:pt>
                <c:pt idx="4685">
                  <c:v>26</c:v>
                </c:pt>
                <c:pt idx="4686">
                  <c:v>10</c:v>
                </c:pt>
                <c:pt idx="4687">
                  <c:v>2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13</c:v>
                </c:pt>
                <c:pt idx="4743">
                  <c:v>29</c:v>
                </c:pt>
                <c:pt idx="4744">
                  <c:v>27</c:v>
                </c:pt>
                <c:pt idx="4745">
                  <c:v>39</c:v>
                </c:pt>
                <c:pt idx="4746">
                  <c:v>45</c:v>
                </c:pt>
                <c:pt idx="4747">
                  <c:v>52</c:v>
                </c:pt>
                <c:pt idx="4748">
                  <c:v>59</c:v>
                </c:pt>
                <c:pt idx="4749">
                  <c:v>44</c:v>
                </c:pt>
                <c:pt idx="4750">
                  <c:v>58</c:v>
                </c:pt>
                <c:pt idx="4751">
                  <c:v>11</c:v>
                </c:pt>
                <c:pt idx="4752">
                  <c:v>10</c:v>
                </c:pt>
                <c:pt idx="4753">
                  <c:v>7</c:v>
                </c:pt>
                <c:pt idx="4754">
                  <c:v>3</c:v>
                </c:pt>
                <c:pt idx="4755">
                  <c:v>0</c:v>
                </c:pt>
                <c:pt idx="4756">
                  <c:v>2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3</c:v>
                </c:pt>
                <c:pt idx="4808">
                  <c:v>12</c:v>
                </c:pt>
                <c:pt idx="4809">
                  <c:v>12</c:v>
                </c:pt>
                <c:pt idx="4810">
                  <c:v>14</c:v>
                </c:pt>
                <c:pt idx="4811">
                  <c:v>11</c:v>
                </c:pt>
                <c:pt idx="4812">
                  <c:v>10</c:v>
                </c:pt>
                <c:pt idx="4813">
                  <c:v>9</c:v>
                </c:pt>
                <c:pt idx="4814">
                  <c:v>7</c:v>
                </c:pt>
                <c:pt idx="4815">
                  <c:v>13</c:v>
                </c:pt>
                <c:pt idx="4816">
                  <c:v>7</c:v>
                </c:pt>
                <c:pt idx="4817">
                  <c:v>2</c:v>
                </c:pt>
                <c:pt idx="4818">
                  <c:v>0</c:v>
                </c:pt>
                <c:pt idx="4819">
                  <c:v>8</c:v>
                </c:pt>
                <c:pt idx="4820">
                  <c:v>4</c:v>
                </c:pt>
                <c:pt idx="4821">
                  <c:v>31</c:v>
                </c:pt>
                <c:pt idx="4822">
                  <c:v>30</c:v>
                </c:pt>
                <c:pt idx="4823">
                  <c:v>22</c:v>
                </c:pt>
                <c:pt idx="4824">
                  <c:v>24</c:v>
                </c:pt>
                <c:pt idx="4825">
                  <c:v>33</c:v>
                </c:pt>
                <c:pt idx="4826">
                  <c:v>30</c:v>
                </c:pt>
                <c:pt idx="4827">
                  <c:v>31</c:v>
                </c:pt>
                <c:pt idx="4828">
                  <c:v>50</c:v>
                </c:pt>
                <c:pt idx="4829">
                  <c:v>52</c:v>
                </c:pt>
                <c:pt idx="4830">
                  <c:v>53</c:v>
                </c:pt>
                <c:pt idx="4831">
                  <c:v>50</c:v>
                </c:pt>
                <c:pt idx="4832">
                  <c:v>50</c:v>
                </c:pt>
                <c:pt idx="4833">
                  <c:v>47</c:v>
                </c:pt>
                <c:pt idx="4834">
                  <c:v>56</c:v>
                </c:pt>
                <c:pt idx="4835">
                  <c:v>38</c:v>
                </c:pt>
                <c:pt idx="4836">
                  <c:v>46</c:v>
                </c:pt>
                <c:pt idx="4837">
                  <c:v>48</c:v>
                </c:pt>
                <c:pt idx="4838">
                  <c:v>46</c:v>
                </c:pt>
                <c:pt idx="4839">
                  <c:v>46</c:v>
                </c:pt>
                <c:pt idx="4840">
                  <c:v>59</c:v>
                </c:pt>
                <c:pt idx="4841">
                  <c:v>65</c:v>
                </c:pt>
                <c:pt idx="4842">
                  <c:v>60</c:v>
                </c:pt>
                <c:pt idx="4843">
                  <c:v>54</c:v>
                </c:pt>
                <c:pt idx="4844">
                  <c:v>55</c:v>
                </c:pt>
                <c:pt idx="4845">
                  <c:v>60</c:v>
                </c:pt>
                <c:pt idx="4846">
                  <c:v>62</c:v>
                </c:pt>
                <c:pt idx="4847">
                  <c:v>62</c:v>
                </c:pt>
                <c:pt idx="4848">
                  <c:v>44</c:v>
                </c:pt>
                <c:pt idx="4849">
                  <c:v>17</c:v>
                </c:pt>
                <c:pt idx="4850">
                  <c:v>11</c:v>
                </c:pt>
                <c:pt idx="4851">
                  <c:v>8</c:v>
                </c:pt>
                <c:pt idx="4852">
                  <c:v>1</c:v>
                </c:pt>
                <c:pt idx="4853">
                  <c:v>7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9</c:v>
                </c:pt>
                <c:pt idx="4866">
                  <c:v>12</c:v>
                </c:pt>
                <c:pt idx="4867">
                  <c:v>7</c:v>
                </c:pt>
                <c:pt idx="4868">
                  <c:v>13</c:v>
                </c:pt>
                <c:pt idx="4869">
                  <c:v>3</c:v>
                </c:pt>
                <c:pt idx="4870">
                  <c:v>9</c:v>
                </c:pt>
                <c:pt idx="4871">
                  <c:v>7</c:v>
                </c:pt>
                <c:pt idx="4872">
                  <c:v>10</c:v>
                </c:pt>
                <c:pt idx="4873">
                  <c:v>15</c:v>
                </c:pt>
                <c:pt idx="4874">
                  <c:v>14</c:v>
                </c:pt>
                <c:pt idx="4875">
                  <c:v>19</c:v>
                </c:pt>
                <c:pt idx="4876">
                  <c:v>22</c:v>
                </c:pt>
                <c:pt idx="4877">
                  <c:v>12</c:v>
                </c:pt>
                <c:pt idx="4878">
                  <c:v>6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3</c:v>
                </c:pt>
                <c:pt idx="4892">
                  <c:v>5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5</c:v>
                </c:pt>
                <c:pt idx="4911">
                  <c:v>5</c:v>
                </c:pt>
                <c:pt idx="4912">
                  <c:v>59</c:v>
                </c:pt>
                <c:pt idx="4913">
                  <c:v>53</c:v>
                </c:pt>
                <c:pt idx="4914">
                  <c:v>41</c:v>
                </c:pt>
                <c:pt idx="4915">
                  <c:v>47</c:v>
                </c:pt>
                <c:pt idx="4916">
                  <c:v>49</c:v>
                </c:pt>
                <c:pt idx="4917">
                  <c:v>50</c:v>
                </c:pt>
                <c:pt idx="4918">
                  <c:v>38</c:v>
                </c:pt>
                <c:pt idx="4919">
                  <c:v>57</c:v>
                </c:pt>
                <c:pt idx="4920">
                  <c:v>61</c:v>
                </c:pt>
                <c:pt idx="4921">
                  <c:v>66</c:v>
                </c:pt>
                <c:pt idx="4922">
                  <c:v>57</c:v>
                </c:pt>
                <c:pt idx="4923">
                  <c:v>56</c:v>
                </c:pt>
                <c:pt idx="4924">
                  <c:v>53</c:v>
                </c:pt>
                <c:pt idx="4925">
                  <c:v>38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4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2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2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2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3</c:v>
                </c:pt>
                <c:pt idx="4971">
                  <c:v>2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20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10</c:v>
                </c:pt>
                <c:pt idx="4997">
                  <c:v>2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1</c:v>
                </c:pt>
                <c:pt idx="5004">
                  <c:v>0</c:v>
                </c:pt>
                <c:pt idx="5005">
                  <c:v>0</c:v>
                </c:pt>
                <c:pt idx="5006">
                  <c:v>4</c:v>
                </c:pt>
                <c:pt idx="5007">
                  <c:v>9</c:v>
                </c:pt>
                <c:pt idx="5008">
                  <c:v>10</c:v>
                </c:pt>
                <c:pt idx="5009">
                  <c:v>13</c:v>
                </c:pt>
                <c:pt idx="5010">
                  <c:v>10</c:v>
                </c:pt>
                <c:pt idx="5011">
                  <c:v>4</c:v>
                </c:pt>
                <c:pt idx="5012">
                  <c:v>4</c:v>
                </c:pt>
                <c:pt idx="5013">
                  <c:v>11</c:v>
                </c:pt>
                <c:pt idx="5014">
                  <c:v>8</c:v>
                </c:pt>
                <c:pt idx="5015">
                  <c:v>9</c:v>
                </c:pt>
                <c:pt idx="5016">
                  <c:v>9</c:v>
                </c:pt>
                <c:pt idx="5017">
                  <c:v>11</c:v>
                </c:pt>
                <c:pt idx="5018">
                  <c:v>13</c:v>
                </c:pt>
                <c:pt idx="5019">
                  <c:v>18</c:v>
                </c:pt>
                <c:pt idx="5020">
                  <c:v>23</c:v>
                </c:pt>
                <c:pt idx="5021">
                  <c:v>20</c:v>
                </c:pt>
                <c:pt idx="5022">
                  <c:v>14</c:v>
                </c:pt>
                <c:pt idx="5023">
                  <c:v>18</c:v>
                </c:pt>
                <c:pt idx="5024">
                  <c:v>9</c:v>
                </c:pt>
                <c:pt idx="5025">
                  <c:v>19</c:v>
                </c:pt>
                <c:pt idx="5026">
                  <c:v>22</c:v>
                </c:pt>
                <c:pt idx="5027">
                  <c:v>31</c:v>
                </c:pt>
                <c:pt idx="5028">
                  <c:v>31</c:v>
                </c:pt>
                <c:pt idx="5029">
                  <c:v>27</c:v>
                </c:pt>
                <c:pt idx="5030">
                  <c:v>16</c:v>
                </c:pt>
                <c:pt idx="5031">
                  <c:v>7</c:v>
                </c:pt>
                <c:pt idx="5032">
                  <c:v>5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3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3</c:v>
                </c:pt>
                <c:pt idx="5056">
                  <c:v>6</c:v>
                </c:pt>
                <c:pt idx="5057">
                  <c:v>7</c:v>
                </c:pt>
                <c:pt idx="5058">
                  <c:v>7</c:v>
                </c:pt>
                <c:pt idx="5059">
                  <c:v>5</c:v>
                </c:pt>
                <c:pt idx="5060">
                  <c:v>13</c:v>
                </c:pt>
                <c:pt idx="5061">
                  <c:v>4</c:v>
                </c:pt>
                <c:pt idx="5062">
                  <c:v>18</c:v>
                </c:pt>
                <c:pt idx="5063">
                  <c:v>19</c:v>
                </c:pt>
                <c:pt idx="5064">
                  <c:v>28</c:v>
                </c:pt>
                <c:pt idx="5065">
                  <c:v>22</c:v>
                </c:pt>
                <c:pt idx="5066">
                  <c:v>33</c:v>
                </c:pt>
                <c:pt idx="5067">
                  <c:v>34</c:v>
                </c:pt>
                <c:pt idx="5068">
                  <c:v>42</c:v>
                </c:pt>
                <c:pt idx="5069">
                  <c:v>26</c:v>
                </c:pt>
                <c:pt idx="5070">
                  <c:v>24</c:v>
                </c:pt>
                <c:pt idx="5071">
                  <c:v>29</c:v>
                </c:pt>
                <c:pt idx="5072">
                  <c:v>32</c:v>
                </c:pt>
                <c:pt idx="5073">
                  <c:v>30</c:v>
                </c:pt>
                <c:pt idx="5074">
                  <c:v>22</c:v>
                </c:pt>
                <c:pt idx="5075">
                  <c:v>36</c:v>
                </c:pt>
                <c:pt idx="5076">
                  <c:v>33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2-452B-B2BD-51D03BBF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3436512"/>
        <c:axId val="753434752"/>
      </c:barChart>
      <c:lineChart>
        <c:grouping val="standard"/>
        <c:varyColors val="0"/>
        <c:ser>
          <c:idx val="2"/>
          <c:order val="2"/>
          <c:tx>
            <c:v>Nas</c:v>
          </c:tx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val>
            <c:numRef>
              <c:f>'NAS100 Strong Signal Generator'!$D$2:$D$5091</c:f>
              <c:numCache>
                <c:formatCode>General</c:formatCode>
                <c:ptCount val="5090"/>
                <c:pt idx="0">
                  <c:v>20008.625</c:v>
                </c:pt>
                <c:pt idx="1">
                  <c:v>20021.0625</c:v>
                </c:pt>
                <c:pt idx="2">
                  <c:v>19985.1015625</c:v>
                </c:pt>
                <c:pt idx="3">
                  <c:v>20014.60546875</c:v>
                </c:pt>
                <c:pt idx="4">
                  <c:v>20033.755859375</c:v>
                </c:pt>
                <c:pt idx="5">
                  <c:v>20048.82421875</c:v>
                </c:pt>
                <c:pt idx="6">
                  <c:v>20092.568359375</c:v>
                </c:pt>
                <c:pt idx="7">
                  <c:v>20112.958984375</c:v>
                </c:pt>
                <c:pt idx="8">
                  <c:v>20121.65234375</c:v>
                </c:pt>
                <c:pt idx="9">
                  <c:v>20119.24609375</c:v>
                </c:pt>
                <c:pt idx="10">
                  <c:v>20022.703125</c:v>
                </c:pt>
                <c:pt idx="11">
                  <c:v>20034.037109375</c:v>
                </c:pt>
                <c:pt idx="12">
                  <c:v>20032.982421875</c:v>
                </c:pt>
                <c:pt idx="13">
                  <c:v>20121.48046875</c:v>
                </c:pt>
                <c:pt idx="14">
                  <c:v>19972.8046875</c:v>
                </c:pt>
                <c:pt idx="15">
                  <c:v>19957.927734375</c:v>
                </c:pt>
                <c:pt idx="16">
                  <c:v>19970.375</c:v>
                </c:pt>
                <c:pt idx="17">
                  <c:v>19961.35546875</c:v>
                </c:pt>
                <c:pt idx="18">
                  <c:v>19986.4921875</c:v>
                </c:pt>
                <c:pt idx="19">
                  <c:v>19980.3203125</c:v>
                </c:pt>
                <c:pt idx="20">
                  <c:v>20003.681640625</c:v>
                </c:pt>
                <c:pt idx="21">
                  <c:v>19945.369140625</c:v>
                </c:pt>
                <c:pt idx="22">
                  <c:v>19927.85546875</c:v>
                </c:pt>
                <c:pt idx="23">
                  <c:v>19921.20703125</c:v>
                </c:pt>
                <c:pt idx="24">
                  <c:v>19947.17578125</c:v>
                </c:pt>
                <c:pt idx="25">
                  <c:v>19959.931640625</c:v>
                </c:pt>
                <c:pt idx="26">
                  <c:v>19888.921875</c:v>
                </c:pt>
                <c:pt idx="27">
                  <c:v>19769.314453125</c:v>
                </c:pt>
                <c:pt idx="28">
                  <c:v>19851.650390625</c:v>
                </c:pt>
                <c:pt idx="29">
                  <c:v>19849.85546875</c:v>
                </c:pt>
                <c:pt idx="30">
                  <c:v>19842.11328125</c:v>
                </c:pt>
                <c:pt idx="31">
                  <c:v>19815.755859375</c:v>
                </c:pt>
                <c:pt idx="32">
                  <c:v>19839.068359375</c:v>
                </c:pt>
                <c:pt idx="33">
                  <c:v>19859.5234375</c:v>
                </c:pt>
                <c:pt idx="34">
                  <c:v>19870.416015625</c:v>
                </c:pt>
                <c:pt idx="35">
                  <c:v>19794.177734375</c:v>
                </c:pt>
                <c:pt idx="36">
                  <c:v>19806.26953125</c:v>
                </c:pt>
                <c:pt idx="37">
                  <c:v>19725.1640625</c:v>
                </c:pt>
                <c:pt idx="38">
                  <c:v>19770.201171875</c:v>
                </c:pt>
                <c:pt idx="39">
                  <c:v>19784.189453125</c:v>
                </c:pt>
                <c:pt idx="40">
                  <c:v>19677.9140625</c:v>
                </c:pt>
                <c:pt idx="41">
                  <c:v>19767.208984375</c:v>
                </c:pt>
                <c:pt idx="42">
                  <c:v>19838.939453125</c:v>
                </c:pt>
                <c:pt idx="43">
                  <c:v>19860.443359375</c:v>
                </c:pt>
                <c:pt idx="44">
                  <c:v>19906.189453125</c:v>
                </c:pt>
                <c:pt idx="45">
                  <c:v>19914.76953125</c:v>
                </c:pt>
                <c:pt idx="46">
                  <c:v>19912.8828125</c:v>
                </c:pt>
                <c:pt idx="47">
                  <c:v>19888.58203125</c:v>
                </c:pt>
                <c:pt idx="48">
                  <c:v>19880.865234375</c:v>
                </c:pt>
                <c:pt idx="49">
                  <c:v>19346.341796875</c:v>
                </c:pt>
                <c:pt idx="50">
                  <c:v>19499.85546875</c:v>
                </c:pt>
                <c:pt idx="51">
                  <c:v>19562.7890625</c:v>
                </c:pt>
                <c:pt idx="52">
                  <c:v>19457.41796875</c:v>
                </c:pt>
                <c:pt idx="53">
                  <c:v>19424.15234375</c:v>
                </c:pt>
                <c:pt idx="54">
                  <c:v>19418.55078125</c:v>
                </c:pt>
                <c:pt idx="55">
                  <c:v>19449.974609375</c:v>
                </c:pt>
                <c:pt idx="56">
                  <c:v>19434.005859375</c:v>
                </c:pt>
                <c:pt idx="57">
                  <c:v>19401.310546875</c:v>
                </c:pt>
                <c:pt idx="58">
                  <c:v>19413.466796875</c:v>
                </c:pt>
                <c:pt idx="59">
                  <c:v>19432.30078125</c:v>
                </c:pt>
                <c:pt idx="60">
                  <c:v>19444.6953125</c:v>
                </c:pt>
                <c:pt idx="61">
                  <c:v>19521.212890625</c:v>
                </c:pt>
                <c:pt idx="62">
                  <c:v>19554.1015625</c:v>
                </c:pt>
                <c:pt idx="63">
                  <c:v>19425.20703125</c:v>
                </c:pt>
                <c:pt idx="64">
                  <c:v>19403.701171875</c:v>
                </c:pt>
                <c:pt idx="65">
                  <c:v>19419.470703125</c:v>
                </c:pt>
                <c:pt idx="66">
                  <c:v>19369.880859375</c:v>
                </c:pt>
                <c:pt idx="67">
                  <c:v>19347.91015625</c:v>
                </c:pt>
                <c:pt idx="68">
                  <c:v>19369.78125</c:v>
                </c:pt>
                <c:pt idx="69">
                  <c:v>19373.515625</c:v>
                </c:pt>
                <c:pt idx="70">
                  <c:v>19512.744140625</c:v>
                </c:pt>
                <c:pt idx="71">
                  <c:v>19510.134765625</c:v>
                </c:pt>
                <c:pt idx="72">
                  <c:v>19497.78125</c:v>
                </c:pt>
                <c:pt idx="73">
                  <c:v>19543.599609375</c:v>
                </c:pt>
                <c:pt idx="74">
                  <c:v>19481.03125</c:v>
                </c:pt>
                <c:pt idx="75">
                  <c:v>19502.662109375</c:v>
                </c:pt>
                <c:pt idx="76">
                  <c:v>19447.72265625</c:v>
                </c:pt>
                <c:pt idx="77">
                  <c:v>19425.236328125</c:v>
                </c:pt>
                <c:pt idx="78">
                  <c:v>19422.0703125</c:v>
                </c:pt>
                <c:pt idx="79">
                  <c:v>19446.783203125</c:v>
                </c:pt>
                <c:pt idx="80">
                  <c:v>19383.96484375</c:v>
                </c:pt>
                <c:pt idx="81">
                  <c:v>19296.15234375</c:v>
                </c:pt>
                <c:pt idx="82">
                  <c:v>19270.9921875</c:v>
                </c:pt>
                <c:pt idx="83">
                  <c:v>19316.1796875</c:v>
                </c:pt>
                <c:pt idx="84">
                  <c:v>19232.48828125</c:v>
                </c:pt>
                <c:pt idx="85">
                  <c:v>19172.451171875</c:v>
                </c:pt>
                <c:pt idx="86">
                  <c:v>19093.091796875</c:v>
                </c:pt>
                <c:pt idx="87">
                  <c:v>18959.328125</c:v>
                </c:pt>
                <c:pt idx="88">
                  <c:v>18883.90234375</c:v>
                </c:pt>
                <c:pt idx="89">
                  <c:v>18664.693359375</c:v>
                </c:pt>
                <c:pt idx="90">
                  <c:v>18636.154296875</c:v>
                </c:pt>
                <c:pt idx="91">
                  <c:v>18835.697265625</c:v>
                </c:pt>
                <c:pt idx="92">
                  <c:v>18828.330078125</c:v>
                </c:pt>
                <c:pt idx="93">
                  <c:v>18796.302734375</c:v>
                </c:pt>
                <c:pt idx="94">
                  <c:v>18717.87109375</c:v>
                </c:pt>
                <c:pt idx="95">
                  <c:v>18614.1875</c:v>
                </c:pt>
                <c:pt idx="96">
                  <c:v>18746.162109375</c:v>
                </c:pt>
                <c:pt idx="97">
                  <c:v>18754.31640625</c:v>
                </c:pt>
                <c:pt idx="98">
                  <c:v>18664.126953125</c:v>
                </c:pt>
                <c:pt idx="99">
                  <c:v>18611.078125</c:v>
                </c:pt>
                <c:pt idx="100">
                  <c:v>18565.740234375</c:v>
                </c:pt>
                <c:pt idx="101">
                  <c:v>18680.697265625</c:v>
                </c:pt>
                <c:pt idx="102">
                  <c:v>18643.56640625</c:v>
                </c:pt>
                <c:pt idx="103">
                  <c:v>18532.98046875</c:v>
                </c:pt>
                <c:pt idx="104">
                  <c:v>18588.919921875</c:v>
                </c:pt>
                <c:pt idx="105">
                  <c:v>18421.3046875</c:v>
                </c:pt>
                <c:pt idx="106">
                  <c:v>18481.5546875</c:v>
                </c:pt>
                <c:pt idx="107">
                  <c:v>18423.978515625</c:v>
                </c:pt>
                <c:pt idx="108">
                  <c:v>18462.103515625</c:v>
                </c:pt>
                <c:pt idx="109">
                  <c:v>18418.38671875</c:v>
                </c:pt>
                <c:pt idx="110">
                  <c:v>18471.6328125</c:v>
                </c:pt>
                <c:pt idx="111">
                  <c:v>18617.03515625</c:v>
                </c:pt>
                <c:pt idx="112">
                  <c:v>18927.8515625</c:v>
                </c:pt>
                <c:pt idx="113">
                  <c:v>18922.30078125</c:v>
                </c:pt>
                <c:pt idx="114">
                  <c:v>18949.0078125</c:v>
                </c:pt>
                <c:pt idx="115">
                  <c:v>18852.845703125</c:v>
                </c:pt>
                <c:pt idx="116">
                  <c:v>18900.12109375</c:v>
                </c:pt>
                <c:pt idx="117">
                  <c:v>18832.857421875</c:v>
                </c:pt>
                <c:pt idx="118">
                  <c:v>19064.2578125</c:v>
                </c:pt>
                <c:pt idx="119">
                  <c:v>18918.619140625</c:v>
                </c:pt>
                <c:pt idx="120">
                  <c:v>18919.453125</c:v>
                </c:pt>
                <c:pt idx="121">
                  <c:v>18967.5859375</c:v>
                </c:pt>
                <c:pt idx="122">
                  <c:v>18977.33203125</c:v>
                </c:pt>
                <c:pt idx="123">
                  <c:v>18998.556640625</c:v>
                </c:pt>
                <c:pt idx="124">
                  <c:v>18971.623046875</c:v>
                </c:pt>
                <c:pt idx="125">
                  <c:v>18940.1640625</c:v>
                </c:pt>
                <c:pt idx="126">
                  <c:v>18959.755859375</c:v>
                </c:pt>
                <c:pt idx="127">
                  <c:v>18985.98828125</c:v>
                </c:pt>
                <c:pt idx="128">
                  <c:v>18991.73046875</c:v>
                </c:pt>
                <c:pt idx="129">
                  <c:v>19124.287109375</c:v>
                </c:pt>
                <c:pt idx="130">
                  <c:v>19119.00390625</c:v>
                </c:pt>
                <c:pt idx="131">
                  <c:v>19150.6171875</c:v>
                </c:pt>
                <c:pt idx="132">
                  <c:v>19270.779296875</c:v>
                </c:pt>
                <c:pt idx="133">
                  <c:v>19571.95703125</c:v>
                </c:pt>
                <c:pt idx="134">
                  <c:v>19507.775390625</c:v>
                </c:pt>
                <c:pt idx="135">
                  <c:v>19426.357421875</c:v>
                </c:pt>
                <c:pt idx="136">
                  <c:v>19415.375</c:v>
                </c:pt>
                <c:pt idx="137">
                  <c:v>19370.73046875</c:v>
                </c:pt>
                <c:pt idx="138">
                  <c:v>19416.125</c:v>
                </c:pt>
                <c:pt idx="139">
                  <c:v>19494.90234375</c:v>
                </c:pt>
                <c:pt idx="140">
                  <c:v>19328.296875</c:v>
                </c:pt>
                <c:pt idx="141">
                  <c:v>19341.076171875</c:v>
                </c:pt>
                <c:pt idx="142">
                  <c:v>19439.958984375</c:v>
                </c:pt>
                <c:pt idx="143">
                  <c:v>19552.890625</c:v>
                </c:pt>
                <c:pt idx="144">
                  <c:v>19601.880859375</c:v>
                </c:pt>
                <c:pt idx="145">
                  <c:v>19563.16015625</c:v>
                </c:pt>
                <c:pt idx="146">
                  <c:v>19532.78515625</c:v>
                </c:pt>
                <c:pt idx="147">
                  <c:v>19351.25390625</c:v>
                </c:pt>
                <c:pt idx="148">
                  <c:v>19388.515625</c:v>
                </c:pt>
                <c:pt idx="149">
                  <c:v>19263.521484375</c:v>
                </c:pt>
                <c:pt idx="150">
                  <c:v>19362.634765625</c:v>
                </c:pt>
                <c:pt idx="151">
                  <c:v>19330.1953125</c:v>
                </c:pt>
                <c:pt idx="152">
                  <c:v>19319.85546875</c:v>
                </c:pt>
                <c:pt idx="153">
                  <c:v>19511.05078125</c:v>
                </c:pt>
                <c:pt idx="154">
                  <c:v>19584.595703125</c:v>
                </c:pt>
                <c:pt idx="155">
                  <c:v>19578.28515625</c:v>
                </c:pt>
                <c:pt idx="156">
                  <c:v>19592.46875</c:v>
                </c:pt>
                <c:pt idx="157">
                  <c:v>19597.59375</c:v>
                </c:pt>
                <c:pt idx="158">
                  <c:v>19551.849609375</c:v>
                </c:pt>
                <c:pt idx="159">
                  <c:v>19563.67578125</c:v>
                </c:pt>
                <c:pt idx="160">
                  <c:v>19553.111328125</c:v>
                </c:pt>
                <c:pt idx="161">
                  <c:v>19517.671875</c:v>
                </c:pt>
                <c:pt idx="162">
                  <c:v>19515.638671875</c:v>
                </c:pt>
                <c:pt idx="163">
                  <c:v>19504.7734375</c:v>
                </c:pt>
                <c:pt idx="164">
                  <c:v>19522.998046875</c:v>
                </c:pt>
                <c:pt idx="165">
                  <c:v>19540.26171875</c:v>
                </c:pt>
                <c:pt idx="166">
                  <c:v>19537.064453125</c:v>
                </c:pt>
                <c:pt idx="167">
                  <c:v>19541.533203125</c:v>
                </c:pt>
                <c:pt idx="168">
                  <c:v>19721.08984375</c:v>
                </c:pt>
                <c:pt idx="169">
                  <c:v>19724.046875</c:v>
                </c:pt>
                <c:pt idx="170">
                  <c:v>19674.818359375</c:v>
                </c:pt>
                <c:pt idx="171">
                  <c:v>19649.419921875</c:v>
                </c:pt>
                <c:pt idx="172">
                  <c:v>19582.634765625</c:v>
                </c:pt>
                <c:pt idx="173">
                  <c:v>19693.42578125</c:v>
                </c:pt>
                <c:pt idx="174">
                  <c:v>19807.421875</c:v>
                </c:pt>
                <c:pt idx="175">
                  <c:v>19495.25</c:v>
                </c:pt>
                <c:pt idx="176">
                  <c:v>19496.333984375</c:v>
                </c:pt>
                <c:pt idx="177">
                  <c:v>19574.71875</c:v>
                </c:pt>
                <c:pt idx="178">
                  <c:v>19628.515625</c:v>
                </c:pt>
                <c:pt idx="179">
                  <c:v>19727.240234375</c:v>
                </c:pt>
                <c:pt idx="180">
                  <c:v>19725.068359375</c:v>
                </c:pt>
                <c:pt idx="181">
                  <c:v>19830.271484375</c:v>
                </c:pt>
                <c:pt idx="182">
                  <c:v>19822.583984375</c:v>
                </c:pt>
                <c:pt idx="183">
                  <c:v>19781.587890625</c:v>
                </c:pt>
                <c:pt idx="184">
                  <c:v>19839.564453125</c:v>
                </c:pt>
                <c:pt idx="185">
                  <c:v>19769.791015625</c:v>
                </c:pt>
                <c:pt idx="186">
                  <c:v>19750.34765625</c:v>
                </c:pt>
                <c:pt idx="187">
                  <c:v>19778.287109375</c:v>
                </c:pt>
                <c:pt idx="188">
                  <c:v>19791.9296875</c:v>
                </c:pt>
                <c:pt idx="189">
                  <c:v>19716.67578125</c:v>
                </c:pt>
                <c:pt idx="190">
                  <c:v>19733.1171875</c:v>
                </c:pt>
                <c:pt idx="191">
                  <c:v>19759.0546875</c:v>
                </c:pt>
                <c:pt idx="192">
                  <c:v>19698.068359375</c:v>
                </c:pt>
                <c:pt idx="193">
                  <c:v>19719.52734375</c:v>
                </c:pt>
                <c:pt idx="194">
                  <c:v>19706.03515625</c:v>
                </c:pt>
                <c:pt idx="195">
                  <c:v>19732.525390625</c:v>
                </c:pt>
                <c:pt idx="196">
                  <c:v>19763.912109375</c:v>
                </c:pt>
                <c:pt idx="197">
                  <c:v>19690.416015625</c:v>
                </c:pt>
                <c:pt idx="198">
                  <c:v>19648.6875</c:v>
                </c:pt>
                <c:pt idx="199">
                  <c:v>19602.5390625</c:v>
                </c:pt>
                <c:pt idx="200">
                  <c:v>19571.736328125</c:v>
                </c:pt>
                <c:pt idx="201">
                  <c:v>19565.876953125</c:v>
                </c:pt>
                <c:pt idx="202">
                  <c:v>19521.91015625</c:v>
                </c:pt>
                <c:pt idx="203">
                  <c:v>19508.80859375</c:v>
                </c:pt>
                <c:pt idx="204">
                  <c:v>19508.00390625</c:v>
                </c:pt>
                <c:pt idx="205">
                  <c:v>19518.47265625</c:v>
                </c:pt>
                <c:pt idx="206">
                  <c:v>19543.373046875</c:v>
                </c:pt>
                <c:pt idx="207">
                  <c:v>19521.140625</c:v>
                </c:pt>
                <c:pt idx="208">
                  <c:v>19439.185546875</c:v>
                </c:pt>
                <c:pt idx="209">
                  <c:v>19478.494140625</c:v>
                </c:pt>
                <c:pt idx="210">
                  <c:v>19488.712890625</c:v>
                </c:pt>
                <c:pt idx="211">
                  <c:v>19482.994140625</c:v>
                </c:pt>
                <c:pt idx="212">
                  <c:v>19482.916015625</c:v>
                </c:pt>
                <c:pt idx="213">
                  <c:v>19443.3203125</c:v>
                </c:pt>
                <c:pt idx="214">
                  <c:v>19464.595703125</c:v>
                </c:pt>
                <c:pt idx="215">
                  <c:v>19403.25</c:v>
                </c:pt>
                <c:pt idx="216">
                  <c:v>19377.5859375</c:v>
                </c:pt>
                <c:pt idx="217">
                  <c:v>19021.32421875</c:v>
                </c:pt>
                <c:pt idx="218">
                  <c:v>18961.5234375</c:v>
                </c:pt>
                <c:pt idx="219">
                  <c:v>18992.736328125</c:v>
                </c:pt>
                <c:pt idx="220">
                  <c:v>18987.970703125</c:v>
                </c:pt>
                <c:pt idx="221">
                  <c:v>18979.513671875</c:v>
                </c:pt>
                <c:pt idx="222">
                  <c:v>19011.0859375</c:v>
                </c:pt>
                <c:pt idx="223">
                  <c:v>18917.2265625</c:v>
                </c:pt>
                <c:pt idx="224">
                  <c:v>19006.2109375</c:v>
                </c:pt>
                <c:pt idx="225">
                  <c:v>18962.138671875</c:v>
                </c:pt>
                <c:pt idx="226">
                  <c:v>18969.068359375</c:v>
                </c:pt>
                <c:pt idx="227">
                  <c:v>18967.775390625</c:v>
                </c:pt>
                <c:pt idx="228">
                  <c:v>18913.521484375</c:v>
                </c:pt>
                <c:pt idx="229">
                  <c:v>18869.166015625</c:v>
                </c:pt>
                <c:pt idx="230">
                  <c:v>18803.998046875</c:v>
                </c:pt>
                <c:pt idx="231">
                  <c:v>18543.478515625</c:v>
                </c:pt>
                <c:pt idx="232">
                  <c:v>18523.37109375</c:v>
                </c:pt>
                <c:pt idx="233">
                  <c:v>18527.076171875</c:v>
                </c:pt>
                <c:pt idx="234">
                  <c:v>18555.5703125</c:v>
                </c:pt>
                <c:pt idx="235">
                  <c:v>18595.669921875</c:v>
                </c:pt>
                <c:pt idx="236">
                  <c:v>18529.84375</c:v>
                </c:pt>
                <c:pt idx="237">
                  <c:v>18592.88671875</c:v>
                </c:pt>
                <c:pt idx="238">
                  <c:v>18513.896484375</c:v>
                </c:pt>
                <c:pt idx="239">
                  <c:v>18508.861328125</c:v>
                </c:pt>
                <c:pt idx="240">
                  <c:v>18491.6171875</c:v>
                </c:pt>
                <c:pt idx="241">
                  <c:v>18543.78125</c:v>
                </c:pt>
                <c:pt idx="242">
                  <c:v>18383.412109375</c:v>
                </c:pt>
                <c:pt idx="243">
                  <c:v>18414.453125</c:v>
                </c:pt>
                <c:pt idx="244">
                  <c:v>18400.427734375</c:v>
                </c:pt>
                <c:pt idx="245">
                  <c:v>18413.369140625</c:v>
                </c:pt>
                <c:pt idx="246">
                  <c:v>18339.16796875</c:v>
                </c:pt>
                <c:pt idx="247">
                  <c:v>18405.17578125</c:v>
                </c:pt>
                <c:pt idx="248">
                  <c:v>18385.779296875</c:v>
                </c:pt>
                <c:pt idx="249">
                  <c:v>18331.8125</c:v>
                </c:pt>
                <c:pt idx="250">
                  <c:v>18286.267578125</c:v>
                </c:pt>
                <c:pt idx="251">
                  <c:v>18270.69140625</c:v>
                </c:pt>
                <c:pt idx="252">
                  <c:v>17864.775390625</c:v>
                </c:pt>
                <c:pt idx="253">
                  <c:v>17985.0625</c:v>
                </c:pt>
                <c:pt idx="254">
                  <c:v>17976.15234375</c:v>
                </c:pt>
                <c:pt idx="255">
                  <c:v>18094.79296875</c:v>
                </c:pt>
                <c:pt idx="256">
                  <c:v>18274.228515625</c:v>
                </c:pt>
                <c:pt idx="257">
                  <c:v>18360.447265625</c:v>
                </c:pt>
                <c:pt idx="258">
                  <c:v>18328.884765625</c:v>
                </c:pt>
                <c:pt idx="259">
                  <c:v>18071.6875</c:v>
                </c:pt>
                <c:pt idx="260">
                  <c:v>18229.9375</c:v>
                </c:pt>
                <c:pt idx="261">
                  <c:v>18344.384765625</c:v>
                </c:pt>
                <c:pt idx="262">
                  <c:v>18308.017578125</c:v>
                </c:pt>
                <c:pt idx="263">
                  <c:v>18223.916015625</c:v>
                </c:pt>
                <c:pt idx="264">
                  <c:v>18084.22265625</c:v>
                </c:pt>
                <c:pt idx="265">
                  <c:v>18064.296875</c:v>
                </c:pt>
                <c:pt idx="266">
                  <c:v>17894.3671875</c:v>
                </c:pt>
                <c:pt idx="267">
                  <c:v>17865.1796875</c:v>
                </c:pt>
                <c:pt idx="268">
                  <c:v>17926.005859375</c:v>
                </c:pt>
                <c:pt idx="269">
                  <c:v>17982.25390625</c:v>
                </c:pt>
                <c:pt idx="270">
                  <c:v>18166.818359375</c:v>
                </c:pt>
                <c:pt idx="271">
                  <c:v>17993.302734375</c:v>
                </c:pt>
                <c:pt idx="272">
                  <c:v>17755.6015625</c:v>
                </c:pt>
                <c:pt idx="273">
                  <c:v>18436.212890625</c:v>
                </c:pt>
                <c:pt idx="274">
                  <c:v>18426.357421875</c:v>
                </c:pt>
                <c:pt idx="275">
                  <c:v>18427.58203125</c:v>
                </c:pt>
                <c:pt idx="276">
                  <c:v>18362.47265625</c:v>
                </c:pt>
                <c:pt idx="277">
                  <c:v>18470.984375</c:v>
                </c:pt>
                <c:pt idx="278">
                  <c:v>18359.693359375</c:v>
                </c:pt>
                <c:pt idx="279">
                  <c:v>18373.392578125</c:v>
                </c:pt>
                <c:pt idx="280">
                  <c:v>18882.05859375</c:v>
                </c:pt>
                <c:pt idx="281">
                  <c:v>18840.013671875</c:v>
                </c:pt>
                <c:pt idx="282">
                  <c:v>18784.03515625</c:v>
                </c:pt>
                <c:pt idx="283">
                  <c:v>18882.783203125</c:v>
                </c:pt>
                <c:pt idx="284">
                  <c:v>19018.736328125</c:v>
                </c:pt>
                <c:pt idx="285">
                  <c:v>19127.845703125</c:v>
                </c:pt>
                <c:pt idx="286">
                  <c:v>19315.052734375</c:v>
                </c:pt>
                <c:pt idx="287">
                  <c:v>19360.56640625</c:v>
                </c:pt>
                <c:pt idx="288">
                  <c:v>19294.916015625</c:v>
                </c:pt>
                <c:pt idx="289">
                  <c:v>19329.337890625</c:v>
                </c:pt>
                <c:pt idx="290">
                  <c:v>19296.439453125</c:v>
                </c:pt>
                <c:pt idx="291">
                  <c:v>19303.56640625</c:v>
                </c:pt>
                <c:pt idx="292">
                  <c:v>19341.322265625</c:v>
                </c:pt>
                <c:pt idx="293">
                  <c:v>19286.71484375</c:v>
                </c:pt>
                <c:pt idx="294">
                  <c:v>18789.5390625</c:v>
                </c:pt>
                <c:pt idx="295">
                  <c:v>18791.25390625</c:v>
                </c:pt>
                <c:pt idx="296">
                  <c:v>18829.099609375</c:v>
                </c:pt>
                <c:pt idx="297">
                  <c:v>18763.779296875</c:v>
                </c:pt>
                <c:pt idx="298">
                  <c:v>18793.623046875</c:v>
                </c:pt>
                <c:pt idx="299">
                  <c:v>18883.99609375</c:v>
                </c:pt>
                <c:pt idx="300">
                  <c:v>19024.771484375</c:v>
                </c:pt>
                <c:pt idx="301">
                  <c:v>19058.791015625</c:v>
                </c:pt>
                <c:pt idx="302">
                  <c:v>19092.01171875</c:v>
                </c:pt>
                <c:pt idx="303">
                  <c:v>19072.8828125</c:v>
                </c:pt>
                <c:pt idx="304">
                  <c:v>19120.8125</c:v>
                </c:pt>
                <c:pt idx="305">
                  <c:v>19153.765625</c:v>
                </c:pt>
                <c:pt idx="306">
                  <c:v>19042.552734375</c:v>
                </c:pt>
                <c:pt idx="307">
                  <c:v>19145.15625</c:v>
                </c:pt>
                <c:pt idx="308">
                  <c:v>19023.921875</c:v>
                </c:pt>
                <c:pt idx="309">
                  <c:v>19029.818359375</c:v>
                </c:pt>
                <c:pt idx="310">
                  <c:v>19029.83203125</c:v>
                </c:pt>
                <c:pt idx="311">
                  <c:v>19137.51171875</c:v>
                </c:pt>
                <c:pt idx="312">
                  <c:v>19081</c:v>
                </c:pt>
                <c:pt idx="313">
                  <c:v>18960.365234375</c:v>
                </c:pt>
                <c:pt idx="314">
                  <c:v>18995.63671875</c:v>
                </c:pt>
                <c:pt idx="315">
                  <c:v>18828.611328125</c:v>
                </c:pt>
                <c:pt idx="316">
                  <c:v>19056.9140625</c:v>
                </c:pt>
                <c:pt idx="317">
                  <c:v>19061.693359375</c:v>
                </c:pt>
                <c:pt idx="318">
                  <c:v>19106.669921875</c:v>
                </c:pt>
                <c:pt idx="319">
                  <c:v>19179.44921875</c:v>
                </c:pt>
                <c:pt idx="320">
                  <c:v>19044.001953125</c:v>
                </c:pt>
                <c:pt idx="321">
                  <c:v>18924.04296875</c:v>
                </c:pt>
                <c:pt idx="322">
                  <c:v>19037.08984375</c:v>
                </c:pt>
                <c:pt idx="323">
                  <c:v>19053.826171875</c:v>
                </c:pt>
                <c:pt idx="324">
                  <c:v>19127.197265625</c:v>
                </c:pt>
                <c:pt idx="325">
                  <c:v>19187.103515625</c:v>
                </c:pt>
                <c:pt idx="326">
                  <c:v>19167.07421875</c:v>
                </c:pt>
                <c:pt idx="327">
                  <c:v>19234.35546875</c:v>
                </c:pt>
                <c:pt idx="328">
                  <c:v>19324.240234375</c:v>
                </c:pt>
                <c:pt idx="329">
                  <c:v>19753.890625</c:v>
                </c:pt>
                <c:pt idx="330">
                  <c:v>19814.71484375</c:v>
                </c:pt>
                <c:pt idx="331">
                  <c:v>19786.181640625</c:v>
                </c:pt>
                <c:pt idx="332">
                  <c:v>19788.013671875</c:v>
                </c:pt>
                <c:pt idx="333">
                  <c:v>19795.298828125</c:v>
                </c:pt>
                <c:pt idx="334">
                  <c:v>19886.18359375</c:v>
                </c:pt>
                <c:pt idx="335">
                  <c:v>19843.755859375</c:v>
                </c:pt>
                <c:pt idx="336">
                  <c:v>19831.228515625</c:v>
                </c:pt>
                <c:pt idx="337">
                  <c:v>19817.048828125</c:v>
                </c:pt>
                <c:pt idx="338">
                  <c:v>19842.87890625</c:v>
                </c:pt>
                <c:pt idx="339">
                  <c:v>19801.228515625</c:v>
                </c:pt>
                <c:pt idx="340">
                  <c:v>19713.185546875</c:v>
                </c:pt>
                <c:pt idx="341">
                  <c:v>19663.548828125</c:v>
                </c:pt>
                <c:pt idx="342">
                  <c:v>19775.84765625</c:v>
                </c:pt>
                <c:pt idx="343">
                  <c:v>19523.5703125</c:v>
                </c:pt>
                <c:pt idx="344">
                  <c:v>19588.103515625</c:v>
                </c:pt>
                <c:pt idx="345">
                  <c:v>19517.228515625</c:v>
                </c:pt>
                <c:pt idx="346">
                  <c:v>19511.59765625</c:v>
                </c:pt>
                <c:pt idx="347">
                  <c:v>19568.84765625</c:v>
                </c:pt>
                <c:pt idx="348">
                  <c:v>19571.15625</c:v>
                </c:pt>
                <c:pt idx="349">
                  <c:v>19629.15625</c:v>
                </c:pt>
                <c:pt idx="350">
                  <c:v>19706.314453125</c:v>
                </c:pt>
                <c:pt idx="351">
                  <c:v>19635.005859375</c:v>
                </c:pt>
                <c:pt idx="352">
                  <c:v>19663.96484375</c:v>
                </c:pt>
                <c:pt idx="353">
                  <c:v>19713.189453125</c:v>
                </c:pt>
                <c:pt idx="354">
                  <c:v>19644.953125</c:v>
                </c:pt>
                <c:pt idx="355">
                  <c:v>19632.158203125</c:v>
                </c:pt>
                <c:pt idx="356">
                  <c:v>19857.08984375</c:v>
                </c:pt>
                <c:pt idx="357">
                  <c:v>19801.06640625</c:v>
                </c:pt>
                <c:pt idx="358">
                  <c:v>19860.5703125</c:v>
                </c:pt>
                <c:pt idx="359">
                  <c:v>19864.57421875</c:v>
                </c:pt>
                <c:pt idx="360">
                  <c:v>19851.134765625</c:v>
                </c:pt>
                <c:pt idx="361">
                  <c:v>19838.615234375</c:v>
                </c:pt>
                <c:pt idx="362">
                  <c:v>19929.83984375</c:v>
                </c:pt>
                <c:pt idx="363">
                  <c:v>19936.072265625</c:v>
                </c:pt>
                <c:pt idx="364">
                  <c:v>20397.21484375</c:v>
                </c:pt>
                <c:pt idx="365">
                  <c:v>20374.583984375</c:v>
                </c:pt>
                <c:pt idx="366">
                  <c:v>20332.455078125</c:v>
                </c:pt>
                <c:pt idx="367">
                  <c:v>20311.66796875</c:v>
                </c:pt>
                <c:pt idx="368">
                  <c:v>20285.9609375</c:v>
                </c:pt>
                <c:pt idx="369">
                  <c:v>20355.939453125</c:v>
                </c:pt>
                <c:pt idx="370">
                  <c:v>20319.5078125</c:v>
                </c:pt>
                <c:pt idx="371">
                  <c:v>20392.841796875</c:v>
                </c:pt>
                <c:pt idx="372">
                  <c:v>20416.947265625</c:v>
                </c:pt>
                <c:pt idx="373">
                  <c:v>20394.091796875</c:v>
                </c:pt>
                <c:pt idx="374">
                  <c:v>20402.978515625</c:v>
                </c:pt>
                <c:pt idx="375">
                  <c:v>20456.234375</c:v>
                </c:pt>
                <c:pt idx="376">
                  <c:v>20529.220703125</c:v>
                </c:pt>
                <c:pt idx="377">
                  <c:v>20477.99609375</c:v>
                </c:pt>
                <c:pt idx="378">
                  <c:v>20332.220703125</c:v>
                </c:pt>
                <c:pt idx="379">
                  <c:v>20468.818359375</c:v>
                </c:pt>
                <c:pt idx="380">
                  <c:v>20491.64453125</c:v>
                </c:pt>
                <c:pt idx="381">
                  <c:v>20456.939453125</c:v>
                </c:pt>
                <c:pt idx="382">
                  <c:v>20380.9453125</c:v>
                </c:pt>
                <c:pt idx="383">
                  <c:v>20443.5703125</c:v>
                </c:pt>
                <c:pt idx="384">
                  <c:v>20343.099609375</c:v>
                </c:pt>
                <c:pt idx="385">
                  <c:v>20217.05859375</c:v>
                </c:pt>
                <c:pt idx="386">
                  <c:v>20223.119140625</c:v>
                </c:pt>
                <c:pt idx="387">
                  <c:v>20200.2890625</c:v>
                </c:pt>
                <c:pt idx="388">
                  <c:v>20267.75</c:v>
                </c:pt>
                <c:pt idx="389">
                  <c:v>20294.0078125</c:v>
                </c:pt>
                <c:pt idx="390">
                  <c:v>20318.30859375</c:v>
                </c:pt>
                <c:pt idx="391">
                  <c:v>20472.47265625</c:v>
                </c:pt>
                <c:pt idx="392">
                  <c:v>20673.421875</c:v>
                </c:pt>
                <c:pt idx="393">
                  <c:v>20643.123046875</c:v>
                </c:pt>
                <c:pt idx="394">
                  <c:v>20639.41015625</c:v>
                </c:pt>
                <c:pt idx="395">
                  <c:v>20625.515625</c:v>
                </c:pt>
                <c:pt idx="396">
                  <c:v>20584.70703125</c:v>
                </c:pt>
                <c:pt idx="397">
                  <c:v>20527.3125</c:v>
                </c:pt>
                <c:pt idx="398">
                  <c:v>20546.185546875</c:v>
                </c:pt>
                <c:pt idx="399">
                  <c:v>20454.67578125</c:v>
                </c:pt>
                <c:pt idx="400">
                  <c:v>20438.048828125</c:v>
                </c:pt>
                <c:pt idx="401">
                  <c:v>20427.853515625</c:v>
                </c:pt>
                <c:pt idx="402">
                  <c:v>20408.908203125</c:v>
                </c:pt>
                <c:pt idx="403">
                  <c:v>20476.162109375</c:v>
                </c:pt>
                <c:pt idx="404">
                  <c:v>20460.009765625</c:v>
                </c:pt>
                <c:pt idx="405">
                  <c:v>20476.73046875</c:v>
                </c:pt>
                <c:pt idx="406">
                  <c:v>20438.3671875</c:v>
                </c:pt>
                <c:pt idx="407">
                  <c:v>20395.921875</c:v>
                </c:pt>
                <c:pt idx="408">
                  <c:v>20425.021484375</c:v>
                </c:pt>
                <c:pt idx="409">
                  <c:v>20423.544921875</c:v>
                </c:pt>
                <c:pt idx="410">
                  <c:v>20395.7109375</c:v>
                </c:pt>
                <c:pt idx="411">
                  <c:v>20433.421875</c:v>
                </c:pt>
                <c:pt idx="412">
                  <c:v>20398.259765625</c:v>
                </c:pt>
                <c:pt idx="413">
                  <c:v>20389.236328125</c:v>
                </c:pt>
                <c:pt idx="414">
                  <c:v>20390.865234375</c:v>
                </c:pt>
                <c:pt idx="415">
                  <c:v>20367.98046875</c:v>
                </c:pt>
                <c:pt idx="416">
                  <c:v>20378.888671875</c:v>
                </c:pt>
                <c:pt idx="417">
                  <c:v>20380.029296875</c:v>
                </c:pt>
                <c:pt idx="418">
                  <c:v>20325.888671875</c:v>
                </c:pt>
                <c:pt idx="419">
                  <c:v>20286.5546875</c:v>
                </c:pt>
                <c:pt idx="420">
                  <c:v>20182.44921875</c:v>
                </c:pt>
                <c:pt idx="421">
                  <c:v>20110.5859375</c:v>
                </c:pt>
                <c:pt idx="422">
                  <c:v>20026.220703125</c:v>
                </c:pt>
                <c:pt idx="423">
                  <c:v>20013.033203125</c:v>
                </c:pt>
                <c:pt idx="424">
                  <c:v>19982.572265625</c:v>
                </c:pt>
                <c:pt idx="425">
                  <c:v>19980.19140625</c:v>
                </c:pt>
                <c:pt idx="426">
                  <c:v>19932.919921875</c:v>
                </c:pt>
                <c:pt idx="427">
                  <c:v>19864.9921875</c:v>
                </c:pt>
                <c:pt idx="428">
                  <c:v>19880.083984375</c:v>
                </c:pt>
                <c:pt idx="429">
                  <c:v>19816.982421875</c:v>
                </c:pt>
                <c:pt idx="430">
                  <c:v>19807.037109375</c:v>
                </c:pt>
                <c:pt idx="431">
                  <c:v>19765.52734375</c:v>
                </c:pt>
                <c:pt idx="432">
                  <c:v>19765.09375</c:v>
                </c:pt>
                <c:pt idx="433">
                  <c:v>19765.328125</c:v>
                </c:pt>
                <c:pt idx="434">
                  <c:v>19773.87890625</c:v>
                </c:pt>
                <c:pt idx="435">
                  <c:v>19710.22265625</c:v>
                </c:pt>
                <c:pt idx="436">
                  <c:v>19691.541015625</c:v>
                </c:pt>
                <c:pt idx="437">
                  <c:v>19673.001953125</c:v>
                </c:pt>
                <c:pt idx="438">
                  <c:v>19745.873046875</c:v>
                </c:pt>
                <c:pt idx="439">
                  <c:v>19769.044921875</c:v>
                </c:pt>
                <c:pt idx="440">
                  <c:v>19803.876953125</c:v>
                </c:pt>
                <c:pt idx="441">
                  <c:v>19822.611328125</c:v>
                </c:pt>
                <c:pt idx="442">
                  <c:v>19854.33203125</c:v>
                </c:pt>
                <c:pt idx="443">
                  <c:v>19968.46875</c:v>
                </c:pt>
                <c:pt idx="444">
                  <c:v>19785.818359375</c:v>
                </c:pt>
                <c:pt idx="445">
                  <c:v>19795.20703125</c:v>
                </c:pt>
                <c:pt idx="446">
                  <c:v>19756.1484375</c:v>
                </c:pt>
                <c:pt idx="447">
                  <c:v>19795.958984375</c:v>
                </c:pt>
                <c:pt idx="448">
                  <c:v>19774.568359375</c:v>
                </c:pt>
                <c:pt idx="449">
                  <c:v>19737.2734375</c:v>
                </c:pt>
                <c:pt idx="450">
                  <c:v>19820.720703125</c:v>
                </c:pt>
                <c:pt idx="451">
                  <c:v>19748.064453125</c:v>
                </c:pt>
                <c:pt idx="452">
                  <c:v>19700.390625</c:v>
                </c:pt>
                <c:pt idx="453">
                  <c:v>19709.861328125</c:v>
                </c:pt>
                <c:pt idx="454">
                  <c:v>19699.166015625</c:v>
                </c:pt>
                <c:pt idx="455">
                  <c:v>19741.734375</c:v>
                </c:pt>
                <c:pt idx="456">
                  <c:v>19695.58203125</c:v>
                </c:pt>
                <c:pt idx="457">
                  <c:v>19695.54296875</c:v>
                </c:pt>
                <c:pt idx="458">
                  <c:v>19706.341796875</c:v>
                </c:pt>
                <c:pt idx="459">
                  <c:v>19711.88671875</c:v>
                </c:pt>
                <c:pt idx="460">
                  <c:v>19695.033203125</c:v>
                </c:pt>
                <c:pt idx="461">
                  <c:v>19629.720703125</c:v>
                </c:pt>
                <c:pt idx="462">
                  <c:v>19656.056640625</c:v>
                </c:pt>
                <c:pt idx="463">
                  <c:v>19665.759765625</c:v>
                </c:pt>
                <c:pt idx="464">
                  <c:v>19613.62109375</c:v>
                </c:pt>
                <c:pt idx="465">
                  <c:v>19477.427734375</c:v>
                </c:pt>
                <c:pt idx="466">
                  <c:v>19562.6875</c:v>
                </c:pt>
                <c:pt idx="467">
                  <c:v>19512.64453125</c:v>
                </c:pt>
                <c:pt idx="468">
                  <c:v>19551.083984375</c:v>
                </c:pt>
                <c:pt idx="469">
                  <c:v>19630.494140625</c:v>
                </c:pt>
                <c:pt idx="470">
                  <c:v>19638.3046875</c:v>
                </c:pt>
                <c:pt idx="471">
                  <c:v>19619.556640625</c:v>
                </c:pt>
                <c:pt idx="472">
                  <c:v>19704.861328125</c:v>
                </c:pt>
                <c:pt idx="473">
                  <c:v>19723.556640625</c:v>
                </c:pt>
                <c:pt idx="474">
                  <c:v>19728.435546875</c:v>
                </c:pt>
                <c:pt idx="475">
                  <c:v>19707.943359375</c:v>
                </c:pt>
                <c:pt idx="476">
                  <c:v>19773.451171875</c:v>
                </c:pt>
                <c:pt idx="477">
                  <c:v>19728.634765625</c:v>
                </c:pt>
                <c:pt idx="478">
                  <c:v>19697.751953125</c:v>
                </c:pt>
                <c:pt idx="479">
                  <c:v>19753.068359375</c:v>
                </c:pt>
                <c:pt idx="480">
                  <c:v>19748.859375</c:v>
                </c:pt>
                <c:pt idx="481">
                  <c:v>19793.37890625</c:v>
                </c:pt>
                <c:pt idx="482">
                  <c:v>19731.54296875</c:v>
                </c:pt>
                <c:pt idx="483">
                  <c:v>19787.314453125</c:v>
                </c:pt>
                <c:pt idx="484">
                  <c:v>19910.314453125</c:v>
                </c:pt>
                <c:pt idx="485">
                  <c:v>19887.380859375</c:v>
                </c:pt>
                <c:pt idx="486">
                  <c:v>19906.615234375</c:v>
                </c:pt>
                <c:pt idx="487">
                  <c:v>19906.302734375</c:v>
                </c:pt>
                <c:pt idx="488">
                  <c:v>19898.93359375</c:v>
                </c:pt>
                <c:pt idx="489">
                  <c:v>19927.607421875</c:v>
                </c:pt>
                <c:pt idx="490">
                  <c:v>19888.37890625</c:v>
                </c:pt>
                <c:pt idx="491">
                  <c:v>19868.578125</c:v>
                </c:pt>
                <c:pt idx="492">
                  <c:v>19895.34765625</c:v>
                </c:pt>
                <c:pt idx="493">
                  <c:v>19904.1953125</c:v>
                </c:pt>
                <c:pt idx="494">
                  <c:v>19970.01953125</c:v>
                </c:pt>
                <c:pt idx="495">
                  <c:v>19947.810546875</c:v>
                </c:pt>
                <c:pt idx="496">
                  <c:v>19868.259765625</c:v>
                </c:pt>
                <c:pt idx="497">
                  <c:v>19796.294921875</c:v>
                </c:pt>
                <c:pt idx="498">
                  <c:v>19729.447265625</c:v>
                </c:pt>
                <c:pt idx="499">
                  <c:v>19667.24609375</c:v>
                </c:pt>
                <c:pt idx="500">
                  <c:v>19663.341796875</c:v>
                </c:pt>
                <c:pt idx="501">
                  <c:v>19650.138671875</c:v>
                </c:pt>
                <c:pt idx="502">
                  <c:v>19635.814453125</c:v>
                </c:pt>
                <c:pt idx="503">
                  <c:v>19639.84765625</c:v>
                </c:pt>
                <c:pt idx="504">
                  <c:v>19588.078125</c:v>
                </c:pt>
                <c:pt idx="505">
                  <c:v>19596.138671875</c:v>
                </c:pt>
                <c:pt idx="506">
                  <c:v>19606.373046875</c:v>
                </c:pt>
                <c:pt idx="507">
                  <c:v>19572.7734375</c:v>
                </c:pt>
                <c:pt idx="508">
                  <c:v>19575.88671875</c:v>
                </c:pt>
                <c:pt idx="509">
                  <c:v>19559.505859375</c:v>
                </c:pt>
                <c:pt idx="510">
                  <c:v>19545.8515625</c:v>
                </c:pt>
                <c:pt idx="511">
                  <c:v>19479.978515625</c:v>
                </c:pt>
                <c:pt idx="512">
                  <c:v>19550.83984375</c:v>
                </c:pt>
                <c:pt idx="513">
                  <c:v>19544.349609375</c:v>
                </c:pt>
                <c:pt idx="514">
                  <c:v>19465.853515625</c:v>
                </c:pt>
                <c:pt idx="515">
                  <c:v>19433.697265625</c:v>
                </c:pt>
                <c:pt idx="516">
                  <c:v>19495.8203125</c:v>
                </c:pt>
                <c:pt idx="517">
                  <c:v>19493.609375</c:v>
                </c:pt>
                <c:pt idx="518">
                  <c:v>19469.939453125</c:v>
                </c:pt>
                <c:pt idx="519">
                  <c:v>19501.669921875</c:v>
                </c:pt>
                <c:pt idx="520">
                  <c:v>19510.458984375</c:v>
                </c:pt>
                <c:pt idx="521">
                  <c:v>19210.5546875</c:v>
                </c:pt>
                <c:pt idx="522">
                  <c:v>19160.6875</c:v>
                </c:pt>
                <c:pt idx="523">
                  <c:v>19178.25390625</c:v>
                </c:pt>
                <c:pt idx="524">
                  <c:v>19087.330078125</c:v>
                </c:pt>
                <c:pt idx="525">
                  <c:v>19065.421875</c:v>
                </c:pt>
                <c:pt idx="526">
                  <c:v>19087.39453125</c:v>
                </c:pt>
                <c:pt idx="527">
                  <c:v>19054.94921875</c:v>
                </c:pt>
                <c:pt idx="528">
                  <c:v>19075.720703125</c:v>
                </c:pt>
                <c:pt idx="529">
                  <c:v>19078.525390625</c:v>
                </c:pt>
                <c:pt idx="530">
                  <c:v>19016.326171875</c:v>
                </c:pt>
                <c:pt idx="531">
                  <c:v>19029.8125</c:v>
                </c:pt>
                <c:pt idx="532">
                  <c:v>19071.06640625</c:v>
                </c:pt>
                <c:pt idx="533">
                  <c:v>19055.064453125</c:v>
                </c:pt>
                <c:pt idx="534">
                  <c:v>19001.564453125</c:v>
                </c:pt>
                <c:pt idx="535">
                  <c:v>19000.05078125</c:v>
                </c:pt>
                <c:pt idx="536">
                  <c:v>19011.2734375</c:v>
                </c:pt>
                <c:pt idx="537">
                  <c:v>19009.34765625</c:v>
                </c:pt>
                <c:pt idx="538">
                  <c:v>19087.828125</c:v>
                </c:pt>
                <c:pt idx="539">
                  <c:v>19075.546875</c:v>
                </c:pt>
                <c:pt idx="540">
                  <c:v>19025.611328125</c:v>
                </c:pt>
                <c:pt idx="541">
                  <c:v>19003.65234375</c:v>
                </c:pt>
                <c:pt idx="542">
                  <c:v>19017.76953125</c:v>
                </c:pt>
                <c:pt idx="543">
                  <c:v>19021.36328125</c:v>
                </c:pt>
                <c:pt idx="544">
                  <c:v>19008.064453125</c:v>
                </c:pt>
                <c:pt idx="545">
                  <c:v>19035.494140625</c:v>
                </c:pt>
                <c:pt idx="546">
                  <c:v>19010.392578125</c:v>
                </c:pt>
                <c:pt idx="547">
                  <c:v>19023.5859375</c:v>
                </c:pt>
                <c:pt idx="548">
                  <c:v>19037.623046875</c:v>
                </c:pt>
                <c:pt idx="549">
                  <c:v>19033.08203125</c:v>
                </c:pt>
                <c:pt idx="550">
                  <c:v>18987.47265625</c:v>
                </c:pt>
                <c:pt idx="551">
                  <c:v>18979.83984375</c:v>
                </c:pt>
                <c:pt idx="552">
                  <c:v>18948.8203125</c:v>
                </c:pt>
                <c:pt idx="553">
                  <c:v>18925.556640625</c:v>
                </c:pt>
                <c:pt idx="554">
                  <c:v>18915.087890625</c:v>
                </c:pt>
                <c:pt idx="555">
                  <c:v>18840.66015625</c:v>
                </c:pt>
                <c:pt idx="556">
                  <c:v>18651.33984375</c:v>
                </c:pt>
                <c:pt idx="557">
                  <c:v>18620.060546875</c:v>
                </c:pt>
                <c:pt idx="558">
                  <c:v>18681.208984375</c:v>
                </c:pt>
                <c:pt idx="559">
                  <c:v>18589.2734375</c:v>
                </c:pt>
                <c:pt idx="560">
                  <c:v>18558.216796875</c:v>
                </c:pt>
                <c:pt idx="561">
                  <c:v>18554.5</c:v>
                </c:pt>
                <c:pt idx="562">
                  <c:v>18568.619140625</c:v>
                </c:pt>
                <c:pt idx="563">
                  <c:v>18601.302734375</c:v>
                </c:pt>
                <c:pt idx="564">
                  <c:v>18540.62109375</c:v>
                </c:pt>
                <c:pt idx="565">
                  <c:v>18494.45703125</c:v>
                </c:pt>
                <c:pt idx="566">
                  <c:v>18479.810546875</c:v>
                </c:pt>
                <c:pt idx="567">
                  <c:v>18457.89453125</c:v>
                </c:pt>
                <c:pt idx="568">
                  <c:v>18568.357421875</c:v>
                </c:pt>
                <c:pt idx="569">
                  <c:v>18652.86328125</c:v>
                </c:pt>
                <c:pt idx="570">
                  <c:v>18540.81640625</c:v>
                </c:pt>
                <c:pt idx="571">
                  <c:v>18357.15234375</c:v>
                </c:pt>
                <c:pt idx="572">
                  <c:v>18267.96484375</c:v>
                </c:pt>
                <c:pt idx="573">
                  <c:v>18303.173828125</c:v>
                </c:pt>
                <c:pt idx="574">
                  <c:v>18204.609375</c:v>
                </c:pt>
                <c:pt idx="575">
                  <c:v>18283.6875</c:v>
                </c:pt>
                <c:pt idx="576">
                  <c:v>18370.728515625</c:v>
                </c:pt>
                <c:pt idx="577">
                  <c:v>18537.193359375</c:v>
                </c:pt>
                <c:pt idx="578">
                  <c:v>18568.349609375</c:v>
                </c:pt>
                <c:pt idx="579">
                  <c:v>18612.443359375</c:v>
                </c:pt>
                <c:pt idx="580">
                  <c:v>18651.689453125</c:v>
                </c:pt>
                <c:pt idx="581">
                  <c:v>18622.068359375</c:v>
                </c:pt>
                <c:pt idx="582">
                  <c:v>18610.44921875</c:v>
                </c:pt>
                <c:pt idx="583">
                  <c:v>18659.126953125</c:v>
                </c:pt>
                <c:pt idx="584">
                  <c:v>18731.55078125</c:v>
                </c:pt>
                <c:pt idx="585">
                  <c:v>18784.154296875</c:v>
                </c:pt>
                <c:pt idx="586">
                  <c:v>18777.044921875</c:v>
                </c:pt>
                <c:pt idx="587">
                  <c:v>18785.984375</c:v>
                </c:pt>
                <c:pt idx="588">
                  <c:v>18788.484375</c:v>
                </c:pt>
                <c:pt idx="589">
                  <c:v>18786.01953125</c:v>
                </c:pt>
                <c:pt idx="590">
                  <c:v>18787.626953125</c:v>
                </c:pt>
                <c:pt idx="591">
                  <c:v>18874.46875</c:v>
                </c:pt>
                <c:pt idx="592">
                  <c:v>18811.564453125</c:v>
                </c:pt>
                <c:pt idx="593">
                  <c:v>18811.3125</c:v>
                </c:pt>
                <c:pt idx="594">
                  <c:v>18856.603515625</c:v>
                </c:pt>
                <c:pt idx="595">
                  <c:v>18845.908203125</c:v>
                </c:pt>
                <c:pt idx="596">
                  <c:v>18858.2265625</c:v>
                </c:pt>
                <c:pt idx="597">
                  <c:v>18829.423828125</c:v>
                </c:pt>
                <c:pt idx="598">
                  <c:v>18809.046875</c:v>
                </c:pt>
                <c:pt idx="599">
                  <c:v>18792.056640625</c:v>
                </c:pt>
                <c:pt idx="600">
                  <c:v>18827.4296875</c:v>
                </c:pt>
                <c:pt idx="601">
                  <c:v>18825.236328125</c:v>
                </c:pt>
                <c:pt idx="602">
                  <c:v>18834.802734375</c:v>
                </c:pt>
                <c:pt idx="603">
                  <c:v>18828.931640625</c:v>
                </c:pt>
                <c:pt idx="604">
                  <c:v>18759.525390625</c:v>
                </c:pt>
                <c:pt idx="605">
                  <c:v>18625.939453125</c:v>
                </c:pt>
                <c:pt idx="606">
                  <c:v>18580.265625</c:v>
                </c:pt>
                <c:pt idx="607">
                  <c:v>18612.48046875</c:v>
                </c:pt>
                <c:pt idx="608">
                  <c:v>18775.244140625</c:v>
                </c:pt>
                <c:pt idx="609">
                  <c:v>18853.54296875</c:v>
                </c:pt>
                <c:pt idx="610">
                  <c:v>18822.125</c:v>
                </c:pt>
                <c:pt idx="611">
                  <c:v>18818.619140625</c:v>
                </c:pt>
                <c:pt idx="612">
                  <c:v>18706.8125</c:v>
                </c:pt>
                <c:pt idx="613">
                  <c:v>18656.234375</c:v>
                </c:pt>
                <c:pt idx="614">
                  <c:v>18613.458984375</c:v>
                </c:pt>
                <c:pt idx="615">
                  <c:v>18737.029296875</c:v>
                </c:pt>
                <c:pt idx="616">
                  <c:v>18739.607421875</c:v>
                </c:pt>
                <c:pt idx="617">
                  <c:v>18752.65234375</c:v>
                </c:pt>
                <c:pt idx="618">
                  <c:v>18735.703125</c:v>
                </c:pt>
                <c:pt idx="619">
                  <c:v>18714.744140625</c:v>
                </c:pt>
                <c:pt idx="620">
                  <c:v>18687.861328125</c:v>
                </c:pt>
                <c:pt idx="621">
                  <c:v>18671.896484375</c:v>
                </c:pt>
                <c:pt idx="622">
                  <c:v>18671.15625</c:v>
                </c:pt>
                <c:pt idx="623">
                  <c:v>18680.076171875</c:v>
                </c:pt>
                <c:pt idx="624">
                  <c:v>18669.884765625</c:v>
                </c:pt>
                <c:pt idx="625">
                  <c:v>18646.626953125</c:v>
                </c:pt>
                <c:pt idx="626">
                  <c:v>18677.9140625</c:v>
                </c:pt>
                <c:pt idx="627">
                  <c:v>18688.86328125</c:v>
                </c:pt>
                <c:pt idx="628">
                  <c:v>18660.443359375</c:v>
                </c:pt>
                <c:pt idx="629">
                  <c:v>18659.1640625</c:v>
                </c:pt>
                <c:pt idx="630">
                  <c:v>18660.98046875</c:v>
                </c:pt>
                <c:pt idx="631">
                  <c:v>18664.298828125</c:v>
                </c:pt>
                <c:pt idx="632">
                  <c:v>18663.8671875</c:v>
                </c:pt>
                <c:pt idx="633">
                  <c:v>18549.359375</c:v>
                </c:pt>
                <c:pt idx="634">
                  <c:v>18543.39453125</c:v>
                </c:pt>
                <c:pt idx="635">
                  <c:v>18484.8515625</c:v>
                </c:pt>
                <c:pt idx="636">
                  <c:v>18534.31640625</c:v>
                </c:pt>
                <c:pt idx="637">
                  <c:v>18552.525390625</c:v>
                </c:pt>
                <c:pt idx="638">
                  <c:v>18565.576171875</c:v>
                </c:pt>
                <c:pt idx="639">
                  <c:v>18575.970703125</c:v>
                </c:pt>
                <c:pt idx="640">
                  <c:v>18557.984375</c:v>
                </c:pt>
                <c:pt idx="641">
                  <c:v>18597.103515625</c:v>
                </c:pt>
                <c:pt idx="642">
                  <c:v>18586.0625</c:v>
                </c:pt>
                <c:pt idx="643">
                  <c:v>18599.404296875</c:v>
                </c:pt>
                <c:pt idx="644">
                  <c:v>18634.12890625</c:v>
                </c:pt>
                <c:pt idx="645">
                  <c:v>18656.1015625</c:v>
                </c:pt>
                <c:pt idx="646">
                  <c:v>18627.69140625</c:v>
                </c:pt>
                <c:pt idx="647">
                  <c:v>18599.134765625</c:v>
                </c:pt>
                <c:pt idx="648">
                  <c:v>18597.9765625</c:v>
                </c:pt>
                <c:pt idx="649">
                  <c:v>18585.685546875</c:v>
                </c:pt>
                <c:pt idx="650">
                  <c:v>18556.271484375</c:v>
                </c:pt>
                <c:pt idx="651">
                  <c:v>18512.9765625</c:v>
                </c:pt>
                <c:pt idx="652">
                  <c:v>18498.869140625</c:v>
                </c:pt>
                <c:pt idx="653">
                  <c:v>18436.6640625</c:v>
                </c:pt>
                <c:pt idx="654">
                  <c:v>18319.6953125</c:v>
                </c:pt>
                <c:pt idx="655">
                  <c:v>18323.447265625</c:v>
                </c:pt>
                <c:pt idx="656">
                  <c:v>18283.201171875</c:v>
                </c:pt>
                <c:pt idx="657">
                  <c:v>18227.771484375</c:v>
                </c:pt>
                <c:pt idx="658">
                  <c:v>18218.064453125</c:v>
                </c:pt>
                <c:pt idx="659">
                  <c:v>18264.22265625</c:v>
                </c:pt>
                <c:pt idx="660">
                  <c:v>18267.70703125</c:v>
                </c:pt>
                <c:pt idx="661">
                  <c:v>18199.72265625</c:v>
                </c:pt>
                <c:pt idx="662">
                  <c:v>18192.439453125</c:v>
                </c:pt>
                <c:pt idx="663">
                  <c:v>18187.890625</c:v>
                </c:pt>
                <c:pt idx="664">
                  <c:v>18197.9609375</c:v>
                </c:pt>
                <c:pt idx="665">
                  <c:v>18207.818359375</c:v>
                </c:pt>
                <c:pt idx="666">
                  <c:v>18185.658203125</c:v>
                </c:pt>
                <c:pt idx="667">
                  <c:v>18210.5859375</c:v>
                </c:pt>
                <c:pt idx="668">
                  <c:v>18158.578125</c:v>
                </c:pt>
                <c:pt idx="669">
                  <c:v>18161.087890625</c:v>
                </c:pt>
                <c:pt idx="670">
                  <c:v>18152.69140625</c:v>
                </c:pt>
                <c:pt idx="671">
                  <c:v>18129.28515625</c:v>
                </c:pt>
                <c:pt idx="672">
                  <c:v>18138.642578125</c:v>
                </c:pt>
                <c:pt idx="673">
                  <c:v>18142.072265625</c:v>
                </c:pt>
                <c:pt idx="674">
                  <c:v>18135.546875</c:v>
                </c:pt>
                <c:pt idx="675">
                  <c:v>18115.751953125</c:v>
                </c:pt>
                <c:pt idx="676">
                  <c:v>18112.318359375</c:v>
                </c:pt>
                <c:pt idx="677">
                  <c:v>18117.6484375</c:v>
                </c:pt>
                <c:pt idx="678">
                  <c:v>18121.9609375</c:v>
                </c:pt>
                <c:pt idx="679">
                  <c:v>18100.087890625</c:v>
                </c:pt>
                <c:pt idx="680">
                  <c:v>18128.826171875</c:v>
                </c:pt>
                <c:pt idx="681">
                  <c:v>18055.005859375</c:v>
                </c:pt>
                <c:pt idx="682">
                  <c:v>18084.640625</c:v>
                </c:pt>
                <c:pt idx="683">
                  <c:v>18080.90625</c:v>
                </c:pt>
                <c:pt idx="684">
                  <c:v>18081.34765625</c:v>
                </c:pt>
                <c:pt idx="685">
                  <c:v>18043.08984375</c:v>
                </c:pt>
                <c:pt idx="686">
                  <c:v>18076.443359375</c:v>
                </c:pt>
                <c:pt idx="687">
                  <c:v>18084.130859375</c:v>
                </c:pt>
                <c:pt idx="688">
                  <c:v>18101.822265625</c:v>
                </c:pt>
                <c:pt idx="689">
                  <c:v>18091.0390625</c:v>
                </c:pt>
                <c:pt idx="690">
                  <c:v>18092.654296875</c:v>
                </c:pt>
                <c:pt idx="691">
                  <c:v>18079.078125</c:v>
                </c:pt>
                <c:pt idx="692">
                  <c:v>18147.11328125</c:v>
                </c:pt>
                <c:pt idx="693">
                  <c:v>18150.275390625</c:v>
                </c:pt>
                <c:pt idx="694">
                  <c:v>18139.654296875</c:v>
                </c:pt>
                <c:pt idx="695">
                  <c:v>18083.701171875</c:v>
                </c:pt>
                <c:pt idx="696">
                  <c:v>18093.48046875</c:v>
                </c:pt>
                <c:pt idx="697">
                  <c:v>18035.29296875</c:v>
                </c:pt>
                <c:pt idx="698">
                  <c:v>18038.771484375</c:v>
                </c:pt>
                <c:pt idx="699">
                  <c:v>18005.517578125</c:v>
                </c:pt>
                <c:pt idx="700">
                  <c:v>17982.09375</c:v>
                </c:pt>
                <c:pt idx="701">
                  <c:v>17992.583984375</c:v>
                </c:pt>
                <c:pt idx="702">
                  <c:v>17994.79296875</c:v>
                </c:pt>
                <c:pt idx="703">
                  <c:v>17891.279296875</c:v>
                </c:pt>
                <c:pt idx="704">
                  <c:v>17908.107421875</c:v>
                </c:pt>
                <c:pt idx="705">
                  <c:v>17908.9921875</c:v>
                </c:pt>
                <c:pt idx="706">
                  <c:v>17881.845703125</c:v>
                </c:pt>
                <c:pt idx="707">
                  <c:v>17875.404296875</c:v>
                </c:pt>
                <c:pt idx="708">
                  <c:v>17834.30859375</c:v>
                </c:pt>
                <c:pt idx="709">
                  <c:v>17834.09765625</c:v>
                </c:pt>
                <c:pt idx="710">
                  <c:v>17545.359375</c:v>
                </c:pt>
                <c:pt idx="711">
                  <c:v>17564.244140625</c:v>
                </c:pt>
                <c:pt idx="712">
                  <c:v>17519.115234375</c:v>
                </c:pt>
                <c:pt idx="713">
                  <c:v>17496.134765625</c:v>
                </c:pt>
                <c:pt idx="714">
                  <c:v>17431.380859375</c:v>
                </c:pt>
                <c:pt idx="715">
                  <c:v>17415.755859375</c:v>
                </c:pt>
                <c:pt idx="716">
                  <c:v>17390.9296875</c:v>
                </c:pt>
                <c:pt idx="717">
                  <c:v>17316.3359375</c:v>
                </c:pt>
                <c:pt idx="718">
                  <c:v>17598.71484375</c:v>
                </c:pt>
                <c:pt idx="719">
                  <c:v>17443.548828125</c:v>
                </c:pt>
                <c:pt idx="720">
                  <c:v>17331.23828125</c:v>
                </c:pt>
                <c:pt idx="721">
                  <c:v>17346.0234375</c:v>
                </c:pt>
                <c:pt idx="722">
                  <c:v>17336.2734375</c:v>
                </c:pt>
                <c:pt idx="723">
                  <c:v>17352.2890625</c:v>
                </c:pt>
                <c:pt idx="724">
                  <c:v>17445.03515625</c:v>
                </c:pt>
                <c:pt idx="725">
                  <c:v>17569.287109375</c:v>
                </c:pt>
                <c:pt idx="726">
                  <c:v>17571.431640625</c:v>
                </c:pt>
                <c:pt idx="727">
                  <c:v>17578.48046875</c:v>
                </c:pt>
                <c:pt idx="728">
                  <c:v>17643.673828125</c:v>
                </c:pt>
                <c:pt idx="729">
                  <c:v>17649.126953125</c:v>
                </c:pt>
                <c:pt idx="730">
                  <c:v>17710.958984375</c:v>
                </c:pt>
                <c:pt idx="731">
                  <c:v>17783.92578125</c:v>
                </c:pt>
                <c:pt idx="732">
                  <c:v>17722.921875</c:v>
                </c:pt>
                <c:pt idx="733">
                  <c:v>17763.208984375</c:v>
                </c:pt>
                <c:pt idx="734">
                  <c:v>17799.0703125</c:v>
                </c:pt>
                <c:pt idx="735">
                  <c:v>17780.45703125</c:v>
                </c:pt>
                <c:pt idx="736">
                  <c:v>17754.185546875</c:v>
                </c:pt>
                <c:pt idx="737">
                  <c:v>17771.32421875</c:v>
                </c:pt>
                <c:pt idx="738">
                  <c:v>17712.13671875</c:v>
                </c:pt>
                <c:pt idx="739">
                  <c:v>17759.115234375</c:v>
                </c:pt>
                <c:pt idx="740">
                  <c:v>17721.033203125</c:v>
                </c:pt>
                <c:pt idx="741">
                  <c:v>17763.23046875</c:v>
                </c:pt>
                <c:pt idx="742">
                  <c:v>17718.58203125</c:v>
                </c:pt>
                <c:pt idx="743">
                  <c:v>17709.611328125</c:v>
                </c:pt>
                <c:pt idx="744">
                  <c:v>17675.447265625</c:v>
                </c:pt>
                <c:pt idx="745">
                  <c:v>17431.896484375</c:v>
                </c:pt>
                <c:pt idx="746">
                  <c:v>17468.947265625</c:v>
                </c:pt>
                <c:pt idx="747">
                  <c:v>17390.55078125</c:v>
                </c:pt>
                <c:pt idx="748">
                  <c:v>17366.728515625</c:v>
                </c:pt>
                <c:pt idx="749">
                  <c:v>17333.619140625</c:v>
                </c:pt>
                <c:pt idx="750">
                  <c:v>17278.408203125</c:v>
                </c:pt>
                <c:pt idx="751">
                  <c:v>17306.912109375</c:v>
                </c:pt>
                <c:pt idx="752">
                  <c:v>17528.6328125</c:v>
                </c:pt>
                <c:pt idx="753">
                  <c:v>17533.265625</c:v>
                </c:pt>
                <c:pt idx="754">
                  <c:v>17502.8671875</c:v>
                </c:pt>
                <c:pt idx="755">
                  <c:v>17515.267578125</c:v>
                </c:pt>
                <c:pt idx="756">
                  <c:v>17470.029296875</c:v>
                </c:pt>
                <c:pt idx="757">
                  <c:v>17520.859375</c:v>
                </c:pt>
                <c:pt idx="758">
                  <c:v>17590.8203125</c:v>
                </c:pt>
                <c:pt idx="759">
                  <c:v>17471.734375</c:v>
                </c:pt>
                <c:pt idx="760">
                  <c:v>17487.265625</c:v>
                </c:pt>
                <c:pt idx="761">
                  <c:v>17507.7890625</c:v>
                </c:pt>
                <c:pt idx="762">
                  <c:v>17458.103515625</c:v>
                </c:pt>
                <c:pt idx="763">
                  <c:v>17465.490234375</c:v>
                </c:pt>
                <c:pt idx="764">
                  <c:v>17449.8671875</c:v>
                </c:pt>
                <c:pt idx="765">
                  <c:v>17425.779296875</c:v>
                </c:pt>
                <c:pt idx="766">
                  <c:v>17212.7890625</c:v>
                </c:pt>
                <c:pt idx="767">
                  <c:v>17249.48046875</c:v>
                </c:pt>
                <c:pt idx="768">
                  <c:v>17286.279296875</c:v>
                </c:pt>
                <c:pt idx="769">
                  <c:v>17199.375</c:v>
                </c:pt>
                <c:pt idx="770">
                  <c:v>17118.34765625</c:v>
                </c:pt>
                <c:pt idx="771">
                  <c:v>17062.19140625</c:v>
                </c:pt>
                <c:pt idx="772">
                  <c:v>17049.466796875</c:v>
                </c:pt>
                <c:pt idx="773">
                  <c:v>17038.07421875</c:v>
                </c:pt>
                <c:pt idx="774">
                  <c:v>17038.78515625</c:v>
                </c:pt>
                <c:pt idx="775">
                  <c:v>17071.2578125</c:v>
                </c:pt>
                <c:pt idx="776">
                  <c:v>17118.74609375</c:v>
                </c:pt>
                <c:pt idx="777">
                  <c:v>17064.099609375</c:v>
                </c:pt>
                <c:pt idx="778">
                  <c:v>17186.544921875</c:v>
                </c:pt>
                <c:pt idx="779">
                  <c:v>17220.98046875</c:v>
                </c:pt>
                <c:pt idx="780">
                  <c:v>17394.107421875</c:v>
                </c:pt>
                <c:pt idx="781">
                  <c:v>17410.544921875</c:v>
                </c:pt>
                <c:pt idx="782">
                  <c:v>17412.2578125</c:v>
                </c:pt>
                <c:pt idx="783">
                  <c:v>17437.412109375</c:v>
                </c:pt>
                <c:pt idx="784">
                  <c:v>17533.25390625</c:v>
                </c:pt>
                <c:pt idx="785">
                  <c:v>17555.89453125</c:v>
                </c:pt>
                <c:pt idx="786">
                  <c:v>17506.232421875</c:v>
                </c:pt>
                <c:pt idx="787">
                  <c:v>17491.158203125</c:v>
                </c:pt>
                <c:pt idx="788">
                  <c:v>17494.330078125</c:v>
                </c:pt>
                <c:pt idx="789">
                  <c:v>17553.375</c:v>
                </c:pt>
                <c:pt idx="790">
                  <c:v>17549.05859375</c:v>
                </c:pt>
                <c:pt idx="791">
                  <c:v>17523.78125</c:v>
                </c:pt>
                <c:pt idx="792">
                  <c:v>17615.798828125</c:v>
                </c:pt>
                <c:pt idx="793">
                  <c:v>17688.765625</c:v>
                </c:pt>
                <c:pt idx="794">
                  <c:v>17711.689453125</c:v>
                </c:pt>
                <c:pt idx="795">
                  <c:v>17779.6796875</c:v>
                </c:pt>
                <c:pt idx="796">
                  <c:v>17694.53125</c:v>
                </c:pt>
                <c:pt idx="797">
                  <c:v>17734.2421875</c:v>
                </c:pt>
                <c:pt idx="798">
                  <c:v>17734.9921875</c:v>
                </c:pt>
                <c:pt idx="799">
                  <c:v>17745.1953125</c:v>
                </c:pt>
                <c:pt idx="800">
                  <c:v>17700.890625</c:v>
                </c:pt>
                <c:pt idx="801">
                  <c:v>17707.810546875</c:v>
                </c:pt>
                <c:pt idx="802">
                  <c:v>17693.51171875</c:v>
                </c:pt>
                <c:pt idx="803">
                  <c:v>17731.365234375</c:v>
                </c:pt>
                <c:pt idx="804">
                  <c:v>17786.443359375</c:v>
                </c:pt>
                <c:pt idx="805">
                  <c:v>17966.623046875</c:v>
                </c:pt>
                <c:pt idx="806">
                  <c:v>18023.2421875</c:v>
                </c:pt>
                <c:pt idx="807">
                  <c:v>18056.49609375</c:v>
                </c:pt>
                <c:pt idx="808">
                  <c:v>18005.95703125</c:v>
                </c:pt>
                <c:pt idx="809">
                  <c:v>17966.84765625</c:v>
                </c:pt>
                <c:pt idx="810">
                  <c:v>17996.564453125</c:v>
                </c:pt>
                <c:pt idx="811">
                  <c:v>17965.6875</c:v>
                </c:pt>
                <c:pt idx="812">
                  <c:v>18032.884765625</c:v>
                </c:pt>
                <c:pt idx="813">
                  <c:v>18089.904296875</c:v>
                </c:pt>
                <c:pt idx="814">
                  <c:v>18105.65234375</c:v>
                </c:pt>
                <c:pt idx="815">
                  <c:v>18306.98046875</c:v>
                </c:pt>
                <c:pt idx="816">
                  <c:v>18322.130859375</c:v>
                </c:pt>
                <c:pt idx="817">
                  <c:v>18312.8984375</c:v>
                </c:pt>
                <c:pt idx="818">
                  <c:v>18233.236328125</c:v>
                </c:pt>
                <c:pt idx="819">
                  <c:v>18120.93359375</c:v>
                </c:pt>
                <c:pt idx="820">
                  <c:v>18071.505859375</c:v>
                </c:pt>
                <c:pt idx="821">
                  <c:v>18034.7265625</c:v>
                </c:pt>
                <c:pt idx="822">
                  <c:v>18010.08203125</c:v>
                </c:pt>
                <c:pt idx="823">
                  <c:v>18000.46484375</c:v>
                </c:pt>
                <c:pt idx="824">
                  <c:v>17961.80078125</c:v>
                </c:pt>
                <c:pt idx="825">
                  <c:v>17997.09765625</c:v>
                </c:pt>
                <c:pt idx="826">
                  <c:v>17965.037109375</c:v>
                </c:pt>
                <c:pt idx="827">
                  <c:v>17992.625</c:v>
                </c:pt>
                <c:pt idx="828">
                  <c:v>17996.951171875</c:v>
                </c:pt>
                <c:pt idx="829">
                  <c:v>18170.83984375</c:v>
                </c:pt>
                <c:pt idx="830">
                  <c:v>18132.828125</c:v>
                </c:pt>
                <c:pt idx="831">
                  <c:v>18070.490234375</c:v>
                </c:pt>
                <c:pt idx="832">
                  <c:v>18085.431640625</c:v>
                </c:pt>
                <c:pt idx="833">
                  <c:v>18095.2265625</c:v>
                </c:pt>
                <c:pt idx="834">
                  <c:v>18035.490234375</c:v>
                </c:pt>
                <c:pt idx="835">
                  <c:v>18091.865234375</c:v>
                </c:pt>
                <c:pt idx="836">
                  <c:v>18103.05078125</c:v>
                </c:pt>
                <c:pt idx="837">
                  <c:v>18119.55078125</c:v>
                </c:pt>
                <c:pt idx="838">
                  <c:v>18121.732421875</c:v>
                </c:pt>
                <c:pt idx="839">
                  <c:v>18114.73828125</c:v>
                </c:pt>
                <c:pt idx="840">
                  <c:v>18089.51171875</c:v>
                </c:pt>
                <c:pt idx="841">
                  <c:v>18141.291015625</c:v>
                </c:pt>
                <c:pt idx="842">
                  <c:v>18146.279296875</c:v>
                </c:pt>
                <c:pt idx="843">
                  <c:v>18105.875</c:v>
                </c:pt>
                <c:pt idx="844">
                  <c:v>18092.244140625</c:v>
                </c:pt>
                <c:pt idx="845">
                  <c:v>18087.740234375</c:v>
                </c:pt>
                <c:pt idx="846">
                  <c:v>18166.87890625</c:v>
                </c:pt>
                <c:pt idx="847">
                  <c:v>18157.64453125</c:v>
                </c:pt>
                <c:pt idx="848">
                  <c:v>18082.318359375</c:v>
                </c:pt>
                <c:pt idx="849">
                  <c:v>18008.33203125</c:v>
                </c:pt>
                <c:pt idx="850">
                  <c:v>17876.177734375</c:v>
                </c:pt>
                <c:pt idx="851">
                  <c:v>17915.78515625</c:v>
                </c:pt>
                <c:pt idx="852">
                  <c:v>18138.267578125</c:v>
                </c:pt>
                <c:pt idx="853">
                  <c:v>18338.4375</c:v>
                </c:pt>
                <c:pt idx="854">
                  <c:v>18349.41015625</c:v>
                </c:pt>
                <c:pt idx="855">
                  <c:v>18297.498046875</c:v>
                </c:pt>
                <c:pt idx="856">
                  <c:v>18306.26171875</c:v>
                </c:pt>
                <c:pt idx="857">
                  <c:v>18161.2109375</c:v>
                </c:pt>
                <c:pt idx="858">
                  <c:v>18126.587890625</c:v>
                </c:pt>
                <c:pt idx="859">
                  <c:v>18202.1640625</c:v>
                </c:pt>
                <c:pt idx="860">
                  <c:v>18212.84765625</c:v>
                </c:pt>
                <c:pt idx="861">
                  <c:v>18213.859375</c:v>
                </c:pt>
                <c:pt idx="862">
                  <c:v>18232.693359375</c:v>
                </c:pt>
                <c:pt idx="863">
                  <c:v>18201.048828125</c:v>
                </c:pt>
                <c:pt idx="864">
                  <c:v>18122.087890625</c:v>
                </c:pt>
                <c:pt idx="865">
                  <c:v>18098.861328125</c:v>
                </c:pt>
                <c:pt idx="866">
                  <c:v>18078.107421875</c:v>
                </c:pt>
                <c:pt idx="867">
                  <c:v>18075.3125</c:v>
                </c:pt>
                <c:pt idx="868">
                  <c:v>18048.259765625</c:v>
                </c:pt>
                <c:pt idx="869">
                  <c:v>18062.50390625</c:v>
                </c:pt>
                <c:pt idx="870">
                  <c:v>18035.234375</c:v>
                </c:pt>
                <c:pt idx="871">
                  <c:v>18290.732421875</c:v>
                </c:pt>
                <c:pt idx="872">
                  <c:v>18259.0625</c:v>
                </c:pt>
                <c:pt idx="873">
                  <c:v>18261.529296875</c:v>
                </c:pt>
                <c:pt idx="874">
                  <c:v>18240.4921875</c:v>
                </c:pt>
                <c:pt idx="875">
                  <c:v>18264.744140625</c:v>
                </c:pt>
                <c:pt idx="876">
                  <c:v>18261.2890625</c:v>
                </c:pt>
                <c:pt idx="877">
                  <c:v>18324.64453125</c:v>
                </c:pt>
                <c:pt idx="878">
                  <c:v>18242.978515625</c:v>
                </c:pt>
                <c:pt idx="879">
                  <c:v>18280.951171875</c:v>
                </c:pt>
                <c:pt idx="880">
                  <c:v>18254.98046875</c:v>
                </c:pt>
                <c:pt idx="881">
                  <c:v>18243.32421875</c:v>
                </c:pt>
                <c:pt idx="882">
                  <c:v>18264.064453125</c:v>
                </c:pt>
                <c:pt idx="883">
                  <c:v>18279.177734375</c:v>
                </c:pt>
                <c:pt idx="884">
                  <c:v>18265.875</c:v>
                </c:pt>
                <c:pt idx="885">
                  <c:v>18283.41796875</c:v>
                </c:pt>
                <c:pt idx="886">
                  <c:v>18211.09765625</c:v>
                </c:pt>
                <c:pt idx="887">
                  <c:v>18232.166015625</c:v>
                </c:pt>
                <c:pt idx="888">
                  <c:v>18206.70703125</c:v>
                </c:pt>
                <c:pt idx="889">
                  <c:v>18213.830078125</c:v>
                </c:pt>
                <c:pt idx="890">
                  <c:v>18183.72265625</c:v>
                </c:pt>
                <c:pt idx="891">
                  <c:v>18193.673828125</c:v>
                </c:pt>
                <c:pt idx="892">
                  <c:v>18213.693359375</c:v>
                </c:pt>
                <c:pt idx="893">
                  <c:v>18281.2578125</c:v>
                </c:pt>
                <c:pt idx="894">
                  <c:v>18329.015625</c:v>
                </c:pt>
                <c:pt idx="895">
                  <c:v>18320.82421875</c:v>
                </c:pt>
                <c:pt idx="896">
                  <c:v>18333.080078125</c:v>
                </c:pt>
                <c:pt idx="897">
                  <c:v>18340.228515625</c:v>
                </c:pt>
                <c:pt idx="898">
                  <c:v>18330.900390625</c:v>
                </c:pt>
                <c:pt idx="899">
                  <c:v>18279.0703125</c:v>
                </c:pt>
                <c:pt idx="900">
                  <c:v>18299.34375</c:v>
                </c:pt>
                <c:pt idx="901">
                  <c:v>18327.669921875</c:v>
                </c:pt>
                <c:pt idx="902">
                  <c:v>18312.787109375</c:v>
                </c:pt>
                <c:pt idx="903">
                  <c:v>18293.072265625</c:v>
                </c:pt>
                <c:pt idx="904">
                  <c:v>18296.8046875</c:v>
                </c:pt>
                <c:pt idx="905">
                  <c:v>18280.6796875</c:v>
                </c:pt>
                <c:pt idx="906">
                  <c:v>18339.91015625</c:v>
                </c:pt>
                <c:pt idx="907">
                  <c:v>18335.158203125</c:v>
                </c:pt>
                <c:pt idx="908">
                  <c:v>18372.673828125</c:v>
                </c:pt>
                <c:pt idx="909">
                  <c:v>18360.201171875</c:v>
                </c:pt>
                <c:pt idx="910">
                  <c:v>18316.58203125</c:v>
                </c:pt>
                <c:pt idx="911">
                  <c:v>18317.251953125</c:v>
                </c:pt>
                <c:pt idx="912">
                  <c:v>18296.77734375</c:v>
                </c:pt>
                <c:pt idx="913">
                  <c:v>18317.095703125</c:v>
                </c:pt>
                <c:pt idx="914">
                  <c:v>18347.455078125</c:v>
                </c:pt>
                <c:pt idx="915">
                  <c:v>18375.244140625</c:v>
                </c:pt>
                <c:pt idx="916">
                  <c:v>18424.4609375</c:v>
                </c:pt>
                <c:pt idx="917">
                  <c:v>18461.83984375</c:v>
                </c:pt>
                <c:pt idx="918">
                  <c:v>18415.796875</c:v>
                </c:pt>
                <c:pt idx="919">
                  <c:v>18420.41015625</c:v>
                </c:pt>
                <c:pt idx="920">
                  <c:v>18238.60546875</c:v>
                </c:pt>
                <c:pt idx="921">
                  <c:v>18236.73046875</c:v>
                </c:pt>
                <c:pt idx="922">
                  <c:v>18121.919921875</c:v>
                </c:pt>
                <c:pt idx="923">
                  <c:v>18021.076171875</c:v>
                </c:pt>
                <c:pt idx="924">
                  <c:v>18036.73046875</c:v>
                </c:pt>
                <c:pt idx="925">
                  <c:v>18044.748046875</c:v>
                </c:pt>
                <c:pt idx="926">
                  <c:v>18052.169921875</c:v>
                </c:pt>
                <c:pt idx="927">
                  <c:v>18028.546875</c:v>
                </c:pt>
                <c:pt idx="928">
                  <c:v>17987.505859375</c:v>
                </c:pt>
                <c:pt idx="929">
                  <c:v>18022.447265625</c:v>
                </c:pt>
                <c:pt idx="930">
                  <c:v>18005.828125</c:v>
                </c:pt>
                <c:pt idx="931">
                  <c:v>17952.982421875</c:v>
                </c:pt>
                <c:pt idx="932">
                  <c:v>17885.134765625</c:v>
                </c:pt>
                <c:pt idx="933">
                  <c:v>17835.296875</c:v>
                </c:pt>
                <c:pt idx="934">
                  <c:v>17984.275390625</c:v>
                </c:pt>
                <c:pt idx="935">
                  <c:v>18033.5390625</c:v>
                </c:pt>
                <c:pt idx="936">
                  <c:v>18057.888671875</c:v>
                </c:pt>
                <c:pt idx="937">
                  <c:v>18035.37890625</c:v>
                </c:pt>
                <c:pt idx="938">
                  <c:v>18043.322265625</c:v>
                </c:pt>
                <c:pt idx="939">
                  <c:v>18068.125</c:v>
                </c:pt>
                <c:pt idx="940">
                  <c:v>18112.517578125</c:v>
                </c:pt>
                <c:pt idx="941">
                  <c:v>17811.337890625</c:v>
                </c:pt>
                <c:pt idx="942">
                  <c:v>17842.46875</c:v>
                </c:pt>
                <c:pt idx="943">
                  <c:v>17812.140625</c:v>
                </c:pt>
                <c:pt idx="944">
                  <c:v>17806.2421875</c:v>
                </c:pt>
                <c:pt idx="945">
                  <c:v>17794.93359375</c:v>
                </c:pt>
                <c:pt idx="946">
                  <c:v>17857.44140625</c:v>
                </c:pt>
                <c:pt idx="947">
                  <c:v>17863.5625</c:v>
                </c:pt>
                <c:pt idx="948">
                  <c:v>18020.708984375</c:v>
                </c:pt>
                <c:pt idx="949">
                  <c:v>17943.6875</c:v>
                </c:pt>
                <c:pt idx="950">
                  <c:v>18048.96875</c:v>
                </c:pt>
                <c:pt idx="951">
                  <c:v>17985.50390625</c:v>
                </c:pt>
                <c:pt idx="952">
                  <c:v>18029.384765625</c:v>
                </c:pt>
                <c:pt idx="953">
                  <c:v>18026.189453125</c:v>
                </c:pt>
                <c:pt idx="954">
                  <c:v>18062.015625</c:v>
                </c:pt>
                <c:pt idx="955">
                  <c:v>18068.328125</c:v>
                </c:pt>
                <c:pt idx="956">
                  <c:v>18056.12890625</c:v>
                </c:pt>
                <c:pt idx="957">
                  <c:v>18123.474609375</c:v>
                </c:pt>
                <c:pt idx="958">
                  <c:v>18122.169921875</c:v>
                </c:pt>
                <c:pt idx="959">
                  <c:v>18075.533203125</c:v>
                </c:pt>
                <c:pt idx="960">
                  <c:v>18065.73828125</c:v>
                </c:pt>
                <c:pt idx="961">
                  <c:v>18092.4765625</c:v>
                </c:pt>
                <c:pt idx="962">
                  <c:v>18217.638671875</c:v>
                </c:pt>
                <c:pt idx="963">
                  <c:v>18206.173828125</c:v>
                </c:pt>
                <c:pt idx="964">
                  <c:v>18179.466796875</c:v>
                </c:pt>
                <c:pt idx="965">
                  <c:v>18122.9453125</c:v>
                </c:pt>
                <c:pt idx="966">
                  <c:v>18124.39453125</c:v>
                </c:pt>
                <c:pt idx="967">
                  <c:v>18193.142578125</c:v>
                </c:pt>
                <c:pt idx="968">
                  <c:v>18105.080078125</c:v>
                </c:pt>
                <c:pt idx="969">
                  <c:v>17953.337890625</c:v>
                </c:pt>
                <c:pt idx="970">
                  <c:v>17942.0546875</c:v>
                </c:pt>
                <c:pt idx="971">
                  <c:v>17974.916015625</c:v>
                </c:pt>
                <c:pt idx="972">
                  <c:v>17974.060546875</c:v>
                </c:pt>
                <c:pt idx="973">
                  <c:v>17955.86328125</c:v>
                </c:pt>
                <c:pt idx="974">
                  <c:v>17914.408203125</c:v>
                </c:pt>
                <c:pt idx="975">
                  <c:v>17910.8828125</c:v>
                </c:pt>
                <c:pt idx="976">
                  <c:v>18020.671875</c:v>
                </c:pt>
                <c:pt idx="977">
                  <c:v>18036.4609375</c:v>
                </c:pt>
                <c:pt idx="978">
                  <c:v>18098.640625</c:v>
                </c:pt>
                <c:pt idx="979">
                  <c:v>18042.9375</c:v>
                </c:pt>
                <c:pt idx="980">
                  <c:v>18166.224609375</c:v>
                </c:pt>
                <c:pt idx="981">
                  <c:v>18178.6328125</c:v>
                </c:pt>
                <c:pt idx="982">
                  <c:v>18408.609375</c:v>
                </c:pt>
                <c:pt idx="983">
                  <c:v>18301.642578125</c:v>
                </c:pt>
                <c:pt idx="984">
                  <c:v>18282.84765625</c:v>
                </c:pt>
                <c:pt idx="985">
                  <c:v>18319.6484375</c:v>
                </c:pt>
                <c:pt idx="986">
                  <c:v>18306.443359375</c:v>
                </c:pt>
                <c:pt idx="987">
                  <c:v>18291.015625</c:v>
                </c:pt>
                <c:pt idx="988">
                  <c:v>18267.60546875</c:v>
                </c:pt>
                <c:pt idx="989">
                  <c:v>18217.009765625</c:v>
                </c:pt>
                <c:pt idx="990">
                  <c:v>18015.8046875</c:v>
                </c:pt>
                <c:pt idx="991">
                  <c:v>17989.41796875</c:v>
                </c:pt>
                <c:pt idx="992">
                  <c:v>18048.5703125</c:v>
                </c:pt>
                <c:pt idx="993">
                  <c:v>18123.962890625</c:v>
                </c:pt>
                <c:pt idx="994">
                  <c:v>18127.5</c:v>
                </c:pt>
                <c:pt idx="995">
                  <c:v>18067.515625</c:v>
                </c:pt>
                <c:pt idx="996">
                  <c:v>17990.166015625</c:v>
                </c:pt>
                <c:pt idx="997">
                  <c:v>17898.28125</c:v>
                </c:pt>
                <c:pt idx="998">
                  <c:v>17810.1015625</c:v>
                </c:pt>
                <c:pt idx="999">
                  <c:v>17867.765625</c:v>
                </c:pt>
                <c:pt idx="1000">
                  <c:v>17893.884765625</c:v>
                </c:pt>
                <c:pt idx="1001">
                  <c:v>17945.298828125</c:v>
                </c:pt>
                <c:pt idx="1002">
                  <c:v>17926.890625</c:v>
                </c:pt>
                <c:pt idx="1003">
                  <c:v>17931.23046875</c:v>
                </c:pt>
                <c:pt idx="1004">
                  <c:v>18227.9453125</c:v>
                </c:pt>
                <c:pt idx="1005">
                  <c:v>18288.708984375</c:v>
                </c:pt>
                <c:pt idx="1006">
                  <c:v>18268.67578125</c:v>
                </c:pt>
                <c:pt idx="1007">
                  <c:v>18253.892578125</c:v>
                </c:pt>
                <c:pt idx="1008">
                  <c:v>18289.521484375</c:v>
                </c:pt>
                <c:pt idx="1009">
                  <c:v>18271.318359375</c:v>
                </c:pt>
                <c:pt idx="1010">
                  <c:v>18255.701171875</c:v>
                </c:pt>
                <c:pt idx="1011">
                  <c:v>18304.80859375</c:v>
                </c:pt>
                <c:pt idx="1012">
                  <c:v>18307.021484375</c:v>
                </c:pt>
                <c:pt idx="1013">
                  <c:v>18329.59375</c:v>
                </c:pt>
                <c:pt idx="1014">
                  <c:v>18279.6484375</c:v>
                </c:pt>
                <c:pt idx="1015">
                  <c:v>18228.60546875</c:v>
                </c:pt>
                <c:pt idx="1016">
                  <c:v>18193.1796875</c:v>
                </c:pt>
                <c:pt idx="1017">
                  <c:v>18143.857421875</c:v>
                </c:pt>
                <c:pt idx="1018">
                  <c:v>18038.927734375</c:v>
                </c:pt>
                <c:pt idx="1019">
                  <c:v>18009.00390625</c:v>
                </c:pt>
                <c:pt idx="1020">
                  <c:v>17987.1328125</c:v>
                </c:pt>
                <c:pt idx="1021">
                  <c:v>18004.626953125</c:v>
                </c:pt>
                <c:pt idx="1022">
                  <c:v>17933.919921875</c:v>
                </c:pt>
                <c:pt idx="1023">
                  <c:v>17942.5625</c:v>
                </c:pt>
                <c:pt idx="1024">
                  <c:v>17979.080078125</c:v>
                </c:pt>
                <c:pt idx="1025">
                  <c:v>17876.806640625</c:v>
                </c:pt>
                <c:pt idx="1026">
                  <c:v>17885.083984375</c:v>
                </c:pt>
                <c:pt idx="1027">
                  <c:v>17870.328125</c:v>
                </c:pt>
                <c:pt idx="1028">
                  <c:v>17897.55859375</c:v>
                </c:pt>
                <c:pt idx="1029">
                  <c:v>17891.57421875</c:v>
                </c:pt>
                <c:pt idx="1030">
                  <c:v>17918.21875</c:v>
                </c:pt>
                <c:pt idx="1031">
                  <c:v>17859.896484375</c:v>
                </c:pt>
                <c:pt idx="1032">
                  <c:v>17974.4765625</c:v>
                </c:pt>
                <c:pt idx="1033">
                  <c:v>17981.203125</c:v>
                </c:pt>
                <c:pt idx="1034">
                  <c:v>17962.25</c:v>
                </c:pt>
                <c:pt idx="1035">
                  <c:v>17900.87890625</c:v>
                </c:pt>
                <c:pt idx="1036">
                  <c:v>17933.0546875</c:v>
                </c:pt>
                <c:pt idx="1037">
                  <c:v>17934.923828125</c:v>
                </c:pt>
                <c:pt idx="1038">
                  <c:v>17966.462890625</c:v>
                </c:pt>
                <c:pt idx="1039">
                  <c:v>17931.814453125</c:v>
                </c:pt>
                <c:pt idx="1040">
                  <c:v>17968.466796875</c:v>
                </c:pt>
                <c:pt idx="1041">
                  <c:v>17985.265625</c:v>
                </c:pt>
                <c:pt idx="1042">
                  <c:v>17955.23828125</c:v>
                </c:pt>
                <c:pt idx="1043">
                  <c:v>18004.76171875</c:v>
                </c:pt>
                <c:pt idx="1044">
                  <c:v>17971.544921875</c:v>
                </c:pt>
                <c:pt idx="1045">
                  <c:v>17976.5</c:v>
                </c:pt>
                <c:pt idx="1046">
                  <c:v>17937.283203125</c:v>
                </c:pt>
                <c:pt idx="1047">
                  <c:v>17925.29296875</c:v>
                </c:pt>
                <c:pt idx="1048">
                  <c:v>17947.837890625</c:v>
                </c:pt>
                <c:pt idx="1049">
                  <c:v>18004.15234375</c:v>
                </c:pt>
                <c:pt idx="1050">
                  <c:v>17972.6796875</c:v>
                </c:pt>
                <c:pt idx="1051">
                  <c:v>17959.748046875</c:v>
                </c:pt>
                <c:pt idx="1052">
                  <c:v>18002.251953125</c:v>
                </c:pt>
                <c:pt idx="1053">
                  <c:v>17998.548828125</c:v>
                </c:pt>
                <c:pt idx="1054">
                  <c:v>18008.150390625</c:v>
                </c:pt>
                <c:pt idx="1055">
                  <c:v>18033.69140625</c:v>
                </c:pt>
                <c:pt idx="1056">
                  <c:v>17971.494140625</c:v>
                </c:pt>
                <c:pt idx="1057">
                  <c:v>17938.84375</c:v>
                </c:pt>
                <c:pt idx="1058">
                  <c:v>17905.130859375</c:v>
                </c:pt>
                <c:pt idx="1059">
                  <c:v>17902.2109375</c:v>
                </c:pt>
                <c:pt idx="1060">
                  <c:v>17478.224609375</c:v>
                </c:pt>
                <c:pt idx="1061">
                  <c:v>17359.853515625</c:v>
                </c:pt>
                <c:pt idx="1062">
                  <c:v>17355.7421875</c:v>
                </c:pt>
                <c:pt idx="1063">
                  <c:v>17397.685546875</c:v>
                </c:pt>
                <c:pt idx="1064">
                  <c:v>17391.470703125</c:v>
                </c:pt>
                <c:pt idx="1065">
                  <c:v>17432.408203125</c:v>
                </c:pt>
                <c:pt idx="1066">
                  <c:v>17419.56640625</c:v>
                </c:pt>
                <c:pt idx="1067">
                  <c:v>17550.767578125</c:v>
                </c:pt>
                <c:pt idx="1068">
                  <c:v>17527.431640625</c:v>
                </c:pt>
                <c:pt idx="1069">
                  <c:v>17478.517578125</c:v>
                </c:pt>
                <c:pt idx="1070">
                  <c:v>17436.431640625</c:v>
                </c:pt>
                <c:pt idx="1071">
                  <c:v>17416.3046875</c:v>
                </c:pt>
                <c:pt idx="1072">
                  <c:v>17513.453125</c:v>
                </c:pt>
                <c:pt idx="1073">
                  <c:v>17450.177734375</c:v>
                </c:pt>
                <c:pt idx="1074">
                  <c:v>17683.689453125</c:v>
                </c:pt>
                <c:pt idx="1075">
                  <c:v>17726.76953125</c:v>
                </c:pt>
                <c:pt idx="1076">
                  <c:v>17825.611328125</c:v>
                </c:pt>
                <c:pt idx="1077">
                  <c:v>17771.583984375</c:v>
                </c:pt>
                <c:pt idx="1078">
                  <c:v>17816.251953125</c:v>
                </c:pt>
                <c:pt idx="1079">
                  <c:v>17802.328125</c:v>
                </c:pt>
                <c:pt idx="1080">
                  <c:v>17706.544921875</c:v>
                </c:pt>
                <c:pt idx="1081">
                  <c:v>17847.68359375</c:v>
                </c:pt>
                <c:pt idx="1082">
                  <c:v>17829.533203125</c:v>
                </c:pt>
                <c:pt idx="1083">
                  <c:v>17841.564453125</c:v>
                </c:pt>
                <c:pt idx="1084">
                  <c:v>17853.626953125</c:v>
                </c:pt>
                <c:pt idx="1085">
                  <c:v>17801.6953125</c:v>
                </c:pt>
                <c:pt idx="1086">
                  <c:v>17765.267578125</c:v>
                </c:pt>
                <c:pt idx="1087">
                  <c:v>17756.03515625</c:v>
                </c:pt>
                <c:pt idx="1088">
                  <c:v>17806.37109375</c:v>
                </c:pt>
                <c:pt idx="1089">
                  <c:v>17764.6015625</c:v>
                </c:pt>
                <c:pt idx="1090">
                  <c:v>17705.498046875</c:v>
                </c:pt>
                <c:pt idx="1091">
                  <c:v>17685.8515625</c:v>
                </c:pt>
                <c:pt idx="1092">
                  <c:v>17686.408203125</c:v>
                </c:pt>
                <c:pt idx="1093">
                  <c:v>17678.822265625</c:v>
                </c:pt>
                <c:pt idx="1094">
                  <c:v>17762.62890625</c:v>
                </c:pt>
                <c:pt idx="1095">
                  <c:v>17603.02734375</c:v>
                </c:pt>
                <c:pt idx="1096">
                  <c:v>17501.970703125</c:v>
                </c:pt>
                <c:pt idx="1097">
                  <c:v>17545.009765625</c:v>
                </c:pt>
                <c:pt idx="1098">
                  <c:v>17613.9140625</c:v>
                </c:pt>
                <c:pt idx="1099">
                  <c:v>17620.25</c:v>
                </c:pt>
                <c:pt idx="1100">
                  <c:v>17681.263671875</c:v>
                </c:pt>
                <c:pt idx="1101">
                  <c:v>17665.5390625</c:v>
                </c:pt>
                <c:pt idx="1102">
                  <c:v>17885.044921875</c:v>
                </c:pt>
                <c:pt idx="1103">
                  <c:v>17897.333984375</c:v>
                </c:pt>
                <c:pt idx="1104">
                  <c:v>17899.98828125</c:v>
                </c:pt>
                <c:pt idx="1105">
                  <c:v>17980.0625</c:v>
                </c:pt>
                <c:pt idx="1106">
                  <c:v>18001.3671875</c:v>
                </c:pt>
                <c:pt idx="1107">
                  <c:v>18013.8203125</c:v>
                </c:pt>
                <c:pt idx="1108">
                  <c:v>17957.353515625</c:v>
                </c:pt>
                <c:pt idx="1109">
                  <c:v>17958.60546875</c:v>
                </c:pt>
                <c:pt idx="1110">
                  <c:v>17960.853515625</c:v>
                </c:pt>
                <c:pt idx="1111">
                  <c:v>17968.55859375</c:v>
                </c:pt>
                <c:pt idx="1112">
                  <c:v>17953.548828125</c:v>
                </c:pt>
                <c:pt idx="1113">
                  <c:v>17920.04296875</c:v>
                </c:pt>
                <c:pt idx="1114">
                  <c:v>17902.619140625</c:v>
                </c:pt>
                <c:pt idx="1115">
                  <c:v>17891.146484375</c:v>
                </c:pt>
                <c:pt idx="1116">
                  <c:v>17784.33984375</c:v>
                </c:pt>
                <c:pt idx="1117">
                  <c:v>17792.26953125</c:v>
                </c:pt>
                <c:pt idx="1118">
                  <c:v>17763.875</c:v>
                </c:pt>
                <c:pt idx="1119">
                  <c:v>17800.681640625</c:v>
                </c:pt>
                <c:pt idx="1120">
                  <c:v>17811.072265625</c:v>
                </c:pt>
                <c:pt idx="1121">
                  <c:v>17782.494140625</c:v>
                </c:pt>
                <c:pt idx="1122">
                  <c:v>17760.2421875</c:v>
                </c:pt>
                <c:pt idx="1123">
                  <c:v>17753.52734375</c:v>
                </c:pt>
                <c:pt idx="1124">
                  <c:v>17766.5</c:v>
                </c:pt>
                <c:pt idx="1125">
                  <c:v>17752.171875</c:v>
                </c:pt>
                <c:pt idx="1126">
                  <c:v>17758.091796875</c:v>
                </c:pt>
                <c:pt idx="1127">
                  <c:v>17734.369140625</c:v>
                </c:pt>
                <c:pt idx="1128">
                  <c:v>17739.283203125</c:v>
                </c:pt>
                <c:pt idx="1129">
                  <c:v>17774.826171875</c:v>
                </c:pt>
                <c:pt idx="1130">
                  <c:v>17571.6640625</c:v>
                </c:pt>
                <c:pt idx="1131">
                  <c:v>17547.990234375</c:v>
                </c:pt>
                <c:pt idx="1132">
                  <c:v>17507.818359375</c:v>
                </c:pt>
                <c:pt idx="1133">
                  <c:v>17519.2890625</c:v>
                </c:pt>
                <c:pt idx="1134">
                  <c:v>17514.076171875</c:v>
                </c:pt>
                <c:pt idx="1135">
                  <c:v>17566.90234375</c:v>
                </c:pt>
                <c:pt idx="1136">
                  <c:v>17535.443359375</c:v>
                </c:pt>
                <c:pt idx="1137">
                  <c:v>17607.322265625</c:v>
                </c:pt>
                <c:pt idx="1138">
                  <c:v>17623.576171875</c:v>
                </c:pt>
                <c:pt idx="1139">
                  <c:v>17622.689453125</c:v>
                </c:pt>
                <c:pt idx="1140">
                  <c:v>17595.4375</c:v>
                </c:pt>
                <c:pt idx="1141">
                  <c:v>17598.216796875</c:v>
                </c:pt>
                <c:pt idx="1142">
                  <c:v>17524.564453125</c:v>
                </c:pt>
                <c:pt idx="1143">
                  <c:v>17536.99609375</c:v>
                </c:pt>
                <c:pt idx="1144">
                  <c:v>17640.16015625</c:v>
                </c:pt>
                <c:pt idx="1145">
                  <c:v>17671.615234375</c:v>
                </c:pt>
                <c:pt idx="1146">
                  <c:v>17655.048828125</c:v>
                </c:pt>
                <c:pt idx="1147">
                  <c:v>17614.982421875</c:v>
                </c:pt>
                <c:pt idx="1148">
                  <c:v>17654.94921875</c:v>
                </c:pt>
                <c:pt idx="1149">
                  <c:v>17579.384765625</c:v>
                </c:pt>
                <c:pt idx="1150">
                  <c:v>17491.517578125</c:v>
                </c:pt>
                <c:pt idx="1151">
                  <c:v>17342.9140625</c:v>
                </c:pt>
                <c:pt idx="1152">
                  <c:v>17343.716796875</c:v>
                </c:pt>
                <c:pt idx="1153">
                  <c:v>17299.8984375</c:v>
                </c:pt>
                <c:pt idx="1154">
                  <c:v>17275.21875</c:v>
                </c:pt>
                <c:pt idx="1155">
                  <c:v>17251.173828125</c:v>
                </c:pt>
                <c:pt idx="1156">
                  <c:v>17185.767578125</c:v>
                </c:pt>
                <c:pt idx="1157">
                  <c:v>17268.888671875</c:v>
                </c:pt>
                <c:pt idx="1158">
                  <c:v>17137.7734375</c:v>
                </c:pt>
                <c:pt idx="1159">
                  <c:v>17195.19140625</c:v>
                </c:pt>
                <c:pt idx="1160">
                  <c:v>17228.9296875</c:v>
                </c:pt>
                <c:pt idx="1161">
                  <c:v>17273.05078125</c:v>
                </c:pt>
                <c:pt idx="1162">
                  <c:v>17253.27734375</c:v>
                </c:pt>
                <c:pt idx="1163">
                  <c:v>17229.890625</c:v>
                </c:pt>
                <c:pt idx="1164">
                  <c:v>17222.779296875</c:v>
                </c:pt>
                <c:pt idx="1165">
                  <c:v>17478.462890625</c:v>
                </c:pt>
                <c:pt idx="1166">
                  <c:v>17492.37109375</c:v>
                </c:pt>
                <c:pt idx="1167">
                  <c:v>17475.544921875</c:v>
                </c:pt>
                <c:pt idx="1168">
                  <c:v>17488.482421875</c:v>
                </c:pt>
                <c:pt idx="1169">
                  <c:v>17477.744140625</c:v>
                </c:pt>
                <c:pt idx="1170">
                  <c:v>17533.375</c:v>
                </c:pt>
                <c:pt idx="1171">
                  <c:v>17546.455078125</c:v>
                </c:pt>
                <c:pt idx="1172">
                  <c:v>17596.3984375</c:v>
                </c:pt>
                <c:pt idx="1173">
                  <c:v>17592.26171875</c:v>
                </c:pt>
                <c:pt idx="1174">
                  <c:v>17507.01171875</c:v>
                </c:pt>
                <c:pt idx="1175">
                  <c:v>17485.390625</c:v>
                </c:pt>
                <c:pt idx="1176">
                  <c:v>17482.767578125</c:v>
                </c:pt>
                <c:pt idx="1177">
                  <c:v>17448.236328125</c:v>
                </c:pt>
                <c:pt idx="1178">
                  <c:v>17435.142578125</c:v>
                </c:pt>
                <c:pt idx="1179">
                  <c:v>17417.169921875</c:v>
                </c:pt>
                <c:pt idx="1180">
                  <c:v>17425.80859375</c:v>
                </c:pt>
                <c:pt idx="1181">
                  <c:v>17416.33984375</c:v>
                </c:pt>
                <c:pt idx="1182">
                  <c:v>17427.76171875</c:v>
                </c:pt>
                <c:pt idx="1183">
                  <c:v>17486.4765625</c:v>
                </c:pt>
                <c:pt idx="1184">
                  <c:v>17497.716796875</c:v>
                </c:pt>
                <c:pt idx="1185">
                  <c:v>17466.572265625</c:v>
                </c:pt>
                <c:pt idx="1186">
                  <c:v>17519.72265625</c:v>
                </c:pt>
                <c:pt idx="1187">
                  <c:v>17480.6015625</c:v>
                </c:pt>
                <c:pt idx="1188">
                  <c:v>17457.4453125</c:v>
                </c:pt>
                <c:pt idx="1189">
                  <c:v>17509.890625</c:v>
                </c:pt>
                <c:pt idx="1190">
                  <c:v>17560.02734375</c:v>
                </c:pt>
                <c:pt idx="1191">
                  <c:v>17605.228515625</c:v>
                </c:pt>
                <c:pt idx="1192">
                  <c:v>17610.228515625</c:v>
                </c:pt>
                <c:pt idx="1193">
                  <c:v>17498.36328125</c:v>
                </c:pt>
                <c:pt idx="1194">
                  <c:v>17492.828125</c:v>
                </c:pt>
                <c:pt idx="1195">
                  <c:v>17522.87109375</c:v>
                </c:pt>
                <c:pt idx="1196">
                  <c:v>17632.314453125</c:v>
                </c:pt>
                <c:pt idx="1197">
                  <c:v>17637.84375</c:v>
                </c:pt>
                <c:pt idx="1198">
                  <c:v>17583.986328125</c:v>
                </c:pt>
                <c:pt idx="1199">
                  <c:v>17590.7890625</c:v>
                </c:pt>
                <c:pt idx="1200">
                  <c:v>17401.93359375</c:v>
                </c:pt>
                <c:pt idx="1201">
                  <c:v>17384.234375</c:v>
                </c:pt>
                <c:pt idx="1202">
                  <c:v>17347.5703125</c:v>
                </c:pt>
                <c:pt idx="1203">
                  <c:v>17351.578125</c:v>
                </c:pt>
                <c:pt idx="1204">
                  <c:v>17326.12109375</c:v>
                </c:pt>
                <c:pt idx="1205">
                  <c:v>17317.900390625</c:v>
                </c:pt>
                <c:pt idx="1206">
                  <c:v>17338.017578125</c:v>
                </c:pt>
                <c:pt idx="1207">
                  <c:v>17329.17578125</c:v>
                </c:pt>
                <c:pt idx="1208">
                  <c:v>17358.703125</c:v>
                </c:pt>
                <c:pt idx="1209">
                  <c:v>17333.58984375</c:v>
                </c:pt>
                <c:pt idx="1210">
                  <c:v>17311.373046875</c:v>
                </c:pt>
                <c:pt idx="1211">
                  <c:v>17363.2421875</c:v>
                </c:pt>
                <c:pt idx="1212">
                  <c:v>17364.25</c:v>
                </c:pt>
                <c:pt idx="1213">
                  <c:v>17356.611328125</c:v>
                </c:pt>
                <c:pt idx="1214">
                  <c:v>17310.65625</c:v>
                </c:pt>
                <c:pt idx="1215">
                  <c:v>17298.46875</c:v>
                </c:pt>
                <c:pt idx="1216">
                  <c:v>17280.314453125</c:v>
                </c:pt>
                <c:pt idx="1217">
                  <c:v>17220.08984375</c:v>
                </c:pt>
                <c:pt idx="1218">
                  <c:v>17156.75390625</c:v>
                </c:pt>
                <c:pt idx="1219">
                  <c:v>17128.443359375</c:v>
                </c:pt>
                <c:pt idx="1220">
                  <c:v>17089.6015625</c:v>
                </c:pt>
                <c:pt idx="1221">
                  <c:v>16981.380859375</c:v>
                </c:pt>
                <c:pt idx="1222">
                  <c:v>16978.91796875</c:v>
                </c:pt>
                <c:pt idx="1223">
                  <c:v>16963.9140625</c:v>
                </c:pt>
                <c:pt idx="1224">
                  <c:v>16830.853515625</c:v>
                </c:pt>
                <c:pt idx="1225">
                  <c:v>16894.96875</c:v>
                </c:pt>
                <c:pt idx="1226">
                  <c:v>16956.802734375</c:v>
                </c:pt>
                <c:pt idx="1227">
                  <c:v>16904.0625</c:v>
                </c:pt>
                <c:pt idx="1228">
                  <c:v>16737.748046875</c:v>
                </c:pt>
                <c:pt idx="1229">
                  <c:v>16670.41796875</c:v>
                </c:pt>
                <c:pt idx="1230">
                  <c:v>16669.57421875</c:v>
                </c:pt>
                <c:pt idx="1231">
                  <c:v>16638.474609375</c:v>
                </c:pt>
                <c:pt idx="1232">
                  <c:v>16659.474609375</c:v>
                </c:pt>
                <c:pt idx="1233">
                  <c:v>16689.880859375</c:v>
                </c:pt>
                <c:pt idx="1234">
                  <c:v>16622.2421875</c:v>
                </c:pt>
                <c:pt idx="1235">
                  <c:v>16829.462890625</c:v>
                </c:pt>
                <c:pt idx="1236">
                  <c:v>16791.49609375</c:v>
                </c:pt>
                <c:pt idx="1237">
                  <c:v>16757.03125</c:v>
                </c:pt>
                <c:pt idx="1238">
                  <c:v>16798.78515625</c:v>
                </c:pt>
                <c:pt idx="1239">
                  <c:v>16784.74609375</c:v>
                </c:pt>
                <c:pt idx="1240">
                  <c:v>16861.93359375</c:v>
                </c:pt>
                <c:pt idx="1241">
                  <c:v>16860.595703125</c:v>
                </c:pt>
                <c:pt idx="1242">
                  <c:v>16829.484375</c:v>
                </c:pt>
                <c:pt idx="1243">
                  <c:v>16813.62890625</c:v>
                </c:pt>
                <c:pt idx="1244">
                  <c:v>16833.0625</c:v>
                </c:pt>
                <c:pt idx="1245">
                  <c:v>16830.263671875</c:v>
                </c:pt>
                <c:pt idx="1246">
                  <c:v>16803.7265625</c:v>
                </c:pt>
                <c:pt idx="1247">
                  <c:v>16843.08203125</c:v>
                </c:pt>
                <c:pt idx="1248">
                  <c:v>16823.390625</c:v>
                </c:pt>
                <c:pt idx="1249">
                  <c:v>16818.806640625</c:v>
                </c:pt>
                <c:pt idx="1250">
                  <c:v>16803.09375</c:v>
                </c:pt>
                <c:pt idx="1251">
                  <c:v>16802.447265625</c:v>
                </c:pt>
                <c:pt idx="1252">
                  <c:v>16745.916015625</c:v>
                </c:pt>
                <c:pt idx="1253">
                  <c:v>16647.61328125</c:v>
                </c:pt>
                <c:pt idx="1254">
                  <c:v>16655.396484375</c:v>
                </c:pt>
                <c:pt idx="1255">
                  <c:v>16749.35546875</c:v>
                </c:pt>
                <c:pt idx="1256">
                  <c:v>16792.169921875</c:v>
                </c:pt>
                <c:pt idx="1257">
                  <c:v>16786.509765625</c:v>
                </c:pt>
                <c:pt idx="1258">
                  <c:v>16798.564453125</c:v>
                </c:pt>
                <c:pt idx="1259">
                  <c:v>16753.3125</c:v>
                </c:pt>
                <c:pt idx="1260">
                  <c:v>16736.935546875</c:v>
                </c:pt>
                <c:pt idx="1261">
                  <c:v>16716.494140625</c:v>
                </c:pt>
                <c:pt idx="1262">
                  <c:v>16708.478515625</c:v>
                </c:pt>
                <c:pt idx="1263">
                  <c:v>16676.6328125</c:v>
                </c:pt>
                <c:pt idx="1264">
                  <c:v>16669.57421875</c:v>
                </c:pt>
                <c:pt idx="1265">
                  <c:v>16661.5234375</c:v>
                </c:pt>
                <c:pt idx="1266">
                  <c:v>16676.8359375</c:v>
                </c:pt>
                <c:pt idx="1267">
                  <c:v>16673.4609375</c:v>
                </c:pt>
                <c:pt idx="1268">
                  <c:v>16627.138671875</c:v>
                </c:pt>
                <c:pt idx="1269">
                  <c:v>16573.236328125</c:v>
                </c:pt>
                <c:pt idx="1270">
                  <c:v>16645.5859375</c:v>
                </c:pt>
                <c:pt idx="1271">
                  <c:v>16620.90625</c:v>
                </c:pt>
                <c:pt idx="1272">
                  <c:v>16597.150390625</c:v>
                </c:pt>
                <c:pt idx="1273">
                  <c:v>16555.626953125</c:v>
                </c:pt>
                <c:pt idx="1274">
                  <c:v>16525.9453125</c:v>
                </c:pt>
                <c:pt idx="1275">
                  <c:v>16490.857421875</c:v>
                </c:pt>
                <c:pt idx="1276">
                  <c:v>16481.572265625</c:v>
                </c:pt>
                <c:pt idx="1277">
                  <c:v>16303.3359375</c:v>
                </c:pt>
                <c:pt idx="1278">
                  <c:v>16262.5732421875</c:v>
                </c:pt>
                <c:pt idx="1279">
                  <c:v>16321.2734375</c:v>
                </c:pt>
                <c:pt idx="1280">
                  <c:v>16311.9931640625</c:v>
                </c:pt>
                <c:pt idx="1281">
                  <c:v>16300.0263671875</c:v>
                </c:pt>
                <c:pt idx="1282">
                  <c:v>16365.255859375</c:v>
                </c:pt>
                <c:pt idx="1283">
                  <c:v>16380.9619140625</c:v>
                </c:pt>
                <c:pt idx="1284">
                  <c:v>16285.38671875</c:v>
                </c:pt>
                <c:pt idx="1285">
                  <c:v>16325.7119140625</c:v>
                </c:pt>
                <c:pt idx="1286">
                  <c:v>16321.33984375</c:v>
                </c:pt>
                <c:pt idx="1287">
                  <c:v>16355.6123046875</c:v>
                </c:pt>
                <c:pt idx="1288">
                  <c:v>16362.9658203125</c:v>
                </c:pt>
                <c:pt idx="1289">
                  <c:v>16405.185546875</c:v>
                </c:pt>
                <c:pt idx="1290">
                  <c:v>16347.302734375</c:v>
                </c:pt>
                <c:pt idx="1291">
                  <c:v>16367.3486328125</c:v>
                </c:pt>
                <c:pt idx="1292">
                  <c:v>16386.330078125</c:v>
                </c:pt>
                <c:pt idx="1293">
                  <c:v>16444.427734375</c:v>
                </c:pt>
                <c:pt idx="1294">
                  <c:v>16418.126953125</c:v>
                </c:pt>
                <c:pt idx="1295">
                  <c:v>16404.166015625</c:v>
                </c:pt>
                <c:pt idx="1296">
                  <c:v>16417.81640625</c:v>
                </c:pt>
                <c:pt idx="1297">
                  <c:v>16412.8515625</c:v>
                </c:pt>
                <c:pt idx="1298">
                  <c:v>16545.279296875</c:v>
                </c:pt>
                <c:pt idx="1299">
                  <c:v>16471.232421875</c:v>
                </c:pt>
                <c:pt idx="1300">
                  <c:v>16526.5390625</c:v>
                </c:pt>
                <c:pt idx="1301">
                  <c:v>16559.2265625</c:v>
                </c:pt>
                <c:pt idx="1302">
                  <c:v>16585.501953125</c:v>
                </c:pt>
                <c:pt idx="1303">
                  <c:v>16584.28125</c:v>
                </c:pt>
                <c:pt idx="1304">
                  <c:v>16551.90234375</c:v>
                </c:pt>
                <c:pt idx="1305">
                  <c:v>16828.087890625</c:v>
                </c:pt>
                <c:pt idx="1306">
                  <c:v>16848.45703125</c:v>
                </c:pt>
                <c:pt idx="1307">
                  <c:v>16831.337890625</c:v>
                </c:pt>
                <c:pt idx="1308">
                  <c:v>16813.76171875</c:v>
                </c:pt>
                <c:pt idx="1309">
                  <c:v>16765.34375</c:v>
                </c:pt>
                <c:pt idx="1310">
                  <c:v>16758.26953125</c:v>
                </c:pt>
                <c:pt idx="1311">
                  <c:v>16905.158203125</c:v>
                </c:pt>
                <c:pt idx="1312">
                  <c:v>16902.330078125</c:v>
                </c:pt>
                <c:pt idx="1313">
                  <c:v>16912.138671875</c:v>
                </c:pt>
                <c:pt idx="1314">
                  <c:v>16937.421875</c:v>
                </c:pt>
                <c:pt idx="1315">
                  <c:v>16929.447265625</c:v>
                </c:pt>
                <c:pt idx="1316">
                  <c:v>16931.556640625</c:v>
                </c:pt>
                <c:pt idx="1317">
                  <c:v>16926.68359375</c:v>
                </c:pt>
                <c:pt idx="1318">
                  <c:v>16940.458984375</c:v>
                </c:pt>
                <c:pt idx="1319">
                  <c:v>16910.322265625</c:v>
                </c:pt>
                <c:pt idx="1320">
                  <c:v>16884.900390625</c:v>
                </c:pt>
                <c:pt idx="1321">
                  <c:v>16895.6953125</c:v>
                </c:pt>
                <c:pt idx="1322">
                  <c:v>16907.966796875</c:v>
                </c:pt>
                <c:pt idx="1323">
                  <c:v>16890.05859375</c:v>
                </c:pt>
                <c:pt idx="1324">
                  <c:v>16877.462890625</c:v>
                </c:pt>
                <c:pt idx="1325">
                  <c:v>16883.201171875</c:v>
                </c:pt>
                <c:pt idx="1326">
                  <c:v>16879.103515625</c:v>
                </c:pt>
                <c:pt idx="1327">
                  <c:v>16898.41796875</c:v>
                </c:pt>
                <c:pt idx="1328">
                  <c:v>16860.771484375</c:v>
                </c:pt>
                <c:pt idx="1329">
                  <c:v>16858.65625</c:v>
                </c:pt>
                <c:pt idx="1330">
                  <c:v>16846.1484375</c:v>
                </c:pt>
                <c:pt idx="1331">
                  <c:v>16837.119140625</c:v>
                </c:pt>
                <c:pt idx="1332">
                  <c:v>16844.853515625</c:v>
                </c:pt>
                <c:pt idx="1333">
                  <c:v>16780.5625</c:v>
                </c:pt>
                <c:pt idx="1334">
                  <c:v>16789.73046875</c:v>
                </c:pt>
                <c:pt idx="1335">
                  <c:v>16719.267578125</c:v>
                </c:pt>
                <c:pt idx="1336">
                  <c:v>16816.46484375</c:v>
                </c:pt>
                <c:pt idx="1337">
                  <c:v>16791.28515625</c:v>
                </c:pt>
                <c:pt idx="1338">
                  <c:v>16800.685546875</c:v>
                </c:pt>
                <c:pt idx="1339">
                  <c:v>16826.509765625</c:v>
                </c:pt>
                <c:pt idx="1340">
                  <c:v>16757.544921875</c:v>
                </c:pt>
                <c:pt idx="1341">
                  <c:v>16738.16015625</c:v>
                </c:pt>
                <c:pt idx="1342">
                  <c:v>16680.8515625</c:v>
                </c:pt>
                <c:pt idx="1343">
                  <c:v>16664.9765625</c:v>
                </c:pt>
                <c:pt idx="1344">
                  <c:v>16640.41796875</c:v>
                </c:pt>
                <c:pt idx="1345">
                  <c:v>16696.53125</c:v>
                </c:pt>
                <c:pt idx="1346">
                  <c:v>16679.68359375</c:v>
                </c:pt>
                <c:pt idx="1347">
                  <c:v>16555.1875</c:v>
                </c:pt>
                <c:pt idx="1348">
                  <c:v>16587.65234375</c:v>
                </c:pt>
                <c:pt idx="1349">
                  <c:v>16799.96484375</c:v>
                </c:pt>
                <c:pt idx="1350">
                  <c:v>16847.169921875</c:v>
                </c:pt>
                <c:pt idx="1351">
                  <c:v>16832.099609375</c:v>
                </c:pt>
                <c:pt idx="1352">
                  <c:v>16830.900390625</c:v>
                </c:pt>
                <c:pt idx="1353">
                  <c:v>16840.009765625</c:v>
                </c:pt>
                <c:pt idx="1354">
                  <c:v>16811.8984375</c:v>
                </c:pt>
                <c:pt idx="1355">
                  <c:v>16785.27734375</c:v>
                </c:pt>
                <c:pt idx="1356">
                  <c:v>16793.953125</c:v>
                </c:pt>
                <c:pt idx="1357">
                  <c:v>16778.681640625</c:v>
                </c:pt>
                <c:pt idx="1358">
                  <c:v>16773.693359375</c:v>
                </c:pt>
                <c:pt idx="1359">
                  <c:v>16787.70703125</c:v>
                </c:pt>
                <c:pt idx="1360">
                  <c:v>16781.212890625</c:v>
                </c:pt>
                <c:pt idx="1361">
                  <c:v>16730.51171875</c:v>
                </c:pt>
                <c:pt idx="1362">
                  <c:v>16761.63671875</c:v>
                </c:pt>
                <c:pt idx="1363">
                  <c:v>16746.3046875</c:v>
                </c:pt>
                <c:pt idx="1364">
                  <c:v>16738.544921875</c:v>
                </c:pt>
                <c:pt idx="1365">
                  <c:v>16718.4140625</c:v>
                </c:pt>
                <c:pt idx="1366">
                  <c:v>16691.392578125</c:v>
                </c:pt>
                <c:pt idx="1367">
                  <c:v>16695.171875</c:v>
                </c:pt>
                <c:pt idx="1368">
                  <c:v>16607.109375</c:v>
                </c:pt>
                <c:pt idx="1369">
                  <c:v>16618.41015625</c:v>
                </c:pt>
                <c:pt idx="1370">
                  <c:v>16580.87109375</c:v>
                </c:pt>
                <c:pt idx="1371">
                  <c:v>16621.09375</c:v>
                </c:pt>
                <c:pt idx="1372">
                  <c:v>16647.982421875</c:v>
                </c:pt>
                <c:pt idx="1373">
                  <c:v>16657.66015625</c:v>
                </c:pt>
                <c:pt idx="1374">
                  <c:v>16651.951171875</c:v>
                </c:pt>
                <c:pt idx="1375">
                  <c:v>16539.92578125</c:v>
                </c:pt>
                <c:pt idx="1376">
                  <c:v>16518.515625</c:v>
                </c:pt>
                <c:pt idx="1377">
                  <c:v>16509.669921875</c:v>
                </c:pt>
                <c:pt idx="1378">
                  <c:v>16473.611328125</c:v>
                </c:pt>
                <c:pt idx="1379">
                  <c:v>16598.3984375</c:v>
                </c:pt>
                <c:pt idx="1380">
                  <c:v>16554.517578125</c:v>
                </c:pt>
                <c:pt idx="1381">
                  <c:v>16576.34375</c:v>
                </c:pt>
                <c:pt idx="1382">
                  <c:v>16560.232421875</c:v>
                </c:pt>
                <c:pt idx="1383">
                  <c:v>16497.7421875</c:v>
                </c:pt>
                <c:pt idx="1384">
                  <c:v>16476.771484375</c:v>
                </c:pt>
                <c:pt idx="1385">
                  <c:v>16361.2587890625</c:v>
                </c:pt>
                <c:pt idx="1386">
                  <c:v>16385.296875</c:v>
                </c:pt>
                <c:pt idx="1387">
                  <c:v>16388.060546875</c:v>
                </c:pt>
                <c:pt idx="1388">
                  <c:v>16405.9765625</c:v>
                </c:pt>
                <c:pt idx="1389">
                  <c:v>16353.8720703125</c:v>
                </c:pt>
                <c:pt idx="1390">
                  <c:v>16339.4033203125</c:v>
                </c:pt>
                <c:pt idx="1391">
                  <c:v>16308.5908203125</c:v>
                </c:pt>
                <c:pt idx="1392">
                  <c:v>16281.701171875</c:v>
                </c:pt>
                <c:pt idx="1393">
                  <c:v>16267.1025390625</c:v>
                </c:pt>
                <c:pt idx="1394">
                  <c:v>16274.34375</c:v>
                </c:pt>
                <c:pt idx="1395">
                  <c:v>16246.8779296875</c:v>
                </c:pt>
                <c:pt idx="1396">
                  <c:v>16223.2373046875</c:v>
                </c:pt>
                <c:pt idx="1397">
                  <c:v>16202.91796875</c:v>
                </c:pt>
                <c:pt idx="1398">
                  <c:v>16221.3173828125</c:v>
                </c:pt>
                <c:pt idx="1399">
                  <c:v>16209.2333984375</c:v>
                </c:pt>
                <c:pt idx="1400">
                  <c:v>16174.134765625</c:v>
                </c:pt>
                <c:pt idx="1401">
                  <c:v>16138.68359375</c:v>
                </c:pt>
                <c:pt idx="1402">
                  <c:v>16132.2861328125</c:v>
                </c:pt>
                <c:pt idx="1403">
                  <c:v>16082.67578125</c:v>
                </c:pt>
                <c:pt idx="1404">
                  <c:v>16093.39453125</c:v>
                </c:pt>
                <c:pt idx="1405">
                  <c:v>16082.638671875</c:v>
                </c:pt>
                <c:pt idx="1406">
                  <c:v>16061.5439453125</c:v>
                </c:pt>
                <c:pt idx="1407">
                  <c:v>16040.126953125</c:v>
                </c:pt>
                <c:pt idx="1408">
                  <c:v>16034.224609375</c:v>
                </c:pt>
                <c:pt idx="1409">
                  <c:v>16083.8955078125</c:v>
                </c:pt>
                <c:pt idx="1410">
                  <c:v>16021.673828125</c:v>
                </c:pt>
                <c:pt idx="1411">
                  <c:v>16019.19140625</c:v>
                </c:pt>
                <c:pt idx="1412">
                  <c:v>16036.814453125</c:v>
                </c:pt>
                <c:pt idx="1413">
                  <c:v>16004.5166015625</c:v>
                </c:pt>
                <c:pt idx="1414">
                  <c:v>16026.693359375</c:v>
                </c:pt>
                <c:pt idx="1415">
                  <c:v>15949.029296875</c:v>
                </c:pt>
                <c:pt idx="1416">
                  <c:v>15973.1923828125</c:v>
                </c:pt>
                <c:pt idx="1417">
                  <c:v>15791.09765625</c:v>
                </c:pt>
                <c:pt idx="1418">
                  <c:v>15802.3544921875</c:v>
                </c:pt>
                <c:pt idx="1419">
                  <c:v>15839.5234375</c:v>
                </c:pt>
                <c:pt idx="1420">
                  <c:v>15853.87890625</c:v>
                </c:pt>
                <c:pt idx="1421">
                  <c:v>15871.5693359375</c:v>
                </c:pt>
                <c:pt idx="1422">
                  <c:v>15886.2578125</c:v>
                </c:pt>
                <c:pt idx="1423">
                  <c:v>15870.392578125</c:v>
                </c:pt>
                <c:pt idx="1424">
                  <c:v>15879.0712890625</c:v>
                </c:pt>
                <c:pt idx="1425">
                  <c:v>15868.869140625</c:v>
                </c:pt>
                <c:pt idx="1426">
                  <c:v>15865.3740234375</c:v>
                </c:pt>
                <c:pt idx="1427">
                  <c:v>15847.953125</c:v>
                </c:pt>
                <c:pt idx="1428">
                  <c:v>15859.1435546875</c:v>
                </c:pt>
                <c:pt idx="1429">
                  <c:v>15852.6240234375</c:v>
                </c:pt>
                <c:pt idx="1430">
                  <c:v>15862.15234375</c:v>
                </c:pt>
                <c:pt idx="1431">
                  <c:v>15838.373046875</c:v>
                </c:pt>
                <c:pt idx="1432">
                  <c:v>15803.3076171875</c:v>
                </c:pt>
                <c:pt idx="1433">
                  <c:v>15798.2783203125</c:v>
                </c:pt>
                <c:pt idx="1434">
                  <c:v>15792.9501953125</c:v>
                </c:pt>
                <c:pt idx="1435">
                  <c:v>15808.771484375</c:v>
                </c:pt>
                <c:pt idx="1436">
                  <c:v>15740.521484375</c:v>
                </c:pt>
                <c:pt idx="1437">
                  <c:v>15727.248046875</c:v>
                </c:pt>
                <c:pt idx="1438">
                  <c:v>15993.77734375</c:v>
                </c:pt>
                <c:pt idx="1439">
                  <c:v>15997.96875</c:v>
                </c:pt>
                <c:pt idx="1440">
                  <c:v>15984.2578125</c:v>
                </c:pt>
                <c:pt idx="1441">
                  <c:v>15976.9521484375</c:v>
                </c:pt>
                <c:pt idx="1442">
                  <c:v>15984.7822265625</c:v>
                </c:pt>
                <c:pt idx="1443">
                  <c:v>15929.681640625</c:v>
                </c:pt>
                <c:pt idx="1444">
                  <c:v>15848.638671875</c:v>
                </c:pt>
                <c:pt idx="1445">
                  <c:v>15950.1416015625</c:v>
                </c:pt>
                <c:pt idx="1446">
                  <c:v>15851.2138671875</c:v>
                </c:pt>
                <c:pt idx="1447">
                  <c:v>15854.4677734375</c:v>
                </c:pt>
                <c:pt idx="1448">
                  <c:v>15836.90234375</c:v>
                </c:pt>
                <c:pt idx="1449">
                  <c:v>15844.833984375</c:v>
                </c:pt>
                <c:pt idx="1450">
                  <c:v>15861.9140625</c:v>
                </c:pt>
                <c:pt idx="1451">
                  <c:v>15915.5107421875</c:v>
                </c:pt>
                <c:pt idx="1452">
                  <c:v>15988.1162109375</c:v>
                </c:pt>
                <c:pt idx="1453">
                  <c:v>15985.9033203125</c:v>
                </c:pt>
                <c:pt idx="1454">
                  <c:v>16031.3642578125</c:v>
                </c:pt>
                <c:pt idx="1455">
                  <c:v>16048.318359375</c:v>
                </c:pt>
                <c:pt idx="1456">
                  <c:v>16051.1982421875</c:v>
                </c:pt>
                <c:pt idx="1457">
                  <c:v>16006.1962890625</c:v>
                </c:pt>
                <c:pt idx="1458">
                  <c:v>16070.79296875</c:v>
                </c:pt>
                <c:pt idx="1459">
                  <c:v>16008.3203125</c:v>
                </c:pt>
                <c:pt idx="1460">
                  <c:v>15964.751953125</c:v>
                </c:pt>
                <c:pt idx="1461">
                  <c:v>15958.6201171875</c:v>
                </c:pt>
                <c:pt idx="1462">
                  <c:v>15962.4052734375</c:v>
                </c:pt>
                <c:pt idx="1463">
                  <c:v>16002.98046875</c:v>
                </c:pt>
                <c:pt idx="1464">
                  <c:v>16000.732421875</c:v>
                </c:pt>
                <c:pt idx="1465">
                  <c:v>15947.2119140625</c:v>
                </c:pt>
                <c:pt idx="1466">
                  <c:v>15963.298828125</c:v>
                </c:pt>
                <c:pt idx="1467">
                  <c:v>15994.3525390625</c:v>
                </c:pt>
                <c:pt idx="1468">
                  <c:v>15997.1767578125</c:v>
                </c:pt>
                <c:pt idx="1469">
                  <c:v>16025.1376953125</c:v>
                </c:pt>
                <c:pt idx="1470">
                  <c:v>16018.31640625</c:v>
                </c:pt>
                <c:pt idx="1471">
                  <c:v>15984.7666015625</c:v>
                </c:pt>
                <c:pt idx="1472">
                  <c:v>15975.8916015625</c:v>
                </c:pt>
                <c:pt idx="1473">
                  <c:v>15971.55078125</c:v>
                </c:pt>
                <c:pt idx="1474">
                  <c:v>15962.0673828125</c:v>
                </c:pt>
                <c:pt idx="1475">
                  <c:v>15951.7236328125</c:v>
                </c:pt>
                <c:pt idx="1476">
                  <c:v>16001.3720703125</c:v>
                </c:pt>
                <c:pt idx="1477">
                  <c:v>16009.4052734375</c:v>
                </c:pt>
                <c:pt idx="1478">
                  <c:v>16039.5185546875</c:v>
                </c:pt>
                <c:pt idx="1479">
                  <c:v>16053.0771484375</c:v>
                </c:pt>
                <c:pt idx="1480">
                  <c:v>16042.3994140625</c:v>
                </c:pt>
                <c:pt idx="1481">
                  <c:v>16014.9501953125</c:v>
                </c:pt>
                <c:pt idx="1482">
                  <c:v>16013.4853515625</c:v>
                </c:pt>
                <c:pt idx="1483">
                  <c:v>15936.4619140625</c:v>
                </c:pt>
                <c:pt idx="1484">
                  <c:v>15937.7890625</c:v>
                </c:pt>
                <c:pt idx="1485">
                  <c:v>15921.2197265625</c:v>
                </c:pt>
                <c:pt idx="1486">
                  <c:v>15901.923828125</c:v>
                </c:pt>
                <c:pt idx="1487">
                  <c:v>15919.7734375</c:v>
                </c:pt>
                <c:pt idx="1488">
                  <c:v>15893.8828125</c:v>
                </c:pt>
                <c:pt idx="1489">
                  <c:v>15875.8173828125</c:v>
                </c:pt>
                <c:pt idx="1490">
                  <c:v>16030.2587890625</c:v>
                </c:pt>
                <c:pt idx="1491">
                  <c:v>16047.4853515625</c:v>
                </c:pt>
                <c:pt idx="1492">
                  <c:v>16013.2841796875</c:v>
                </c:pt>
                <c:pt idx="1493">
                  <c:v>16011.482421875</c:v>
                </c:pt>
                <c:pt idx="1494">
                  <c:v>15961.0751953125</c:v>
                </c:pt>
                <c:pt idx="1495">
                  <c:v>15950.275390625</c:v>
                </c:pt>
                <c:pt idx="1496">
                  <c:v>15902.93359375</c:v>
                </c:pt>
                <c:pt idx="1497">
                  <c:v>15837.7099609375</c:v>
                </c:pt>
                <c:pt idx="1498">
                  <c:v>15849.5888671875</c:v>
                </c:pt>
                <c:pt idx="1499">
                  <c:v>15857.173828125</c:v>
                </c:pt>
                <c:pt idx="1500">
                  <c:v>15846.455078125</c:v>
                </c:pt>
                <c:pt idx="1501">
                  <c:v>15808.912109375</c:v>
                </c:pt>
                <c:pt idx="1502">
                  <c:v>15797.1728515625</c:v>
                </c:pt>
                <c:pt idx="1503">
                  <c:v>15809.56640625</c:v>
                </c:pt>
                <c:pt idx="1504">
                  <c:v>15834.068359375</c:v>
                </c:pt>
                <c:pt idx="1505">
                  <c:v>15811.5244140625</c:v>
                </c:pt>
                <c:pt idx="1506">
                  <c:v>15791.701171875</c:v>
                </c:pt>
                <c:pt idx="1507">
                  <c:v>15805.345703125</c:v>
                </c:pt>
                <c:pt idx="1508">
                  <c:v>15811.7822265625</c:v>
                </c:pt>
                <c:pt idx="1509">
                  <c:v>15750.4765625</c:v>
                </c:pt>
                <c:pt idx="1510">
                  <c:v>15815.74609375</c:v>
                </c:pt>
                <c:pt idx="1511">
                  <c:v>15820.9814453125</c:v>
                </c:pt>
                <c:pt idx="1512">
                  <c:v>15826.57421875</c:v>
                </c:pt>
                <c:pt idx="1513">
                  <c:v>15848.443359375</c:v>
                </c:pt>
                <c:pt idx="1514">
                  <c:v>15815.3203125</c:v>
                </c:pt>
                <c:pt idx="1515">
                  <c:v>15836.6357421875</c:v>
                </c:pt>
                <c:pt idx="1516">
                  <c:v>15888.080078125</c:v>
                </c:pt>
                <c:pt idx="1517">
                  <c:v>15866.7236328125</c:v>
                </c:pt>
                <c:pt idx="1518">
                  <c:v>15811.1201171875</c:v>
                </c:pt>
                <c:pt idx="1519">
                  <c:v>15842.2509765625</c:v>
                </c:pt>
                <c:pt idx="1520">
                  <c:v>15787.5107421875</c:v>
                </c:pt>
                <c:pt idx="1521">
                  <c:v>15811.4365234375</c:v>
                </c:pt>
                <c:pt idx="1522">
                  <c:v>15773.3037109375</c:v>
                </c:pt>
                <c:pt idx="1523">
                  <c:v>15801.755859375</c:v>
                </c:pt>
                <c:pt idx="1524">
                  <c:v>15812.716796875</c:v>
                </c:pt>
                <c:pt idx="1525">
                  <c:v>15483.201171875</c:v>
                </c:pt>
                <c:pt idx="1526">
                  <c:v>15508.73828125</c:v>
                </c:pt>
                <c:pt idx="1527">
                  <c:v>15519.55859375</c:v>
                </c:pt>
                <c:pt idx="1528">
                  <c:v>15482.431640625</c:v>
                </c:pt>
                <c:pt idx="1529">
                  <c:v>15490.931640625</c:v>
                </c:pt>
                <c:pt idx="1530">
                  <c:v>15503.3076171875</c:v>
                </c:pt>
                <c:pt idx="1531">
                  <c:v>15457.3330078125</c:v>
                </c:pt>
                <c:pt idx="1532">
                  <c:v>15530.10546875</c:v>
                </c:pt>
                <c:pt idx="1533">
                  <c:v>15521.708984375</c:v>
                </c:pt>
                <c:pt idx="1534">
                  <c:v>15502.505859375</c:v>
                </c:pt>
                <c:pt idx="1535">
                  <c:v>15467.3916015625</c:v>
                </c:pt>
                <c:pt idx="1536">
                  <c:v>15408.453125</c:v>
                </c:pt>
                <c:pt idx="1537">
                  <c:v>15366.8388671875</c:v>
                </c:pt>
                <c:pt idx="1538">
                  <c:v>15264.7978515625</c:v>
                </c:pt>
                <c:pt idx="1539">
                  <c:v>15187.5771484375</c:v>
                </c:pt>
                <c:pt idx="1540">
                  <c:v>15188.6962890625</c:v>
                </c:pt>
                <c:pt idx="1541">
                  <c:v>15247.109375</c:v>
                </c:pt>
                <c:pt idx="1542">
                  <c:v>15311.7900390625</c:v>
                </c:pt>
                <c:pt idx="1543">
                  <c:v>15327.1279296875</c:v>
                </c:pt>
                <c:pt idx="1544">
                  <c:v>15340.3251953125</c:v>
                </c:pt>
                <c:pt idx="1545">
                  <c:v>15293.65234375</c:v>
                </c:pt>
                <c:pt idx="1546">
                  <c:v>15313.5361328125</c:v>
                </c:pt>
                <c:pt idx="1547">
                  <c:v>15297.3017578125</c:v>
                </c:pt>
                <c:pt idx="1548">
                  <c:v>15309.3271484375</c:v>
                </c:pt>
                <c:pt idx="1549">
                  <c:v>15283.38671875</c:v>
                </c:pt>
                <c:pt idx="1550">
                  <c:v>15242.0205078125</c:v>
                </c:pt>
                <c:pt idx="1551">
                  <c:v>15276.1953125</c:v>
                </c:pt>
                <c:pt idx="1552">
                  <c:v>15275.181640625</c:v>
                </c:pt>
                <c:pt idx="1553">
                  <c:v>15297.21875</c:v>
                </c:pt>
                <c:pt idx="1554">
                  <c:v>15321.8271484375</c:v>
                </c:pt>
                <c:pt idx="1555">
                  <c:v>15327.60546875</c:v>
                </c:pt>
                <c:pt idx="1556">
                  <c:v>15316.17578125</c:v>
                </c:pt>
                <c:pt idx="1557">
                  <c:v>15273.1865234375</c:v>
                </c:pt>
                <c:pt idx="1558">
                  <c:v>15311.2216796875</c:v>
                </c:pt>
                <c:pt idx="1559">
                  <c:v>15261.302734375</c:v>
                </c:pt>
                <c:pt idx="1560">
                  <c:v>15156.990234375</c:v>
                </c:pt>
                <c:pt idx="1561">
                  <c:v>15129.2646484375</c:v>
                </c:pt>
                <c:pt idx="1562">
                  <c:v>15096.279296875</c:v>
                </c:pt>
                <c:pt idx="1563">
                  <c:v>15078.0654296875</c:v>
                </c:pt>
                <c:pt idx="1564">
                  <c:v>15127.03515625</c:v>
                </c:pt>
                <c:pt idx="1565">
                  <c:v>15146.302734375</c:v>
                </c:pt>
                <c:pt idx="1566">
                  <c:v>15135.2900390625</c:v>
                </c:pt>
                <c:pt idx="1567">
                  <c:v>15099.634765625</c:v>
                </c:pt>
                <c:pt idx="1568">
                  <c:v>15118.353515625</c:v>
                </c:pt>
                <c:pt idx="1569">
                  <c:v>15126.0576171875</c:v>
                </c:pt>
                <c:pt idx="1570">
                  <c:v>15089.181640625</c:v>
                </c:pt>
                <c:pt idx="1571">
                  <c:v>15105.5498046875</c:v>
                </c:pt>
                <c:pt idx="1572">
                  <c:v>15028.3837890625</c:v>
                </c:pt>
                <c:pt idx="1573">
                  <c:v>14994.8349609375</c:v>
                </c:pt>
                <c:pt idx="1574">
                  <c:v>14921.7939453125</c:v>
                </c:pt>
                <c:pt idx="1575">
                  <c:v>14914.8330078125</c:v>
                </c:pt>
                <c:pt idx="1576">
                  <c:v>14915.55859375</c:v>
                </c:pt>
                <c:pt idx="1577">
                  <c:v>14893.0146484375</c:v>
                </c:pt>
                <c:pt idx="1578">
                  <c:v>14862.751953125</c:v>
                </c:pt>
                <c:pt idx="1579">
                  <c:v>14863.958984375</c:v>
                </c:pt>
                <c:pt idx="1580">
                  <c:v>14850.04296875</c:v>
                </c:pt>
                <c:pt idx="1581">
                  <c:v>14663.1689453125</c:v>
                </c:pt>
                <c:pt idx="1582">
                  <c:v>14647.23046875</c:v>
                </c:pt>
                <c:pt idx="1583">
                  <c:v>14533.0615234375</c:v>
                </c:pt>
                <c:pt idx="1584">
                  <c:v>14515.193359375</c:v>
                </c:pt>
                <c:pt idx="1585">
                  <c:v>14512.8955078125</c:v>
                </c:pt>
                <c:pt idx="1586">
                  <c:v>14509.158203125</c:v>
                </c:pt>
                <c:pt idx="1587">
                  <c:v>14548.400390625</c:v>
                </c:pt>
                <c:pt idx="1588">
                  <c:v>14410.08203125</c:v>
                </c:pt>
                <c:pt idx="1589">
                  <c:v>14404.970703125</c:v>
                </c:pt>
                <c:pt idx="1590">
                  <c:v>14365.140625</c:v>
                </c:pt>
                <c:pt idx="1591">
                  <c:v>14350.2685546875</c:v>
                </c:pt>
                <c:pt idx="1592">
                  <c:v>14314.7041015625</c:v>
                </c:pt>
                <c:pt idx="1593">
                  <c:v>14300.587890625</c:v>
                </c:pt>
                <c:pt idx="1594">
                  <c:v>14316.6298828125</c:v>
                </c:pt>
                <c:pt idx="1595">
                  <c:v>14333.2734375</c:v>
                </c:pt>
                <c:pt idx="1596">
                  <c:v>14365.1904296875</c:v>
                </c:pt>
                <c:pt idx="1597">
                  <c:v>14323.5166015625</c:v>
                </c:pt>
                <c:pt idx="1598">
                  <c:v>14311.6435546875</c:v>
                </c:pt>
                <c:pt idx="1599">
                  <c:v>14263.9638671875</c:v>
                </c:pt>
                <c:pt idx="1600">
                  <c:v>14255.658203125</c:v>
                </c:pt>
                <c:pt idx="1601">
                  <c:v>14257.0048828125</c:v>
                </c:pt>
                <c:pt idx="1602">
                  <c:v>14183.0771484375</c:v>
                </c:pt>
                <c:pt idx="1603">
                  <c:v>14175.0400390625</c:v>
                </c:pt>
                <c:pt idx="1604">
                  <c:v>14142.3916015625</c:v>
                </c:pt>
                <c:pt idx="1605">
                  <c:v>14175.2490234375</c:v>
                </c:pt>
                <c:pt idx="1606">
                  <c:v>14252.2724609375</c:v>
                </c:pt>
                <c:pt idx="1607">
                  <c:v>14304.892578125</c:v>
                </c:pt>
                <c:pt idx="1608">
                  <c:v>14244.796875</c:v>
                </c:pt>
                <c:pt idx="1609">
                  <c:v>14109.6435546875</c:v>
                </c:pt>
                <c:pt idx="1610">
                  <c:v>14182.11328125</c:v>
                </c:pt>
                <c:pt idx="1611">
                  <c:v>14169.8876953125</c:v>
                </c:pt>
                <c:pt idx="1612">
                  <c:v>14075.8896484375</c:v>
                </c:pt>
                <c:pt idx="1613">
                  <c:v>14107.3505859375</c:v>
                </c:pt>
                <c:pt idx="1614">
                  <c:v>14173.4912109375</c:v>
                </c:pt>
                <c:pt idx="1615">
                  <c:v>14233.5556640625</c:v>
                </c:pt>
                <c:pt idx="1616">
                  <c:v>14386.1181640625</c:v>
                </c:pt>
                <c:pt idx="1617">
                  <c:v>14393.7724609375</c:v>
                </c:pt>
                <c:pt idx="1618">
                  <c:v>14394.57421875</c:v>
                </c:pt>
                <c:pt idx="1619">
                  <c:v>14414.6220703125</c:v>
                </c:pt>
                <c:pt idx="1620">
                  <c:v>14485.2685546875</c:v>
                </c:pt>
                <c:pt idx="1621">
                  <c:v>14549.54296875</c:v>
                </c:pt>
                <c:pt idx="1622">
                  <c:v>14519.9365234375</c:v>
                </c:pt>
                <c:pt idx="1623">
                  <c:v>14745.6015625</c:v>
                </c:pt>
                <c:pt idx="1624">
                  <c:v>14752.6962890625</c:v>
                </c:pt>
                <c:pt idx="1625">
                  <c:v>14706.4375</c:v>
                </c:pt>
                <c:pt idx="1626">
                  <c:v>14672.53125</c:v>
                </c:pt>
                <c:pt idx="1627">
                  <c:v>14646.837890625</c:v>
                </c:pt>
                <c:pt idx="1628">
                  <c:v>14705.3447265625</c:v>
                </c:pt>
                <c:pt idx="1629">
                  <c:v>14742.552734375</c:v>
                </c:pt>
                <c:pt idx="1630">
                  <c:v>14607.9267578125</c:v>
                </c:pt>
                <c:pt idx="1631">
                  <c:v>14636.4189453125</c:v>
                </c:pt>
                <c:pt idx="1632">
                  <c:v>14682.1767578125</c:v>
                </c:pt>
                <c:pt idx="1633">
                  <c:v>14693.775390625</c:v>
                </c:pt>
                <c:pt idx="1634">
                  <c:v>14682.12890625</c:v>
                </c:pt>
                <c:pt idx="1635">
                  <c:v>14641.615234375</c:v>
                </c:pt>
                <c:pt idx="1636">
                  <c:v>14568.0380859375</c:v>
                </c:pt>
                <c:pt idx="1637">
                  <c:v>14560.2900390625</c:v>
                </c:pt>
                <c:pt idx="1638">
                  <c:v>14596.4775390625</c:v>
                </c:pt>
                <c:pt idx="1639">
                  <c:v>14610.20703125</c:v>
                </c:pt>
                <c:pt idx="1640">
                  <c:v>14673.427734375</c:v>
                </c:pt>
                <c:pt idx="1641">
                  <c:v>14607.7216796875</c:v>
                </c:pt>
                <c:pt idx="1642">
                  <c:v>14576.6279296875</c:v>
                </c:pt>
                <c:pt idx="1643">
                  <c:v>14662.3095703125</c:v>
                </c:pt>
                <c:pt idx="1644">
                  <c:v>14780.54296875</c:v>
                </c:pt>
                <c:pt idx="1645">
                  <c:v>14778.7685546875</c:v>
                </c:pt>
                <c:pt idx="1646">
                  <c:v>14881.5263671875</c:v>
                </c:pt>
                <c:pt idx="1647">
                  <c:v>14953.17578125</c:v>
                </c:pt>
                <c:pt idx="1648">
                  <c:v>14929.2197265625</c:v>
                </c:pt>
                <c:pt idx="1649">
                  <c:v>14904.896484375</c:v>
                </c:pt>
                <c:pt idx="1650">
                  <c:v>14907.3642578125</c:v>
                </c:pt>
                <c:pt idx="1651">
                  <c:v>14904.5185546875</c:v>
                </c:pt>
                <c:pt idx="1652">
                  <c:v>14910.181640625</c:v>
                </c:pt>
                <c:pt idx="1653">
                  <c:v>14981.32421875</c:v>
                </c:pt>
                <c:pt idx="1654">
                  <c:v>15026.3515625</c:v>
                </c:pt>
                <c:pt idx="1655">
                  <c:v>14998.4560546875</c:v>
                </c:pt>
                <c:pt idx="1656">
                  <c:v>15013.03515625</c:v>
                </c:pt>
                <c:pt idx="1657">
                  <c:v>15042.7275390625</c:v>
                </c:pt>
                <c:pt idx="1658">
                  <c:v>15120.7099609375</c:v>
                </c:pt>
                <c:pt idx="1659">
                  <c:v>15095.150390625</c:v>
                </c:pt>
                <c:pt idx="1660">
                  <c:v>15099.16796875</c:v>
                </c:pt>
                <c:pt idx="1661">
                  <c:v>15139.732421875</c:v>
                </c:pt>
                <c:pt idx="1662">
                  <c:v>15184.85546875</c:v>
                </c:pt>
                <c:pt idx="1663">
                  <c:v>15116.271484375</c:v>
                </c:pt>
                <c:pt idx="1664">
                  <c:v>15060.1044921875</c:v>
                </c:pt>
                <c:pt idx="1665">
                  <c:v>15166.0400390625</c:v>
                </c:pt>
                <c:pt idx="1666">
                  <c:v>15207.548828125</c:v>
                </c:pt>
                <c:pt idx="1667">
                  <c:v>15180.97265625</c:v>
                </c:pt>
                <c:pt idx="1668">
                  <c:v>15138.7685546875</c:v>
                </c:pt>
                <c:pt idx="1669">
                  <c:v>15157.5888671875</c:v>
                </c:pt>
                <c:pt idx="1670">
                  <c:v>15173.748046875</c:v>
                </c:pt>
                <c:pt idx="1671">
                  <c:v>15173.1015625</c:v>
                </c:pt>
                <c:pt idx="1672">
                  <c:v>14997.5078125</c:v>
                </c:pt>
                <c:pt idx="1673">
                  <c:v>14984.1123046875</c:v>
                </c:pt>
                <c:pt idx="1674">
                  <c:v>14987.3798828125</c:v>
                </c:pt>
                <c:pt idx="1675">
                  <c:v>14957.3046875</c:v>
                </c:pt>
                <c:pt idx="1676">
                  <c:v>15056.9169921875</c:v>
                </c:pt>
                <c:pt idx="1677">
                  <c:v>15035.22265625</c:v>
                </c:pt>
                <c:pt idx="1678">
                  <c:v>15150.4921875</c:v>
                </c:pt>
                <c:pt idx="1679">
                  <c:v>15183.81640625</c:v>
                </c:pt>
                <c:pt idx="1680">
                  <c:v>15173.0517578125</c:v>
                </c:pt>
                <c:pt idx="1681">
                  <c:v>15139.0849609375</c:v>
                </c:pt>
                <c:pt idx="1682">
                  <c:v>15181.271484375</c:v>
                </c:pt>
                <c:pt idx="1683">
                  <c:v>15330.90234375</c:v>
                </c:pt>
                <c:pt idx="1684">
                  <c:v>15291.78125</c:v>
                </c:pt>
                <c:pt idx="1685">
                  <c:v>15289.732421875</c:v>
                </c:pt>
                <c:pt idx="1686">
                  <c:v>15240.2802734375</c:v>
                </c:pt>
                <c:pt idx="1687">
                  <c:v>15204.962890625</c:v>
                </c:pt>
                <c:pt idx="1688">
                  <c:v>15172.9296875</c:v>
                </c:pt>
                <c:pt idx="1689">
                  <c:v>15146.8037109375</c:v>
                </c:pt>
                <c:pt idx="1690">
                  <c:v>15158.85546875</c:v>
                </c:pt>
                <c:pt idx="1691">
                  <c:v>15178.767578125</c:v>
                </c:pt>
                <c:pt idx="1692">
                  <c:v>15179.0908203125</c:v>
                </c:pt>
                <c:pt idx="1693">
                  <c:v>15131.8037109375</c:v>
                </c:pt>
                <c:pt idx="1694">
                  <c:v>15149.43359375</c:v>
                </c:pt>
                <c:pt idx="1695">
                  <c:v>15137.556640625</c:v>
                </c:pt>
                <c:pt idx="1696">
                  <c:v>15149.5810546875</c:v>
                </c:pt>
                <c:pt idx="1697">
                  <c:v>15228.40625</c:v>
                </c:pt>
                <c:pt idx="1698">
                  <c:v>15211.859375</c:v>
                </c:pt>
                <c:pt idx="1699">
                  <c:v>15152.5771484375</c:v>
                </c:pt>
                <c:pt idx="1700">
                  <c:v>15047.35546875</c:v>
                </c:pt>
                <c:pt idx="1701">
                  <c:v>15052.453125</c:v>
                </c:pt>
                <c:pt idx="1702">
                  <c:v>15055.201171875</c:v>
                </c:pt>
                <c:pt idx="1703">
                  <c:v>14963.265625</c:v>
                </c:pt>
                <c:pt idx="1704">
                  <c:v>14929.6962890625</c:v>
                </c:pt>
                <c:pt idx="1705">
                  <c:v>14892.0048828125</c:v>
                </c:pt>
                <c:pt idx="1706">
                  <c:v>14894.4072265625</c:v>
                </c:pt>
                <c:pt idx="1707">
                  <c:v>14971.3427734375</c:v>
                </c:pt>
                <c:pt idx="1708">
                  <c:v>15013.025390625</c:v>
                </c:pt>
                <c:pt idx="1709">
                  <c:v>14986.3486328125</c:v>
                </c:pt>
                <c:pt idx="1710">
                  <c:v>14949.5107421875</c:v>
                </c:pt>
                <c:pt idx="1711">
                  <c:v>14900.953125</c:v>
                </c:pt>
                <c:pt idx="1712">
                  <c:v>14789.5458984375</c:v>
                </c:pt>
                <c:pt idx="1713">
                  <c:v>14704.80078125</c:v>
                </c:pt>
                <c:pt idx="1714">
                  <c:v>14724.953125</c:v>
                </c:pt>
                <c:pt idx="1715">
                  <c:v>14741.4150390625</c:v>
                </c:pt>
                <c:pt idx="1716">
                  <c:v>14724.72265625</c:v>
                </c:pt>
                <c:pt idx="1717">
                  <c:v>14676.3173828125</c:v>
                </c:pt>
                <c:pt idx="1718">
                  <c:v>14682.9853515625</c:v>
                </c:pt>
                <c:pt idx="1719">
                  <c:v>14620.6982421875</c:v>
                </c:pt>
                <c:pt idx="1720">
                  <c:v>14662.814453125</c:v>
                </c:pt>
                <c:pt idx="1721">
                  <c:v>14769.05859375</c:v>
                </c:pt>
                <c:pt idx="1722">
                  <c:v>14768.3203125</c:v>
                </c:pt>
                <c:pt idx="1723">
                  <c:v>14692.412109375</c:v>
                </c:pt>
                <c:pt idx="1724">
                  <c:v>14687.3330078125</c:v>
                </c:pt>
                <c:pt idx="1725">
                  <c:v>14729.9931640625</c:v>
                </c:pt>
                <c:pt idx="1726">
                  <c:v>14690.9970703125</c:v>
                </c:pt>
                <c:pt idx="1727">
                  <c:v>14593.5302734375</c:v>
                </c:pt>
                <c:pt idx="1728">
                  <c:v>14565.8759765625</c:v>
                </c:pt>
                <c:pt idx="1729">
                  <c:v>14518.16796875</c:v>
                </c:pt>
                <c:pt idx="1730">
                  <c:v>14538.1572265625</c:v>
                </c:pt>
                <c:pt idx="1731">
                  <c:v>14578.0263671875</c:v>
                </c:pt>
                <c:pt idx="1732">
                  <c:v>14620.529296875</c:v>
                </c:pt>
                <c:pt idx="1733">
                  <c:v>14591.1396484375</c:v>
                </c:pt>
                <c:pt idx="1734">
                  <c:v>14629.396484375</c:v>
                </c:pt>
                <c:pt idx="1735">
                  <c:v>14838.236328125</c:v>
                </c:pt>
                <c:pt idx="1736">
                  <c:v>14766.9794921875</c:v>
                </c:pt>
                <c:pt idx="1737">
                  <c:v>14734.65234375</c:v>
                </c:pt>
                <c:pt idx="1738">
                  <c:v>14762.1826171875</c:v>
                </c:pt>
                <c:pt idx="1739">
                  <c:v>14762.6875</c:v>
                </c:pt>
                <c:pt idx="1740">
                  <c:v>14887.388671875</c:v>
                </c:pt>
                <c:pt idx="1741">
                  <c:v>14781.2275390625</c:v>
                </c:pt>
                <c:pt idx="1742">
                  <c:v>14717.8349609375</c:v>
                </c:pt>
                <c:pt idx="1743">
                  <c:v>14725.33984375</c:v>
                </c:pt>
                <c:pt idx="1744">
                  <c:v>14671.3369140625</c:v>
                </c:pt>
                <c:pt idx="1745">
                  <c:v>14714.185546875</c:v>
                </c:pt>
                <c:pt idx="1746">
                  <c:v>14792.5</c:v>
                </c:pt>
                <c:pt idx="1747">
                  <c:v>14804.04296875</c:v>
                </c:pt>
                <c:pt idx="1748">
                  <c:v>14828.6728515625</c:v>
                </c:pt>
                <c:pt idx="1749">
                  <c:v>14702.8837890625</c:v>
                </c:pt>
                <c:pt idx="1750">
                  <c:v>14753.7822265625</c:v>
                </c:pt>
                <c:pt idx="1751">
                  <c:v>14720.3408203125</c:v>
                </c:pt>
                <c:pt idx="1752">
                  <c:v>14718.857421875</c:v>
                </c:pt>
                <c:pt idx="1753">
                  <c:v>14784.638671875</c:v>
                </c:pt>
                <c:pt idx="1754">
                  <c:v>14667.7529296875</c:v>
                </c:pt>
                <c:pt idx="1755">
                  <c:v>14573.955078125</c:v>
                </c:pt>
                <c:pt idx="1756">
                  <c:v>14580.587890625</c:v>
                </c:pt>
                <c:pt idx="1757">
                  <c:v>14606.267578125</c:v>
                </c:pt>
                <c:pt idx="1758">
                  <c:v>14513.6953125</c:v>
                </c:pt>
                <c:pt idx="1759">
                  <c:v>14461.521484375</c:v>
                </c:pt>
                <c:pt idx="1760">
                  <c:v>14503.126953125</c:v>
                </c:pt>
                <c:pt idx="1761">
                  <c:v>14576.6767578125</c:v>
                </c:pt>
                <c:pt idx="1762">
                  <c:v>14603.6943359375</c:v>
                </c:pt>
                <c:pt idx="1763">
                  <c:v>14547.51953125</c:v>
                </c:pt>
                <c:pt idx="1764">
                  <c:v>14515.40625</c:v>
                </c:pt>
                <c:pt idx="1765">
                  <c:v>14546.7890625</c:v>
                </c:pt>
                <c:pt idx="1766">
                  <c:v>14579.962890625</c:v>
                </c:pt>
                <c:pt idx="1767">
                  <c:v>14603</c:v>
                </c:pt>
                <c:pt idx="1768">
                  <c:v>14568.52734375</c:v>
                </c:pt>
                <c:pt idx="1769">
                  <c:v>14603.9521484375</c:v>
                </c:pt>
                <c:pt idx="1770">
                  <c:v>14768.10546875</c:v>
                </c:pt>
                <c:pt idx="1771">
                  <c:v>14722.8720703125</c:v>
                </c:pt>
                <c:pt idx="1772">
                  <c:v>14724.1416015625</c:v>
                </c:pt>
                <c:pt idx="1773">
                  <c:v>14720.572265625</c:v>
                </c:pt>
                <c:pt idx="1774">
                  <c:v>14761.1318359375</c:v>
                </c:pt>
                <c:pt idx="1775">
                  <c:v>14730.978515625</c:v>
                </c:pt>
                <c:pt idx="1776">
                  <c:v>14663.9501953125</c:v>
                </c:pt>
                <c:pt idx="1777">
                  <c:v>14701.373046875</c:v>
                </c:pt>
                <c:pt idx="1778">
                  <c:v>14785.2822265625</c:v>
                </c:pt>
                <c:pt idx="1779">
                  <c:v>14722.4326171875</c:v>
                </c:pt>
                <c:pt idx="1780">
                  <c:v>14776.4560546875</c:v>
                </c:pt>
                <c:pt idx="1781">
                  <c:v>14833.7685546875</c:v>
                </c:pt>
                <c:pt idx="1782">
                  <c:v>14843.3056640625</c:v>
                </c:pt>
                <c:pt idx="1783">
                  <c:v>14784.34765625</c:v>
                </c:pt>
                <c:pt idx="1784">
                  <c:v>14692.4267578125</c:v>
                </c:pt>
                <c:pt idx="1785">
                  <c:v>14727.4345703125</c:v>
                </c:pt>
                <c:pt idx="1786">
                  <c:v>14765.076171875</c:v>
                </c:pt>
                <c:pt idx="1787">
                  <c:v>14816.6279296875</c:v>
                </c:pt>
                <c:pt idx="1788">
                  <c:v>14775.1845703125</c:v>
                </c:pt>
                <c:pt idx="1789">
                  <c:v>14774.8994140625</c:v>
                </c:pt>
                <c:pt idx="1790">
                  <c:v>14797.1943359375</c:v>
                </c:pt>
                <c:pt idx="1791">
                  <c:v>14969.123046875</c:v>
                </c:pt>
                <c:pt idx="1792">
                  <c:v>15069.779296875</c:v>
                </c:pt>
                <c:pt idx="1793">
                  <c:v>15150.95703125</c:v>
                </c:pt>
                <c:pt idx="1794">
                  <c:v>15185.33984375</c:v>
                </c:pt>
                <c:pt idx="1795">
                  <c:v>15190.0673828125</c:v>
                </c:pt>
                <c:pt idx="1796">
                  <c:v>15152.3583984375</c:v>
                </c:pt>
                <c:pt idx="1797">
                  <c:v>15188.484375</c:v>
                </c:pt>
                <c:pt idx="1798">
                  <c:v>15190.380859375</c:v>
                </c:pt>
                <c:pt idx="1799">
                  <c:v>15176.4326171875</c:v>
                </c:pt>
                <c:pt idx="1800">
                  <c:v>15178.1728515625</c:v>
                </c:pt>
                <c:pt idx="1801">
                  <c:v>15137.2109375</c:v>
                </c:pt>
                <c:pt idx="1802">
                  <c:v>15101.5</c:v>
                </c:pt>
                <c:pt idx="1803">
                  <c:v>15097.94140625</c:v>
                </c:pt>
                <c:pt idx="1804">
                  <c:v>15114.9990234375</c:v>
                </c:pt>
                <c:pt idx="1805">
                  <c:v>15225.9560546875</c:v>
                </c:pt>
                <c:pt idx="1806">
                  <c:v>15215.171875</c:v>
                </c:pt>
                <c:pt idx="1807">
                  <c:v>15240.8115234375</c:v>
                </c:pt>
                <c:pt idx="1808">
                  <c:v>15252.779296875</c:v>
                </c:pt>
                <c:pt idx="1809">
                  <c:v>15260.7734375</c:v>
                </c:pt>
                <c:pt idx="1810">
                  <c:v>15230.623046875</c:v>
                </c:pt>
                <c:pt idx="1811">
                  <c:v>15220.822265625</c:v>
                </c:pt>
                <c:pt idx="1812">
                  <c:v>15202.7294921875</c:v>
                </c:pt>
                <c:pt idx="1813">
                  <c:v>15209.58203125</c:v>
                </c:pt>
                <c:pt idx="1814">
                  <c:v>15179.5224609375</c:v>
                </c:pt>
                <c:pt idx="1815">
                  <c:v>15194.5</c:v>
                </c:pt>
                <c:pt idx="1816">
                  <c:v>15248.3310546875</c:v>
                </c:pt>
                <c:pt idx="1817">
                  <c:v>15243.2822265625</c:v>
                </c:pt>
                <c:pt idx="1818">
                  <c:v>15308.9892578125</c:v>
                </c:pt>
                <c:pt idx="1819">
                  <c:v>15474.310546875</c:v>
                </c:pt>
                <c:pt idx="1820">
                  <c:v>15480.4912109375</c:v>
                </c:pt>
                <c:pt idx="1821">
                  <c:v>15463.8837890625</c:v>
                </c:pt>
                <c:pt idx="1822">
                  <c:v>15490.15625</c:v>
                </c:pt>
                <c:pt idx="1823">
                  <c:v>15469.8232421875</c:v>
                </c:pt>
                <c:pt idx="1824">
                  <c:v>15462.65625</c:v>
                </c:pt>
                <c:pt idx="1825">
                  <c:v>15380.8271484375</c:v>
                </c:pt>
                <c:pt idx="1826">
                  <c:v>15347.4833984375</c:v>
                </c:pt>
                <c:pt idx="1827">
                  <c:v>15337.0947265625</c:v>
                </c:pt>
                <c:pt idx="1828">
                  <c:v>15388.244140625</c:v>
                </c:pt>
                <c:pt idx="1829">
                  <c:v>15396.2568359375</c:v>
                </c:pt>
                <c:pt idx="1830">
                  <c:v>15385.8994140625</c:v>
                </c:pt>
                <c:pt idx="1831">
                  <c:v>15389.8486328125</c:v>
                </c:pt>
                <c:pt idx="1832">
                  <c:v>15322.0107421875</c:v>
                </c:pt>
                <c:pt idx="1833">
                  <c:v>15292.599609375</c:v>
                </c:pt>
                <c:pt idx="1834">
                  <c:v>15285.935546875</c:v>
                </c:pt>
                <c:pt idx="1835">
                  <c:v>15332.7314453125</c:v>
                </c:pt>
                <c:pt idx="1836">
                  <c:v>15392.916015625</c:v>
                </c:pt>
                <c:pt idx="1837">
                  <c:v>15358.1279296875</c:v>
                </c:pt>
                <c:pt idx="1838">
                  <c:v>15337.201171875</c:v>
                </c:pt>
                <c:pt idx="1839">
                  <c:v>15377.1083984375</c:v>
                </c:pt>
                <c:pt idx="1840">
                  <c:v>15463.2314453125</c:v>
                </c:pt>
                <c:pt idx="1841">
                  <c:v>15477.22265625</c:v>
                </c:pt>
                <c:pt idx="1842">
                  <c:v>15464.21875</c:v>
                </c:pt>
                <c:pt idx="1843">
                  <c:v>15422.0947265625</c:v>
                </c:pt>
                <c:pt idx="1844">
                  <c:v>15385.2216796875</c:v>
                </c:pt>
                <c:pt idx="1845">
                  <c:v>15385.25390625</c:v>
                </c:pt>
                <c:pt idx="1846">
                  <c:v>15365.47265625</c:v>
                </c:pt>
                <c:pt idx="1847">
                  <c:v>15281.8935546875</c:v>
                </c:pt>
                <c:pt idx="1848">
                  <c:v>15249.1435546875</c:v>
                </c:pt>
                <c:pt idx="1849">
                  <c:v>15280.62890625</c:v>
                </c:pt>
                <c:pt idx="1850">
                  <c:v>15305.376953125</c:v>
                </c:pt>
                <c:pt idx="1851">
                  <c:v>15326.763671875</c:v>
                </c:pt>
                <c:pt idx="1852">
                  <c:v>15341.986328125</c:v>
                </c:pt>
                <c:pt idx="1853">
                  <c:v>15360.8232421875</c:v>
                </c:pt>
                <c:pt idx="1854">
                  <c:v>15260.857421875</c:v>
                </c:pt>
                <c:pt idx="1855">
                  <c:v>15267.9697265625</c:v>
                </c:pt>
                <c:pt idx="1856">
                  <c:v>15240.53125</c:v>
                </c:pt>
                <c:pt idx="1857">
                  <c:v>15251.701171875</c:v>
                </c:pt>
                <c:pt idx="1858">
                  <c:v>15247.0234375</c:v>
                </c:pt>
                <c:pt idx="1859">
                  <c:v>15214.4775390625</c:v>
                </c:pt>
                <c:pt idx="1860">
                  <c:v>15195.337890625</c:v>
                </c:pt>
                <c:pt idx="1861">
                  <c:v>15373.880859375</c:v>
                </c:pt>
                <c:pt idx="1862">
                  <c:v>15334.7646484375</c:v>
                </c:pt>
                <c:pt idx="1863">
                  <c:v>15346.6259765625</c:v>
                </c:pt>
                <c:pt idx="1864">
                  <c:v>15326.462890625</c:v>
                </c:pt>
                <c:pt idx="1865">
                  <c:v>15316.142578125</c:v>
                </c:pt>
                <c:pt idx="1866">
                  <c:v>15366.337890625</c:v>
                </c:pt>
                <c:pt idx="1867">
                  <c:v>15366.0537109375</c:v>
                </c:pt>
                <c:pt idx="1868">
                  <c:v>15506.0908203125</c:v>
                </c:pt>
                <c:pt idx="1869">
                  <c:v>15522.76953125</c:v>
                </c:pt>
                <c:pt idx="1870">
                  <c:v>15550.3251953125</c:v>
                </c:pt>
                <c:pt idx="1871">
                  <c:v>15502.8701171875</c:v>
                </c:pt>
                <c:pt idx="1872">
                  <c:v>15515.16015625</c:v>
                </c:pt>
                <c:pt idx="1873">
                  <c:v>15508.150390625</c:v>
                </c:pt>
                <c:pt idx="1874">
                  <c:v>15464.609375</c:v>
                </c:pt>
                <c:pt idx="1875">
                  <c:v>15488.8984375</c:v>
                </c:pt>
                <c:pt idx="1876">
                  <c:v>15482.3369140625</c:v>
                </c:pt>
                <c:pt idx="1877">
                  <c:v>15442.8544921875</c:v>
                </c:pt>
                <c:pt idx="1878">
                  <c:v>15461.8349609375</c:v>
                </c:pt>
                <c:pt idx="1879">
                  <c:v>15470.2822265625</c:v>
                </c:pt>
                <c:pt idx="1880">
                  <c:v>15478.3232421875</c:v>
                </c:pt>
                <c:pt idx="1881">
                  <c:v>15550.841796875</c:v>
                </c:pt>
                <c:pt idx="1882">
                  <c:v>15505.5146484375</c:v>
                </c:pt>
                <c:pt idx="1883">
                  <c:v>15539.146484375</c:v>
                </c:pt>
                <c:pt idx="1884">
                  <c:v>15553.353515625</c:v>
                </c:pt>
                <c:pt idx="1885">
                  <c:v>15538.2880859375</c:v>
                </c:pt>
                <c:pt idx="1886">
                  <c:v>15503.0380859375</c:v>
                </c:pt>
                <c:pt idx="1887">
                  <c:v>15536.4521484375</c:v>
                </c:pt>
                <c:pt idx="1888">
                  <c:v>15559.6669921875</c:v>
                </c:pt>
                <c:pt idx="1889">
                  <c:v>15462.93359375</c:v>
                </c:pt>
                <c:pt idx="1890">
                  <c:v>15457.9296875</c:v>
                </c:pt>
                <c:pt idx="1891">
                  <c:v>15421.51953125</c:v>
                </c:pt>
                <c:pt idx="1892">
                  <c:v>15461.0830078125</c:v>
                </c:pt>
                <c:pt idx="1893">
                  <c:v>15472.3056640625</c:v>
                </c:pt>
                <c:pt idx="1894">
                  <c:v>15427.3779296875</c:v>
                </c:pt>
                <c:pt idx="1895">
                  <c:v>15369.806640625</c:v>
                </c:pt>
                <c:pt idx="1896">
                  <c:v>15380.140625</c:v>
                </c:pt>
                <c:pt idx="1897">
                  <c:v>15388.5224609375</c:v>
                </c:pt>
                <c:pt idx="1898">
                  <c:v>15356.3056640625</c:v>
                </c:pt>
                <c:pt idx="1899">
                  <c:v>15338.5546875</c:v>
                </c:pt>
                <c:pt idx="1900">
                  <c:v>15345.3642578125</c:v>
                </c:pt>
                <c:pt idx="1901">
                  <c:v>15304.72265625</c:v>
                </c:pt>
                <c:pt idx="1902">
                  <c:v>15252</c:v>
                </c:pt>
                <c:pt idx="1903">
                  <c:v>15054.447265625</c:v>
                </c:pt>
                <c:pt idx="1904">
                  <c:v>15009.7158203125</c:v>
                </c:pt>
                <c:pt idx="1905">
                  <c:v>14985.330078125</c:v>
                </c:pt>
                <c:pt idx="1906">
                  <c:v>15044.1767578125</c:v>
                </c:pt>
                <c:pt idx="1907">
                  <c:v>14967.203125</c:v>
                </c:pt>
                <c:pt idx="1908">
                  <c:v>14977.6083984375</c:v>
                </c:pt>
                <c:pt idx="1909">
                  <c:v>15049.8623046875</c:v>
                </c:pt>
                <c:pt idx="1910">
                  <c:v>14939.5888671875</c:v>
                </c:pt>
                <c:pt idx="1911">
                  <c:v>14972.4912109375</c:v>
                </c:pt>
                <c:pt idx="1912">
                  <c:v>14931.154296875</c:v>
                </c:pt>
                <c:pt idx="1913">
                  <c:v>14826.3076171875</c:v>
                </c:pt>
                <c:pt idx="1914">
                  <c:v>14837.8564453125</c:v>
                </c:pt>
                <c:pt idx="1915">
                  <c:v>14818.587890625</c:v>
                </c:pt>
                <c:pt idx="1916">
                  <c:v>14852.203125</c:v>
                </c:pt>
                <c:pt idx="1917">
                  <c:v>14815.9375</c:v>
                </c:pt>
                <c:pt idx="1918">
                  <c:v>14877.712890625</c:v>
                </c:pt>
                <c:pt idx="1919">
                  <c:v>14927.7216796875</c:v>
                </c:pt>
                <c:pt idx="1920">
                  <c:v>14927.5029296875</c:v>
                </c:pt>
                <c:pt idx="1921">
                  <c:v>14951.5703125</c:v>
                </c:pt>
                <c:pt idx="1922">
                  <c:v>14972.2265625</c:v>
                </c:pt>
                <c:pt idx="1923">
                  <c:v>15032.4404296875</c:v>
                </c:pt>
                <c:pt idx="1924">
                  <c:v>15147.7685546875</c:v>
                </c:pt>
                <c:pt idx="1925">
                  <c:v>15177.9677734375</c:v>
                </c:pt>
                <c:pt idx="1926">
                  <c:v>15159.37890625</c:v>
                </c:pt>
                <c:pt idx="1927">
                  <c:v>15168.5517578125</c:v>
                </c:pt>
                <c:pt idx="1928">
                  <c:v>15124.29296875</c:v>
                </c:pt>
                <c:pt idx="1929">
                  <c:v>15140.0869140625</c:v>
                </c:pt>
                <c:pt idx="1930">
                  <c:v>15076.6181640625</c:v>
                </c:pt>
                <c:pt idx="1931">
                  <c:v>14909.833984375</c:v>
                </c:pt>
                <c:pt idx="1932">
                  <c:v>14917.876953125</c:v>
                </c:pt>
                <c:pt idx="1933">
                  <c:v>14927.091796875</c:v>
                </c:pt>
                <c:pt idx="1934">
                  <c:v>14908.5625</c:v>
                </c:pt>
                <c:pt idx="1935">
                  <c:v>14911.619140625</c:v>
                </c:pt>
                <c:pt idx="1936">
                  <c:v>14968.58203125</c:v>
                </c:pt>
                <c:pt idx="1937">
                  <c:v>14958.244140625</c:v>
                </c:pt>
                <c:pt idx="1938">
                  <c:v>14936.7783203125</c:v>
                </c:pt>
                <c:pt idx="1939">
                  <c:v>14936.6064453125</c:v>
                </c:pt>
                <c:pt idx="1940">
                  <c:v>14903.25</c:v>
                </c:pt>
                <c:pt idx="1941">
                  <c:v>14879.056640625</c:v>
                </c:pt>
                <c:pt idx="1942">
                  <c:v>14821.28125</c:v>
                </c:pt>
                <c:pt idx="1943">
                  <c:v>14759.7099609375</c:v>
                </c:pt>
                <c:pt idx="1944">
                  <c:v>14779.58984375</c:v>
                </c:pt>
                <c:pt idx="1945">
                  <c:v>14695.111328125</c:v>
                </c:pt>
                <c:pt idx="1946">
                  <c:v>14698.5908203125</c:v>
                </c:pt>
                <c:pt idx="1947">
                  <c:v>14683.04296875</c:v>
                </c:pt>
                <c:pt idx="1948">
                  <c:v>14650.7802734375</c:v>
                </c:pt>
                <c:pt idx="1949">
                  <c:v>14654.8466796875</c:v>
                </c:pt>
                <c:pt idx="1950">
                  <c:v>14619.705078125</c:v>
                </c:pt>
                <c:pt idx="1951">
                  <c:v>14585.076171875</c:v>
                </c:pt>
                <c:pt idx="1952">
                  <c:v>14714.16015625</c:v>
                </c:pt>
                <c:pt idx="1953">
                  <c:v>14736.5673828125</c:v>
                </c:pt>
                <c:pt idx="1954">
                  <c:v>14801.2587890625</c:v>
                </c:pt>
                <c:pt idx="1955">
                  <c:v>14848.056640625</c:v>
                </c:pt>
                <c:pt idx="1956">
                  <c:v>14878.9013671875</c:v>
                </c:pt>
                <c:pt idx="1957">
                  <c:v>14812.0810546875</c:v>
                </c:pt>
                <c:pt idx="1958">
                  <c:v>14828.892578125</c:v>
                </c:pt>
                <c:pt idx="1959">
                  <c:v>14876.7119140625</c:v>
                </c:pt>
                <c:pt idx="1960">
                  <c:v>14901.6572265625</c:v>
                </c:pt>
                <c:pt idx="1961">
                  <c:v>15003.3173828125</c:v>
                </c:pt>
                <c:pt idx="1962">
                  <c:v>14950.416015625</c:v>
                </c:pt>
                <c:pt idx="1963">
                  <c:v>14947.638671875</c:v>
                </c:pt>
                <c:pt idx="1964">
                  <c:v>15032.1416015625</c:v>
                </c:pt>
                <c:pt idx="1965">
                  <c:v>15039.2880859375</c:v>
                </c:pt>
                <c:pt idx="1966">
                  <c:v>15041.0244140625</c:v>
                </c:pt>
                <c:pt idx="1967">
                  <c:v>15025.9365234375</c:v>
                </c:pt>
                <c:pt idx="1968">
                  <c:v>15082.435546875</c:v>
                </c:pt>
                <c:pt idx="1969">
                  <c:v>15113.61328125</c:v>
                </c:pt>
                <c:pt idx="1970">
                  <c:v>15117.822265625</c:v>
                </c:pt>
                <c:pt idx="1971">
                  <c:v>15109.3193359375</c:v>
                </c:pt>
                <c:pt idx="1972">
                  <c:v>15071.193359375</c:v>
                </c:pt>
                <c:pt idx="1973">
                  <c:v>15205.8916015625</c:v>
                </c:pt>
                <c:pt idx="1974">
                  <c:v>15157.40234375</c:v>
                </c:pt>
                <c:pt idx="1975">
                  <c:v>15146.7861328125</c:v>
                </c:pt>
                <c:pt idx="1976">
                  <c:v>15162.111328125</c:v>
                </c:pt>
                <c:pt idx="1977">
                  <c:v>15123.6943359375</c:v>
                </c:pt>
                <c:pt idx="1978">
                  <c:v>15151.0908203125</c:v>
                </c:pt>
                <c:pt idx="1979">
                  <c:v>15078.3291015625</c:v>
                </c:pt>
                <c:pt idx="1980">
                  <c:v>15029.9453125</c:v>
                </c:pt>
                <c:pt idx="1981">
                  <c:v>15048.96875</c:v>
                </c:pt>
                <c:pt idx="1982">
                  <c:v>15043.8388671875</c:v>
                </c:pt>
                <c:pt idx="1983">
                  <c:v>15033.2060546875</c:v>
                </c:pt>
                <c:pt idx="1984">
                  <c:v>15014.6953125</c:v>
                </c:pt>
                <c:pt idx="1985">
                  <c:v>14990.5458984375</c:v>
                </c:pt>
                <c:pt idx="1986">
                  <c:v>15076.890625</c:v>
                </c:pt>
                <c:pt idx="1987">
                  <c:v>15129.794921875</c:v>
                </c:pt>
                <c:pt idx="1988">
                  <c:v>15135.1923828125</c:v>
                </c:pt>
                <c:pt idx="1989">
                  <c:v>15140.5029296875</c:v>
                </c:pt>
                <c:pt idx="1990">
                  <c:v>15131.8349609375</c:v>
                </c:pt>
                <c:pt idx="1991">
                  <c:v>15160.4189453125</c:v>
                </c:pt>
                <c:pt idx="1992">
                  <c:v>15224.3642578125</c:v>
                </c:pt>
                <c:pt idx="1993">
                  <c:v>15324.8046875</c:v>
                </c:pt>
                <c:pt idx="1994">
                  <c:v>15105.6416015625</c:v>
                </c:pt>
                <c:pt idx="1995">
                  <c:v>15174.716796875</c:v>
                </c:pt>
                <c:pt idx="1996">
                  <c:v>15215.7734375</c:v>
                </c:pt>
                <c:pt idx="1997">
                  <c:v>15170.9208984375</c:v>
                </c:pt>
                <c:pt idx="1998">
                  <c:v>15125.857421875</c:v>
                </c:pt>
                <c:pt idx="1999">
                  <c:v>15095.28125</c:v>
                </c:pt>
                <c:pt idx="2000">
                  <c:v>15207.5546875</c:v>
                </c:pt>
                <c:pt idx="2001">
                  <c:v>15273.75390625</c:v>
                </c:pt>
                <c:pt idx="2002">
                  <c:v>15258.4599609375</c:v>
                </c:pt>
                <c:pt idx="2003">
                  <c:v>15235.7177734375</c:v>
                </c:pt>
                <c:pt idx="2004">
                  <c:v>15209.8359375</c:v>
                </c:pt>
                <c:pt idx="2005">
                  <c:v>15191.9091796875</c:v>
                </c:pt>
                <c:pt idx="2006">
                  <c:v>15187.5322265625</c:v>
                </c:pt>
                <c:pt idx="2007">
                  <c:v>15212.3466796875</c:v>
                </c:pt>
                <c:pt idx="2008">
                  <c:v>15408.625</c:v>
                </c:pt>
                <c:pt idx="2009">
                  <c:v>15363.82421875</c:v>
                </c:pt>
                <c:pt idx="2010">
                  <c:v>15346.1943359375</c:v>
                </c:pt>
                <c:pt idx="2011">
                  <c:v>15342.77734375</c:v>
                </c:pt>
                <c:pt idx="2012">
                  <c:v>15339.599609375</c:v>
                </c:pt>
                <c:pt idx="2013">
                  <c:v>15280.2880859375</c:v>
                </c:pt>
                <c:pt idx="2014">
                  <c:v>15343.9619140625</c:v>
                </c:pt>
                <c:pt idx="2015">
                  <c:v>15275.5625</c:v>
                </c:pt>
                <c:pt idx="2016">
                  <c:v>15294.63671875</c:v>
                </c:pt>
                <c:pt idx="2017">
                  <c:v>15346.681640625</c:v>
                </c:pt>
                <c:pt idx="2018">
                  <c:v>15466.63671875</c:v>
                </c:pt>
                <c:pt idx="2019">
                  <c:v>15505.08203125</c:v>
                </c:pt>
                <c:pt idx="2020">
                  <c:v>15457.693359375</c:v>
                </c:pt>
                <c:pt idx="2021">
                  <c:v>15383.015625</c:v>
                </c:pt>
                <c:pt idx="2022">
                  <c:v>15351.6611328125</c:v>
                </c:pt>
                <c:pt idx="2023">
                  <c:v>15357.236328125</c:v>
                </c:pt>
                <c:pt idx="2024">
                  <c:v>15382.5126953125</c:v>
                </c:pt>
                <c:pt idx="2025">
                  <c:v>15408.2626953125</c:v>
                </c:pt>
                <c:pt idx="2026">
                  <c:v>15387.841796875</c:v>
                </c:pt>
                <c:pt idx="2027">
                  <c:v>15378.3515625</c:v>
                </c:pt>
                <c:pt idx="2028">
                  <c:v>15273.822265625</c:v>
                </c:pt>
                <c:pt idx="2029">
                  <c:v>15374.228515625</c:v>
                </c:pt>
                <c:pt idx="2030">
                  <c:v>15342.8359375</c:v>
                </c:pt>
                <c:pt idx="2031">
                  <c:v>15405.736328125</c:v>
                </c:pt>
                <c:pt idx="2032">
                  <c:v>15398.64453125</c:v>
                </c:pt>
                <c:pt idx="2033">
                  <c:v>15335.5947265625</c:v>
                </c:pt>
                <c:pt idx="2034">
                  <c:v>15412.8095703125</c:v>
                </c:pt>
                <c:pt idx="2035">
                  <c:v>15456.9921875</c:v>
                </c:pt>
                <c:pt idx="2036">
                  <c:v>15718.5</c:v>
                </c:pt>
                <c:pt idx="2037">
                  <c:v>15735.5263671875</c:v>
                </c:pt>
                <c:pt idx="2038">
                  <c:v>15733.2861328125</c:v>
                </c:pt>
                <c:pt idx="2039">
                  <c:v>15720.9306640625</c:v>
                </c:pt>
                <c:pt idx="2040">
                  <c:v>15699.4912109375</c:v>
                </c:pt>
                <c:pt idx="2041">
                  <c:v>15724.8671875</c:v>
                </c:pt>
                <c:pt idx="2042">
                  <c:v>15683.6689453125</c:v>
                </c:pt>
                <c:pt idx="2043">
                  <c:v>15759.0380859375</c:v>
                </c:pt>
                <c:pt idx="2044">
                  <c:v>15730.8193359375</c:v>
                </c:pt>
                <c:pt idx="2045">
                  <c:v>15731.9677734375</c:v>
                </c:pt>
                <c:pt idx="2046">
                  <c:v>15730.46484375</c:v>
                </c:pt>
                <c:pt idx="2047">
                  <c:v>15758.4873046875</c:v>
                </c:pt>
                <c:pt idx="2048">
                  <c:v>15753.8427734375</c:v>
                </c:pt>
                <c:pt idx="2049">
                  <c:v>15759.5947265625</c:v>
                </c:pt>
                <c:pt idx="2050">
                  <c:v>15745.970703125</c:v>
                </c:pt>
                <c:pt idx="2051">
                  <c:v>15743.0107421875</c:v>
                </c:pt>
                <c:pt idx="2052">
                  <c:v>15752.3037109375</c:v>
                </c:pt>
                <c:pt idx="2053">
                  <c:v>15725.3349609375</c:v>
                </c:pt>
                <c:pt idx="2054">
                  <c:v>15785.0947265625</c:v>
                </c:pt>
                <c:pt idx="2055">
                  <c:v>15757.5419921875</c:v>
                </c:pt>
                <c:pt idx="2056">
                  <c:v>15691.7255859375</c:v>
                </c:pt>
                <c:pt idx="2057">
                  <c:v>15466.302734375</c:v>
                </c:pt>
                <c:pt idx="2058">
                  <c:v>15472.0966796875</c:v>
                </c:pt>
                <c:pt idx="2059">
                  <c:v>15516.9189453125</c:v>
                </c:pt>
                <c:pt idx="2060">
                  <c:v>15639.8388671875</c:v>
                </c:pt>
                <c:pt idx="2061">
                  <c:v>15744.36328125</c:v>
                </c:pt>
                <c:pt idx="2062">
                  <c:v>15717.9482421875</c:v>
                </c:pt>
                <c:pt idx="2063">
                  <c:v>15668.146484375</c:v>
                </c:pt>
                <c:pt idx="2064">
                  <c:v>15501.3955078125</c:v>
                </c:pt>
                <c:pt idx="2065">
                  <c:v>15466.232421875</c:v>
                </c:pt>
                <c:pt idx="2066">
                  <c:v>15452.1767578125</c:v>
                </c:pt>
                <c:pt idx="2067">
                  <c:v>15451.3388671875</c:v>
                </c:pt>
                <c:pt idx="2068">
                  <c:v>15450.9775390625</c:v>
                </c:pt>
                <c:pt idx="2069">
                  <c:v>15443.939453125</c:v>
                </c:pt>
                <c:pt idx="2070">
                  <c:v>15498.4619140625</c:v>
                </c:pt>
                <c:pt idx="2071">
                  <c:v>15564.3173828125</c:v>
                </c:pt>
                <c:pt idx="2072">
                  <c:v>15591.5537109375</c:v>
                </c:pt>
                <c:pt idx="2073">
                  <c:v>15598.8115234375</c:v>
                </c:pt>
                <c:pt idx="2074">
                  <c:v>15593.2548828125</c:v>
                </c:pt>
                <c:pt idx="2075">
                  <c:v>15556.353515625</c:v>
                </c:pt>
                <c:pt idx="2076">
                  <c:v>15537.8896484375</c:v>
                </c:pt>
                <c:pt idx="2077">
                  <c:v>15521.5390625</c:v>
                </c:pt>
                <c:pt idx="2078">
                  <c:v>15449.0966796875</c:v>
                </c:pt>
                <c:pt idx="2079">
                  <c:v>15416.0048828125</c:v>
                </c:pt>
                <c:pt idx="2080">
                  <c:v>15465.951171875</c:v>
                </c:pt>
                <c:pt idx="2081">
                  <c:v>15442.646484375</c:v>
                </c:pt>
                <c:pt idx="2082">
                  <c:v>15443.396484375</c:v>
                </c:pt>
                <c:pt idx="2083">
                  <c:v>15444.6591796875</c:v>
                </c:pt>
                <c:pt idx="2084">
                  <c:v>15468.11328125</c:v>
                </c:pt>
                <c:pt idx="2085">
                  <c:v>15426.35546875</c:v>
                </c:pt>
                <c:pt idx="2086">
                  <c:v>15434.32421875</c:v>
                </c:pt>
                <c:pt idx="2087">
                  <c:v>15481.1162109375</c:v>
                </c:pt>
                <c:pt idx="2088">
                  <c:v>15508.6279296875</c:v>
                </c:pt>
                <c:pt idx="2089">
                  <c:v>15459.9140625</c:v>
                </c:pt>
                <c:pt idx="2090">
                  <c:v>15515.62109375</c:v>
                </c:pt>
                <c:pt idx="2091">
                  <c:v>15435.908203125</c:v>
                </c:pt>
                <c:pt idx="2092">
                  <c:v>15469.7666015625</c:v>
                </c:pt>
                <c:pt idx="2093">
                  <c:v>15435.3291015625</c:v>
                </c:pt>
                <c:pt idx="2094">
                  <c:v>15497.125</c:v>
                </c:pt>
                <c:pt idx="2095">
                  <c:v>15586.5615234375</c:v>
                </c:pt>
                <c:pt idx="2096">
                  <c:v>15593.90625</c:v>
                </c:pt>
                <c:pt idx="2097">
                  <c:v>15623.3603515625</c:v>
                </c:pt>
                <c:pt idx="2098">
                  <c:v>15627.0947265625</c:v>
                </c:pt>
                <c:pt idx="2099">
                  <c:v>15825.89453125</c:v>
                </c:pt>
                <c:pt idx="2100">
                  <c:v>15852.830078125</c:v>
                </c:pt>
                <c:pt idx="2101">
                  <c:v>15793.5927734375</c:v>
                </c:pt>
                <c:pt idx="2102">
                  <c:v>15813.2548828125</c:v>
                </c:pt>
                <c:pt idx="2103">
                  <c:v>15849.95703125</c:v>
                </c:pt>
                <c:pt idx="2104">
                  <c:v>15902.384765625</c:v>
                </c:pt>
                <c:pt idx="2105">
                  <c:v>15858.8681640625</c:v>
                </c:pt>
                <c:pt idx="2106">
                  <c:v>15842.07421875</c:v>
                </c:pt>
                <c:pt idx="2107">
                  <c:v>15877.0634765625</c:v>
                </c:pt>
                <c:pt idx="2108">
                  <c:v>15864.9541015625</c:v>
                </c:pt>
                <c:pt idx="2109">
                  <c:v>15805.3369140625</c:v>
                </c:pt>
                <c:pt idx="2110">
                  <c:v>15776.1103515625</c:v>
                </c:pt>
                <c:pt idx="2111">
                  <c:v>15653.951171875</c:v>
                </c:pt>
                <c:pt idx="2112">
                  <c:v>15638.6298828125</c:v>
                </c:pt>
                <c:pt idx="2113">
                  <c:v>15709.833984375</c:v>
                </c:pt>
                <c:pt idx="2114">
                  <c:v>15733.939453125</c:v>
                </c:pt>
                <c:pt idx="2115">
                  <c:v>15696.42578125</c:v>
                </c:pt>
                <c:pt idx="2116">
                  <c:v>15655.4697265625</c:v>
                </c:pt>
                <c:pt idx="2117">
                  <c:v>15639.9482421875</c:v>
                </c:pt>
                <c:pt idx="2118">
                  <c:v>15646.59765625</c:v>
                </c:pt>
                <c:pt idx="2119">
                  <c:v>15620.078125</c:v>
                </c:pt>
                <c:pt idx="2120">
                  <c:v>15565.3984375</c:v>
                </c:pt>
                <c:pt idx="2121">
                  <c:v>15539.1962890625</c:v>
                </c:pt>
                <c:pt idx="2122">
                  <c:v>15582.498046875</c:v>
                </c:pt>
                <c:pt idx="2123">
                  <c:v>15617.802734375</c:v>
                </c:pt>
                <c:pt idx="2124">
                  <c:v>15639.87109375</c:v>
                </c:pt>
                <c:pt idx="2125">
                  <c:v>15670.7880859375</c:v>
                </c:pt>
                <c:pt idx="2126">
                  <c:v>15684.44921875</c:v>
                </c:pt>
                <c:pt idx="2127">
                  <c:v>15572.037109375</c:v>
                </c:pt>
                <c:pt idx="2128">
                  <c:v>15581.009765625</c:v>
                </c:pt>
                <c:pt idx="2129">
                  <c:v>15531.5927734375</c:v>
                </c:pt>
                <c:pt idx="2130">
                  <c:v>15523.365234375</c:v>
                </c:pt>
                <c:pt idx="2131">
                  <c:v>15508.333984375</c:v>
                </c:pt>
                <c:pt idx="2132">
                  <c:v>15462.8994140625</c:v>
                </c:pt>
                <c:pt idx="2133">
                  <c:v>15428.0419921875</c:v>
                </c:pt>
                <c:pt idx="2134">
                  <c:v>15309.7939453125</c:v>
                </c:pt>
                <c:pt idx="2135">
                  <c:v>15300.44140625</c:v>
                </c:pt>
                <c:pt idx="2136">
                  <c:v>15332.6357421875</c:v>
                </c:pt>
                <c:pt idx="2137">
                  <c:v>15299.48828125</c:v>
                </c:pt>
                <c:pt idx="2138">
                  <c:v>15249.341796875</c:v>
                </c:pt>
                <c:pt idx="2139">
                  <c:v>15308.0205078125</c:v>
                </c:pt>
                <c:pt idx="2140">
                  <c:v>15344.921875</c:v>
                </c:pt>
                <c:pt idx="2141">
                  <c:v>15118.7587890625</c:v>
                </c:pt>
                <c:pt idx="2142">
                  <c:v>15077.2841796875</c:v>
                </c:pt>
                <c:pt idx="2143">
                  <c:v>15037.87890625</c:v>
                </c:pt>
                <c:pt idx="2144">
                  <c:v>15057.677734375</c:v>
                </c:pt>
                <c:pt idx="2145">
                  <c:v>15052.1123046875</c:v>
                </c:pt>
                <c:pt idx="2146">
                  <c:v>15041.14453125</c:v>
                </c:pt>
                <c:pt idx="2147">
                  <c:v>15032.8193359375</c:v>
                </c:pt>
                <c:pt idx="2148">
                  <c:v>15046.31640625</c:v>
                </c:pt>
                <c:pt idx="2149">
                  <c:v>15027.3642578125</c:v>
                </c:pt>
                <c:pt idx="2150">
                  <c:v>15044.5576171875</c:v>
                </c:pt>
                <c:pt idx="2151">
                  <c:v>15022.0849609375</c:v>
                </c:pt>
                <c:pt idx="2152">
                  <c:v>14964.9853515625</c:v>
                </c:pt>
                <c:pt idx="2153">
                  <c:v>15011.9169921875</c:v>
                </c:pt>
                <c:pt idx="2154">
                  <c:v>15034.44140625</c:v>
                </c:pt>
                <c:pt idx="2155">
                  <c:v>15035.5595703125</c:v>
                </c:pt>
                <c:pt idx="2156">
                  <c:v>15107.197265625</c:v>
                </c:pt>
                <c:pt idx="2157">
                  <c:v>15180.7451171875</c:v>
                </c:pt>
                <c:pt idx="2158">
                  <c:v>15208.7607421875</c:v>
                </c:pt>
                <c:pt idx="2159">
                  <c:v>15151.310546875</c:v>
                </c:pt>
                <c:pt idx="2160">
                  <c:v>15105.8115234375</c:v>
                </c:pt>
                <c:pt idx="2161">
                  <c:v>15081.9853515625</c:v>
                </c:pt>
                <c:pt idx="2162">
                  <c:v>15089.123046875</c:v>
                </c:pt>
                <c:pt idx="2163">
                  <c:v>15090.9130859375</c:v>
                </c:pt>
                <c:pt idx="2164">
                  <c:v>15072.7421875</c:v>
                </c:pt>
                <c:pt idx="2165">
                  <c:v>15066.0849609375</c:v>
                </c:pt>
                <c:pt idx="2166">
                  <c:v>15057.9658203125</c:v>
                </c:pt>
                <c:pt idx="2167">
                  <c:v>14993.5859375</c:v>
                </c:pt>
                <c:pt idx="2168">
                  <c:v>15020.1923828125</c:v>
                </c:pt>
                <c:pt idx="2169">
                  <c:v>15202.748046875</c:v>
                </c:pt>
                <c:pt idx="2170">
                  <c:v>15229.701171875</c:v>
                </c:pt>
                <c:pt idx="2171">
                  <c:v>15189.587890625</c:v>
                </c:pt>
                <c:pt idx="2172">
                  <c:v>15212.4267578125</c:v>
                </c:pt>
                <c:pt idx="2173">
                  <c:v>15215.2861328125</c:v>
                </c:pt>
                <c:pt idx="2174">
                  <c:v>15208.1650390625</c:v>
                </c:pt>
                <c:pt idx="2175">
                  <c:v>15254.2470703125</c:v>
                </c:pt>
                <c:pt idx="2176">
                  <c:v>15184.1357421875</c:v>
                </c:pt>
                <c:pt idx="2177">
                  <c:v>15166.2978515625</c:v>
                </c:pt>
                <c:pt idx="2178">
                  <c:v>15199.8427734375</c:v>
                </c:pt>
                <c:pt idx="2179">
                  <c:v>15175.625</c:v>
                </c:pt>
                <c:pt idx="2180">
                  <c:v>15197.265625</c:v>
                </c:pt>
                <c:pt idx="2181">
                  <c:v>15201.1875</c:v>
                </c:pt>
                <c:pt idx="2182">
                  <c:v>15185.1181640625</c:v>
                </c:pt>
                <c:pt idx="2183">
                  <c:v>15168.166015625</c:v>
                </c:pt>
                <c:pt idx="2184">
                  <c:v>15169.9462890625</c:v>
                </c:pt>
                <c:pt idx="2185">
                  <c:v>15193.234375</c:v>
                </c:pt>
                <c:pt idx="2186">
                  <c:v>14940.001953125</c:v>
                </c:pt>
                <c:pt idx="2187">
                  <c:v>14919.74609375</c:v>
                </c:pt>
                <c:pt idx="2188">
                  <c:v>14913.4482421875</c:v>
                </c:pt>
                <c:pt idx="2189">
                  <c:v>14939.833984375</c:v>
                </c:pt>
                <c:pt idx="2190">
                  <c:v>14957.83203125</c:v>
                </c:pt>
                <c:pt idx="2191">
                  <c:v>14972.2109375</c:v>
                </c:pt>
                <c:pt idx="2192">
                  <c:v>14908.017578125</c:v>
                </c:pt>
                <c:pt idx="2193">
                  <c:v>14968.41015625</c:v>
                </c:pt>
                <c:pt idx="2194">
                  <c:v>14940.619140625</c:v>
                </c:pt>
                <c:pt idx="2195">
                  <c:v>14972.44140625</c:v>
                </c:pt>
                <c:pt idx="2196">
                  <c:v>14958.2216796875</c:v>
                </c:pt>
                <c:pt idx="2197">
                  <c:v>14981.7392578125</c:v>
                </c:pt>
                <c:pt idx="2198">
                  <c:v>14978.291015625</c:v>
                </c:pt>
                <c:pt idx="2199">
                  <c:v>14975.6328125</c:v>
                </c:pt>
                <c:pt idx="2200">
                  <c:v>14945.4189453125</c:v>
                </c:pt>
                <c:pt idx="2201">
                  <c:v>14971.7666015625</c:v>
                </c:pt>
                <c:pt idx="2202">
                  <c:v>14956.1123046875</c:v>
                </c:pt>
                <c:pt idx="2203">
                  <c:v>14905.8095703125</c:v>
                </c:pt>
                <c:pt idx="2204">
                  <c:v>14861.5361328125</c:v>
                </c:pt>
                <c:pt idx="2205">
                  <c:v>14813.2763671875</c:v>
                </c:pt>
                <c:pt idx="2206">
                  <c:v>14767.76953125</c:v>
                </c:pt>
                <c:pt idx="2207">
                  <c:v>14691.2138671875</c:v>
                </c:pt>
                <c:pt idx="2208">
                  <c:v>14755.66796875</c:v>
                </c:pt>
                <c:pt idx="2209">
                  <c:v>14744.0673828125</c:v>
                </c:pt>
                <c:pt idx="2210">
                  <c:v>14757.3603515625</c:v>
                </c:pt>
                <c:pt idx="2211">
                  <c:v>14749.36328125</c:v>
                </c:pt>
                <c:pt idx="2212">
                  <c:v>14832.8232421875</c:v>
                </c:pt>
                <c:pt idx="2213">
                  <c:v>14956.3212890625</c:v>
                </c:pt>
                <c:pt idx="2214">
                  <c:v>14889.3798828125</c:v>
                </c:pt>
                <c:pt idx="2215">
                  <c:v>14893.546875</c:v>
                </c:pt>
                <c:pt idx="2216">
                  <c:v>14936.6435546875</c:v>
                </c:pt>
                <c:pt idx="2217">
                  <c:v>14973.4306640625</c:v>
                </c:pt>
                <c:pt idx="2218">
                  <c:v>14941.0439453125</c:v>
                </c:pt>
                <c:pt idx="2219">
                  <c:v>14849.91015625</c:v>
                </c:pt>
                <c:pt idx="2220">
                  <c:v>14878.654296875</c:v>
                </c:pt>
                <c:pt idx="2221">
                  <c:v>15043.0029296875</c:v>
                </c:pt>
                <c:pt idx="2222">
                  <c:v>14986.994140625</c:v>
                </c:pt>
                <c:pt idx="2223">
                  <c:v>14983.3701171875</c:v>
                </c:pt>
                <c:pt idx="2224">
                  <c:v>14946.1962890625</c:v>
                </c:pt>
                <c:pt idx="2225">
                  <c:v>14952.8212890625</c:v>
                </c:pt>
                <c:pt idx="2226">
                  <c:v>14939.1484375</c:v>
                </c:pt>
                <c:pt idx="2227">
                  <c:v>14964.3798828125</c:v>
                </c:pt>
                <c:pt idx="2228">
                  <c:v>14865.771484375</c:v>
                </c:pt>
                <c:pt idx="2229">
                  <c:v>14919.3984375</c:v>
                </c:pt>
                <c:pt idx="2230">
                  <c:v>14954.134765625</c:v>
                </c:pt>
                <c:pt idx="2231">
                  <c:v>14872.8056640625</c:v>
                </c:pt>
                <c:pt idx="2232">
                  <c:v>14890.734375</c:v>
                </c:pt>
                <c:pt idx="2233">
                  <c:v>14865.6650390625</c:v>
                </c:pt>
                <c:pt idx="2234">
                  <c:v>14919.2568359375</c:v>
                </c:pt>
                <c:pt idx="2235">
                  <c:v>15074.0673828125</c:v>
                </c:pt>
                <c:pt idx="2236">
                  <c:v>15069.5224609375</c:v>
                </c:pt>
                <c:pt idx="2237">
                  <c:v>15085.041015625</c:v>
                </c:pt>
                <c:pt idx="2238">
                  <c:v>15084.3671875</c:v>
                </c:pt>
                <c:pt idx="2239">
                  <c:v>15059.18359375</c:v>
                </c:pt>
                <c:pt idx="2240">
                  <c:v>14994.326171875</c:v>
                </c:pt>
                <c:pt idx="2241">
                  <c:v>14957.013671875</c:v>
                </c:pt>
                <c:pt idx="2242">
                  <c:v>15084.9990234375</c:v>
                </c:pt>
                <c:pt idx="2243">
                  <c:v>15111.458984375</c:v>
                </c:pt>
                <c:pt idx="2244">
                  <c:v>15169.818359375</c:v>
                </c:pt>
                <c:pt idx="2245">
                  <c:v>15187.2626953125</c:v>
                </c:pt>
                <c:pt idx="2246">
                  <c:v>15203.1103515625</c:v>
                </c:pt>
                <c:pt idx="2247">
                  <c:v>15160.2158203125</c:v>
                </c:pt>
                <c:pt idx="2248">
                  <c:v>15225.595703125</c:v>
                </c:pt>
                <c:pt idx="2249">
                  <c:v>15186.404296875</c:v>
                </c:pt>
                <c:pt idx="2250">
                  <c:v>15218.638671875</c:v>
                </c:pt>
                <c:pt idx="2251">
                  <c:v>15164.1171875</c:v>
                </c:pt>
                <c:pt idx="2252">
                  <c:v>15115.1455078125</c:v>
                </c:pt>
                <c:pt idx="2253">
                  <c:v>15111.7958984375</c:v>
                </c:pt>
                <c:pt idx="2254">
                  <c:v>15105.7197265625</c:v>
                </c:pt>
                <c:pt idx="2255">
                  <c:v>15075.4873046875</c:v>
                </c:pt>
                <c:pt idx="2256">
                  <c:v>15006.0830078125</c:v>
                </c:pt>
                <c:pt idx="2257">
                  <c:v>14950.9736328125</c:v>
                </c:pt>
                <c:pt idx="2258">
                  <c:v>14846.533203125</c:v>
                </c:pt>
                <c:pt idx="2259">
                  <c:v>14941.62890625</c:v>
                </c:pt>
                <c:pt idx="2260">
                  <c:v>14982.4775390625</c:v>
                </c:pt>
                <c:pt idx="2261">
                  <c:v>15000.93359375</c:v>
                </c:pt>
                <c:pt idx="2262">
                  <c:v>14951.3232421875</c:v>
                </c:pt>
                <c:pt idx="2263">
                  <c:v>14904.2294921875</c:v>
                </c:pt>
                <c:pt idx="2264">
                  <c:v>14875.4384765625</c:v>
                </c:pt>
                <c:pt idx="2265">
                  <c:v>14832.7158203125</c:v>
                </c:pt>
                <c:pt idx="2266">
                  <c:v>14893.376953125</c:v>
                </c:pt>
                <c:pt idx="2267">
                  <c:v>14873.7998046875</c:v>
                </c:pt>
                <c:pt idx="2268">
                  <c:v>14895.3671875</c:v>
                </c:pt>
                <c:pt idx="2269">
                  <c:v>14799.833984375</c:v>
                </c:pt>
                <c:pt idx="2270">
                  <c:v>14785.23828125</c:v>
                </c:pt>
                <c:pt idx="2271">
                  <c:v>14756.927734375</c:v>
                </c:pt>
                <c:pt idx="2272">
                  <c:v>14692.958984375</c:v>
                </c:pt>
                <c:pt idx="2273">
                  <c:v>14659.9140625</c:v>
                </c:pt>
                <c:pt idx="2274">
                  <c:v>14650.0146484375</c:v>
                </c:pt>
                <c:pt idx="2275">
                  <c:v>14621.056640625</c:v>
                </c:pt>
                <c:pt idx="2276">
                  <c:v>14612.03125</c:v>
                </c:pt>
                <c:pt idx="2277">
                  <c:v>14529.4853515625</c:v>
                </c:pt>
                <c:pt idx="2278">
                  <c:v>14550.65234375</c:v>
                </c:pt>
                <c:pt idx="2279">
                  <c:v>14580.87109375</c:v>
                </c:pt>
                <c:pt idx="2280">
                  <c:v>14569.2568359375</c:v>
                </c:pt>
                <c:pt idx="2281">
                  <c:v>14507.8076171875</c:v>
                </c:pt>
                <c:pt idx="2282">
                  <c:v>14540.9345703125</c:v>
                </c:pt>
                <c:pt idx="2283">
                  <c:v>14656.7333984375</c:v>
                </c:pt>
                <c:pt idx="2284">
                  <c:v>14483.439453125</c:v>
                </c:pt>
                <c:pt idx="2285">
                  <c:v>14470.447265625</c:v>
                </c:pt>
                <c:pt idx="2286">
                  <c:v>14448.880859375</c:v>
                </c:pt>
                <c:pt idx="2287">
                  <c:v>14443.544921875</c:v>
                </c:pt>
                <c:pt idx="2288">
                  <c:v>14502.6796875</c:v>
                </c:pt>
                <c:pt idx="2289">
                  <c:v>14470.4296875</c:v>
                </c:pt>
                <c:pt idx="2290">
                  <c:v>14394.86328125</c:v>
                </c:pt>
                <c:pt idx="2291">
                  <c:v>14304.8505859375</c:v>
                </c:pt>
                <c:pt idx="2292">
                  <c:v>14331.138671875</c:v>
                </c:pt>
                <c:pt idx="2293">
                  <c:v>14361.38671875</c:v>
                </c:pt>
                <c:pt idx="2294">
                  <c:v>14354.220703125</c:v>
                </c:pt>
                <c:pt idx="2295">
                  <c:v>14363.072265625</c:v>
                </c:pt>
                <c:pt idx="2296">
                  <c:v>14462.1279296875</c:v>
                </c:pt>
                <c:pt idx="2297">
                  <c:v>14524.5068359375</c:v>
                </c:pt>
                <c:pt idx="2298">
                  <c:v>14558.47265625</c:v>
                </c:pt>
                <c:pt idx="2299">
                  <c:v>14560.5654296875</c:v>
                </c:pt>
                <c:pt idx="2300">
                  <c:v>14546.328125</c:v>
                </c:pt>
                <c:pt idx="2301">
                  <c:v>14542.80859375</c:v>
                </c:pt>
                <c:pt idx="2302">
                  <c:v>14564.6953125</c:v>
                </c:pt>
                <c:pt idx="2303">
                  <c:v>14533.572265625</c:v>
                </c:pt>
                <c:pt idx="2304">
                  <c:v>14542.1767578125</c:v>
                </c:pt>
                <c:pt idx="2305">
                  <c:v>14559.3935546875</c:v>
                </c:pt>
                <c:pt idx="2306">
                  <c:v>14562.4755859375</c:v>
                </c:pt>
                <c:pt idx="2307">
                  <c:v>14585.701171875</c:v>
                </c:pt>
                <c:pt idx="2308">
                  <c:v>14620.7490234375</c:v>
                </c:pt>
                <c:pt idx="2309">
                  <c:v>14648.8818359375</c:v>
                </c:pt>
                <c:pt idx="2310">
                  <c:v>14645.02734375</c:v>
                </c:pt>
                <c:pt idx="2311">
                  <c:v>14578.7080078125</c:v>
                </c:pt>
                <c:pt idx="2312">
                  <c:v>14542.84765625</c:v>
                </c:pt>
                <c:pt idx="2313">
                  <c:v>14546.6611328125</c:v>
                </c:pt>
                <c:pt idx="2314">
                  <c:v>14543.087890625</c:v>
                </c:pt>
                <c:pt idx="2315">
                  <c:v>14569.2109375</c:v>
                </c:pt>
                <c:pt idx="2316">
                  <c:v>14540.7216796875</c:v>
                </c:pt>
                <c:pt idx="2317">
                  <c:v>14559.181640625</c:v>
                </c:pt>
                <c:pt idx="2318">
                  <c:v>14494.30859375</c:v>
                </c:pt>
                <c:pt idx="2319">
                  <c:v>14439.5263671875</c:v>
                </c:pt>
                <c:pt idx="2320">
                  <c:v>14449.5966796875</c:v>
                </c:pt>
                <c:pt idx="2321">
                  <c:v>14456.462890625</c:v>
                </c:pt>
                <c:pt idx="2322">
                  <c:v>14419.4638671875</c:v>
                </c:pt>
                <c:pt idx="2323">
                  <c:v>14419.634765625</c:v>
                </c:pt>
                <c:pt idx="2324">
                  <c:v>14351.4443359375</c:v>
                </c:pt>
                <c:pt idx="2325">
                  <c:v>14269.80859375</c:v>
                </c:pt>
                <c:pt idx="2326">
                  <c:v>14259.1533203125</c:v>
                </c:pt>
                <c:pt idx="2327">
                  <c:v>14279.7412109375</c:v>
                </c:pt>
                <c:pt idx="2328">
                  <c:v>14310.65234375</c:v>
                </c:pt>
                <c:pt idx="2329">
                  <c:v>14278.228515625</c:v>
                </c:pt>
                <c:pt idx="2330">
                  <c:v>14229.255859375</c:v>
                </c:pt>
                <c:pt idx="2331">
                  <c:v>14232.7900390625</c:v>
                </c:pt>
                <c:pt idx="2332">
                  <c:v>14261.0205078125</c:v>
                </c:pt>
                <c:pt idx="2333">
                  <c:v>14354.8251953125</c:v>
                </c:pt>
                <c:pt idx="2334">
                  <c:v>14379.2255859375</c:v>
                </c:pt>
                <c:pt idx="2335">
                  <c:v>14364.41015625</c:v>
                </c:pt>
                <c:pt idx="2336">
                  <c:v>14350.0595703125</c:v>
                </c:pt>
                <c:pt idx="2337">
                  <c:v>14376.0009765625</c:v>
                </c:pt>
                <c:pt idx="2338">
                  <c:v>14415.0927734375</c:v>
                </c:pt>
                <c:pt idx="2339">
                  <c:v>14388.3564453125</c:v>
                </c:pt>
                <c:pt idx="2340">
                  <c:v>14297.16796875</c:v>
                </c:pt>
                <c:pt idx="2341">
                  <c:v>14306.7041015625</c:v>
                </c:pt>
                <c:pt idx="2342">
                  <c:v>14284.9462890625</c:v>
                </c:pt>
                <c:pt idx="2343">
                  <c:v>14280.060546875</c:v>
                </c:pt>
                <c:pt idx="2344">
                  <c:v>14263.2822265625</c:v>
                </c:pt>
                <c:pt idx="2345">
                  <c:v>14206.58203125</c:v>
                </c:pt>
                <c:pt idx="2346">
                  <c:v>14163.9619140625</c:v>
                </c:pt>
                <c:pt idx="2347">
                  <c:v>13937.1103515625</c:v>
                </c:pt>
                <c:pt idx="2348">
                  <c:v>13971.28515625</c:v>
                </c:pt>
                <c:pt idx="2349">
                  <c:v>13956.4990234375</c:v>
                </c:pt>
                <c:pt idx="2350">
                  <c:v>13950.6083984375</c:v>
                </c:pt>
                <c:pt idx="2351">
                  <c:v>13951.9111328125</c:v>
                </c:pt>
                <c:pt idx="2352">
                  <c:v>13923.556640625</c:v>
                </c:pt>
                <c:pt idx="2353">
                  <c:v>13846.46875</c:v>
                </c:pt>
                <c:pt idx="2354">
                  <c:v>13603.6494140625</c:v>
                </c:pt>
                <c:pt idx="2355">
                  <c:v>13633.2041015625</c:v>
                </c:pt>
                <c:pt idx="2356">
                  <c:v>13562.23046875</c:v>
                </c:pt>
                <c:pt idx="2357">
                  <c:v>13556.8935546875</c:v>
                </c:pt>
                <c:pt idx="2358">
                  <c:v>13536.0556640625</c:v>
                </c:pt>
                <c:pt idx="2359">
                  <c:v>13569.1533203125</c:v>
                </c:pt>
                <c:pt idx="2360">
                  <c:v>13545.9228515625</c:v>
                </c:pt>
                <c:pt idx="2361">
                  <c:v>13675.4404296875</c:v>
                </c:pt>
                <c:pt idx="2362">
                  <c:v>13688.609375</c:v>
                </c:pt>
                <c:pt idx="2363">
                  <c:v>13682.41015625</c:v>
                </c:pt>
                <c:pt idx="2364">
                  <c:v>13738.375</c:v>
                </c:pt>
                <c:pt idx="2365">
                  <c:v>13784.4169921875</c:v>
                </c:pt>
                <c:pt idx="2366">
                  <c:v>13817.5439453125</c:v>
                </c:pt>
                <c:pt idx="2367">
                  <c:v>13806.12890625</c:v>
                </c:pt>
                <c:pt idx="2368">
                  <c:v>13850.2421875</c:v>
                </c:pt>
                <c:pt idx="2369">
                  <c:v>13851.5595703125</c:v>
                </c:pt>
                <c:pt idx="2370">
                  <c:v>13867.9150390625</c:v>
                </c:pt>
                <c:pt idx="2371">
                  <c:v>13852.9921875</c:v>
                </c:pt>
                <c:pt idx="2372">
                  <c:v>13832.1630859375</c:v>
                </c:pt>
                <c:pt idx="2373">
                  <c:v>13860.6923828125</c:v>
                </c:pt>
                <c:pt idx="2374">
                  <c:v>13852.71484375</c:v>
                </c:pt>
                <c:pt idx="2375">
                  <c:v>13804.1025390625</c:v>
                </c:pt>
                <c:pt idx="2376">
                  <c:v>13785.205078125</c:v>
                </c:pt>
                <c:pt idx="2377">
                  <c:v>13775.82421875</c:v>
                </c:pt>
                <c:pt idx="2378">
                  <c:v>13813.638671875</c:v>
                </c:pt>
                <c:pt idx="2379">
                  <c:v>13795.9404296875</c:v>
                </c:pt>
                <c:pt idx="2380">
                  <c:v>13805.4150390625</c:v>
                </c:pt>
                <c:pt idx="2381">
                  <c:v>13842.5517578125</c:v>
                </c:pt>
                <c:pt idx="2382">
                  <c:v>13836.04296875</c:v>
                </c:pt>
                <c:pt idx="2383">
                  <c:v>13791.18359375</c:v>
                </c:pt>
                <c:pt idx="2384">
                  <c:v>13734.1728515625</c:v>
                </c:pt>
                <c:pt idx="2385">
                  <c:v>13746.9873046875</c:v>
                </c:pt>
                <c:pt idx="2386">
                  <c:v>13729.8310546875</c:v>
                </c:pt>
                <c:pt idx="2387">
                  <c:v>13766.8232421875</c:v>
                </c:pt>
                <c:pt idx="2388">
                  <c:v>13718.98046875</c:v>
                </c:pt>
                <c:pt idx="2389">
                  <c:v>13588.318359375</c:v>
                </c:pt>
                <c:pt idx="2390">
                  <c:v>13579.7119140625</c:v>
                </c:pt>
                <c:pt idx="2391">
                  <c:v>13594.064453125</c:v>
                </c:pt>
                <c:pt idx="2392">
                  <c:v>13584.0888671875</c:v>
                </c:pt>
                <c:pt idx="2393">
                  <c:v>13494.830078125</c:v>
                </c:pt>
                <c:pt idx="2394">
                  <c:v>13478.380859375</c:v>
                </c:pt>
                <c:pt idx="2395">
                  <c:v>13458.0908203125</c:v>
                </c:pt>
                <c:pt idx="2396">
                  <c:v>13426.8779296875</c:v>
                </c:pt>
                <c:pt idx="2397">
                  <c:v>13483.46875</c:v>
                </c:pt>
                <c:pt idx="2398">
                  <c:v>13468.6611328125</c:v>
                </c:pt>
                <c:pt idx="2399">
                  <c:v>13473.9267578125</c:v>
                </c:pt>
                <c:pt idx="2400">
                  <c:v>13485.4619140625</c:v>
                </c:pt>
                <c:pt idx="2401">
                  <c:v>13481.4716796875</c:v>
                </c:pt>
                <c:pt idx="2402">
                  <c:v>13448.8251953125</c:v>
                </c:pt>
                <c:pt idx="2403">
                  <c:v>13414.978515625</c:v>
                </c:pt>
                <c:pt idx="2404">
                  <c:v>13404.4501953125</c:v>
                </c:pt>
                <c:pt idx="2405">
                  <c:v>13395.2509765625</c:v>
                </c:pt>
                <c:pt idx="2406">
                  <c:v>13396.1162109375</c:v>
                </c:pt>
                <c:pt idx="2407">
                  <c:v>13380.34375</c:v>
                </c:pt>
                <c:pt idx="2408">
                  <c:v>13373.1162109375</c:v>
                </c:pt>
                <c:pt idx="2409">
                  <c:v>13310.4677734375</c:v>
                </c:pt>
                <c:pt idx="2410">
                  <c:v>13338.5244140625</c:v>
                </c:pt>
                <c:pt idx="2411">
                  <c:v>13301.53515625</c:v>
                </c:pt>
                <c:pt idx="2412">
                  <c:v>13270.587890625</c:v>
                </c:pt>
                <c:pt idx="2413">
                  <c:v>13297.2421875</c:v>
                </c:pt>
                <c:pt idx="2414">
                  <c:v>13297.322265625</c:v>
                </c:pt>
                <c:pt idx="2415">
                  <c:v>13321.3994140625</c:v>
                </c:pt>
                <c:pt idx="2416">
                  <c:v>13350.2705078125</c:v>
                </c:pt>
                <c:pt idx="2417">
                  <c:v>13387.2451171875</c:v>
                </c:pt>
                <c:pt idx="2418">
                  <c:v>13399.1025390625</c:v>
                </c:pt>
                <c:pt idx="2419">
                  <c:v>13379.7060546875</c:v>
                </c:pt>
                <c:pt idx="2420">
                  <c:v>13374.7314453125</c:v>
                </c:pt>
                <c:pt idx="2421">
                  <c:v>13383.40625</c:v>
                </c:pt>
                <c:pt idx="2422">
                  <c:v>13376.5146484375</c:v>
                </c:pt>
                <c:pt idx="2423">
                  <c:v>13346.4462890625</c:v>
                </c:pt>
                <c:pt idx="2424">
                  <c:v>13346.7275390625</c:v>
                </c:pt>
                <c:pt idx="2425">
                  <c:v>13369.78125</c:v>
                </c:pt>
                <c:pt idx="2426">
                  <c:v>13288.5224609375</c:v>
                </c:pt>
                <c:pt idx="2427">
                  <c:v>13215.5703125</c:v>
                </c:pt>
                <c:pt idx="2428">
                  <c:v>13296.314453125</c:v>
                </c:pt>
                <c:pt idx="2429">
                  <c:v>13304.998046875</c:v>
                </c:pt>
                <c:pt idx="2430">
                  <c:v>13336.0908203125</c:v>
                </c:pt>
                <c:pt idx="2431">
                  <c:v>13200.4541015625</c:v>
                </c:pt>
                <c:pt idx="2432">
                  <c:v>13201.0166015625</c:v>
                </c:pt>
                <c:pt idx="2433">
                  <c:v>13223.4970703125</c:v>
                </c:pt>
                <c:pt idx="2434">
                  <c:v>13219.4970703125</c:v>
                </c:pt>
                <c:pt idx="2435">
                  <c:v>13201.125</c:v>
                </c:pt>
                <c:pt idx="2436">
                  <c:v>13214.0078125</c:v>
                </c:pt>
                <c:pt idx="2437">
                  <c:v>13221.587890625</c:v>
                </c:pt>
                <c:pt idx="2438">
                  <c:v>13288.9453125</c:v>
                </c:pt>
                <c:pt idx="2439">
                  <c:v>13280.900390625</c:v>
                </c:pt>
                <c:pt idx="2440">
                  <c:v>13276.408203125</c:v>
                </c:pt>
                <c:pt idx="2441">
                  <c:v>13276.328125</c:v>
                </c:pt>
                <c:pt idx="2442">
                  <c:v>13253.3525390625</c:v>
                </c:pt>
                <c:pt idx="2443">
                  <c:v>13227.2802734375</c:v>
                </c:pt>
                <c:pt idx="2444">
                  <c:v>13211.32421875</c:v>
                </c:pt>
                <c:pt idx="2445">
                  <c:v>13256.8310546875</c:v>
                </c:pt>
                <c:pt idx="2446">
                  <c:v>13274.72265625</c:v>
                </c:pt>
                <c:pt idx="2447">
                  <c:v>13254.6318359375</c:v>
                </c:pt>
                <c:pt idx="2448">
                  <c:v>13220.37109375</c:v>
                </c:pt>
                <c:pt idx="2449">
                  <c:v>13182.8828125</c:v>
                </c:pt>
                <c:pt idx="2450">
                  <c:v>13205.375</c:v>
                </c:pt>
                <c:pt idx="2451">
                  <c:v>13167.984375</c:v>
                </c:pt>
                <c:pt idx="2452">
                  <c:v>12978.2646484375</c:v>
                </c:pt>
                <c:pt idx="2453">
                  <c:v>12997.4189453125</c:v>
                </c:pt>
                <c:pt idx="2454">
                  <c:v>12998.51953125</c:v>
                </c:pt>
                <c:pt idx="2455">
                  <c:v>13041.7861328125</c:v>
                </c:pt>
                <c:pt idx="2456">
                  <c:v>13008.529296875</c:v>
                </c:pt>
                <c:pt idx="2457">
                  <c:v>13005.212890625</c:v>
                </c:pt>
                <c:pt idx="2458">
                  <c:v>12947.1015625</c:v>
                </c:pt>
                <c:pt idx="2459">
                  <c:v>13034.76953125</c:v>
                </c:pt>
                <c:pt idx="2460">
                  <c:v>13060.18359375</c:v>
                </c:pt>
                <c:pt idx="2461">
                  <c:v>13194.2353515625</c:v>
                </c:pt>
                <c:pt idx="2462">
                  <c:v>13157.8359375</c:v>
                </c:pt>
                <c:pt idx="2463">
                  <c:v>13141.857421875</c:v>
                </c:pt>
                <c:pt idx="2464">
                  <c:v>13116.93359375</c:v>
                </c:pt>
                <c:pt idx="2465">
                  <c:v>13125.421875</c:v>
                </c:pt>
                <c:pt idx="2466">
                  <c:v>13111.810546875</c:v>
                </c:pt>
                <c:pt idx="2467">
                  <c:v>13130.162109375</c:v>
                </c:pt>
                <c:pt idx="2468">
                  <c:v>13107.3388671875</c:v>
                </c:pt>
                <c:pt idx="2469">
                  <c:v>13117.7421875</c:v>
                </c:pt>
                <c:pt idx="2470">
                  <c:v>13083.4853515625</c:v>
                </c:pt>
                <c:pt idx="2471">
                  <c:v>13063.611328125</c:v>
                </c:pt>
                <c:pt idx="2472">
                  <c:v>13138.1484375</c:v>
                </c:pt>
                <c:pt idx="2473">
                  <c:v>13230.3251953125</c:v>
                </c:pt>
                <c:pt idx="2474">
                  <c:v>13231.9619140625</c:v>
                </c:pt>
                <c:pt idx="2475">
                  <c:v>13250.99609375</c:v>
                </c:pt>
                <c:pt idx="2476">
                  <c:v>13267.3828125</c:v>
                </c:pt>
                <c:pt idx="2477">
                  <c:v>13246.2392578125</c:v>
                </c:pt>
                <c:pt idx="2478">
                  <c:v>13195.7529296875</c:v>
                </c:pt>
                <c:pt idx="2479">
                  <c:v>13213.7353515625</c:v>
                </c:pt>
                <c:pt idx="2480">
                  <c:v>13245.650390625</c:v>
                </c:pt>
                <c:pt idx="2481">
                  <c:v>13210.8125</c:v>
                </c:pt>
                <c:pt idx="2482">
                  <c:v>13201.052734375</c:v>
                </c:pt>
                <c:pt idx="2483">
                  <c:v>13209.4326171875</c:v>
                </c:pt>
                <c:pt idx="2484">
                  <c:v>13179.1083984375</c:v>
                </c:pt>
                <c:pt idx="2485">
                  <c:v>13137.923828125</c:v>
                </c:pt>
                <c:pt idx="2486">
                  <c:v>13213.814453125</c:v>
                </c:pt>
                <c:pt idx="2487">
                  <c:v>13157.5673828125</c:v>
                </c:pt>
                <c:pt idx="2488">
                  <c:v>13163.931640625</c:v>
                </c:pt>
                <c:pt idx="2489">
                  <c:v>13142.66796875</c:v>
                </c:pt>
                <c:pt idx="2490">
                  <c:v>13108.6962890625</c:v>
                </c:pt>
                <c:pt idx="2491">
                  <c:v>13078.26171875</c:v>
                </c:pt>
                <c:pt idx="2492">
                  <c:v>13061.0517578125</c:v>
                </c:pt>
                <c:pt idx="2493">
                  <c:v>13001.76953125</c:v>
                </c:pt>
                <c:pt idx="2494">
                  <c:v>12806.8994140625</c:v>
                </c:pt>
                <c:pt idx="2495">
                  <c:v>12809.4892578125</c:v>
                </c:pt>
                <c:pt idx="2496">
                  <c:v>12841.880859375</c:v>
                </c:pt>
                <c:pt idx="2497">
                  <c:v>12869.283203125</c:v>
                </c:pt>
                <c:pt idx="2498">
                  <c:v>12911.3251953125</c:v>
                </c:pt>
                <c:pt idx="2499">
                  <c:v>12894.68359375</c:v>
                </c:pt>
                <c:pt idx="2500">
                  <c:v>12838.9619140625</c:v>
                </c:pt>
                <c:pt idx="2501">
                  <c:v>12726.6591796875</c:v>
                </c:pt>
                <c:pt idx="2502">
                  <c:v>12760.919921875</c:v>
                </c:pt>
                <c:pt idx="2503">
                  <c:v>12774.4208984375</c:v>
                </c:pt>
                <c:pt idx="2504">
                  <c:v>12800.5732421875</c:v>
                </c:pt>
                <c:pt idx="2505">
                  <c:v>12827.6396484375</c:v>
                </c:pt>
                <c:pt idx="2506">
                  <c:v>12869.8330078125</c:v>
                </c:pt>
                <c:pt idx="2507">
                  <c:v>12863.7490234375</c:v>
                </c:pt>
                <c:pt idx="2508">
                  <c:v>12968.513671875</c:v>
                </c:pt>
                <c:pt idx="2509">
                  <c:v>12963.4951171875</c:v>
                </c:pt>
                <c:pt idx="2510">
                  <c:v>12963.421875</c:v>
                </c:pt>
                <c:pt idx="2511">
                  <c:v>12932.5341796875</c:v>
                </c:pt>
                <c:pt idx="2512">
                  <c:v>12916.236328125</c:v>
                </c:pt>
                <c:pt idx="2513">
                  <c:v>12911.85546875</c:v>
                </c:pt>
                <c:pt idx="2514">
                  <c:v>13003.13671875</c:v>
                </c:pt>
                <c:pt idx="2515">
                  <c:v>13001.7158203125</c:v>
                </c:pt>
                <c:pt idx="2516">
                  <c:v>12986.630859375</c:v>
                </c:pt>
                <c:pt idx="2517">
                  <c:v>13017.4365234375</c:v>
                </c:pt>
                <c:pt idx="2518">
                  <c:v>12983.5185546875</c:v>
                </c:pt>
                <c:pt idx="2519">
                  <c:v>12980.7744140625</c:v>
                </c:pt>
                <c:pt idx="2520">
                  <c:v>12977.8271484375</c:v>
                </c:pt>
                <c:pt idx="2521">
                  <c:v>12974.220703125</c:v>
                </c:pt>
                <c:pt idx="2522">
                  <c:v>12984.9072265625</c:v>
                </c:pt>
                <c:pt idx="2523">
                  <c:v>12936.390625</c:v>
                </c:pt>
                <c:pt idx="2524">
                  <c:v>13018.4208984375</c:v>
                </c:pt>
                <c:pt idx="2525">
                  <c:v>13101.396484375</c:v>
                </c:pt>
                <c:pt idx="2526">
                  <c:v>13055.8837890625</c:v>
                </c:pt>
                <c:pt idx="2527">
                  <c:v>13033.576171875</c:v>
                </c:pt>
                <c:pt idx="2528">
                  <c:v>13042.8896484375</c:v>
                </c:pt>
                <c:pt idx="2529">
                  <c:v>13088.6123046875</c:v>
                </c:pt>
                <c:pt idx="2530">
                  <c:v>13106.7822265625</c:v>
                </c:pt>
                <c:pt idx="2531">
                  <c:v>13107.8837890625</c:v>
                </c:pt>
                <c:pt idx="2532">
                  <c:v>13111.5986328125</c:v>
                </c:pt>
                <c:pt idx="2533">
                  <c:v>13094.4833984375</c:v>
                </c:pt>
                <c:pt idx="2534">
                  <c:v>13052.630859375</c:v>
                </c:pt>
                <c:pt idx="2535">
                  <c:v>13020.8544921875</c:v>
                </c:pt>
                <c:pt idx="2536">
                  <c:v>13093.828125</c:v>
                </c:pt>
                <c:pt idx="2537">
                  <c:v>13076.640625</c:v>
                </c:pt>
                <c:pt idx="2538">
                  <c:v>13090.595703125</c:v>
                </c:pt>
                <c:pt idx="2539">
                  <c:v>13073.8486328125</c:v>
                </c:pt>
                <c:pt idx="2540">
                  <c:v>13100.6708984375</c:v>
                </c:pt>
                <c:pt idx="2541">
                  <c:v>13087.8544921875</c:v>
                </c:pt>
                <c:pt idx="2542">
                  <c:v>13079.9423828125</c:v>
                </c:pt>
                <c:pt idx="2543">
                  <c:v>13086.822265625</c:v>
                </c:pt>
                <c:pt idx="2544">
                  <c:v>13075.078125</c:v>
                </c:pt>
                <c:pt idx="2545">
                  <c:v>13008.21875</c:v>
                </c:pt>
                <c:pt idx="2546">
                  <c:v>13021.1455078125</c:v>
                </c:pt>
                <c:pt idx="2547">
                  <c:v>12995.908203125</c:v>
                </c:pt>
                <c:pt idx="2548">
                  <c:v>13021.9560546875</c:v>
                </c:pt>
                <c:pt idx="2549">
                  <c:v>13055.505859375</c:v>
                </c:pt>
                <c:pt idx="2550">
                  <c:v>13080.943359375</c:v>
                </c:pt>
                <c:pt idx="2551">
                  <c:v>13057.9208984375</c:v>
                </c:pt>
                <c:pt idx="2552">
                  <c:v>13053.1337890625</c:v>
                </c:pt>
                <c:pt idx="2553">
                  <c:v>12986.42578125</c:v>
                </c:pt>
                <c:pt idx="2554">
                  <c:v>13008.908203125</c:v>
                </c:pt>
                <c:pt idx="2555">
                  <c:v>13036.98828125</c:v>
                </c:pt>
                <c:pt idx="2556">
                  <c:v>13043.671875</c:v>
                </c:pt>
                <c:pt idx="2557">
                  <c:v>13108.2646484375</c:v>
                </c:pt>
                <c:pt idx="2558">
                  <c:v>13116.4736328125</c:v>
                </c:pt>
                <c:pt idx="2559">
                  <c:v>13100.9873046875</c:v>
                </c:pt>
                <c:pt idx="2560">
                  <c:v>13060.560546875</c:v>
                </c:pt>
                <c:pt idx="2561">
                  <c:v>13052.9462890625</c:v>
                </c:pt>
                <c:pt idx="2562">
                  <c:v>13026.3251953125</c:v>
                </c:pt>
                <c:pt idx="2563">
                  <c:v>13028.0458984375</c:v>
                </c:pt>
                <c:pt idx="2564">
                  <c:v>12848.962890625</c:v>
                </c:pt>
                <c:pt idx="2565">
                  <c:v>12845.7841796875</c:v>
                </c:pt>
                <c:pt idx="2566">
                  <c:v>12913.5244140625</c:v>
                </c:pt>
                <c:pt idx="2567">
                  <c:v>12984.2880859375</c:v>
                </c:pt>
                <c:pt idx="2568">
                  <c:v>12971.8857421875</c:v>
                </c:pt>
                <c:pt idx="2569">
                  <c:v>12919.525390625</c:v>
                </c:pt>
                <c:pt idx="2570">
                  <c:v>13011.0185546875</c:v>
                </c:pt>
                <c:pt idx="2571">
                  <c:v>12964.923828125</c:v>
                </c:pt>
                <c:pt idx="2572">
                  <c:v>13013.5244140625</c:v>
                </c:pt>
                <c:pt idx="2573">
                  <c:v>13016.244140625</c:v>
                </c:pt>
                <c:pt idx="2574">
                  <c:v>12991.94921875</c:v>
                </c:pt>
                <c:pt idx="2575">
                  <c:v>12977.3193359375</c:v>
                </c:pt>
                <c:pt idx="2576">
                  <c:v>12967.416015625</c:v>
                </c:pt>
                <c:pt idx="2577">
                  <c:v>12996.7529296875</c:v>
                </c:pt>
                <c:pt idx="2578">
                  <c:v>13046.6376953125</c:v>
                </c:pt>
                <c:pt idx="2579">
                  <c:v>13027.271484375</c:v>
                </c:pt>
                <c:pt idx="2580">
                  <c:v>13030.01171875</c:v>
                </c:pt>
                <c:pt idx="2581">
                  <c:v>13023.1611328125</c:v>
                </c:pt>
                <c:pt idx="2582">
                  <c:v>12937.359375</c:v>
                </c:pt>
                <c:pt idx="2583">
                  <c:v>12955.6982421875</c:v>
                </c:pt>
                <c:pt idx="2584">
                  <c:v>12886.5595703125</c:v>
                </c:pt>
                <c:pt idx="2585">
                  <c:v>13060.9638671875</c:v>
                </c:pt>
                <c:pt idx="2586">
                  <c:v>13061.7099609375</c:v>
                </c:pt>
                <c:pt idx="2587">
                  <c:v>13071.3583984375</c:v>
                </c:pt>
                <c:pt idx="2588">
                  <c:v>13037.36328125</c:v>
                </c:pt>
                <c:pt idx="2589">
                  <c:v>13028.0859375</c:v>
                </c:pt>
                <c:pt idx="2590">
                  <c:v>12962.876953125</c:v>
                </c:pt>
                <c:pt idx="2591">
                  <c:v>12918.7470703125</c:v>
                </c:pt>
                <c:pt idx="2592">
                  <c:v>12966.7646484375</c:v>
                </c:pt>
                <c:pt idx="2593">
                  <c:v>12941.6865234375</c:v>
                </c:pt>
                <c:pt idx="2594">
                  <c:v>12941.3681640625</c:v>
                </c:pt>
                <c:pt idx="2595">
                  <c:v>12926.9306640625</c:v>
                </c:pt>
                <c:pt idx="2596">
                  <c:v>12903.251953125</c:v>
                </c:pt>
                <c:pt idx="2597">
                  <c:v>12925.4658203125</c:v>
                </c:pt>
                <c:pt idx="2598">
                  <c:v>12978.3388671875</c:v>
                </c:pt>
                <c:pt idx="2599">
                  <c:v>13100.8642578125</c:v>
                </c:pt>
                <c:pt idx="2600">
                  <c:v>13066.0419921875</c:v>
                </c:pt>
                <c:pt idx="2601">
                  <c:v>13080.236328125</c:v>
                </c:pt>
                <c:pt idx="2602">
                  <c:v>13117.15625</c:v>
                </c:pt>
                <c:pt idx="2603">
                  <c:v>13096.96875</c:v>
                </c:pt>
                <c:pt idx="2604">
                  <c:v>13117.326171875</c:v>
                </c:pt>
                <c:pt idx="2605">
                  <c:v>13153.4638671875</c:v>
                </c:pt>
                <c:pt idx="2606">
                  <c:v>13146.6748046875</c:v>
                </c:pt>
                <c:pt idx="2607">
                  <c:v>13124.783203125</c:v>
                </c:pt>
                <c:pt idx="2608">
                  <c:v>13064.5478515625</c:v>
                </c:pt>
                <c:pt idx="2609">
                  <c:v>13043.1318359375</c:v>
                </c:pt>
                <c:pt idx="2610">
                  <c:v>13072.197265625</c:v>
                </c:pt>
                <c:pt idx="2611">
                  <c:v>13066.8291015625</c:v>
                </c:pt>
                <c:pt idx="2612">
                  <c:v>13140.6103515625</c:v>
                </c:pt>
                <c:pt idx="2613">
                  <c:v>13176.59765625</c:v>
                </c:pt>
                <c:pt idx="2614">
                  <c:v>13175.1015625</c:v>
                </c:pt>
                <c:pt idx="2615">
                  <c:v>13110.318359375</c:v>
                </c:pt>
                <c:pt idx="2616">
                  <c:v>13101.353515625</c:v>
                </c:pt>
                <c:pt idx="2617">
                  <c:v>13113.30078125</c:v>
                </c:pt>
                <c:pt idx="2618">
                  <c:v>13065.4833984375</c:v>
                </c:pt>
                <c:pt idx="2619">
                  <c:v>13028.9970703125</c:v>
                </c:pt>
                <c:pt idx="2620">
                  <c:v>12960.501953125</c:v>
                </c:pt>
                <c:pt idx="2621">
                  <c:v>12962.1064453125</c:v>
                </c:pt>
                <c:pt idx="2622">
                  <c:v>12942.7998046875</c:v>
                </c:pt>
                <c:pt idx="2623">
                  <c:v>12927.9130859375</c:v>
                </c:pt>
                <c:pt idx="2624">
                  <c:v>12944.392578125</c:v>
                </c:pt>
                <c:pt idx="2625">
                  <c:v>12958.4521484375</c:v>
                </c:pt>
                <c:pt idx="2626">
                  <c:v>12971.943359375</c:v>
                </c:pt>
                <c:pt idx="2627">
                  <c:v>12842.9189453125</c:v>
                </c:pt>
                <c:pt idx="2628">
                  <c:v>12857.904296875</c:v>
                </c:pt>
                <c:pt idx="2629">
                  <c:v>12797.73046875</c:v>
                </c:pt>
                <c:pt idx="2630">
                  <c:v>12813.0947265625</c:v>
                </c:pt>
                <c:pt idx="2631">
                  <c:v>12800.962890625</c:v>
                </c:pt>
                <c:pt idx="2632">
                  <c:v>12775.6328125</c:v>
                </c:pt>
                <c:pt idx="2633">
                  <c:v>12766.7783203125</c:v>
                </c:pt>
                <c:pt idx="2634">
                  <c:v>12611.04296875</c:v>
                </c:pt>
                <c:pt idx="2635">
                  <c:v>12568.6181640625</c:v>
                </c:pt>
                <c:pt idx="2636">
                  <c:v>12548.7861328125</c:v>
                </c:pt>
                <c:pt idx="2637">
                  <c:v>12566.8681640625</c:v>
                </c:pt>
                <c:pt idx="2638">
                  <c:v>12559.958984375</c:v>
                </c:pt>
                <c:pt idx="2639">
                  <c:v>12589.7392578125</c:v>
                </c:pt>
                <c:pt idx="2640">
                  <c:v>12582.412109375</c:v>
                </c:pt>
                <c:pt idx="2641">
                  <c:v>12673.2431640625</c:v>
                </c:pt>
                <c:pt idx="2642">
                  <c:v>12719.677734375</c:v>
                </c:pt>
                <c:pt idx="2643">
                  <c:v>12710.5029296875</c:v>
                </c:pt>
                <c:pt idx="2644">
                  <c:v>12682.296875</c:v>
                </c:pt>
                <c:pt idx="2645">
                  <c:v>12693.5615234375</c:v>
                </c:pt>
                <c:pt idx="2646">
                  <c:v>12725.9951171875</c:v>
                </c:pt>
                <c:pt idx="2647">
                  <c:v>12775.2607421875</c:v>
                </c:pt>
                <c:pt idx="2648">
                  <c:v>12768.30859375</c:v>
                </c:pt>
                <c:pt idx="2649">
                  <c:v>12758.0009765625</c:v>
                </c:pt>
                <c:pt idx="2650">
                  <c:v>12707.884765625</c:v>
                </c:pt>
                <c:pt idx="2651">
                  <c:v>12692.236328125</c:v>
                </c:pt>
                <c:pt idx="2652">
                  <c:v>12651.388671875</c:v>
                </c:pt>
                <c:pt idx="2653">
                  <c:v>12628.5537109375</c:v>
                </c:pt>
                <c:pt idx="2654">
                  <c:v>12698.0673828125</c:v>
                </c:pt>
                <c:pt idx="2655">
                  <c:v>12729.93359375</c:v>
                </c:pt>
                <c:pt idx="2656">
                  <c:v>12671.2373046875</c:v>
                </c:pt>
                <c:pt idx="2657">
                  <c:v>12688.421875</c:v>
                </c:pt>
                <c:pt idx="2658">
                  <c:v>12791.8310546875</c:v>
                </c:pt>
                <c:pt idx="2659">
                  <c:v>12855.9755859375</c:v>
                </c:pt>
                <c:pt idx="2660">
                  <c:v>12845.4111328125</c:v>
                </c:pt>
                <c:pt idx="2661">
                  <c:v>12807.9365234375</c:v>
                </c:pt>
                <c:pt idx="2662">
                  <c:v>12566.2783203125</c:v>
                </c:pt>
                <c:pt idx="2663">
                  <c:v>12819.1142578125</c:v>
                </c:pt>
                <c:pt idx="2664">
                  <c:v>12852.591796875</c:v>
                </c:pt>
                <c:pt idx="2665">
                  <c:v>12773.42578125</c:v>
                </c:pt>
                <c:pt idx="2666">
                  <c:v>12752.220703125</c:v>
                </c:pt>
                <c:pt idx="2667">
                  <c:v>12786.87890625</c:v>
                </c:pt>
                <c:pt idx="2668">
                  <c:v>12801.15234375</c:v>
                </c:pt>
                <c:pt idx="2669">
                  <c:v>12738.5546875</c:v>
                </c:pt>
                <c:pt idx="2670">
                  <c:v>12727.1904296875</c:v>
                </c:pt>
                <c:pt idx="2671">
                  <c:v>12676.19140625</c:v>
                </c:pt>
                <c:pt idx="2672">
                  <c:v>12672.4482421875</c:v>
                </c:pt>
                <c:pt idx="2673">
                  <c:v>12636.63671875</c:v>
                </c:pt>
                <c:pt idx="2674">
                  <c:v>12625.099609375</c:v>
                </c:pt>
                <c:pt idx="2675">
                  <c:v>12619.1162109375</c:v>
                </c:pt>
                <c:pt idx="2676">
                  <c:v>12561.2109375</c:v>
                </c:pt>
                <c:pt idx="2677">
                  <c:v>12532.953125</c:v>
                </c:pt>
                <c:pt idx="2678">
                  <c:v>12537.6884765625</c:v>
                </c:pt>
                <c:pt idx="2679">
                  <c:v>12524.49609375</c:v>
                </c:pt>
                <c:pt idx="2680">
                  <c:v>12475.4404296875</c:v>
                </c:pt>
                <c:pt idx="2681">
                  <c:v>12562.8955078125</c:v>
                </c:pt>
                <c:pt idx="2682">
                  <c:v>12480.9140625</c:v>
                </c:pt>
                <c:pt idx="2683">
                  <c:v>12519.59765625</c:v>
                </c:pt>
                <c:pt idx="2684">
                  <c:v>12533.291015625</c:v>
                </c:pt>
                <c:pt idx="2685">
                  <c:v>12483.146484375</c:v>
                </c:pt>
                <c:pt idx="2686">
                  <c:v>12538.376953125</c:v>
                </c:pt>
                <c:pt idx="2687">
                  <c:v>12513.7529296875</c:v>
                </c:pt>
                <c:pt idx="2688">
                  <c:v>12476.591796875</c:v>
                </c:pt>
                <c:pt idx="2689">
                  <c:v>12556.0810546875</c:v>
                </c:pt>
                <c:pt idx="2690">
                  <c:v>12579.8671875</c:v>
                </c:pt>
                <c:pt idx="2691">
                  <c:v>12592.3349609375</c:v>
                </c:pt>
                <c:pt idx="2692">
                  <c:v>12532.3720703125</c:v>
                </c:pt>
                <c:pt idx="2693">
                  <c:v>12529.9833984375</c:v>
                </c:pt>
                <c:pt idx="2694">
                  <c:v>12502.3701171875</c:v>
                </c:pt>
                <c:pt idx="2695">
                  <c:v>12460.9931640625</c:v>
                </c:pt>
                <c:pt idx="2696">
                  <c:v>12276.7294921875</c:v>
                </c:pt>
                <c:pt idx="2697">
                  <c:v>12252.46484375</c:v>
                </c:pt>
                <c:pt idx="2698">
                  <c:v>12250.2890625</c:v>
                </c:pt>
                <c:pt idx="2699">
                  <c:v>12221.486328125</c:v>
                </c:pt>
                <c:pt idx="2700">
                  <c:v>12151.9453125</c:v>
                </c:pt>
                <c:pt idx="2701">
                  <c:v>12090.7841796875</c:v>
                </c:pt>
                <c:pt idx="2702">
                  <c:v>12113.0166015625</c:v>
                </c:pt>
                <c:pt idx="2703">
                  <c:v>12087.373046875</c:v>
                </c:pt>
                <c:pt idx="2704">
                  <c:v>12197.69921875</c:v>
                </c:pt>
                <c:pt idx="2705">
                  <c:v>12070.228515625</c:v>
                </c:pt>
                <c:pt idx="2706">
                  <c:v>12119.0615234375</c:v>
                </c:pt>
                <c:pt idx="2707">
                  <c:v>12137.83984375</c:v>
                </c:pt>
                <c:pt idx="2708">
                  <c:v>12178.1337890625</c:v>
                </c:pt>
                <c:pt idx="2709">
                  <c:v>12202.4404296875</c:v>
                </c:pt>
                <c:pt idx="2710">
                  <c:v>12169.3125</c:v>
                </c:pt>
                <c:pt idx="2711">
                  <c:v>11921.939453125</c:v>
                </c:pt>
                <c:pt idx="2712">
                  <c:v>11960.0322265625</c:v>
                </c:pt>
                <c:pt idx="2713">
                  <c:v>12037.8427734375</c:v>
                </c:pt>
                <c:pt idx="2714">
                  <c:v>11951.8759765625</c:v>
                </c:pt>
                <c:pt idx="2715">
                  <c:v>12002.767578125</c:v>
                </c:pt>
                <c:pt idx="2716">
                  <c:v>12032.6328125</c:v>
                </c:pt>
                <c:pt idx="2717">
                  <c:v>11851.765625</c:v>
                </c:pt>
                <c:pt idx="2718">
                  <c:v>11832.80859375</c:v>
                </c:pt>
                <c:pt idx="2719">
                  <c:v>11859.94140625</c:v>
                </c:pt>
                <c:pt idx="2720">
                  <c:v>11809.236328125</c:v>
                </c:pt>
                <c:pt idx="2721">
                  <c:v>11841.3095703125</c:v>
                </c:pt>
                <c:pt idx="2722">
                  <c:v>11934.384765625</c:v>
                </c:pt>
                <c:pt idx="2723">
                  <c:v>12036.228515625</c:v>
                </c:pt>
                <c:pt idx="2724">
                  <c:v>11914.39453125</c:v>
                </c:pt>
                <c:pt idx="2725">
                  <c:v>11996.904296875</c:v>
                </c:pt>
                <c:pt idx="2726">
                  <c:v>11989.6748046875</c:v>
                </c:pt>
                <c:pt idx="2727">
                  <c:v>12088.373046875</c:v>
                </c:pt>
                <c:pt idx="2728">
                  <c:v>12159.0517578125</c:v>
                </c:pt>
                <c:pt idx="2729">
                  <c:v>12275.1953125</c:v>
                </c:pt>
                <c:pt idx="2730">
                  <c:v>12273.8681640625</c:v>
                </c:pt>
                <c:pt idx="2731">
                  <c:v>12296.791015625</c:v>
                </c:pt>
                <c:pt idx="2732">
                  <c:v>12215.2421875</c:v>
                </c:pt>
                <c:pt idx="2733">
                  <c:v>12156.5927734375</c:v>
                </c:pt>
                <c:pt idx="2734">
                  <c:v>12181.7529296875</c:v>
                </c:pt>
                <c:pt idx="2735">
                  <c:v>12142.6142578125</c:v>
                </c:pt>
                <c:pt idx="2736">
                  <c:v>12178.59375</c:v>
                </c:pt>
                <c:pt idx="2737">
                  <c:v>12186.6220703125</c:v>
                </c:pt>
                <c:pt idx="2738">
                  <c:v>12174.865234375</c:v>
                </c:pt>
                <c:pt idx="2739">
                  <c:v>12153.30859375</c:v>
                </c:pt>
                <c:pt idx="2740">
                  <c:v>12137.9609375</c:v>
                </c:pt>
                <c:pt idx="2741">
                  <c:v>12158.75390625</c:v>
                </c:pt>
                <c:pt idx="2742">
                  <c:v>12217.4033203125</c:v>
                </c:pt>
                <c:pt idx="2743">
                  <c:v>12267.615234375</c:v>
                </c:pt>
                <c:pt idx="2744">
                  <c:v>12203.6162109375</c:v>
                </c:pt>
                <c:pt idx="2745">
                  <c:v>12224.65625</c:v>
                </c:pt>
                <c:pt idx="2746">
                  <c:v>12303.822265625</c:v>
                </c:pt>
                <c:pt idx="2747">
                  <c:v>12301.6552734375</c:v>
                </c:pt>
                <c:pt idx="2748">
                  <c:v>12341.1103515625</c:v>
                </c:pt>
                <c:pt idx="2749">
                  <c:v>12378.328125</c:v>
                </c:pt>
                <c:pt idx="2750">
                  <c:v>12429.6552734375</c:v>
                </c:pt>
                <c:pt idx="2751">
                  <c:v>12431.26953125</c:v>
                </c:pt>
                <c:pt idx="2752">
                  <c:v>12416.7216796875</c:v>
                </c:pt>
                <c:pt idx="2753">
                  <c:v>12289.787109375</c:v>
                </c:pt>
                <c:pt idx="2754">
                  <c:v>12285.9775390625</c:v>
                </c:pt>
                <c:pt idx="2755">
                  <c:v>12280.201171875</c:v>
                </c:pt>
                <c:pt idx="2756">
                  <c:v>12245.7373046875</c:v>
                </c:pt>
                <c:pt idx="2757">
                  <c:v>12212.298828125</c:v>
                </c:pt>
                <c:pt idx="2758">
                  <c:v>12179.51171875</c:v>
                </c:pt>
                <c:pt idx="2759">
                  <c:v>12203.111328125</c:v>
                </c:pt>
                <c:pt idx="2760">
                  <c:v>12043.2578125</c:v>
                </c:pt>
                <c:pt idx="2761">
                  <c:v>12029.9365234375</c:v>
                </c:pt>
                <c:pt idx="2762">
                  <c:v>12022.177734375</c:v>
                </c:pt>
                <c:pt idx="2763">
                  <c:v>11897.6044921875</c:v>
                </c:pt>
                <c:pt idx="2764">
                  <c:v>11891.640625</c:v>
                </c:pt>
                <c:pt idx="2765">
                  <c:v>11875.259765625</c:v>
                </c:pt>
                <c:pt idx="2766">
                  <c:v>11896.17578125</c:v>
                </c:pt>
                <c:pt idx="2767">
                  <c:v>11940.193359375</c:v>
                </c:pt>
                <c:pt idx="2768">
                  <c:v>11923.6708984375</c:v>
                </c:pt>
                <c:pt idx="2769">
                  <c:v>11928.3486328125</c:v>
                </c:pt>
                <c:pt idx="2770">
                  <c:v>11955.2119140625</c:v>
                </c:pt>
                <c:pt idx="2771">
                  <c:v>11990.5517578125</c:v>
                </c:pt>
                <c:pt idx="2772">
                  <c:v>11933.8046875</c:v>
                </c:pt>
                <c:pt idx="2773">
                  <c:v>11953.14453125</c:v>
                </c:pt>
                <c:pt idx="2774">
                  <c:v>12041.203125</c:v>
                </c:pt>
                <c:pt idx="2775">
                  <c:v>12068.7158203125</c:v>
                </c:pt>
                <c:pt idx="2776">
                  <c:v>12117.697265625</c:v>
                </c:pt>
                <c:pt idx="2777">
                  <c:v>12134.900390625</c:v>
                </c:pt>
                <c:pt idx="2778">
                  <c:v>12095.59765625</c:v>
                </c:pt>
                <c:pt idx="2779">
                  <c:v>12075.208984375</c:v>
                </c:pt>
                <c:pt idx="2780">
                  <c:v>12044.7705078125</c:v>
                </c:pt>
                <c:pt idx="2781">
                  <c:v>12057.5498046875</c:v>
                </c:pt>
                <c:pt idx="2782">
                  <c:v>12063.5283203125</c:v>
                </c:pt>
                <c:pt idx="2783">
                  <c:v>12093.740234375</c:v>
                </c:pt>
                <c:pt idx="2784">
                  <c:v>12092.8095703125</c:v>
                </c:pt>
                <c:pt idx="2785">
                  <c:v>12069.4013671875</c:v>
                </c:pt>
                <c:pt idx="2786">
                  <c:v>12067.357421875</c:v>
                </c:pt>
                <c:pt idx="2787">
                  <c:v>12129.9873046875</c:v>
                </c:pt>
                <c:pt idx="2788">
                  <c:v>11971.7919921875</c:v>
                </c:pt>
                <c:pt idx="2789">
                  <c:v>11951.2412109375</c:v>
                </c:pt>
                <c:pt idx="2790">
                  <c:v>11944.556640625</c:v>
                </c:pt>
                <c:pt idx="2791">
                  <c:v>11933.75390625</c:v>
                </c:pt>
                <c:pt idx="2792">
                  <c:v>11947.3125</c:v>
                </c:pt>
                <c:pt idx="2793">
                  <c:v>11949.5302734375</c:v>
                </c:pt>
                <c:pt idx="2794">
                  <c:v>11933.0634765625</c:v>
                </c:pt>
                <c:pt idx="2795">
                  <c:v>12179.4150390625</c:v>
                </c:pt>
                <c:pt idx="2796">
                  <c:v>12214.701171875</c:v>
                </c:pt>
                <c:pt idx="2797">
                  <c:v>12155.5986328125</c:v>
                </c:pt>
                <c:pt idx="2798">
                  <c:v>12055.6025390625</c:v>
                </c:pt>
                <c:pt idx="2799">
                  <c:v>12035.5419921875</c:v>
                </c:pt>
                <c:pt idx="2800">
                  <c:v>12056.0244140625</c:v>
                </c:pt>
                <c:pt idx="2801">
                  <c:v>12164.9833984375</c:v>
                </c:pt>
                <c:pt idx="2802">
                  <c:v>12068.2333984375</c:v>
                </c:pt>
                <c:pt idx="2803">
                  <c:v>12044.4794921875</c:v>
                </c:pt>
                <c:pt idx="2804">
                  <c:v>12088.5224609375</c:v>
                </c:pt>
                <c:pt idx="2805">
                  <c:v>12133.96875</c:v>
                </c:pt>
                <c:pt idx="2806">
                  <c:v>12088.6630859375</c:v>
                </c:pt>
                <c:pt idx="2807">
                  <c:v>12060.1083984375</c:v>
                </c:pt>
                <c:pt idx="2808">
                  <c:v>12034.1328125</c:v>
                </c:pt>
                <c:pt idx="2809">
                  <c:v>12059.087890625</c:v>
                </c:pt>
                <c:pt idx="2810">
                  <c:v>12076.154296875</c:v>
                </c:pt>
                <c:pt idx="2811">
                  <c:v>12088.0078125</c:v>
                </c:pt>
                <c:pt idx="2812">
                  <c:v>12113.703125</c:v>
                </c:pt>
                <c:pt idx="2813">
                  <c:v>12112.3994140625</c:v>
                </c:pt>
                <c:pt idx="2814">
                  <c:v>12127.994140625</c:v>
                </c:pt>
                <c:pt idx="2815">
                  <c:v>12154.5</c:v>
                </c:pt>
                <c:pt idx="2816">
                  <c:v>12357.822265625</c:v>
                </c:pt>
                <c:pt idx="2817">
                  <c:v>12326.4931640625</c:v>
                </c:pt>
                <c:pt idx="2818">
                  <c:v>12308.32421875</c:v>
                </c:pt>
                <c:pt idx="2819">
                  <c:v>12251.166015625</c:v>
                </c:pt>
                <c:pt idx="2820">
                  <c:v>12278.16015625</c:v>
                </c:pt>
                <c:pt idx="2821">
                  <c:v>12258.9365234375</c:v>
                </c:pt>
                <c:pt idx="2822">
                  <c:v>12318.5771484375</c:v>
                </c:pt>
                <c:pt idx="2823">
                  <c:v>12440.1923828125</c:v>
                </c:pt>
                <c:pt idx="2824">
                  <c:v>12479.11328125</c:v>
                </c:pt>
                <c:pt idx="2825">
                  <c:v>12616.26171875</c:v>
                </c:pt>
                <c:pt idx="2826">
                  <c:v>12592.2109375</c:v>
                </c:pt>
                <c:pt idx="2827">
                  <c:v>12614.5595703125</c:v>
                </c:pt>
                <c:pt idx="2828">
                  <c:v>12604.3681640625</c:v>
                </c:pt>
                <c:pt idx="2829">
                  <c:v>12577.849609375</c:v>
                </c:pt>
                <c:pt idx="2830">
                  <c:v>12688.44140625</c:v>
                </c:pt>
                <c:pt idx="2831">
                  <c:v>12633.9453125</c:v>
                </c:pt>
                <c:pt idx="2832">
                  <c:v>12661.447265625</c:v>
                </c:pt>
                <c:pt idx="2833">
                  <c:v>12615.125</c:v>
                </c:pt>
                <c:pt idx="2834">
                  <c:v>12574.2451171875</c:v>
                </c:pt>
                <c:pt idx="2835">
                  <c:v>12588.5048828125</c:v>
                </c:pt>
                <c:pt idx="2836">
                  <c:v>12538.0810546875</c:v>
                </c:pt>
                <c:pt idx="2837">
                  <c:v>12589.0712890625</c:v>
                </c:pt>
                <c:pt idx="2838">
                  <c:v>12588.5322265625</c:v>
                </c:pt>
                <c:pt idx="2839">
                  <c:v>12550.9794921875</c:v>
                </c:pt>
                <c:pt idx="2840">
                  <c:v>12542.611328125</c:v>
                </c:pt>
                <c:pt idx="2841">
                  <c:v>12459.7099609375</c:v>
                </c:pt>
                <c:pt idx="2842">
                  <c:v>12432.873046875</c:v>
                </c:pt>
                <c:pt idx="2843">
                  <c:v>12553.3349609375</c:v>
                </c:pt>
                <c:pt idx="2844">
                  <c:v>12500.88671875</c:v>
                </c:pt>
                <c:pt idx="2845">
                  <c:v>12483.291015625</c:v>
                </c:pt>
                <c:pt idx="2846">
                  <c:v>12480.5126953125</c:v>
                </c:pt>
                <c:pt idx="2847">
                  <c:v>12510.068359375</c:v>
                </c:pt>
                <c:pt idx="2848">
                  <c:v>12497.76171875</c:v>
                </c:pt>
                <c:pt idx="2849">
                  <c:v>12480.7861328125</c:v>
                </c:pt>
                <c:pt idx="2850">
                  <c:v>12418.7412109375</c:v>
                </c:pt>
                <c:pt idx="2851">
                  <c:v>12305.6005859375</c:v>
                </c:pt>
                <c:pt idx="2852">
                  <c:v>12268.048828125</c:v>
                </c:pt>
                <c:pt idx="2853">
                  <c:v>12249.1162109375</c:v>
                </c:pt>
                <c:pt idx="2854">
                  <c:v>12301.0390625</c:v>
                </c:pt>
                <c:pt idx="2855">
                  <c:v>12223.04296875</c:v>
                </c:pt>
                <c:pt idx="2856">
                  <c:v>12287.67578125</c:v>
                </c:pt>
                <c:pt idx="2857">
                  <c:v>12339.2783203125</c:v>
                </c:pt>
                <c:pt idx="2858">
                  <c:v>12383.2841796875</c:v>
                </c:pt>
                <c:pt idx="2859">
                  <c:v>12363.6982421875</c:v>
                </c:pt>
                <c:pt idx="2860">
                  <c:v>12422.076171875</c:v>
                </c:pt>
                <c:pt idx="2861">
                  <c:v>12495.1005859375</c:v>
                </c:pt>
                <c:pt idx="2862">
                  <c:v>12543.7177734375</c:v>
                </c:pt>
                <c:pt idx="2863">
                  <c:v>12540.443359375</c:v>
                </c:pt>
                <c:pt idx="2864">
                  <c:v>12580.6650390625</c:v>
                </c:pt>
                <c:pt idx="2865">
                  <c:v>12498.189453125</c:v>
                </c:pt>
                <c:pt idx="2866">
                  <c:v>12488.5556640625</c:v>
                </c:pt>
                <c:pt idx="2867">
                  <c:v>12522.904296875</c:v>
                </c:pt>
                <c:pt idx="2868">
                  <c:v>12531.4501953125</c:v>
                </c:pt>
                <c:pt idx="2869">
                  <c:v>12543.7021484375</c:v>
                </c:pt>
                <c:pt idx="2870">
                  <c:v>12492.4599609375</c:v>
                </c:pt>
                <c:pt idx="2871">
                  <c:v>12624.5205078125</c:v>
                </c:pt>
                <c:pt idx="2872">
                  <c:v>12728.4453125</c:v>
                </c:pt>
                <c:pt idx="2873">
                  <c:v>12702.1669921875</c:v>
                </c:pt>
                <c:pt idx="2874">
                  <c:v>12588.12890625</c:v>
                </c:pt>
                <c:pt idx="2875">
                  <c:v>12505.1669921875</c:v>
                </c:pt>
                <c:pt idx="2876">
                  <c:v>12498.1162109375</c:v>
                </c:pt>
                <c:pt idx="2877">
                  <c:v>12514.3486328125</c:v>
                </c:pt>
                <c:pt idx="2878">
                  <c:v>12452.369140625</c:v>
                </c:pt>
                <c:pt idx="2879">
                  <c:v>12465.73828125</c:v>
                </c:pt>
                <c:pt idx="2880">
                  <c:v>12440.080078125</c:v>
                </c:pt>
                <c:pt idx="2881">
                  <c:v>12500.0849609375</c:v>
                </c:pt>
                <c:pt idx="2882">
                  <c:v>12468.6357421875</c:v>
                </c:pt>
                <c:pt idx="2883">
                  <c:v>12486.96484375</c:v>
                </c:pt>
                <c:pt idx="2884">
                  <c:v>12543.5791015625</c:v>
                </c:pt>
                <c:pt idx="2885">
                  <c:v>12439.3603515625</c:v>
                </c:pt>
                <c:pt idx="2886">
                  <c:v>12572.1279296875</c:v>
                </c:pt>
                <c:pt idx="2887">
                  <c:v>12580.212890625</c:v>
                </c:pt>
                <c:pt idx="2888">
                  <c:v>12602.0048828125</c:v>
                </c:pt>
                <c:pt idx="2889">
                  <c:v>12645.099609375</c:v>
                </c:pt>
                <c:pt idx="2890">
                  <c:v>12780.900390625</c:v>
                </c:pt>
                <c:pt idx="2891">
                  <c:v>12792.07421875</c:v>
                </c:pt>
                <c:pt idx="2892">
                  <c:v>12738.615234375</c:v>
                </c:pt>
                <c:pt idx="2893">
                  <c:v>12797.3115234375</c:v>
                </c:pt>
                <c:pt idx="2894">
                  <c:v>12730.064453125</c:v>
                </c:pt>
                <c:pt idx="2895">
                  <c:v>12765.6904296875</c:v>
                </c:pt>
                <c:pt idx="2896">
                  <c:v>12802.3857421875</c:v>
                </c:pt>
                <c:pt idx="2897">
                  <c:v>12763.4111328125</c:v>
                </c:pt>
                <c:pt idx="2898">
                  <c:v>12759.8388671875</c:v>
                </c:pt>
                <c:pt idx="2899">
                  <c:v>12683.6201171875</c:v>
                </c:pt>
                <c:pt idx="2900">
                  <c:v>12363.0576171875</c:v>
                </c:pt>
                <c:pt idx="2901">
                  <c:v>12377.1474609375</c:v>
                </c:pt>
                <c:pt idx="2902">
                  <c:v>12100.3798828125</c:v>
                </c:pt>
                <c:pt idx="2903">
                  <c:v>12085.6259765625</c:v>
                </c:pt>
                <c:pt idx="2904">
                  <c:v>12066.330078125</c:v>
                </c:pt>
                <c:pt idx="2905">
                  <c:v>12079.5517578125</c:v>
                </c:pt>
                <c:pt idx="2906">
                  <c:v>12090.123046875</c:v>
                </c:pt>
                <c:pt idx="2907">
                  <c:v>12102.796875</c:v>
                </c:pt>
                <c:pt idx="2908">
                  <c:v>12023.447265625</c:v>
                </c:pt>
                <c:pt idx="2909">
                  <c:v>12046.880859375</c:v>
                </c:pt>
                <c:pt idx="2910">
                  <c:v>12021.9443359375</c:v>
                </c:pt>
                <c:pt idx="2911">
                  <c:v>12022.216796875</c:v>
                </c:pt>
                <c:pt idx="2912">
                  <c:v>12030.669921875</c:v>
                </c:pt>
                <c:pt idx="2913">
                  <c:v>12006.154296875</c:v>
                </c:pt>
                <c:pt idx="2914">
                  <c:v>11912.7158203125</c:v>
                </c:pt>
                <c:pt idx="2915">
                  <c:v>11919.8173828125</c:v>
                </c:pt>
                <c:pt idx="2916">
                  <c:v>11948.2421875</c:v>
                </c:pt>
                <c:pt idx="2917">
                  <c:v>11986.0517578125</c:v>
                </c:pt>
                <c:pt idx="2918">
                  <c:v>11994.09765625</c:v>
                </c:pt>
                <c:pt idx="2919">
                  <c:v>12000.609375</c:v>
                </c:pt>
                <c:pt idx="2920">
                  <c:v>11993.8759765625</c:v>
                </c:pt>
                <c:pt idx="2921">
                  <c:v>12166.6044921875</c:v>
                </c:pt>
                <c:pt idx="2922">
                  <c:v>12234.056640625</c:v>
                </c:pt>
                <c:pt idx="2923">
                  <c:v>12208.376953125</c:v>
                </c:pt>
                <c:pt idx="2924">
                  <c:v>12170.1181640625</c:v>
                </c:pt>
                <c:pt idx="2925">
                  <c:v>12155.767578125</c:v>
                </c:pt>
                <c:pt idx="2926">
                  <c:v>12101.25</c:v>
                </c:pt>
                <c:pt idx="2927">
                  <c:v>12110.6259765625</c:v>
                </c:pt>
                <c:pt idx="2928">
                  <c:v>12053.7412109375</c:v>
                </c:pt>
                <c:pt idx="2929">
                  <c:v>12024.044921875</c:v>
                </c:pt>
                <c:pt idx="2930">
                  <c:v>11987.494140625</c:v>
                </c:pt>
                <c:pt idx="2931">
                  <c:v>11942.634765625</c:v>
                </c:pt>
                <c:pt idx="2932">
                  <c:v>11943.310546875</c:v>
                </c:pt>
                <c:pt idx="2933">
                  <c:v>11887.427734375</c:v>
                </c:pt>
                <c:pt idx="2934">
                  <c:v>11967.2470703125</c:v>
                </c:pt>
                <c:pt idx="2935">
                  <c:v>11813.44140625</c:v>
                </c:pt>
                <c:pt idx="2936">
                  <c:v>11808.8896484375</c:v>
                </c:pt>
                <c:pt idx="2937">
                  <c:v>11789.5595703125</c:v>
                </c:pt>
                <c:pt idx="2938">
                  <c:v>11756.345703125</c:v>
                </c:pt>
                <c:pt idx="2939">
                  <c:v>11679.8173828125</c:v>
                </c:pt>
                <c:pt idx="2940">
                  <c:v>11664.533203125</c:v>
                </c:pt>
                <c:pt idx="2941">
                  <c:v>11589.439453125</c:v>
                </c:pt>
                <c:pt idx="2942">
                  <c:v>11847.4052734375</c:v>
                </c:pt>
                <c:pt idx="2943">
                  <c:v>11844.6982421875</c:v>
                </c:pt>
                <c:pt idx="2944">
                  <c:v>11846.2529296875</c:v>
                </c:pt>
                <c:pt idx="2945">
                  <c:v>11852.1337890625</c:v>
                </c:pt>
                <c:pt idx="2946">
                  <c:v>11865.171875</c:v>
                </c:pt>
                <c:pt idx="2947">
                  <c:v>11874.50390625</c:v>
                </c:pt>
                <c:pt idx="2948">
                  <c:v>11836.1162109375</c:v>
                </c:pt>
                <c:pt idx="2949">
                  <c:v>11870.908203125</c:v>
                </c:pt>
                <c:pt idx="2950">
                  <c:v>11841.265625</c:v>
                </c:pt>
                <c:pt idx="2951">
                  <c:v>11867.857421875</c:v>
                </c:pt>
                <c:pt idx="2952">
                  <c:v>11900.39453125</c:v>
                </c:pt>
                <c:pt idx="2953">
                  <c:v>11866.1015625</c:v>
                </c:pt>
                <c:pt idx="2954">
                  <c:v>11848.154296875</c:v>
                </c:pt>
                <c:pt idx="2955">
                  <c:v>11788.9130859375</c:v>
                </c:pt>
                <c:pt idx="2956">
                  <c:v>11614.166015625</c:v>
                </c:pt>
                <c:pt idx="2957">
                  <c:v>11595.236328125</c:v>
                </c:pt>
                <c:pt idx="2958">
                  <c:v>11553.490234375</c:v>
                </c:pt>
                <c:pt idx="2959">
                  <c:v>11465.2822265625</c:v>
                </c:pt>
                <c:pt idx="2960">
                  <c:v>11478.4921875</c:v>
                </c:pt>
                <c:pt idx="2961">
                  <c:v>11473.09375</c:v>
                </c:pt>
                <c:pt idx="2962">
                  <c:v>11426.3251953125</c:v>
                </c:pt>
                <c:pt idx="2963">
                  <c:v>11292.4169921875</c:v>
                </c:pt>
                <c:pt idx="2964">
                  <c:v>11355.0048828125</c:v>
                </c:pt>
                <c:pt idx="2965">
                  <c:v>11370.013671875</c:v>
                </c:pt>
                <c:pt idx="2966">
                  <c:v>11306.361328125</c:v>
                </c:pt>
                <c:pt idx="2967">
                  <c:v>11284.4140625</c:v>
                </c:pt>
                <c:pt idx="2968">
                  <c:v>11271.87109375</c:v>
                </c:pt>
                <c:pt idx="2969">
                  <c:v>11316.2021484375</c:v>
                </c:pt>
                <c:pt idx="2970">
                  <c:v>11410.3662109375</c:v>
                </c:pt>
                <c:pt idx="2971">
                  <c:v>11451.09375</c:v>
                </c:pt>
                <c:pt idx="2972">
                  <c:v>11474.5595703125</c:v>
                </c:pt>
                <c:pt idx="2973">
                  <c:v>11444.8349609375</c:v>
                </c:pt>
                <c:pt idx="2974">
                  <c:v>11457.349609375</c:v>
                </c:pt>
                <c:pt idx="2975">
                  <c:v>11500.2431640625</c:v>
                </c:pt>
                <c:pt idx="2976">
                  <c:v>11650.08203125</c:v>
                </c:pt>
                <c:pt idx="2977">
                  <c:v>11556.7392578125</c:v>
                </c:pt>
                <c:pt idx="2978">
                  <c:v>11560.857421875</c:v>
                </c:pt>
                <c:pt idx="2979">
                  <c:v>11554.9775390625</c:v>
                </c:pt>
                <c:pt idx="2980">
                  <c:v>11560.09765625</c:v>
                </c:pt>
                <c:pt idx="2981">
                  <c:v>11530.3251953125</c:v>
                </c:pt>
                <c:pt idx="2982">
                  <c:v>11515.58984375</c:v>
                </c:pt>
                <c:pt idx="2983">
                  <c:v>11588.7255859375</c:v>
                </c:pt>
                <c:pt idx="2984">
                  <c:v>11539.4189453125</c:v>
                </c:pt>
                <c:pt idx="2985">
                  <c:v>11527.158203125</c:v>
                </c:pt>
                <c:pt idx="2986">
                  <c:v>11500.11328125</c:v>
                </c:pt>
                <c:pt idx="2987">
                  <c:v>11457.9326171875</c:v>
                </c:pt>
                <c:pt idx="2988">
                  <c:v>11447.6240234375</c:v>
                </c:pt>
                <c:pt idx="2989">
                  <c:v>11419.146484375</c:v>
                </c:pt>
                <c:pt idx="2990">
                  <c:v>11448.6337890625</c:v>
                </c:pt>
                <c:pt idx="2991">
                  <c:v>11459.8125</c:v>
                </c:pt>
                <c:pt idx="2992">
                  <c:v>11445.861328125</c:v>
                </c:pt>
                <c:pt idx="2993">
                  <c:v>11465.017578125</c:v>
                </c:pt>
                <c:pt idx="2994">
                  <c:v>11410.2490234375</c:v>
                </c:pt>
                <c:pt idx="2995">
                  <c:v>11469.5166015625</c:v>
                </c:pt>
                <c:pt idx="2996">
                  <c:v>11380.4892578125</c:v>
                </c:pt>
                <c:pt idx="2997">
                  <c:v>11398.83203125</c:v>
                </c:pt>
                <c:pt idx="2998">
                  <c:v>11400.6298828125</c:v>
                </c:pt>
                <c:pt idx="2999">
                  <c:v>11363.990234375</c:v>
                </c:pt>
                <c:pt idx="3000">
                  <c:v>11331.2041015625</c:v>
                </c:pt>
                <c:pt idx="3001">
                  <c:v>11341.0361328125</c:v>
                </c:pt>
                <c:pt idx="3002">
                  <c:v>11332.1103515625</c:v>
                </c:pt>
                <c:pt idx="3003">
                  <c:v>11294.376953125</c:v>
                </c:pt>
                <c:pt idx="3004">
                  <c:v>11310.669921875</c:v>
                </c:pt>
                <c:pt idx="3005">
                  <c:v>11204.8349609375</c:v>
                </c:pt>
                <c:pt idx="3006">
                  <c:v>11165.509765625</c:v>
                </c:pt>
                <c:pt idx="3007">
                  <c:v>11186.5693359375</c:v>
                </c:pt>
                <c:pt idx="3008">
                  <c:v>11149.896484375</c:v>
                </c:pt>
                <c:pt idx="3009">
                  <c:v>11117.265625</c:v>
                </c:pt>
                <c:pt idx="3010">
                  <c:v>11118.392578125</c:v>
                </c:pt>
                <c:pt idx="3011">
                  <c:v>11132.08984375</c:v>
                </c:pt>
                <c:pt idx="3012">
                  <c:v>11108.1494140625</c:v>
                </c:pt>
                <c:pt idx="3013">
                  <c:v>11138.173828125</c:v>
                </c:pt>
                <c:pt idx="3014">
                  <c:v>11221.3984375</c:v>
                </c:pt>
                <c:pt idx="3015">
                  <c:v>11280.8447265625</c:v>
                </c:pt>
                <c:pt idx="3016">
                  <c:v>11289.509765625</c:v>
                </c:pt>
                <c:pt idx="3017">
                  <c:v>11294.875</c:v>
                </c:pt>
                <c:pt idx="3018">
                  <c:v>11224.5380859375</c:v>
                </c:pt>
                <c:pt idx="3019">
                  <c:v>11036.2451171875</c:v>
                </c:pt>
                <c:pt idx="3020">
                  <c:v>11054.2587890625</c:v>
                </c:pt>
                <c:pt idx="3021">
                  <c:v>11026.95703125</c:v>
                </c:pt>
                <c:pt idx="3022">
                  <c:v>10962.8701171875</c:v>
                </c:pt>
                <c:pt idx="3023">
                  <c:v>10942.138671875</c:v>
                </c:pt>
                <c:pt idx="3024">
                  <c:v>10907.6787109375</c:v>
                </c:pt>
                <c:pt idx="3025">
                  <c:v>10815.2236328125</c:v>
                </c:pt>
                <c:pt idx="3026">
                  <c:v>10742.0673828125</c:v>
                </c:pt>
                <c:pt idx="3027">
                  <c:v>10760.3564453125</c:v>
                </c:pt>
                <c:pt idx="3028">
                  <c:v>10784.0439453125</c:v>
                </c:pt>
                <c:pt idx="3029">
                  <c:v>10807.7421875</c:v>
                </c:pt>
                <c:pt idx="3030">
                  <c:v>10779.3046875</c:v>
                </c:pt>
                <c:pt idx="3031">
                  <c:v>10770.67578125</c:v>
                </c:pt>
                <c:pt idx="3032">
                  <c:v>10800.0712890625</c:v>
                </c:pt>
                <c:pt idx="3033">
                  <c:v>10919.0400390625</c:v>
                </c:pt>
                <c:pt idx="3034">
                  <c:v>10877.748046875</c:v>
                </c:pt>
                <c:pt idx="3035">
                  <c:v>10832.48046875</c:v>
                </c:pt>
                <c:pt idx="3036">
                  <c:v>10941.525390625</c:v>
                </c:pt>
                <c:pt idx="3037">
                  <c:v>10956.908203125</c:v>
                </c:pt>
                <c:pt idx="3038">
                  <c:v>10909.70703125</c:v>
                </c:pt>
                <c:pt idx="3039">
                  <c:v>10826.4130859375</c:v>
                </c:pt>
                <c:pt idx="3040">
                  <c:v>10864.357421875</c:v>
                </c:pt>
                <c:pt idx="3041">
                  <c:v>10863.4130859375</c:v>
                </c:pt>
                <c:pt idx="3042">
                  <c:v>10824.7021484375</c:v>
                </c:pt>
                <c:pt idx="3043">
                  <c:v>10820.927734375</c:v>
                </c:pt>
                <c:pt idx="3044">
                  <c:v>10794.8818359375</c:v>
                </c:pt>
                <c:pt idx="3045">
                  <c:v>10834.0693359375</c:v>
                </c:pt>
                <c:pt idx="3046">
                  <c:v>10861.505859375</c:v>
                </c:pt>
                <c:pt idx="3047">
                  <c:v>10941.17578125</c:v>
                </c:pt>
                <c:pt idx="3048">
                  <c:v>10859.8583984375</c:v>
                </c:pt>
                <c:pt idx="3049">
                  <c:v>10819.2451171875</c:v>
                </c:pt>
                <c:pt idx="3050">
                  <c:v>10817.595703125</c:v>
                </c:pt>
                <c:pt idx="3051">
                  <c:v>10860.1748046875</c:v>
                </c:pt>
                <c:pt idx="3052">
                  <c:v>10827.82421875</c:v>
                </c:pt>
                <c:pt idx="3053">
                  <c:v>10841.615234375</c:v>
                </c:pt>
                <c:pt idx="3054">
                  <c:v>10947.693359375</c:v>
                </c:pt>
                <c:pt idx="3055">
                  <c:v>10960.837890625</c:v>
                </c:pt>
                <c:pt idx="3056">
                  <c:v>10950.2939453125</c:v>
                </c:pt>
                <c:pt idx="3057">
                  <c:v>10943.962890625</c:v>
                </c:pt>
                <c:pt idx="3058">
                  <c:v>10956.58203125</c:v>
                </c:pt>
                <c:pt idx="3059">
                  <c:v>10937.5302734375</c:v>
                </c:pt>
                <c:pt idx="3060">
                  <c:v>10904.9931640625</c:v>
                </c:pt>
                <c:pt idx="3061">
                  <c:v>10680.94921875</c:v>
                </c:pt>
                <c:pt idx="3062">
                  <c:v>10684.173828125</c:v>
                </c:pt>
                <c:pt idx="3063">
                  <c:v>10719.3828125</c:v>
                </c:pt>
                <c:pt idx="3064">
                  <c:v>10756.2607421875</c:v>
                </c:pt>
                <c:pt idx="3065">
                  <c:v>10706.1826171875</c:v>
                </c:pt>
                <c:pt idx="3066">
                  <c:v>10737.0361328125</c:v>
                </c:pt>
                <c:pt idx="3067">
                  <c:v>10808.7529296875</c:v>
                </c:pt>
                <c:pt idx="3068">
                  <c:v>10823.283203125</c:v>
                </c:pt>
                <c:pt idx="3069">
                  <c:v>10848.9150390625</c:v>
                </c:pt>
                <c:pt idx="3070">
                  <c:v>10819.8515625</c:v>
                </c:pt>
                <c:pt idx="3071">
                  <c:v>10852.5244140625</c:v>
                </c:pt>
                <c:pt idx="3072">
                  <c:v>10867.07421875</c:v>
                </c:pt>
                <c:pt idx="3073">
                  <c:v>10887.1171875</c:v>
                </c:pt>
                <c:pt idx="3074">
                  <c:v>10893.2021484375</c:v>
                </c:pt>
                <c:pt idx="3075">
                  <c:v>10983.06640625</c:v>
                </c:pt>
                <c:pt idx="3076">
                  <c:v>10962.8369140625</c:v>
                </c:pt>
                <c:pt idx="3077">
                  <c:v>10954.673828125</c:v>
                </c:pt>
                <c:pt idx="3078">
                  <c:v>10957.1376953125</c:v>
                </c:pt>
                <c:pt idx="3079">
                  <c:v>10967.634765625</c:v>
                </c:pt>
                <c:pt idx="3080">
                  <c:v>10924.583984375</c:v>
                </c:pt>
                <c:pt idx="3081">
                  <c:v>10943.4140625</c:v>
                </c:pt>
                <c:pt idx="3082">
                  <c:v>10958.009765625</c:v>
                </c:pt>
                <c:pt idx="3083">
                  <c:v>10948.5615234375</c:v>
                </c:pt>
                <c:pt idx="3084">
                  <c:v>10861.9990234375</c:v>
                </c:pt>
                <c:pt idx="3085">
                  <c:v>10801.755859375</c:v>
                </c:pt>
                <c:pt idx="3086">
                  <c:v>10833.9541015625</c:v>
                </c:pt>
                <c:pt idx="3087">
                  <c:v>10913.5439453125</c:v>
                </c:pt>
                <c:pt idx="3088">
                  <c:v>10936.48046875</c:v>
                </c:pt>
                <c:pt idx="3089">
                  <c:v>11234.5419921875</c:v>
                </c:pt>
                <c:pt idx="3090">
                  <c:v>11224.236328125</c:v>
                </c:pt>
                <c:pt idx="3091">
                  <c:v>11259.072265625</c:v>
                </c:pt>
                <c:pt idx="3092">
                  <c:v>11228.8798828125</c:v>
                </c:pt>
                <c:pt idx="3093">
                  <c:v>11214.580078125</c:v>
                </c:pt>
                <c:pt idx="3094">
                  <c:v>11241.7626953125</c:v>
                </c:pt>
                <c:pt idx="3095">
                  <c:v>11189.5244140625</c:v>
                </c:pt>
                <c:pt idx="3096">
                  <c:v>11072.2197265625</c:v>
                </c:pt>
                <c:pt idx="3097">
                  <c:v>11088.203125</c:v>
                </c:pt>
                <c:pt idx="3098">
                  <c:v>11090.4052734375</c:v>
                </c:pt>
                <c:pt idx="3099">
                  <c:v>11094.9521484375</c:v>
                </c:pt>
                <c:pt idx="3100">
                  <c:v>11082.53515625</c:v>
                </c:pt>
                <c:pt idx="3101">
                  <c:v>11012.3486328125</c:v>
                </c:pt>
                <c:pt idx="3102">
                  <c:v>11106.671875</c:v>
                </c:pt>
                <c:pt idx="3103">
                  <c:v>11087.71484375</c:v>
                </c:pt>
                <c:pt idx="3104">
                  <c:v>11045.7626953125</c:v>
                </c:pt>
                <c:pt idx="3105">
                  <c:v>11054.4189453125</c:v>
                </c:pt>
                <c:pt idx="3106">
                  <c:v>11127.9921875</c:v>
                </c:pt>
                <c:pt idx="3107">
                  <c:v>11107.0478515625</c:v>
                </c:pt>
                <c:pt idx="3108">
                  <c:v>11122.6982421875</c:v>
                </c:pt>
                <c:pt idx="3109">
                  <c:v>11194.466796875</c:v>
                </c:pt>
                <c:pt idx="3110">
                  <c:v>11237.6748046875</c:v>
                </c:pt>
                <c:pt idx="3111">
                  <c:v>11262.5498046875</c:v>
                </c:pt>
                <c:pt idx="3112">
                  <c:v>11195.43359375</c:v>
                </c:pt>
                <c:pt idx="3113">
                  <c:v>11184.92578125</c:v>
                </c:pt>
                <c:pt idx="3114">
                  <c:v>11216.4443359375</c:v>
                </c:pt>
                <c:pt idx="3115">
                  <c:v>11213.3271484375</c:v>
                </c:pt>
                <c:pt idx="3116">
                  <c:v>11239.9951171875</c:v>
                </c:pt>
                <c:pt idx="3117">
                  <c:v>11352.177734375</c:v>
                </c:pt>
                <c:pt idx="3118">
                  <c:v>11382.015625</c:v>
                </c:pt>
                <c:pt idx="3119">
                  <c:v>11316.0576171875</c:v>
                </c:pt>
                <c:pt idx="3120">
                  <c:v>11322.923828125</c:v>
                </c:pt>
                <c:pt idx="3121">
                  <c:v>11374.646484375</c:v>
                </c:pt>
                <c:pt idx="3122">
                  <c:v>11385.3720703125</c:v>
                </c:pt>
                <c:pt idx="3123">
                  <c:v>11439.724609375</c:v>
                </c:pt>
                <c:pt idx="3124">
                  <c:v>11740.599609375</c:v>
                </c:pt>
                <c:pt idx="3125">
                  <c:v>11720.0810546875</c:v>
                </c:pt>
                <c:pt idx="3126">
                  <c:v>11755.3251953125</c:v>
                </c:pt>
                <c:pt idx="3127">
                  <c:v>11887.5947265625</c:v>
                </c:pt>
                <c:pt idx="3128">
                  <c:v>11880.7314453125</c:v>
                </c:pt>
                <c:pt idx="3129">
                  <c:v>11921.42578125</c:v>
                </c:pt>
                <c:pt idx="3130">
                  <c:v>11907.2578125</c:v>
                </c:pt>
                <c:pt idx="3131">
                  <c:v>11832.01171875</c:v>
                </c:pt>
                <c:pt idx="3132">
                  <c:v>11824.935546875</c:v>
                </c:pt>
                <c:pt idx="3133">
                  <c:v>11823.525390625</c:v>
                </c:pt>
                <c:pt idx="3134">
                  <c:v>11825.7568359375</c:v>
                </c:pt>
                <c:pt idx="3135">
                  <c:v>11763.84375</c:v>
                </c:pt>
                <c:pt idx="3136">
                  <c:v>11964.857421875</c:v>
                </c:pt>
                <c:pt idx="3137">
                  <c:v>11985.3486328125</c:v>
                </c:pt>
                <c:pt idx="3138">
                  <c:v>11705.5302734375</c:v>
                </c:pt>
                <c:pt idx="3139">
                  <c:v>11673.8623046875</c:v>
                </c:pt>
                <c:pt idx="3140">
                  <c:v>11595.1103515625</c:v>
                </c:pt>
                <c:pt idx="3141">
                  <c:v>11581.837890625</c:v>
                </c:pt>
                <c:pt idx="3142">
                  <c:v>11578.626953125</c:v>
                </c:pt>
                <c:pt idx="3143">
                  <c:v>11576.2333984375</c:v>
                </c:pt>
                <c:pt idx="3144">
                  <c:v>11569.8095703125</c:v>
                </c:pt>
                <c:pt idx="3145">
                  <c:v>11563.505859375</c:v>
                </c:pt>
                <c:pt idx="3146">
                  <c:v>11638.2958984375</c:v>
                </c:pt>
                <c:pt idx="3147">
                  <c:v>11655.1591796875</c:v>
                </c:pt>
                <c:pt idx="3148">
                  <c:v>11643.064453125</c:v>
                </c:pt>
                <c:pt idx="3149">
                  <c:v>11683.802734375</c:v>
                </c:pt>
                <c:pt idx="3150">
                  <c:v>11679.6845703125</c:v>
                </c:pt>
                <c:pt idx="3151">
                  <c:v>11620.3603515625</c:v>
                </c:pt>
                <c:pt idx="3152">
                  <c:v>11636.7197265625</c:v>
                </c:pt>
                <c:pt idx="3153">
                  <c:v>11648.9326171875</c:v>
                </c:pt>
                <c:pt idx="3154">
                  <c:v>11598.7255859375</c:v>
                </c:pt>
                <c:pt idx="3155">
                  <c:v>11640.7490234375</c:v>
                </c:pt>
                <c:pt idx="3156">
                  <c:v>11597.634765625</c:v>
                </c:pt>
                <c:pt idx="3157">
                  <c:v>11612.1767578125</c:v>
                </c:pt>
                <c:pt idx="3158">
                  <c:v>11637.5419921875</c:v>
                </c:pt>
                <c:pt idx="3159">
                  <c:v>11496.134765625</c:v>
                </c:pt>
                <c:pt idx="3160">
                  <c:v>11482.1337890625</c:v>
                </c:pt>
                <c:pt idx="3161">
                  <c:v>11498.39453125</c:v>
                </c:pt>
                <c:pt idx="3162">
                  <c:v>11531.9365234375</c:v>
                </c:pt>
                <c:pt idx="3163">
                  <c:v>11471.5302734375</c:v>
                </c:pt>
                <c:pt idx="3164">
                  <c:v>11458.7158203125</c:v>
                </c:pt>
                <c:pt idx="3165">
                  <c:v>11502.564453125</c:v>
                </c:pt>
                <c:pt idx="3166">
                  <c:v>11551.0048828125</c:v>
                </c:pt>
                <c:pt idx="3167">
                  <c:v>11495.9697265625</c:v>
                </c:pt>
                <c:pt idx="3168">
                  <c:v>11504.37890625</c:v>
                </c:pt>
                <c:pt idx="3169">
                  <c:v>11546.677734375</c:v>
                </c:pt>
                <c:pt idx="3170">
                  <c:v>11586.9306640625</c:v>
                </c:pt>
                <c:pt idx="3171">
                  <c:v>11618.720703125</c:v>
                </c:pt>
                <c:pt idx="3172">
                  <c:v>11616.275390625</c:v>
                </c:pt>
                <c:pt idx="3173">
                  <c:v>11788.916015625</c:v>
                </c:pt>
                <c:pt idx="3174">
                  <c:v>11743.7099609375</c:v>
                </c:pt>
                <c:pt idx="3175">
                  <c:v>11761.708984375</c:v>
                </c:pt>
                <c:pt idx="3176">
                  <c:v>11813.7294921875</c:v>
                </c:pt>
                <c:pt idx="3177">
                  <c:v>11844.6796875</c:v>
                </c:pt>
                <c:pt idx="3178">
                  <c:v>11873.2998046875</c:v>
                </c:pt>
                <c:pt idx="3179">
                  <c:v>11872.2578125</c:v>
                </c:pt>
                <c:pt idx="3180">
                  <c:v>11994.8134765625</c:v>
                </c:pt>
                <c:pt idx="3181">
                  <c:v>11992.9833984375</c:v>
                </c:pt>
                <c:pt idx="3182">
                  <c:v>11919.9208984375</c:v>
                </c:pt>
                <c:pt idx="3183">
                  <c:v>11910.44140625</c:v>
                </c:pt>
                <c:pt idx="3184">
                  <c:v>11925.6796875</c:v>
                </c:pt>
                <c:pt idx="3185">
                  <c:v>11912.16796875</c:v>
                </c:pt>
                <c:pt idx="3186">
                  <c:v>11890.20703125</c:v>
                </c:pt>
                <c:pt idx="3187">
                  <c:v>12042.703125</c:v>
                </c:pt>
                <c:pt idx="3188">
                  <c:v>12043.38671875</c:v>
                </c:pt>
                <c:pt idx="3189">
                  <c:v>12042.9248046875</c:v>
                </c:pt>
                <c:pt idx="3190">
                  <c:v>12015.83984375</c:v>
                </c:pt>
                <c:pt idx="3191">
                  <c:v>12017.455078125</c:v>
                </c:pt>
                <c:pt idx="3192">
                  <c:v>12009.3408203125</c:v>
                </c:pt>
                <c:pt idx="3193">
                  <c:v>11947.1845703125</c:v>
                </c:pt>
                <c:pt idx="3194">
                  <c:v>12026.4091796875</c:v>
                </c:pt>
                <c:pt idx="3195">
                  <c:v>11950.2294921875</c:v>
                </c:pt>
                <c:pt idx="3196">
                  <c:v>11890.166015625</c:v>
                </c:pt>
                <c:pt idx="3197">
                  <c:v>11539.5283203125</c:v>
                </c:pt>
                <c:pt idx="3198">
                  <c:v>11499.0390625</c:v>
                </c:pt>
                <c:pt idx="3199">
                  <c:v>11530.880859375</c:v>
                </c:pt>
                <c:pt idx="3200">
                  <c:v>11534.0791015625</c:v>
                </c:pt>
                <c:pt idx="3201">
                  <c:v>11504.931640625</c:v>
                </c:pt>
                <c:pt idx="3202">
                  <c:v>11494.7978515625</c:v>
                </c:pt>
                <c:pt idx="3203">
                  <c:v>11492.837890625</c:v>
                </c:pt>
                <c:pt idx="3204">
                  <c:v>11463.8076171875</c:v>
                </c:pt>
                <c:pt idx="3205">
                  <c:v>11496.814453125</c:v>
                </c:pt>
                <c:pt idx="3206">
                  <c:v>11471.2265625</c:v>
                </c:pt>
                <c:pt idx="3207">
                  <c:v>11603.509765625</c:v>
                </c:pt>
                <c:pt idx="3208">
                  <c:v>11589.494140625</c:v>
                </c:pt>
                <c:pt idx="3209">
                  <c:v>11559.298828125</c:v>
                </c:pt>
                <c:pt idx="3210">
                  <c:v>11580.759765625</c:v>
                </c:pt>
                <c:pt idx="3211">
                  <c:v>11658.9755859375</c:v>
                </c:pt>
                <c:pt idx="3212">
                  <c:v>11676.734375</c:v>
                </c:pt>
                <c:pt idx="3213">
                  <c:v>11671.18359375</c:v>
                </c:pt>
                <c:pt idx="3214">
                  <c:v>11678.423828125</c:v>
                </c:pt>
                <c:pt idx="3215">
                  <c:v>11780.5439453125</c:v>
                </c:pt>
                <c:pt idx="3216">
                  <c:v>11768.841796875</c:v>
                </c:pt>
                <c:pt idx="3217">
                  <c:v>11785.099609375</c:v>
                </c:pt>
                <c:pt idx="3218">
                  <c:v>11841.4599609375</c:v>
                </c:pt>
                <c:pt idx="3219">
                  <c:v>11850.2587890625</c:v>
                </c:pt>
                <c:pt idx="3220">
                  <c:v>11842.5419921875</c:v>
                </c:pt>
                <c:pt idx="3221">
                  <c:v>11775.6201171875</c:v>
                </c:pt>
                <c:pt idx="3222">
                  <c:v>11781.6494140625</c:v>
                </c:pt>
                <c:pt idx="3223">
                  <c:v>11838.9052734375</c:v>
                </c:pt>
                <c:pt idx="3224">
                  <c:v>11834.443359375</c:v>
                </c:pt>
                <c:pt idx="3225">
                  <c:v>11724.615234375</c:v>
                </c:pt>
                <c:pt idx="3226">
                  <c:v>11701.8486328125</c:v>
                </c:pt>
                <c:pt idx="3227">
                  <c:v>11660.505859375</c:v>
                </c:pt>
                <c:pt idx="3228">
                  <c:v>11662.646484375</c:v>
                </c:pt>
                <c:pt idx="3229">
                  <c:v>11625.7490234375</c:v>
                </c:pt>
                <c:pt idx="3230">
                  <c:v>11615.0849609375</c:v>
                </c:pt>
                <c:pt idx="3231">
                  <c:v>11579.669921875</c:v>
                </c:pt>
                <c:pt idx="3232">
                  <c:v>11553.44140625</c:v>
                </c:pt>
                <c:pt idx="3233">
                  <c:v>11554.48828125</c:v>
                </c:pt>
                <c:pt idx="3234">
                  <c:v>11560.53125</c:v>
                </c:pt>
                <c:pt idx="3235">
                  <c:v>11575.4736328125</c:v>
                </c:pt>
                <c:pt idx="3236">
                  <c:v>11532.841796875</c:v>
                </c:pt>
                <c:pt idx="3237">
                  <c:v>11574.330078125</c:v>
                </c:pt>
                <c:pt idx="3238">
                  <c:v>11577.48828125</c:v>
                </c:pt>
                <c:pt idx="3239">
                  <c:v>11679.5849609375</c:v>
                </c:pt>
                <c:pt idx="3240">
                  <c:v>11677.0693359375</c:v>
                </c:pt>
                <c:pt idx="3241">
                  <c:v>11619.3837890625</c:v>
                </c:pt>
                <c:pt idx="3242">
                  <c:v>11641.4755859375</c:v>
                </c:pt>
                <c:pt idx="3243">
                  <c:v>11604.7451171875</c:v>
                </c:pt>
                <c:pt idx="3244">
                  <c:v>11665.6376953125</c:v>
                </c:pt>
                <c:pt idx="3245">
                  <c:v>11678.6357421875</c:v>
                </c:pt>
                <c:pt idx="3246">
                  <c:v>11678.2197265625</c:v>
                </c:pt>
                <c:pt idx="3247">
                  <c:v>11605.1240234375</c:v>
                </c:pt>
                <c:pt idx="3248">
                  <c:v>11653.552734375</c:v>
                </c:pt>
                <c:pt idx="3249">
                  <c:v>11716.552734375</c:v>
                </c:pt>
                <c:pt idx="3250">
                  <c:v>11661.6943359375</c:v>
                </c:pt>
                <c:pt idx="3251">
                  <c:v>11606.3583984375</c:v>
                </c:pt>
                <c:pt idx="3252">
                  <c:v>11628.5849609375</c:v>
                </c:pt>
                <c:pt idx="3253">
                  <c:v>11701.2919921875</c:v>
                </c:pt>
                <c:pt idx="3254">
                  <c:v>11691.6044921875</c:v>
                </c:pt>
                <c:pt idx="3255">
                  <c:v>11725.5947265625</c:v>
                </c:pt>
                <c:pt idx="3256">
                  <c:v>11757.947265625</c:v>
                </c:pt>
                <c:pt idx="3257">
                  <c:v>11733.53515625</c:v>
                </c:pt>
                <c:pt idx="3258">
                  <c:v>11732.384765625</c:v>
                </c:pt>
                <c:pt idx="3259">
                  <c:v>11715.447265625</c:v>
                </c:pt>
                <c:pt idx="3260">
                  <c:v>11872.1181640625</c:v>
                </c:pt>
                <c:pt idx="3261">
                  <c:v>11895.501953125</c:v>
                </c:pt>
                <c:pt idx="3262">
                  <c:v>11876.234375</c:v>
                </c:pt>
                <c:pt idx="3263">
                  <c:v>11819.4091796875</c:v>
                </c:pt>
                <c:pt idx="3264">
                  <c:v>11961.435546875</c:v>
                </c:pt>
                <c:pt idx="3265">
                  <c:v>11947.849609375</c:v>
                </c:pt>
                <c:pt idx="3266">
                  <c:v>12005.0029296875</c:v>
                </c:pt>
                <c:pt idx="3267">
                  <c:v>11696.033203125</c:v>
                </c:pt>
                <c:pt idx="3268">
                  <c:v>11790.263671875</c:v>
                </c:pt>
                <c:pt idx="3269">
                  <c:v>11849.15234375</c:v>
                </c:pt>
                <c:pt idx="3270">
                  <c:v>11847.15234375</c:v>
                </c:pt>
                <c:pt idx="3271">
                  <c:v>11787.658203125</c:v>
                </c:pt>
                <c:pt idx="3272">
                  <c:v>11713.2548828125</c:v>
                </c:pt>
                <c:pt idx="3273">
                  <c:v>11746.734375</c:v>
                </c:pt>
                <c:pt idx="3274">
                  <c:v>11812.646484375</c:v>
                </c:pt>
                <c:pt idx="3275">
                  <c:v>11800.849609375</c:v>
                </c:pt>
                <c:pt idx="3276">
                  <c:v>11820.83984375</c:v>
                </c:pt>
                <c:pt idx="3277">
                  <c:v>11786.0576171875</c:v>
                </c:pt>
                <c:pt idx="3278">
                  <c:v>11707.958984375</c:v>
                </c:pt>
                <c:pt idx="3279">
                  <c:v>11624.630859375</c:v>
                </c:pt>
                <c:pt idx="3280">
                  <c:v>11721.451171875</c:v>
                </c:pt>
                <c:pt idx="3281">
                  <c:v>11600.939453125</c:v>
                </c:pt>
                <c:pt idx="3282">
                  <c:v>11543.025390625</c:v>
                </c:pt>
                <c:pt idx="3283">
                  <c:v>11473.2421875</c:v>
                </c:pt>
                <c:pt idx="3284">
                  <c:v>11438.47265625</c:v>
                </c:pt>
                <c:pt idx="3285">
                  <c:v>11438.087890625</c:v>
                </c:pt>
                <c:pt idx="3286">
                  <c:v>11419.04296875</c:v>
                </c:pt>
                <c:pt idx="3287">
                  <c:v>11390.5400390625</c:v>
                </c:pt>
                <c:pt idx="3288">
                  <c:v>10798.994140625</c:v>
                </c:pt>
                <c:pt idx="3289">
                  <c:v>10839.8154296875</c:v>
                </c:pt>
                <c:pt idx="3290">
                  <c:v>10867.4697265625</c:v>
                </c:pt>
                <c:pt idx="3291">
                  <c:v>10883.8125</c:v>
                </c:pt>
                <c:pt idx="3292">
                  <c:v>10924.5283203125</c:v>
                </c:pt>
                <c:pt idx="3293">
                  <c:v>10951.849609375</c:v>
                </c:pt>
                <c:pt idx="3294">
                  <c:v>10960.43359375</c:v>
                </c:pt>
                <c:pt idx="3295">
                  <c:v>11060.619140625</c:v>
                </c:pt>
                <c:pt idx="3296">
                  <c:v>11075.650390625</c:v>
                </c:pt>
                <c:pt idx="3297">
                  <c:v>10912.689453125</c:v>
                </c:pt>
                <c:pt idx="3298">
                  <c:v>11066.361328125</c:v>
                </c:pt>
                <c:pt idx="3299">
                  <c:v>11159.3447265625</c:v>
                </c:pt>
                <c:pt idx="3300">
                  <c:v>11152.4052734375</c:v>
                </c:pt>
                <c:pt idx="3301">
                  <c:v>11052.53125</c:v>
                </c:pt>
                <c:pt idx="3302">
                  <c:v>10977.859375</c:v>
                </c:pt>
                <c:pt idx="3303">
                  <c:v>10988.0771484375</c:v>
                </c:pt>
                <c:pt idx="3304">
                  <c:v>10959.3623046875</c:v>
                </c:pt>
                <c:pt idx="3305">
                  <c:v>10885.9375</c:v>
                </c:pt>
                <c:pt idx="3306">
                  <c:v>10860.6826171875</c:v>
                </c:pt>
                <c:pt idx="3307">
                  <c:v>10902.728515625</c:v>
                </c:pt>
                <c:pt idx="3308">
                  <c:v>10854.322265625</c:v>
                </c:pt>
                <c:pt idx="3309">
                  <c:v>10856.3740234375</c:v>
                </c:pt>
                <c:pt idx="3310">
                  <c:v>10802.4130859375</c:v>
                </c:pt>
                <c:pt idx="3311">
                  <c:v>10708.8037109375</c:v>
                </c:pt>
                <c:pt idx="3312">
                  <c:v>10666.228515625</c:v>
                </c:pt>
                <c:pt idx="3313">
                  <c:v>10746.5751953125</c:v>
                </c:pt>
                <c:pt idx="3314">
                  <c:v>10777.1728515625</c:v>
                </c:pt>
                <c:pt idx="3315">
                  <c:v>10889.98046875</c:v>
                </c:pt>
                <c:pt idx="3316">
                  <c:v>10691.4921875</c:v>
                </c:pt>
                <c:pt idx="3317">
                  <c:v>10762.35546875</c:v>
                </c:pt>
                <c:pt idx="3318">
                  <c:v>10774.748046875</c:v>
                </c:pt>
                <c:pt idx="3319">
                  <c:v>10770.5576171875</c:v>
                </c:pt>
                <c:pt idx="3320">
                  <c:v>10782.365234375</c:v>
                </c:pt>
                <c:pt idx="3321">
                  <c:v>10748.7138671875</c:v>
                </c:pt>
                <c:pt idx="3322">
                  <c:v>10810.6337890625</c:v>
                </c:pt>
                <c:pt idx="3323">
                  <c:v>10903.478515625</c:v>
                </c:pt>
                <c:pt idx="3324">
                  <c:v>10984.6689453125</c:v>
                </c:pt>
                <c:pt idx="3325">
                  <c:v>11391.78125</c:v>
                </c:pt>
                <c:pt idx="3326">
                  <c:v>11177.2109375</c:v>
                </c:pt>
                <c:pt idx="3327">
                  <c:v>11163.4443359375</c:v>
                </c:pt>
                <c:pt idx="3328">
                  <c:v>11191.63671875</c:v>
                </c:pt>
                <c:pt idx="3329">
                  <c:v>11226.4423828125</c:v>
                </c:pt>
                <c:pt idx="3330">
                  <c:v>11287.53125</c:v>
                </c:pt>
                <c:pt idx="3331">
                  <c:v>11295.576171875</c:v>
                </c:pt>
                <c:pt idx="3332">
                  <c:v>11317.4990234375</c:v>
                </c:pt>
                <c:pt idx="3333">
                  <c:v>11312.7939453125</c:v>
                </c:pt>
                <c:pt idx="3334">
                  <c:v>11304.580078125</c:v>
                </c:pt>
                <c:pt idx="3335">
                  <c:v>11334.5283203125</c:v>
                </c:pt>
                <c:pt idx="3336">
                  <c:v>11394.0283203125</c:v>
                </c:pt>
                <c:pt idx="3337">
                  <c:v>11406.3759765625</c:v>
                </c:pt>
                <c:pt idx="3338">
                  <c:v>11411.578125</c:v>
                </c:pt>
                <c:pt idx="3339">
                  <c:v>11428.8095703125</c:v>
                </c:pt>
                <c:pt idx="3340">
                  <c:v>11449.7548828125</c:v>
                </c:pt>
                <c:pt idx="3341">
                  <c:v>11437.6826171875</c:v>
                </c:pt>
                <c:pt idx="3342">
                  <c:v>11420.5283203125</c:v>
                </c:pt>
                <c:pt idx="3343">
                  <c:v>11359.0966796875</c:v>
                </c:pt>
                <c:pt idx="3344">
                  <c:v>11544.443359375</c:v>
                </c:pt>
                <c:pt idx="3345">
                  <c:v>11544.02734375</c:v>
                </c:pt>
                <c:pt idx="3346">
                  <c:v>11499.943359375</c:v>
                </c:pt>
                <c:pt idx="3347">
                  <c:v>11487.0576171875</c:v>
                </c:pt>
                <c:pt idx="3348">
                  <c:v>11467.1865234375</c:v>
                </c:pt>
                <c:pt idx="3349">
                  <c:v>11409.3330078125</c:v>
                </c:pt>
                <c:pt idx="3350">
                  <c:v>11339.560546875</c:v>
                </c:pt>
                <c:pt idx="3351">
                  <c:v>11191.427734375</c:v>
                </c:pt>
                <c:pt idx="3352">
                  <c:v>11225.904296875</c:v>
                </c:pt>
                <c:pt idx="3353">
                  <c:v>11210.5185546875</c:v>
                </c:pt>
                <c:pt idx="3354">
                  <c:v>11251.05859375</c:v>
                </c:pt>
                <c:pt idx="3355">
                  <c:v>11212.423828125</c:v>
                </c:pt>
                <c:pt idx="3356">
                  <c:v>11293.7919921875</c:v>
                </c:pt>
                <c:pt idx="3357">
                  <c:v>11382.7880859375</c:v>
                </c:pt>
                <c:pt idx="3358">
                  <c:v>11401.6123046875</c:v>
                </c:pt>
                <c:pt idx="3359">
                  <c:v>11421.2998046875</c:v>
                </c:pt>
                <c:pt idx="3360">
                  <c:v>11437.3232421875</c:v>
                </c:pt>
                <c:pt idx="3361">
                  <c:v>11444.0537109375</c:v>
                </c:pt>
                <c:pt idx="3362">
                  <c:v>11595.0458984375</c:v>
                </c:pt>
                <c:pt idx="3363">
                  <c:v>11636.208984375</c:v>
                </c:pt>
                <c:pt idx="3364">
                  <c:v>11532.609375</c:v>
                </c:pt>
                <c:pt idx="3365">
                  <c:v>11668.265625</c:v>
                </c:pt>
                <c:pt idx="3366">
                  <c:v>11668.6982421875</c:v>
                </c:pt>
                <c:pt idx="3367">
                  <c:v>11639.568359375</c:v>
                </c:pt>
                <c:pt idx="3368">
                  <c:v>11598.58203125</c:v>
                </c:pt>
                <c:pt idx="3369">
                  <c:v>11644.9658203125</c:v>
                </c:pt>
                <c:pt idx="3370">
                  <c:v>11629.2568359375</c:v>
                </c:pt>
                <c:pt idx="3371">
                  <c:v>11601.6806640625</c:v>
                </c:pt>
                <c:pt idx="3372">
                  <c:v>11429.2685546875</c:v>
                </c:pt>
                <c:pt idx="3373">
                  <c:v>11457.6884765625</c:v>
                </c:pt>
                <c:pt idx="3374">
                  <c:v>11386.7412109375</c:v>
                </c:pt>
                <c:pt idx="3375">
                  <c:v>11349.28125</c:v>
                </c:pt>
                <c:pt idx="3376">
                  <c:v>11384.2275390625</c:v>
                </c:pt>
                <c:pt idx="3377">
                  <c:v>11327.0029296875</c:v>
                </c:pt>
                <c:pt idx="3378">
                  <c:v>11207.337890625</c:v>
                </c:pt>
                <c:pt idx="3379">
                  <c:v>11311.1357421875</c:v>
                </c:pt>
                <c:pt idx="3380">
                  <c:v>11317.4482421875</c:v>
                </c:pt>
                <c:pt idx="3381">
                  <c:v>11248.953125</c:v>
                </c:pt>
                <c:pt idx="3382">
                  <c:v>11197.669921875</c:v>
                </c:pt>
                <c:pt idx="3383">
                  <c:v>11143.935546875</c:v>
                </c:pt>
                <c:pt idx="3384">
                  <c:v>11079.1640625</c:v>
                </c:pt>
                <c:pt idx="3385">
                  <c:v>11068.5380859375</c:v>
                </c:pt>
                <c:pt idx="3386">
                  <c:v>11044.5439453125</c:v>
                </c:pt>
                <c:pt idx="3387">
                  <c:v>11039.490234375</c:v>
                </c:pt>
                <c:pt idx="3388">
                  <c:v>11014.1767578125</c:v>
                </c:pt>
                <c:pt idx="3389">
                  <c:v>11103.9482421875</c:v>
                </c:pt>
                <c:pt idx="3390">
                  <c:v>11146.3798828125</c:v>
                </c:pt>
                <c:pt idx="3391">
                  <c:v>11218.4443359375</c:v>
                </c:pt>
                <c:pt idx="3392">
                  <c:v>11262.8310546875</c:v>
                </c:pt>
                <c:pt idx="3393">
                  <c:v>11106.1552734375</c:v>
                </c:pt>
                <c:pt idx="3394">
                  <c:v>11069.8603515625</c:v>
                </c:pt>
                <c:pt idx="3395">
                  <c:v>11094.607421875</c:v>
                </c:pt>
                <c:pt idx="3396">
                  <c:v>11043.537109375</c:v>
                </c:pt>
                <c:pt idx="3397">
                  <c:v>11104.380859375</c:v>
                </c:pt>
                <c:pt idx="3398">
                  <c:v>11137.05078125</c:v>
                </c:pt>
                <c:pt idx="3399">
                  <c:v>11223.77734375</c:v>
                </c:pt>
                <c:pt idx="3400">
                  <c:v>11151.0966796875</c:v>
                </c:pt>
                <c:pt idx="3401">
                  <c:v>11101.4501953125</c:v>
                </c:pt>
                <c:pt idx="3402">
                  <c:v>11186.6865234375</c:v>
                </c:pt>
                <c:pt idx="3403">
                  <c:v>11154.1103515625</c:v>
                </c:pt>
                <c:pt idx="3404">
                  <c:v>11136.291015625</c:v>
                </c:pt>
                <c:pt idx="3405">
                  <c:v>11077.447265625</c:v>
                </c:pt>
                <c:pt idx="3406">
                  <c:v>11208.9228515625</c:v>
                </c:pt>
                <c:pt idx="3407">
                  <c:v>11060.8798828125</c:v>
                </c:pt>
                <c:pt idx="3408">
                  <c:v>11068.5537109375</c:v>
                </c:pt>
                <c:pt idx="3409">
                  <c:v>11060.5166015625</c:v>
                </c:pt>
                <c:pt idx="3410">
                  <c:v>11054.181640625</c:v>
                </c:pt>
                <c:pt idx="3411">
                  <c:v>11051.5234375</c:v>
                </c:pt>
                <c:pt idx="3412">
                  <c:v>11036.9111328125</c:v>
                </c:pt>
                <c:pt idx="3413">
                  <c:v>11037.0751953125</c:v>
                </c:pt>
                <c:pt idx="3414">
                  <c:v>10695.384765625</c:v>
                </c:pt>
                <c:pt idx="3415">
                  <c:v>10741.732421875</c:v>
                </c:pt>
                <c:pt idx="3416">
                  <c:v>10743.9609375</c:v>
                </c:pt>
                <c:pt idx="3417">
                  <c:v>10776.8076171875</c:v>
                </c:pt>
                <c:pt idx="3418">
                  <c:v>10784.1103515625</c:v>
                </c:pt>
                <c:pt idx="3419">
                  <c:v>10871.595703125</c:v>
                </c:pt>
                <c:pt idx="3420">
                  <c:v>10871.685546875</c:v>
                </c:pt>
                <c:pt idx="3421">
                  <c:v>11030.8603515625</c:v>
                </c:pt>
                <c:pt idx="3422">
                  <c:v>11042.3427734375</c:v>
                </c:pt>
                <c:pt idx="3423">
                  <c:v>10958.5869140625</c:v>
                </c:pt>
                <c:pt idx="3424">
                  <c:v>11015.22265625</c:v>
                </c:pt>
                <c:pt idx="3425">
                  <c:v>10879.240234375</c:v>
                </c:pt>
                <c:pt idx="3426">
                  <c:v>10871.853515625</c:v>
                </c:pt>
                <c:pt idx="3427">
                  <c:v>10568.2470703125</c:v>
                </c:pt>
                <c:pt idx="3428">
                  <c:v>10784.5556640625</c:v>
                </c:pt>
                <c:pt idx="3429">
                  <c:v>10809.1201171875</c:v>
                </c:pt>
                <c:pt idx="3430">
                  <c:v>10854.7138671875</c:v>
                </c:pt>
                <c:pt idx="3431">
                  <c:v>10820.984375</c:v>
                </c:pt>
                <c:pt idx="3432">
                  <c:v>10809.80078125</c:v>
                </c:pt>
                <c:pt idx="3433">
                  <c:v>10833.3720703125</c:v>
                </c:pt>
                <c:pt idx="3434">
                  <c:v>10812.0830078125</c:v>
                </c:pt>
                <c:pt idx="3435">
                  <c:v>10793.587890625</c:v>
                </c:pt>
                <c:pt idx="3436">
                  <c:v>10757.9658203125</c:v>
                </c:pt>
                <c:pt idx="3437">
                  <c:v>10896.955078125</c:v>
                </c:pt>
                <c:pt idx="3438">
                  <c:v>10903.2958984375</c:v>
                </c:pt>
                <c:pt idx="3439">
                  <c:v>10915.9287109375</c:v>
                </c:pt>
                <c:pt idx="3440">
                  <c:v>10853.9267578125</c:v>
                </c:pt>
                <c:pt idx="3441">
                  <c:v>10778.52734375</c:v>
                </c:pt>
                <c:pt idx="3442">
                  <c:v>10924.9091796875</c:v>
                </c:pt>
                <c:pt idx="3443">
                  <c:v>10952.849609375</c:v>
                </c:pt>
                <c:pt idx="3444">
                  <c:v>10944.767578125</c:v>
                </c:pt>
                <c:pt idx="3445">
                  <c:v>10877.744140625</c:v>
                </c:pt>
                <c:pt idx="3446">
                  <c:v>10865.568359375</c:v>
                </c:pt>
                <c:pt idx="3447">
                  <c:v>10913.2216796875</c:v>
                </c:pt>
                <c:pt idx="3448">
                  <c:v>10985.708984375</c:v>
                </c:pt>
                <c:pt idx="3449">
                  <c:v>11041.29296875</c:v>
                </c:pt>
                <c:pt idx="3450">
                  <c:v>11016.4013671875</c:v>
                </c:pt>
                <c:pt idx="3451">
                  <c:v>11043.9267578125</c:v>
                </c:pt>
                <c:pt idx="3452">
                  <c:v>11079.673828125</c:v>
                </c:pt>
                <c:pt idx="3453">
                  <c:v>11094.0341796875</c:v>
                </c:pt>
                <c:pt idx="3454">
                  <c:v>11155.33984375</c:v>
                </c:pt>
                <c:pt idx="3455">
                  <c:v>11190.6279296875</c:v>
                </c:pt>
                <c:pt idx="3456">
                  <c:v>11484.625</c:v>
                </c:pt>
                <c:pt idx="3457">
                  <c:v>11517.7412109375</c:v>
                </c:pt>
                <c:pt idx="3458">
                  <c:v>11530.01953125</c:v>
                </c:pt>
                <c:pt idx="3459">
                  <c:v>11572.2314453125</c:v>
                </c:pt>
                <c:pt idx="3460">
                  <c:v>11543.1376953125</c:v>
                </c:pt>
                <c:pt idx="3461">
                  <c:v>11589.099609375</c:v>
                </c:pt>
                <c:pt idx="3462">
                  <c:v>11476.7275390625</c:v>
                </c:pt>
                <c:pt idx="3463">
                  <c:v>11565.357421875</c:v>
                </c:pt>
                <c:pt idx="3464">
                  <c:v>11609.7177734375</c:v>
                </c:pt>
                <c:pt idx="3465">
                  <c:v>11549.07421875</c:v>
                </c:pt>
                <c:pt idx="3466">
                  <c:v>11537.9208984375</c:v>
                </c:pt>
                <c:pt idx="3467">
                  <c:v>11454.27734375</c:v>
                </c:pt>
                <c:pt idx="3468">
                  <c:v>11368.1875</c:v>
                </c:pt>
                <c:pt idx="3469">
                  <c:v>11333.0986328125</c:v>
                </c:pt>
                <c:pt idx="3470">
                  <c:v>11581.60546875</c:v>
                </c:pt>
                <c:pt idx="3471">
                  <c:v>11550.490234375</c:v>
                </c:pt>
                <c:pt idx="3472">
                  <c:v>11524.849609375</c:v>
                </c:pt>
                <c:pt idx="3473">
                  <c:v>11502.138671875</c:v>
                </c:pt>
                <c:pt idx="3474">
                  <c:v>11581.24609375</c:v>
                </c:pt>
                <c:pt idx="3475">
                  <c:v>11591.421875</c:v>
                </c:pt>
                <c:pt idx="3476">
                  <c:v>11566.15234375</c:v>
                </c:pt>
                <c:pt idx="3477">
                  <c:v>11228.6875</c:v>
                </c:pt>
                <c:pt idx="3478">
                  <c:v>11285.1474609375</c:v>
                </c:pt>
                <c:pt idx="3479">
                  <c:v>11264.6884765625</c:v>
                </c:pt>
                <c:pt idx="3480">
                  <c:v>11190.796875</c:v>
                </c:pt>
                <c:pt idx="3481">
                  <c:v>11131.322265625</c:v>
                </c:pt>
                <c:pt idx="3482">
                  <c:v>11166.5517578125</c:v>
                </c:pt>
                <c:pt idx="3483">
                  <c:v>11147.8212890625</c:v>
                </c:pt>
                <c:pt idx="3484">
                  <c:v>10974.5458984375</c:v>
                </c:pt>
                <c:pt idx="3485">
                  <c:v>11068.560546875</c:v>
                </c:pt>
                <c:pt idx="3486">
                  <c:v>11105.3486328125</c:v>
                </c:pt>
                <c:pt idx="3487">
                  <c:v>11170.3203125</c:v>
                </c:pt>
                <c:pt idx="3488">
                  <c:v>11170.578125</c:v>
                </c:pt>
                <c:pt idx="3489">
                  <c:v>11273.3740234375</c:v>
                </c:pt>
                <c:pt idx="3490">
                  <c:v>11200.35546875</c:v>
                </c:pt>
                <c:pt idx="3491">
                  <c:v>11169.951171875</c:v>
                </c:pt>
                <c:pt idx="3492">
                  <c:v>11103.505859375</c:v>
                </c:pt>
                <c:pt idx="3493">
                  <c:v>11077.5869140625</c:v>
                </c:pt>
                <c:pt idx="3494">
                  <c:v>11119.7255859375</c:v>
                </c:pt>
                <c:pt idx="3495">
                  <c:v>11149.3818359375</c:v>
                </c:pt>
                <c:pt idx="3496">
                  <c:v>11159.8603515625</c:v>
                </c:pt>
                <c:pt idx="3497">
                  <c:v>11144.1669921875</c:v>
                </c:pt>
                <c:pt idx="3498">
                  <c:v>11488.5751953125</c:v>
                </c:pt>
                <c:pt idx="3499">
                  <c:v>11497.7119140625</c:v>
                </c:pt>
                <c:pt idx="3500">
                  <c:v>11433.046875</c:v>
                </c:pt>
                <c:pt idx="3501">
                  <c:v>11433.080078125</c:v>
                </c:pt>
                <c:pt idx="3502">
                  <c:v>11403.8642578125</c:v>
                </c:pt>
                <c:pt idx="3503">
                  <c:v>11365.9453125</c:v>
                </c:pt>
                <c:pt idx="3504">
                  <c:v>11336.4638671875</c:v>
                </c:pt>
                <c:pt idx="3505">
                  <c:v>11273.9326171875</c:v>
                </c:pt>
                <c:pt idx="3506">
                  <c:v>11247.314453125</c:v>
                </c:pt>
                <c:pt idx="3507">
                  <c:v>11216.9560546875</c:v>
                </c:pt>
                <c:pt idx="3508">
                  <c:v>11216.6103515625</c:v>
                </c:pt>
                <c:pt idx="3509">
                  <c:v>11217.3173828125</c:v>
                </c:pt>
                <c:pt idx="3510">
                  <c:v>11318.6962890625</c:v>
                </c:pt>
                <c:pt idx="3511">
                  <c:v>11375.2783203125</c:v>
                </c:pt>
                <c:pt idx="3512">
                  <c:v>11249.8212890625</c:v>
                </c:pt>
                <c:pt idx="3513">
                  <c:v>11313.640625</c:v>
                </c:pt>
                <c:pt idx="3514">
                  <c:v>11265.9638671875</c:v>
                </c:pt>
                <c:pt idx="3515">
                  <c:v>11261.22265625</c:v>
                </c:pt>
                <c:pt idx="3516">
                  <c:v>11269.666015625</c:v>
                </c:pt>
                <c:pt idx="3517">
                  <c:v>11317.1181640625</c:v>
                </c:pt>
                <c:pt idx="3518">
                  <c:v>11459.6826171875</c:v>
                </c:pt>
                <c:pt idx="3519">
                  <c:v>11317.044921875</c:v>
                </c:pt>
                <c:pt idx="3520">
                  <c:v>11258.9833984375</c:v>
                </c:pt>
                <c:pt idx="3521">
                  <c:v>11220.525390625</c:v>
                </c:pt>
                <c:pt idx="3522">
                  <c:v>11258.427734375</c:v>
                </c:pt>
                <c:pt idx="3523">
                  <c:v>11242.9599609375</c:v>
                </c:pt>
                <c:pt idx="3524">
                  <c:v>11315.80078125</c:v>
                </c:pt>
                <c:pt idx="3525">
                  <c:v>11337.595703125</c:v>
                </c:pt>
                <c:pt idx="3526">
                  <c:v>11498.7626953125</c:v>
                </c:pt>
                <c:pt idx="3527">
                  <c:v>11560.138671875</c:v>
                </c:pt>
                <c:pt idx="3528">
                  <c:v>11476.7177734375</c:v>
                </c:pt>
                <c:pt idx="3529">
                  <c:v>11504.046875</c:v>
                </c:pt>
                <c:pt idx="3530">
                  <c:v>11513.3642578125</c:v>
                </c:pt>
                <c:pt idx="3531">
                  <c:v>11477.701171875</c:v>
                </c:pt>
                <c:pt idx="3532">
                  <c:v>11534.603515625</c:v>
                </c:pt>
                <c:pt idx="3533">
                  <c:v>11636.6083984375</c:v>
                </c:pt>
                <c:pt idx="3534">
                  <c:v>11789.18359375</c:v>
                </c:pt>
                <c:pt idx="3535">
                  <c:v>11783.814453125</c:v>
                </c:pt>
                <c:pt idx="3536">
                  <c:v>11911.2626953125</c:v>
                </c:pt>
                <c:pt idx="3537">
                  <c:v>11921.8818359375</c:v>
                </c:pt>
                <c:pt idx="3538">
                  <c:v>11895.4921875</c:v>
                </c:pt>
                <c:pt idx="3539">
                  <c:v>11927.822265625</c:v>
                </c:pt>
                <c:pt idx="3540">
                  <c:v>11851.94921875</c:v>
                </c:pt>
                <c:pt idx="3541">
                  <c:v>11860.640625</c:v>
                </c:pt>
                <c:pt idx="3542">
                  <c:v>11814.79296875</c:v>
                </c:pt>
                <c:pt idx="3543">
                  <c:v>11815.2666015625</c:v>
                </c:pt>
                <c:pt idx="3544">
                  <c:v>11895.0986328125</c:v>
                </c:pt>
                <c:pt idx="3545">
                  <c:v>11904.3291015625</c:v>
                </c:pt>
                <c:pt idx="3546">
                  <c:v>11860.4775390625</c:v>
                </c:pt>
                <c:pt idx="3547">
                  <c:v>11954.7763671875</c:v>
                </c:pt>
                <c:pt idx="3548">
                  <c:v>11938.546875</c:v>
                </c:pt>
                <c:pt idx="3549">
                  <c:v>11847.26171875</c:v>
                </c:pt>
                <c:pt idx="3550">
                  <c:v>11870.73828125</c:v>
                </c:pt>
                <c:pt idx="3551">
                  <c:v>11812.1689453125</c:v>
                </c:pt>
                <c:pt idx="3552">
                  <c:v>11838.015625</c:v>
                </c:pt>
                <c:pt idx="3553">
                  <c:v>11845.06640625</c:v>
                </c:pt>
                <c:pt idx="3554">
                  <c:v>11857.9765625</c:v>
                </c:pt>
                <c:pt idx="3555">
                  <c:v>11824.1689453125</c:v>
                </c:pt>
                <c:pt idx="3556">
                  <c:v>11799.5439453125</c:v>
                </c:pt>
                <c:pt idx="3557">
                  <c:v>11746.287109375</c:v>
                </c:pt>
                <c:pt idx="3558">
                  <c:v>11718.41015625</c:v>
                </c:pt>
                <c:pt idx="3559">
                  <c:v>11748.2275390625</c:v>
                </c:pt>
                <c:pt idx="3560">
                  <c:v>11773.224609375</c:v>
                </c:pt>
                <c:pt idx="3561">
                  <c:v>11929.357421875</c:v>
                </c:pt>
                <c:pt idx="3562">
                  <c:v>11874.259765625</c:v>
                </c:pt>
                <c:pt idx="3563">
                  <c:v>11982.0810546875</c:v>
                </c:pt>
                <c:pt idx="3564">
                  <c:v>12058.36328125</c:v>
                </c:pt>
                <c:pt idx="3565">
                  <c:v>11939.59375</c:v>
                </c:pt>
                <c:pt idx="3566">
                  <c:v>11972.5126953125</c:v>
                </c:pt>
                <c:pt idx="3567">
                  <c:v>12038.7841796875</c:v>
                </c:pt>
                <c:pt idx="3568">
                  <c:v>12139.12109375</c:v>
                </c:pt>
                <c:pt idx="3569">
                  <c:v>12044.1591796875</c:v>
                </c:pt>
                <c:pt idx="3570">
                  <c:v>12072.2255859375</c:v>
                </c:pt>
                <c:pt idx="3571">
                  <c:v>12137.255859375</c:v>
                </c:pt>
                <c:pt idx="3572">
                  <c:v>12123.5322265625</c:v>
                </c:pt>
                <c:pt idx="3573">
                  <c:v>12117.65234375</c:v>
                </c:pt>
                <c:pt idx="3574">
                  <c:v>12026.9580078125</c:v>
                </c:pt>
                <c:pt idx="3575">
                  <c:v>12034.8193359375</c:v>
                </c:pt>
                <c:pt idx="3576">
                  <c:v>12075.6103515625</c:v>
                </c:pt>
                <c:pt idx="3577">
                  <c:v>12174.951171875</c:v>
                </c:pt>
                <c:pt idx="3578">
                  <c:v>12252.1669921875</c:v>
                </c:pt>
                <c:pt idx="3579">
                  <c:v>12206.1064453125</c:v>
                </c:pt>
                <c:pt idx="3580">
                  <c:v>12193.08203125</c:v>
                </c:pt>
                <c:pt idx="3581">
                  <c:v>12295.5</c:v>
                </c:pt>
                <c:pt idx="3582">
                  <c:v>12739.4765625</c:v>
                </c:pt>
                <c:pt idx="3583">
                  <c:v>12714.4619140625</c:v>
                </c:pt>
                <c:pt idx="3584">
                  <c:v>12691.453125</c:v>
                </c:pt>
                <c:pt idx="3585">
                  <c:v>12729.859375</c:v>
                </c:pt>
                <c:pt idx="3586">
                  <c:v>12683.81640625</c:v>
                </c:pt>
                <c:pt idx="3587">
                  <c:v>12728.6552734375</c:v>
                </c:pt>
                <c:pt idx="3588">
                  <c:v>12737.45703125</c:v>
                </c:pt>
                <c:pt idx="3589">
                  <c:v>12587.9814453125</c:v>
                </c:pt>
                <c:pt idx="3590">
                  <c:v>12592.048828125</c:v>
                </c:pt>
                <c:pt idx="3591">
                  <c:v>12594.0283203125</c:v>
                </c:pt>
                <c:pt idx="3592">
                  <c:v>12583.234375</c:v>
                </c:pt>
                <c:pt idx="3593">
                  <c:v>12526.630859375</c:v>
                </c:pt>
                <c:pt idx="3594">
                  <c:v>12555.4453125</c:v>
                </c:pt>
                <c:pt idx="3595">
                  <c:v>12521.158203125</c:v>
                </c:pt>
                <c:pt idx="3596">
                  <c:v>12321.021484375</c:v>
                </c:pt>
                <c:pt idx="3597">
                  <c:v>12275.0263671875</c:v>
                </c:pt>
                <c:pt idx="3598">
                  <c:v>12261.3447265625</c:v>
                </c:pt>
                <c:pt idx="3599">
                  <c:v>12272.0849609375</c:v>
                </c:pt>
                <c:pt idx="3600">
                  <c:v>12173.5361328125</c:v>
                </c:pt>
                <c:pt idx="3601">
                  <c:v>12356.009765625</c:v>
                </c:pt>
                <c:pt idx="3602">
                  <c:v>12248.74609375</c:v>
                </c:pt>
                <c:pt idx="3603">
                  <c:v>12258.0732421875</c:v>
                </c:pt>
                <c:pt idx="3604">
                  <c:v>12295.5634765625</c:v>
                </c:pt>
                <c:pt idx="3605">
                  <c:v>12238.734375</c:v>
                </c:pt>
                <c:pt idx="3606">
                  <c:v>12145.87109375</c:v>
                </c:pt>
                <c:pt idx="3607">
                  <c:v>12111.267578125</c:v>
                </c:pt>
                <c:pt idx="3608">
                  <c:v>12121.2373046875</c:v>
                </c:pt>
                <c:pt idx="3609">
                  <c:v>12065.8544921875</c:v>
                </c:pt>
                <c:pt idx="3610">
                  <c:v>12012.099609375</c:v>
                </c:pt>
                <c:pt idx="3611">
                  <c:v>12029.70703125</c:v>
                </c:pt>
                <c:pt idx="3612">
                  <c:v>12034.203125</c:v>
                </c:pt>
                <c:pt idx="3613">
                  <c:v>11978.287109375</c:v>
                </c:pt>
                <c:pt idx="3614">
                  <c:v>12038.1806640625</c:v>
                </c:pt>
                <c:pt idx="3615">
                  <c:v>12065.73828125</c:v>
                </c:pt>
                <c:pt idx="3616">
                  <c:v>11994.705078125</c:v>
                </c:pt>
                <c:pt idx="3617">
                  <c:v>12103.61328125</c:v>
                </c:pt>
                <c:pt idx="3618">
                  <c:v>12103.6640625</c:v>
                </c:pt>
                <c:pt idx="3619">
                  <c:v>12135.46875</c:v>
                </c:pt>
                <c:pt idx="3620">
                  <c:v>12133.044921875</c:v>
                </c:pt>
                <c:pt idx="3621">
                  <c:v>12305.3603515625</c:v>
                </c:pt>
                <c:pt idx="3622">
                  <c:v>12408.294921875</c:v>
                </c:pt>
                <c:pt idx="3623">
                  <c:v>12395.7578125</c:v>
                </c:pt>
                <c:pt idx="3624">
                  <c:v>12282.4052734375</c:v>
                </c:pt>
                <c:pt idx="3625">
                  <c:v>12187.4228515625</c:v>
                </c:pt>
                <c:pt idx="3626">
                  <c:v>12164.9228515625</c:v>
                </c:pt>
                <c:pt idx="3627">
                  <c:v>12109.53125</c:v>
                </c:pt>
                <c:pt idx="3628">
                  <c:v>12058.6103515625</c:v>
                </c:pt>
                <c:pt idx="3629">
                  <c:v>12025.0595703125</c:v>
                </c:pt>
                <c:pt idx="3630">
                  <c:v>12155.5224609375</c:v>
                </c:pt>
                <c:pt idx="3631">
                  <c:v>12271.3759765625</c:v>
                </c:pt>
                <c:pt idx="3632">
                  <c:v>12326.611328125</c:v>
                </c:pt>
                <c:pt idx="3633">
                  <c:v>12318.0634765625</c:v>
                </c:pt>
                <c:pt idx="3634">
                  <c:v>12311.787109375</c:v>
                </c:pt>
                <c:pt idx="3635">
                  <c:v>12355.421875</c:v>
                </c:pt>
                <c:pt idx="3636">
                  <c:v>12322.3076171875</c:v>
                </c:pt>
                <c:pt idx="3637">
                  <c:v>12373.771484375</c:v>
                </c:pt>
                <c:pt idx="3638">
                  <c:v>12343.5595703125</c:v>
                </c:pt>
                <c:pt idx="3639">
                  <c:v>12343.365234375</c:v>
                </c:pt>
                <c:pt idx="3640">
                  <c:v>12279.8125</c:v>
                </c:pt>
                <c:pt idx="3641">
                  <c:v>12270.201171875</c:v>
                </c:pt>
                <c:pt idx="3642">
                  <c:v>12335.935546875</c:v>
                </c:pt>
                <c:pt idx="3643">
                  <c:v>12335.9482421875</c:v>
                </c:pt>
                <c:pt idx="3644">
                  <c:v>12397.1728515625</c:v>
                </c:pt>
                <c:pt idx="3645">
                  <c:v>12481.564453125</c:v>
                </c:pt>
                <c:pt idx="3646">
                  <c:v>12542.224609375</c:v>
                </c:pt>
                <c:pt idx="3647">
                  <c:v>12528.7900390625</c:v>
                </c:pt>
                <c:pt idx="3648">
                  <c:v>12544.0576171875</c:v>
                </c:pt>
                <c:pt idx="3649">
                  <c:v>12520.9404296875</c:v>
                </c:pt>
                <c:pt idx="3650">
                  <c:v>12457.2587890625</c:v>
                </c:pt>
                <c:pt idx="3651">
                  <c:v>12559.5009765625</c:v>
                </c:pt>
                <c:pt idx="3652">
                  <c:v>12606.369140625</c:v>
                </c:pt>
                <c:pt idx="3653">
                  <c:v>12673.1435546875</c:v>
                </c:pt>
                <c:pt idx="3654">
                  <c:v>12712.0419921875</c:v>
                </c:pt>
                <c:pt idx="3655">
                  <c:v>12772.470703125</c:v>
                </c:pt>
                <c:pt idx="3656">
                  <c:v>12767.9697265625</c:v>
                </c:pt>
                <c:pt idx="3657">
                  <c:v>12814.7724609375</c:v>
                </c:pt>
                <c:pt idx="3658">
                  <c:v>12974.42578125</c:v>
                </c:pt>
                <c:pt idx="3659">
                  <c:v>13145.59375</c:v>
                </c:pt>
                <c:pt idx="3660">
                  <c:v>13074.7578125</c:v>
                </c:pt>
                <c:pt idx="3661">
                  <c:v>13071.033203125</c:v>
                </c:pt>
                <c:pt idx="3662">
                  <c:v>13042.171875</c:v>
                </c:pt>
                <c:pt idx="3663">
                  <c:v>13022.505859375</c:v>
                </c:pt>
                <c:pt idx="3664">
                  <c:v>13012.591796875</c:v>
                </c:pt>
                <c:pt idx="3665">
                  <c:v>13080.318359375</c:v>
                </c:pt>
                <c:pt idx="3666">
                  <c:v>12913.8916015625</c:v>
                </c:pt>
                <c:pt idx="3667">
                  <c:v>12936.9619140625</c:v>
                </c:pt>
                <c:pt idx="3668">
                  <c:v>12928.318359375</c:v>
                </c:pt>
                <c:pt idx="3669">
                  <c:v>12900.7451171875</c:v>
                </c:pt>
                <c:pt idx="3670">
                  <c:v>12968.96484375</c:v>
                </c:pt>
                <c:pt idx="3671">
                  <c:v>12972.275390625</c:v>
                </c:pt>
                <c:pt idx="3672">
                  <c:v>12922.1044921875</c:v>
                </c:pt>
                <c:pt idx="3673">
                  <c:v>12878.0625</c:v>
                </c:pt>
                <c:pt idx="3674">
                  <c:v>12911.5908203125</c:v>
                </c:pt>
                <c:pt idx="3675">
                  <c:v>12929.97265625</c:v>
                </c:pt>
                <c:pt idx="3676">
                  <c:v>12933.5615234375</c:v>
                </c:pt>
                <c:pt idx="3677">
                  <c:v>12870.1201171875</c:v>
                </c:pt>
                <c:pt idx="3678">
                  <c:v>12896.0556640625</c:v>
                </c:pt>
                <c:pt idx="3679">
                  <c:v>12939.9111328125</c:v>
                </c:pt>
                <c:pt idx="3680">
                  <c:v>12892.5078125</c:v>
                </c:pt>
                <c:pt idx="3681">
                  <c:v>12889.263671875</c:v>
                </c:pt>
                <c:pt idx="3682">
                  <c:v>12904.3916015625</c:v>
                </c:pt>
                <c:pt idx="3683">
                  <c:v>12928.02734375</c:v>
                </c:pt>
                <c:pt idx="3684">
                  <c:v>12961.806640625</c:v>
                </c:pt>
                <c:pt idx="3685">
                  <c:v>12941.2333984375</c:v>
                </c:pt>
                <c:pt idx="3686">
                  <c:v>12963.0087890625</c:v>
                </c:pt>
                <c:pt idx="3687">
                  <c:v>13243.0888671875</c:v>
                </c:pt>
                <c:pt idx="3688">
                  <c:v>13250.396484375</c:v>
                </c:pt>
                <c:pt idx="3689">
                  <c:v>13240.60546875</c:v>
                </c:pt>
                <c:pt idx="3690">
                  <c:v>13244.4921875</c:v>
                </c:pt>
                <c:pt idx="3691">
                  <c:v>13252.08203125</c:v>
                </c:pt>
                <c:pt idx="3692">
                  <c:v>13248.0517578125</c:v>
                </c:pt>
                <c:pt idx="3693">
                  <c:v>13276.0498046875</c:v>
                </c:pt>
                <c:pt idx="3694">
                  <c:v>13506.6806640625</c:v>
                </c:pt>
                <c:pt idx="3695">
                  <c:v>13541.236328125</c:v>
                </c:pt>
                <c:pt idx="3696">
                  <c:v>13515.4326171875</c:v>
                </c:pt>
                <c:pt idx="3697">
                  <c:v>13523.248046875</c:v>
                </c:pt>
                <c:pt idx="3698">
                  <c:v>13495.29296875</c:v>
                </c:pt>
                <c:pt idx="3699">
                  <c:v>13531.462890625</c:v>
                </c:pt>
                <c:pt idx="3700">
                  <c:v>13451.5634765625</c:v>
                </c:pt>
                <c:pt idx="3701">
                  <c:v>13467.560546875</c:v>
                </c:pt>
                <c:pt idx="3702">
                  <c:v>13497.0576171875</c:v>
                </c:pt>
                <c:pt idx="3703">
                  <c:v>13553.9404296875</c:v>
                </c:pt>
                <c:pt idx="3704">
                  <c:v>13476.0869140625</c:v>
                </c:pt>
                <c:pt idx="3705">
                  <c:v>13444.189453125</c:v>
                </c:pt>
                <c:pt idx="3706">
                  <c:v>13440.4384765625</c:v>
                </c:pt>
                <c:pt idx="3707">
                  <c:v>13469.015625</c:v>
                </c:pt>
                <c:pt idx="3708">
                  <c:v>13635.2802734375</c:v>
                </c:pt>
                <c:pt idx="3709">
                  <c:v>13625.7666015625</c:v>
                </c:pt>
                <c:pt idx="3710">
                  <c:v>13692.0576171875</c:v>
                </c:pt>
                <c:pt idx="3711">
                  <c:v>13649.908203125</c:v>
                </c:pt>
                <c:pt idx="3712">
                  <c:v>13635.7998046875</c:v>
                </c:pt>
                <c:pt idx="3713">
                  <c:v>13612.1181640625</c:v>
                </c:pt>
                <c:pt idx="3714">
                  <c:v>13550.232421875</c:v>
                </c:pt>
                <c:pt idx="3715">
                  <c:v>13662.611328125</c:v>
                </c:pt>
                <c:pt idx="3716">
                  <c:v>13682.380859375</c:v>
                </c:pt>
                <c:pt idx="3717">
                  <c:v>13634.716796875</c:v>
                </c:pt>
                <c:pt idx="3718">
                  <c:v>13648.4267578125</c:v>
                </c:pt>
                <c:pt idx="3719">
                  <c:v>13635.40234375</c:v>
                </c:pt>
                <c:pt idx="3720">
                  <c:v>13570.9111328125</c:v>
                </c:pt>
                <c:pt idx="3721">
                  <c:v>13548.68359375</c:v>
                </c:pt>
                <c:pt idx="3722">
                  <c:v>13563.021484375</c:v>
                </c:pt>
                <c:pt idx="3723">
                  <c:v>13542.306640625</c:v>
                </c:pt>
                <c:pt idx="3724">
                  <c:v>13498.404296875</c:v>
                </c:pt>
                <c:pt idx="3725">
                  <c:v>13481.3291015625</c:v>
                </c:pt>
                <c:pt idx="3726">
                  <c:v>13475.408203125</c:v>
                </c:pt>
                <c:pt idx="3727">
                  <c:v>13449.099609375</c:v>
                </c:pt>
                <c:pt idx="3728">
                  <c:v>13412.5263671875</c:v>
                </c:pt>
                <c:pt idx="3729">
                  <c:v>13292.0888671875</c:v>
                </c:pt>
                <c:pt idx="3730">
                  <c:v>13300.4130859375</c:v>
                </c:pt>
                <c:pt idx="3731">
                  <c:v>13338.9267578125</c:v>
                </c:pt>
                <c:pt idx="3732">
                  <c:v>13397.6943359375</c:v>
                </c:pt>
                <c:pt idx="3733">
                  <c:v>13385.3955078125</c:v>
                </c:pt>
                <c:pt idx="3734">
                  <c:v>13397.134765625</c:v>
                </c:pt>
                <c:pt idx="3735">
                  <c:v>13505.8935546875</c:v>
                </c:pt>
                <c:pt idx="3736">
                  <c:v>13373.5439453125</c:v>
                </c:pt>
                <c:pt idx="3737">
                  <c:v>13358.2041015625</c:v>
                </c:pt>
                <c:pt idx="3738">
                  <c:v>13340.7666015625</c:v>
                </c:pt>
                <c:pt idx="3739">
                  <c:v>13329.4765625</c:v>
                </c:pt>
                <c:pt idx="3740">
                  <c:v>13316.0673828125</c:v>
                </c:pt>
                <c:pt idx="3741">
                  <c:v>13332.576171875</c:v>
                </c:pt>
                <c:pt idx="3742">
                  <c:v>13261.798828125</c:v>
                </c:pt>
                <c:pt idx="3743">
                  <c:v>13008.9482421875</c:v>
                </c:pt>
                <c:pt idx="3744">
                  <c:v>13025.55078125</c:v>
                </c:pt>
                <c:pt idx="3745">
                  <c:v>12974.90625</c:v>
                </c:pt>
                <c:pt idx="3746">
                  <c:v>12986.3935546875</c:v>
                </c:pt>
                <c:pt idx="3747">
                  <c:v>12947.7265625</c:v>
                </c:pt>
                <c:pt idx="3748">
                  <c:v>13026.208984375</c:v>
                </c:pt>
                <c:pt idx="3749">
                  <c:v>13001.1796875</c:v>
                </c:pt>
                <c:pt idx="3750">
                  <c:v>13160.2431640625</c:v>
                </c:pt>
                <c:pt idx="3751">
                  <c:v>13142.5478515625</c:v>
                </c:pt>
                <c:pt idx="3752">
                  <c:v>13137.6005859375</c:v>
                </c:pt>
                <c:pt idx="3753">
                  <c:v>13171.80859375</c:v>
                </c:pt>
                <c:pt idx="3754">
                  <c:v>13152.2294921875</c:v>
                </c:pt>
                <c:pt idx="3755">
                  <c:v>13262.630859375</c:v>
                </c:pt>
                <c:pt idx="3756">
                  <c:v>13334.4482421875</c:v>
                </c:pt>
                <c:pt idx="3757">
                  <c:v>13206.7197265625</c:v>
                </c:pt>
                <c:pt idx="3758">
                  <c:v>13168.7890625</c:v>
                </c:pt>
                <c:pt idx="3759">
                  <c:v>13137.8681640625</c:v>
                </c:pt>
                <c:pt idx="3760">
                  <c:v>13194.2333984375</c:v>
                </c:pt>
                <c:pt idx="3761">
                  <c:v>13146.7158203125</c:v>
                </c:pt>
                <c:pt idx="3762">
                  <c:v>13074.31640625</c:v>
                </c:pt>
                <c:pt idx="3763">
                  <c:v>13251.353515625</c:v>
                </c:pt>
                <c:pt idx="3764">
                  <c:v>13310.751953125</c:v>
                </c:pt>
                <c:pt idx="3765">
                  <c:v>13312.90234375</c:v>
                </c:pt>
                <c:pt idx="3766">
                  <c:v>13283.23046875</c:v>
                </c:pt>
                <c:pt idx="3767">
                  <c:v>13283.35546875</c:v>
                </c:pt>
                <c:pt idx="3768">
                  <c:v>13291.1015625</c:v>
                </c:pt>
                <c:pt idx="3769">
                  <c:v>13203.26171875</c:v>
                </c:pt>
                <c:pt idx="3770">
                  <c:v>13226.9638671875</c:v>
                </c:pt>
                <c:pt idx="3771">
                  <c:v>13252.77734375</c:v>
                </c:pt>
                <c:pt idx="3772">
                  <c:v>13252.4638671875</c:v>
                </c:pt>
                <c:pt idx="3773">
                  <c:v>13262.4248046875</c:v>
                </c:pt>
                <c:pt idx="3774">
                  <c:v>13247.9208984375</c:v>
                </c:pt>
                <c:pt idx="3775">
                  <c:v>13189.673828125</c:v>
                </c:pt>
                <c:pt idx="3776">
                  <c:v>13161.1396484375</c:v>
                </c:pt>
                <c:pt idx="3777">
                  <c:v>13109.3818359375</c:v>
                </c:pt>
                <c:pt idx="3778">
                  <c:v>12901.0947265625</c:v>
                </c:pt>
                <c:pt idx="3779">
                  <c:v>12940.234375</c:v>
                </c:pt>
                <c:pt idx="3780">
                  <c:v>12959.59765625</c:v>
                </c:pt>
                <c:pt idx="3781">
                  <c:v>12973.41015625</c:v>
                </c:pt>
                <c:pt idx="3782">
                  <c:v>13053.6220703125</c:v>
                </c:pt>
                <c:pt idx="3783">
                  <c:v>12946.8984375</c:v>
                </c:pt>
                <c:pt idx="3784">
                  <c:v>12880.9873046875</c:v>
                </c:pt>
                <c:pt idx="3785">
                  <c:v>12941.9091796875</c:v>
                </c:pt>
                <c:pt idx="3786">
                  <c:v>12926.91015625</c:v>
                </c:pt>
                <c:pt idx="3787">
                  <c:v>12929.48046875</c:v>
                </c:pt>
                <c:pt idx="3788">
                  <c:v>12920.0185546875</c:v>
                </c:pt>
                <c:pt idx="3789">
                  <c:v>13013.28515625</c:v>
                </c:pt>
                <c:pt idx="3790">
                  <c:v>13051.017578125</c:v>
                </c:pt>
                <c:pt idx="3791">
                  <c:v>12960.333984375</c:v>
                </c:pt>
                <c:pt idx="3792">
                  <c:v>12945.3212890625</c:v>
                </c:pt>
                <c:pt idx="3793">
                  <c:v>12969.3349609375</c:v>
                </c:pt>
                <c:pt idx="3794">
                  <c:v>12929.6630859375</c:v>
                </c:pt>
                <c:pt idx="3795">
                  <c:v>12871.3583984375</c:v>
                </c:pt>
                <c:pt idx="3796">
                  <c:v>12838.9443359375</c:v>
                </c:pt>
                <c:pt idx="3797">
                  <c:v>12780.16015625</c:v>
                </c:pt>
                <c:pt idx="3798">
                  <c:v>12898.3896484375</c:v>
                </c:pt>
                <c:pt idx="3799">
                  <c:v>12713.96875</c:v>
                </c:pt>
                <c:pt idx="3800">
                  <c:v>12726.9736328125</c:v>
                </c:pt>
                <c:pt idx="3801">
                  <c:v>12686.4599609375</c:v>
                </c:pt>
                <c:pt idx="3802">
                  <c:v>12664.9443359375</c:v>
                </c:pt>
                <c:pt idx="3803">
                  <c:v>12647.5</c:v>
                </c:pt>
                <c:pt idx="3804">
                  <c:v>12640.9833984375</c:v>
                </c:pt>
                <c:pt idx="3805">
                  <c:v>12453.62109375</c:v>
                </c:pt>
                <c:pt idx="3806">
                  <c:v>12594.8740234375</c:v>
                </c:pt>
                <c:pt idx="3807">
                  <c:v>12651.2119140625</c:v>
                </c:pt>
                <c:pt idx="3808">
                  <c:v>12433.2978515625</c:v>
                </c:pt>
                <c:pt idx="3809">
                  <c:v>12414.4853515625</c:v>
                </c:pt>
                <c:pt idx="3810">
                  <c:v>12439.3603515625</c:v>
                </c:pt>
                <c:pt idx="3811">
                  <c:v>12398.4912109375</c:v>
                </c:pt>
                <c:pt idx="3812">
                  <c:v>12384.2275390625</c:v>
                </c:pt>
                <c:pt idx="3813">
                  <c:v>12083.068359375</c:v>
                </c:pt>
                <c:pt idx="3814">
                  <c:v>12071.578125</c:v>
                </c:pt>
                <c:pt idx="3815">
                  <c:v>12070.17578125</c:v>
                </c:pt>
                <c:pt idx="3816">
                  <c:v>12129.1484375</c:v>
                </c:pt>
                <c:pt idx="3817">
                  <c:v>12108.8984375</c:v>
                </c:pt>
                <c:pt idx="3818">
                  <c:v>12123.81640625</c:v>
                </c:pt>
                <c:pt idx="3819">
                  <c:v>12159.939453125</c:v>
                </c:pt>
                <c:pt idx="3820">
                  <c:v>12326.19921875</c:v>
                </c:pt>
                <c:pt idx="3821">
                  <c:v>12257.8154296875</c:v>
                </c:pt>
                <c:pt idx="3822">
                  <c:v>12286.7353515625</c:v>
                </c:pt>
                <c:pt idx="3823">
                  <c:v>12335.33203125</c:v>
                </c:pt>
                <c:pt idx="3824">
                  <c:v>12330.79296875</c:v>
                </c:pt>
                <c:pt idx="3825">
                  <c:v>12330.99609375</c:v>
                </c:pt>
                <c:pt idx="3826">
                  <c:v>12306.189453125</c:v>
                </c:pt>
                <c:pt idx="3827">
                  <c:v>12398.3330078125</c:v>
                </c:pt>
                <c:pt idx="3828">
                  <c:v>12400.0537109375</c:v>
                </c:pt>
                <c:pt idx="3829">
                  <c:v>12341.5126953125</c:v>
                </c:pt>
                <c:pt idx="3830">
                  <c:v>12368.0205078125</c:v>
                </c:pt>
                <c:pt idx="3831">
                  <c:v>12402.080078125</c:v>
                </c:pt>
                <c:pt idx="3832">
                  <c:v>12464.1083984375</c:v>
                </c:pt>
                <c:pt idx="3833">
                  <c:v>12554.2763671875</c:v>
                </c:pt>
                <c:pt idx="3834">
                  <c:v>12619.0986328125</c:v>
                </c:pt>
                <c:pt idx="3835">
                  <c:v>12585.712890625</c:v>
                </c:pt>
                <c:pt idx="3836">
                  <c:v>12585.123046875</c:v>
                </c:pt>
                <c:pt idx="3837">
                  <c:v>12555.986328125</c:v>
                </c:pt>
                <c:pt idx="3838">
                  <c:v>12578.7578125</c:v>
                </c:pt>
                <c:pt idx="3839">
                  <c:v>12480.3369140625</c:v>
                </c:pt>
                <c:pt idx="3840">
                  <c:v>12372.8671875</c:v>
                </c:pt>
                <c:pt idx="3841">
                  <c:v>12438.5263671875</c:v>
                </c:pt>
                <c:pt idx="3842">
                  <c:v>12468.4140625</c:v>
                </c:pt>
                <c:pt idx="3843">
                  <c:v>12418.736328125</c:v>
                </c:pt>
                <c:pt idx="3844">
                  <c:v>12384.59375</c:v>
                </c:pt>
                <c:pt idx="3845">
                  <c:v>12458.73828125</c:v>
                </c:pt>
                <c:pt idx="3846">
                  <c:v>12441.5634765625</c:v>
                </c:pt>
                <c:pt idx="3847">
                  <c:v>12364.8232421875</c:v>
                </c:pt>
                <c:pt idx="3848">
                  <c:v>12245.1103515625</c:v>
                </c:pt>
                <c:pt idx="3849">
                  <c:v>12230.9833984375</c:v>
                </c:pt>
                <c:pt idx="3850">
                  <c:v>12204.658203125</c:v>
                </c:pt>
                <c:pt idx="3851">
                  <c:v>12171.0302734375</c:v>
                </c:pt>
                <c:pt idx="3852">
                  <c:v>12156.19140625</c:v>
                </c:pt>
                <c:pt idx="3853">
                  <c:v>12138.0302734375</c:v>
                </c:pt>
                <c:pt idx="3854">
                  <c:v>12056.57421875</c:v>
                </c:pt>
                <c:pt idx="3855">
                  <c:v>11873.6513671875</c:v>
                </c:pt>
                <c:pt idx="3856">
                  <c:v>11896.21875</c:v>
                </c:pt>
                <c:pt idx="3857">
                  <c:v>11953.73828125</c:v>
                </c:pt>
                <c:pt idx="3858">
                  <c:v>12096.24609375</c:v>
                </c:pt>
                <c:pt idx="3859">
                  <c:v>12136.912109375</c:v>
                </c:pt>
                <c:pt idx="3860">
                  <c:v>12112.8525390625</c:v>
                </c:pt>
                <c:pt idx="3861">
                  <c:v>12097.4697265625</c:v>
                </c:pt>
                <c:pt idx="3862">
                  <c:v>11984.146484375</c:v>
                </c:pt>
                <c:pt idx="3863">
                  <c:v>11949.0380859375</c:v>
                </c:pt>
                <c:pt idx="3864">
                  <c:v>11947.4990234375</c:v>
                </c:pt>
                <c:pt idx="3865">
                  <c:v>11947.3193359375</c:v>
                </c:pt>
                <c:pt idx="3866">
                  <c:v>11925.658203125</c:v>
                </c:pt>
                <c:pt idx="3867">
                  <c:v>11948.8369140625</c:v>
                </c:pt>
                <c:pt idx="3868">
                  <c:v>11940.8857421875</c:v>
                </c:pt>
                <c:pt idx="3869">
                  <c:v>11765.3388671875</c:v>
                </c:pt>
                <c:pt idx="3870">
                  <c:v>11791.814453125</c:v>
                </c:pt>
                <c:pt idx="3871">
                  <c:v>11771.205078125</c:v>
                </c:pt>
                <c:pt idx="3872">
                  <c:v>11679.8955078125</c:v>
                </c:pt>
                <c:pt idx="3873">
                  <c:v>11626.126953125</c:v>
                </c:pt>
                <c:pt idx="3874">
                  <c:v>11624.490234375</c:v>
                </c:pt>
                <c:pt idx="3875">
                  <c:v>11528.6630859375</c:v>
                </c:pt>
                <c:pt idx="3876">
                  <c:v>11726.796875</c:v>
                </c:pt>
                <c:pt idx="3877">
                  <c:v>11761.82421875</c:v>
                </c:pt>
                <c:pt idx="3878">
                  <c:v>11775.205078125</c:v>
                </c:pt>
                <c:pt idx="3879">
                  <c:v>11783.591796875</c:v>
                </c:pt>
                <c:pt idx="3880">
                  <c:v>11744.509765625</c:v>
                </c:pt>
                <c:pt idx="3881">
                  <c:v>11717.1015625</c:v>
                </c:pt>
                <c:pt idx="3882">
                  <c:v>11634.8115234375</c:v>
                </c:pt>
                <c:pt idx="3883">
                  <c:v>11746.9609375</c:v>
                </c:pt>
                <c:pt idx="3884">
                  <c:v>11722.2333984375</c:v>
                </c:pt>
                <c:pt idx="3885">
                  <c:v>11847.7666015625</c:v>
                </c:pt>
                <c:pt idx="3886">
                  <c:v>11851.1064453125</c:v>
                </c:pt>
                <c:pt idx="3887">
                  <c:v>11875.8125</c:v>
                </c:pt>
                <c:pt idx="3888">
                  <c:v>11890.0400390625</c:v>
                </c:pt>
                <c:pt idx="3889">
                  <c:v>11808.236328125</c:v>
                </c:pt>
                <c:pt idx="3890">
                  <c:v>11860.0859375</c:v>
                </c:pt>
                <c:pt idx="3891">
                  <c:v>11870.5361328125</c:v>
                </c:pt>
                <c:pt idx="3892">
                  <c:v>11918.701171875</c:v>
                </c:pt>
                <c:pt idx="3893">
                  <c:v>11950.970703125</c:v>
                </c:pt>
                <c:pt idx="3894">
                  <c:v>11900.611328125</c:v>
                </c:pt>
                <c:pt idx="3895">
                  <c:v>11910.103515625</c:v>
                </c:pt>
                <c:pt idx="3896">
                  <c:v>11884.9501953125</c:v>
                </c:pt>
                <c:pt idx="3897">
                  <c:v>12125.8369140625</c:v>
                </c:pt>
                <c:pt idx="3898">
                  <c:v>12124.3916015625</c:v>
                </c:pt>
                <c:pt idx="3899">
                  <c:v>12135.9921875</c:v>
                </c:pt>
                <c:pt idx="3900">
                  <c:v>12087.6298828125</c:v>
                </c:pt>
                <c:pt idx="3901">
                  <c:v>12062.185546875</c:v>
                </c:pt>
                <c:pt idx="3902">
                  <c:v>12174.0107421875</c:v>
                </c:pt>
                <c:pt idx="3903">
                  <c:v>12084.8837890625</c:v>
                </c:pt>
                <c:pt idx="3904">
                  <c:v>12104.1845703125</c:v>
                </c:pt>
                <c:pt idx="3905">
                  <c:v>12113.40234375</c:v>
                </c:pt>
                <c:pt idx="3906">
                  <c:v>12114.099609375</c:v>
                </c:pt>
                <c:pt idx="3907">
                  <c:v>12057.529296875</c:v>
                </c:pt>
                <c:pt idx="3908">
                  <c:v>12062.5546875</c:v>
                </c:pt>
                <c:pt idx="3909">
                  <c:v>12009.439453125</c:v>
                </c:pt>
                <c:pt idx="3910">
                  <c:v>12004.13671875</c:v>
                </c:pt>
                <c:pt idx="3911">
                  <c:v>11852.6767578125</c:v>
                </c:pt>
                <c:pt idx="3912">
                  <c:v>11925.53515625</c:v>
                </c:pt>
                <c:pt idx="3913">
                  <c:v>11843.4345703125</c:v>
                </c:pt>
                <c:pt idx="3914">
                  <c:v>11808.1689453125</c:v>
                </c:pt>
                <c:pt idx="3915">
                  <c:v>11778.1572265625</c:v>
                </c:pt>
                <c:pt idx="3916">
                  <c:v>11764.607421875</c:v>
                </c:pt>
                <c:pt idx="3917">
                  <c:v>11786.1240234375</c:v>
                </c:pt>
                <c:pt idx="3918">
                  <c:v>11780.9814453125</c:v>
                </c:pt>
                <c:pt idx="3919">
                  <c:v>11763.470703125</c:v>
                </c:pt>
                <c:pt idx="3920">
                  <c:v>11684.4189453125</c:v>
                </c:pt>
                <c:pt idx="3921">
                  <c:v>11636.412109375</c:v>
                </c:pt>
                <c:pt idx="3922">
                  <c:v>11604.4931640625</c:v>
                </c:pt>
                <c:pt idx="3923">
                  <c:v>11467.578125</c:v>
                </c:pt>
                <c:pt idx="3924">
                  <c:v>11471.6708984375</c:v>
                </c:pt>
                <c:pt idx="3925">
                  <c:v>11582.1689453125</c:v>
                </c:pt>
                <c:pt idx="3926">
                  <c:v>11545.638671875</c:v>
                </c:pt>
                <c:pt idx="3927">
                  <c:v>11516.48828125</c:v>
                </c:pt>
                <c:pt idx="3928">
                  <c:v>11446.3291015625</c:v>
                </c:pt>
                <c:pt idx="3929">
                  <c:v>11459.2763671875</c:v>
                </c:pt>
                <c:pt idx="3930">
                  <c:v>11453.1318359375</c:v>
                </c:pt>
                <c:pt idx="3931">
                  <c:v>11420.9228515625</c:v>
                </c:pt>
                <c:pt idx="3932">
                  <c:v>11507.521484375</c:v>
                </c:pt>
                <c:pt idx="3933">
                  <c:v>11521.234375</c:v>
                </c:pt>
                <c:pt idx="3934">
                  <c:v>11574.4453125</c:v>
                </c:pt>
                <c:pt idx="3935">
                  <c:v>11580.1796875</c:v>
                </c:pt>
                <c:pt idx="3936">
                  <c:v>11619.3544921875</c:v>
                </c:pt>
                <c:pt idx="3937">
                  <c:v>11548.890625</c:v>
                </c:pt>
                <c:pt idx="3938">
                  <c:v>11358.44921875</c:v>
                </c:pt>
                <c:pt idx="3939">
                  <c:v>11659.1875</c:v>
                </c:pt>
                <c:pt idx="3940">
                  <c:v>11683.55859375</c:v>
                </c:pt>
                <c:pt idx="3941">
                  <c:v>11671.140625</c:v>
                </c:pt>
                <c:pt idx="3942">
                  <c:v>11617.7099609375</c:v>
                </c:pt>
                <c:pt idx="3943">
                  <c:v>11576.8701171875</c:v>
                </c:pt>
                <c:pt idx="3944">
                  <c:v>11639.3935546875</c:v>
                </c:pt>
                <c:pt idx="3945">
                  <c:v>11655.822265625</c:v>
                </c:pt>
                <c:pt idx="3946">
                  <c:v>11637.4931640625</c:v>
                </c:pt>
                <c:pt idx="3947">
                  <c:v>11676.5927734375</c:v>
                </c:pt>
                <c:pt idx="3948">
                  <c:v>11696.1259765625</c:v>
                </c:pt>
                <c:pt idx="3949">
                  <c:v>11740.4765625</c:v>
                </c:pt>
                <c:pt idx="3950">
                  <c:v>11773.36328125</c:v>
                </c:pt>
                <c:pt idx="3951">
                  <c:v>11832.40234375</c:v>
                </c:pt>
                <c:pt idx="3952">
                  <c:v>11983.1669921875</c:v>
                </c:pt>
                <c:pt idx="3953">
                  <c:v>11982.4599609375</c:v>
                </c:pt>
                <c:pt idx="3954">
                  <c:v>12012.73046875</c:v>
                </c:pt>
                <c:pt idx="3955">
                  <c:v>12011.634765625</c:v>
                </c:pt>
                <c:pt idx="3956">
                  <c:v>12040.45703125</c:v>
                </c:pt>
                <c:pt idx="3957">
                  <c:v>12023.93359375</c:v>
                </c:pt>
                <c:pt idx="3958">
                  <c:v>12103.5908203125</c:v>
                </c:pt>
                <c:pt idx="3959">
                  <c:v>12012.01171875</c:v>
                </c:pt>
                <c:pt idx="3960">
                  <c:v>12112.1591796875</c:v>
                </c:pt>
                <c:pt idx="3961">
                  <c:v>12019.0693359375</c:v>
                </c:pt>
                <c:pt idx="3962">
                  <c:v>11995.4423828125</c:v>
                </c:pt>
                <c:pt idx="3963">
                  <c:v>11985.6435546875</c:v>
                </c:pt>
                <c:pt idx="3964">
                  <c:v>11979.9599609375</c:v>
                </c:pt>
                <c:pt idx="3965">
                  <c:v>11969.5712890625</c:v>
                </c:pt>
                <c:pt idx="3966">
                  <c:v>12011.544921875</c:v>
                </c:pt>
                <c:pt idx="3967">
                  <c:v>11698.7158203125</c:v>
                </c:pt>
                <c:pt idx="3968">
                  <c:v>11660.8916015625</c:v>
                </c:pt>
                <c:pt idx="3969">
                  <c:v>11609.392578125</c:v>
                </c:pt>
                <c:pt idx="3970">
                  <c:v>11543.3173828125</c:v>
                </c:pt>
                <c:pt idx="3971">
                  <c:v>11601</c:v>
                </c:pt>
                <c:pt idx="3972">
                  <c:v>11676.37890625</c:v>
                </c:pt>
                <c:pt idx="3973">
                  <c:v>11617.0341796875</c:v>
                </c:pt>
                <c:pt idx="3974">
                  <c:v>11530.8779296875</c:v>
                </c:pt>
                <c:pt idx="3975">
                  <c:v>11568.4931640625</c:v>
                </c:pt>
                <c:pt idx="3976">
                  <c:v>11633.322265625</c:v>
                </c:pt>
                <c:pt idx="3977">
                  <c:v>11629.9404296875</c:v>
                </c:pt>
                <c:pt idx="3978">
                  <c:v>11581.1650390625</c:v>
                </c:pt>
                <c:pt idx="3979">
                  <c:v>11642.046875</c:v>
                </c:pt>
                <c:pt idx="3980">
                  <c:v>11670.1611328125</c:v>
                </c:pt>
                <c:pt idx="3981">
                  <c:v>11545.9599609375</c:v>
                </c:pt>
                <c:pt idx="3982">
                  <c:v>11575.8515625</c:v>
                </c:pt>
                <c:pt idx="3983">
                  <c:v>11561.56640625</c:v>
                </c:pt>
                <c:pt idx="3984">
                  <c:v>11579.1494140625</c:v>
                </c:pt>
                <c:pt idx="3985">
                  <c:v>11568.2275390625</c:v>
                </c:pt>
                <c:pt idx="3986">
                  <c:v>11609.7705078125</c:v>
                </c:pt>
                <c:pt idx="3987">
                  <c:v>11597.34375</c:v>
                </c:pt>
                <c:pt idx="3988">
                  <c:v>11261.708984375</c:v>
                </c:pt>
                <c:pt idx="3989">
                  <c:v>11312.1953125</c:v>
                </c:pt>
                <c:pt idx="3990">
                  <c:v>11320.1826171875</c:v>
                </c:pt>
                <c:pt idx="3991">
                  <c:v>11315.10546875</c:v>
                </c:pt>
                <c:pt idx="3992">
                  <c:v>11226.46484375</c:v>
                </c:pt>
                <c:pt idx="3993">
                  <c:v>11254.8115234375</c:v>
                </c:pt>
                <c:pt idx="3994">
                  <c:v>11162.900390625</c:v>
                </c:pt>
                <c:pt idx="3995">
                  <c:v>11126.61328125</c:v>
                </c:pt>
                <c:pt idx="3996">
                  <c:v>11130.9609375</c:v>
                </c:pt>
                <c:pt idx="3997">
                  <c:v>11064.2197265625</c:v>
                </c:pt>
                <c:pt idx="3998">
                  <c:v>11183.6396484375</c:v>
                </c:pt>
                <c:pt idx="3999">
                  <c:v>11159.7275390625</c:v>
                </c:pt>
                <c:pt idx="4000">
                  <c:v>11186.2734375</c:v>
                </c:pt>
                <c:pt idx="4001">
                  <c:v>11208.7119140625</c:v>
                </c:pt>
                <c:pt idx="4002">
                  <c:v>11592.091796875</c:v>
                </c:pt>
                <c:pt idx="4003">
                  <c:v>11696.2587890625</c:v>
                </c:pt>
                <c:pt idx="4004">
                  <c:v>11435.83203125</c:v>
                </c:pt>
                <c:pt idx="4005">
                  <c:v>11507.0087890625</c:v>
                </c:pt>
                <c:pt idx="4006">
                  <c:v>11528.1025390625</c:v>
                </c:pt>
                <c:pt idx="4007">
                  <c:v>11467.978515625</c:v>
                </c:pt>
                <c:pt idx="4008">
                  <c:v>11487.515625</c:v>
                </c:pt>
                <c:pt idx="4009">
                  <c:v>11310.61328125</c:v>
                </c:pt>
                <c:pt idx="4010">
                  <c:v>11270.6943359375</c:v>
                </c:pt>
                <c:pt idx="4011">
                  <c:v>11324.0068359375</c:v>
                </c:pt>
                <c:pt idx="4012">
                  <c:v>11370.1328125</c:v>
                </c:pt>
                <c:pt idx="4013">
                  <c:v>11305.7216796875</c:v>
                </c:pt>
                <c:pt idx="4014">
                  <c:v>11295.1025390625</c:v>
                </c:pt>
                <c:pt idx="4015">
                  <c:v>11268.6240234375</c:v>
                </c:pt>
                <c:pt idx="4016">
                  <c:v>11290.46875</c:v>
                </c:pt>
                <c:pt idx="4017">
                  <c:v>11300.6552734375</c:v>
                </c:pt>
                <c:pt idx="4018">
                  <c:v>11395.138671875</c:v>
                </c:pt>
                <c:pt idx="4019">
                  <c:v>11390.880859375</c:v>
                </c:pt>
                <c:pt idx="4020">
                  <c:v>11442.3154296875</c:v>
                </c:pt>
                <c:pt idx="4021">
                  <c:v>11387.37890625</c:v>
                </c:pt>
                <c:pt idx="4022">
                  <c:v>11394.552734375</c:v>
                </c:pt>
                <c:pt idx="4023">
                  <c:v>11832.4609375</c:v>
                </c:pt>
                <c:pt idx="4024">
                  <c:v>11945.8505859375</c:v>
                </c:pt>
                <c:pt idx="4025">
                  <c:v>11892.7216796875</c:v>
                </c:pt>
                <c:pt idx="4026">
                  <c:v>11880.615234375</c:v>
                </c:pt>
                <c:pt idx="4027">
                  <c:v>11854.296875</c:v>
                </c:pt>
                <c:pt idx="4028">
                  <c:v>11836.708984375</c:v>
                </c:pt>
                <c:pt idx="4029">
                  <c:v>11872.41796875</c:v>
                </c:pt>
                <c:pt idx="4030">
                  <c:v>12269.08203125</c:v>
                </c:pt>
                <c:pt idx="4031">
                  <c:v>12366.5791015625</c:v>
                </c:pt>
                <c:pt idx="4032">
                  <c:v>12505.578125</c:v>
                </c:pt>
                <c:pt idx="4033">
                  <c:v>12549.1845703125</c:v>
                </c:pt>
                <c:pt idx="4034">
                  <c:v>12565.865234375</c:v>
                </c:pt>
                <c:pt idx="4035">
                  <c:v>12557.0625</c:v>
                </c:pt>
                <c:pt idx="4036">
                  <c:v>12640.556640625</c:v>
                </c:pt>
                <c:pt idx="4037">
                  <c:v>12614.0908203125</c:v>
                </c:pt>
                <c:pt idx="4038">
                  <c:v>12632.912109375</c:v>
                </c:pt>
                <c:pt idx="4039">
                  <c:v>12604.5849609375</c:v>
                </c:pt>
                <c:pt idx="4040">
                  <c:v>12624.734375</c:v>
                </c:pt>
                <c:pt idx="4041">
                  <c:v>12684.6181640625</c:v>
                </c:pt>
                <c:pt idx="4042">
                  <c:v>12758.49609375</c:v>
                </c:pt>
                <c:pt idx="4043">
                  <c:v>12726.22265625</c:v>
                </c:pt>
                <c:pt idx="4044">
                  <c:v>12708.6630859375</c:v>
                </c:pt>
                <c:pt idx="4045">
                  <c:v>12689.3037109375</c:v>
                </c:pt>
                <c:pt idx="4046">
                  <c:v>12686.8740234375</c:v>
                </c:pt>
                <c:pt idx="4047">
                  <c:v>12650.236328125</c:v>
                </c:pt>
                <c:pt idx="4048">
                  <c:v>12582.7724609375</c:v>
                </c:pt>
                <c:pt idx="4049">
                  <c:v>12597.7685546875</c:v>
                </c:pt>
                <c:pt idx="4050">
                  <c:v>12588.9130859375</c:v>
                </c:pt>
                <c:pt idx="4051">
                  <c:v>12599.6650390625</c:v>
                </c:pt>
                <c:pt idx="4052">
                  <c:v>12563.50390625</c:v>
                </c:pt>
                <c:pt idx="4053">
                  <c:v>12594.728515625</c:v>
                </c:pt>
                <c:pt idx="4054">
                  <c:v>12582.091796875</c:v>
                </c:pt>
                <c:pt idx="4055">
                  <c:v>12557.2939453125</c:v>
                </c:pt>
                <c:pt idx="4056">
                  <c:v>12655.734375</c:v>
                </c:pt>
                <c:pt idx="4057">
                  <c:v>12782.0380859375</c:v>
                </c:pt>
                <c:pt idx="4058">
                  <c:v>12545.8974609375</c:v>
                </c:pt>
                <c:pt idx="4059">
                  <c:v>12546.2158203125</c:v>
                </c:pt>
                <c:pt idx="4060">
                  <c:v>12596.7568359375</c:v>
                </c:pt>
                <c:pt idx="4061">
                  <c:v>12575.5830078125</c:v>
                </c:pt>
                <c:pt idx="4062">
                  <c:v>12569.1357421875</c:v>
                </c:pt>
                <c:pt idx="4063">
                  <c:v>12518.9609375</c:v>
                </c:pt>
                <c:pt idx="4064">
                  <c:v>12635.3056640625</c:v>
                </c:pt>
                <c:pt idx="4065">
                  <c:v>12893.4560546875</c:v>
                </c:pt>
                <c:pt idx="4066">
                  <c:v>12815.8173828125</c:v>
                </c:pt>
                <c:pt idx="4067">
                  <c:v>12844.576171875</c:v>
                </c:pt>
                <c:pt idx="4068">
                  <c:v>12796.54296875</c:v>
                </c:pt>
                <c:pt idx="4069">
                  <c:v>12763.6982421875</c:v>
                </c:pt>
                <c:pt idx="4070">
                  <c:v>12671.3974609375</c:v>
                </c:pt>
                <c:pt idx="4071">
                  <c:v>12518.7353515625</c:v>
                </c:pt>
                <c:pt idx="4072">
                  <c:v>12546.861328125</c:v>
                </c:pt>
                <c:pt idx="4073">
                  <c:v>12624.03515625</c:v>
                </c:pt>
                <c:pt idx="4074">
                  <c:v>12630.87890625</c:v>
                </c:pt>
                <c:pt idx="4075">
                  <c:v>12523.3740234375</c:v>
                </c:pt>
                <c:pt idx="4076">
                  <c:v>12487.1943359375</c:v>
                </c:pt>
                <c:pt idx="4077">
                  <c:v>12553.6806640625</c:v>
                </c:pt>
                <c:pt idx="4078">
                  <c:v>12617.3349609375</c:v>
                </c:pt>
                <c:pt idx="4079">
                  <c:v>12648.7734375</c:v>
                </c:pt>
                <c:pt idx="4080">
                  <c:v>12709.7685546875</c:v>
                </c:pt>
                <c:pt idx="4081">
                  <c:v>12730.6806640625</c:v>
                </c:pt>
                <c:pt idx="4082">
                  <c:v>12674.0947265625</c:v>
                </c:pt>
                <c:pt idx="4083">
                  <c:v>12700.3642578125</c:v>
                </c:pt>
                <c:pt idx="4084">
                  <c:v>12591.14453125</c:v>
                </c:pt>
                <c:pt idx="4085">
                  <c:v>12567.0498046875</c:v>
                </c:pt>
                <c:pt idx="4086">
                  <c:v>12680.576171875</c:v>
                </c:pt>
                <c:pt idx="4087">
                  <c:v>12654.9072265625</c:v>
                </c:pt>
                <c:pt idx="4088">
                  <c:v>12594.81640625</c:v>
                </c:pt>
                <c:pt idx="4089">
                  <c:v>12586.748046875</c:v>
                </c:pt>
                <c:pt idx="4090">
                  <c:v>12579.486328125</c:v>
                </c:pt>
                <c:pt idx="4091">
                  <c:v>12559.875</c:v>
                </c:pt>
                <c:pt idx="4092">
                  <c:v>12560.345703125</c:v>
                </c:pt>
                <c:pt idx="4093">
                  <c:v>12272.0693359375</c:v>
                </c:pt>
                <c:pt idx="4094">
                  <c:v>12258.0625</c:v>
                </c:pt>
                <c:pt idx="4095">
                  <c:v>12313.7236328125</c:v>
                </c:pt>
                <c:pt idx="4096">
                  <c:v>12287.3017578125</c:v>
                </c:pt>
                <c:pt idx="4097">
                  <c:v>12300.80859375</c:v>
                </c:pt>
                <c:pt idx="4098">
                  <c:v>12203.6591796875</c:v>
                </c:pt>
                <c:pt idx="4099">
                  <c:v>12154.8232421875</c:v>
                </c:pt>
                <c:pt idx="4100">
                  <c:v>11941.9072265625</c:v>
                </c:pt>
                <c:pt idx="4101">
                  <c:v>11990.4228515625</c:v>
                </c:pt>
                <c:pt idx="4102">
                  <c:v>11934.73828125</c:v>
                </c:pt>
                <c:pt idx="4103">
                  <c:v>11829.4443359375</c:v>
                </c:pt>
                <c:pt idx="4104">
                  <c:v>11806.3369140625</c:v>
                </c:pt>
                <c:pt idx="4105">
                  <c:v>11868.734375</c:v>
                </c:pt>
                <c:pt idx="4106">
                  <c:v>11883.978515625</c:v>
                </c:pt>
                <c:pt idx="4107">
                  <c:v>11778.6533203125</c:v>
                </c:pt>
                <c:pt idx="4108">
                  <c:v>11728.265625</c:v>
                </c:pt>
                <c:pt idx="4109">
                  <c:v>11734.19140625</c:v>
                </c:pt>
                <c:pt idx="4110">
                  <c:v>11676.619140625</c:v>
                </c:pt>
                <c:pt idx="4111">
                  <c:v>11730.794921875</c:v>
                </c:pt>
                <c:pt idx="4112">
                  <c:v>11655.8671875</c:v>
                </c:pt>
                <c:pt idx="4113">
                  <c:v>11648.927734375</c:v>
                </c:pt>
                <c:pt idx="4114">
                  <c:v>12030.6591796875</c:v>
                </c:pt>
                <c:pt idx="4115">
                  <c:v>11983.7734375</c:v>
                </c:pt>
                <c:pt idx="4116">
                  <c:v>12009.7705078125</c:v>
                </c:pt>
                <c:pt idx="4117">
                  <c:v>11952.3427734375</c:v>
                </c:pt>
                <c:pt idx="4118">
                  <c:v>12011.462890625</c:v>
                </c:pt>
                <c:pt idx="4119">
                  <c:v>11948.9931640625</c:v>
                </c:pt>
                <c:pt idx="4120">
                  <c:v>11880.7255859375</c:v>
                </c:pt>
                <c:pt idx="4121">
                  <c:v>11835.8447265625</c:v>
                </c:pt>
                <c:pt idx="4122">
                  <c:v>11671.2734375</c:v>
                </c:pt>
                <c:pt idx="4123">
                  <c:v>11556.8857421875</c:v>
                </c:pt>
                <c:pt idx="4124">
                  <c:v>11498.0185546875</c:v>
                </c:pt>
                <c:pt idx="4125">
                  <c:v>11642.4072265625</c:v>
                </c:pt>
                <c:pt idx="4126">
                  <c:v>11760.064453125</c:v>
                </c:pt>
                <c:pt idx="4127">
                  <c:v>11944.2724609375</c:v>
                </c:pt>
                <c:pt idx="4128">
                  <c:v>11875.7744140625</c:v>
                </c:pt>
                <c:pt idx="4129">
                  <c:v>11890.2314453125</c:v>
                </c:pt>
                <c:pt idx="4130">
                  <c:v>11936.44140625</c:v>
                </c:pt>
                <c:pt idx="4131">
                  <c:v>11890.9072265625</c:v>
                </c:pt>
                <c:pt idx="4132">
                  <c:v>12012.9287109375</c:v>
                </c:pt>
                <c:pt idx="4133">
                  <c:v>11941.220703125</c:v>
                </c:pt>
                <c:pt idx="4134">
                  <c:v>11912.5390625</c:v>
                </c:pt>
                <c:pt idx="4135">
                  <c:v>11933.4814453125</c:v>
                </c:pt>
                <c:pt idx="4136">
                  <c:v>11914.1171875</c:v>
                </c:pt>
                <c:pt idx="4137">
                  <c:v>11991.9853515625</c:v>
                </c:pt>
                <c:pt idx="4138">
                  <c:v>12018.673828125</c:v>
                </c:pt>
                <c:pt idx="4139">
                  <c:v>12076.044921875</c:v>
                </c:pt>
                <c:pt idx="4140">
                  <c:v>12149.0576171875</c:v>
                </c:pt>
                <c:pt idx="4141">
                  <c:v>12305.8310546875</c:v>
                </c:pt>
                <c:pt idx="4142">
                  <c:v>12566.5</c:v>
                </c:pt>
                <c:pt idx="4143">
                  <c:v>12559.2685546875</c:v>
                </c:pt>
                <c:pt idx="4144">
                  <c:v>12423.275390625</c:v>
                </c:pt>
                <c:pt idx="4145">
                  <c:v>12487.5068359375</c:v>
                </c:pt>
                <c:pt idx="4146">
                  <c:v>12472.6748046875</c:v>
                </c:pt>
                <c:pt idx="4147">
                  <c:v>12436.5068359375</c:v>
                </c:pt>
                <c:pt idx="4148">
                  <c:v>12406.97265625</c:v>
                </c:pt>
                <c:pt idx="4149">
                  <c:v>12246.0224609375</c:v>
                </c:pt>
                <c:pt idx="4150">
                  <c:v>12275.86328125</c:v>
                </c:pt>
                <c:pt idx="4151">
                  <c:v>12376.43359375</c:v>
                </c:pt>
                <c:pt idx="4152">
                  <c:v>12319.7392578125</c:v>
                </c:pt>
                <c:pt idx="4153">
                  <c:v>12273.9921875</c:v>
                </c:pt>
                <c:pt idx="4154">
                  <c:v>12230.8564453125</c:v>
                </c:pt>
                <c:pt idx="4155">
                  <c:v>12358.7568359375</c:v>
                </c:pt>
                <c:pt idx="4156">
                  <c:v>12384.169921875</c:v>
                </c:pt>
                <c:pt idx="4157">
                  <c:v>12420.1943359375</c:v>
                </c:pt>
                <c:pt idx="4158">
                  <c:v>12248.46875</c:v>
                </c:pt>
                <c:pt idx="4159">
                  <c:v>12361.1103515625</c:v>
                </c:pt>
                <c:pt idx="4160">
                  <c:v>12396.462890625</c:v>
                </c:pt>
                <c:pt idx="4161">
                  <c:v>12346.5888671875</c:v>
                </c:pt>
                <c:pt idx="4162">
                  <c:v>12323.82421875</c:v>
                </c:pt>
                <c:pt idx="4163">
                  <c:v>11949.697265625</c:v>
                </c:pt>
                <c:pt idx="4164">
                  <c:v>11821.158203125</c:v>
                </c:pt>
                <c:pt idx="4165">
                  <c:v>11756.140625</c:v>
                </c:pt>
                <c:pt idx="4166">
                  <c:v>11849.9501953125</c:v>
                </c:pt>
                <c:pt idx="4167">
                  <c:v>11905.6767578125</c:v>
                </c:pt>
                <c:pt idx="4168">
                  <c:v>12037.658203125</c:v>
                </c:pt>
                <c:pt idx="4169">
                  <c:v>11979.2607421875</c:v>
                </c:pt>
                <c:pt idx="4170">
                  <c:v>11971.787109375</c:v>
                </c:pt>
                <c:pt idx="4171">
                  <c:v>12012.0517578125</c:v>
                </c:pt>
                <c:pt idx="4172">
                  <c:v>12082.8984375</c:v>
                </c:pt>
                <c:pt idx="4173">
                  <c:v>12092.966796875</c:v>
                </c:pt>
                <c:pt idx="4174">
                  <c:v>12210.2724609375</c:v>
                </c:pt>
                <c:pt idx="4175">
                  <c:v>12315.451171875</c:v>
                </c:pt>
                <c:pt idx="4176">
                  <c:v>12386.6103515625</c:v>
                </c:pt>
                <c:pt idx="4177">
                  <c:v>12346.916015625</c:v>
                </c:pt>
                <c:pt idx="4178">
                  <c:v>12393</c:v>
                </c:pt>
                <c:pt idx="4179">
                  <c:v>12422.1142578125</c:v>
                </c:pt>
                <c:pt idx="4180">
                  <c:v>12338.517578125</c:v>
                </c:pt>
                <c:pt idx="4181">
                  <c:v>12241.45703125</c:v>
                </c:pt>
                <c:pt idx="4182">
                  <c:v>12221.1494140625</c:v>
                </c:pt>
                <c:pt idx="4183">
                  <c:v>12417.1005859375</c:v>
                </c:pt>
                <c:pt idx="4184">
                  <c:v>12193.9609375</c:v>
                </c:pt>
                <c:pt idx="4185">
                  <c:v>12231.3173828125</c:v>
                </c:pt>
                <c:pt idx="4186">
                  <c:v>12237.10546875</c:v>
                </c:pt>
                <c:pt idx="4187">
                  <c:v>12317.12109375</c:v>
                </c:pt>
                <c:pt idx="4188">
                  <c:v>12376.13671875</c:v>
                </c:pt>
                <c:pt idx="4189">
                  <c:v>12277.84765625</c:v>
                </c:pt>
                <c:pt idx="4190">
                  <c:v>12349.296875</c:v>
                </c:pt>
                <c:pt idx="4191">
                  <c:v>12692.318359375</c:v>
                </c:pt>
                <c:pt idx="4192">
                  <c:v>12616.109375</c:v>
                </c:pt>
                <c:pt idx="4193">
                  <c:v>12656.333984375</c:v>
                </c:pt>
                <c:pt idx="4194">
                  <c:v>12779.353515625</c:v>
                </c:pt>
                <c:pt idx="4195">
                  <c:v>12793.6162109375</c:v>
                </c:pt>
                <c:pt idx="4196">
                  <c:v>12883.734375</c:v>
                </c:pt>
                <c:pt idx="4197">
                  <c:v>12719.82421875</c:v>
                </c:pt>
                <c:pt idx="4198">
                  <c:v>12869.03515625</c:v>
                </c:pt>
                <c:pt idx="4199">
                  <c:v>12729.30859375</c:v>
                </c:pt>
                <c:pt idx="4200">
                  <c:v>12797.068359375</c:v>
                </c:pt>
                <c:pt idx="4201">
                  <c:v>12904.6376953125</c:v>
                </c:pt>
                <c:pt idx="4202">
                  <c:v>12909.1826171875</c:v>
                </c:pt>
                <c:pt idx="4203">
                  <c:v>12914.92578125</c:v>
                </c:pt>
                <c:pt idx="4204">
                  <c:v>13021.083984375</c:v>
                </c:pt>
                <c:pt idx="4205">
                  <c:v>13534.5791015625</c:v>
                </c:pt>
                <c:pt idx="4206">
                  <c:v>13466.5078125</c:v>
                </c:pt>
                <c:pt idx="4207">
                  <c:v>13130.5205078125</c:v>
                </c:pt>
                <c:pt idx="4208">
                  <c:v>13098.71484375</c:v>
                </c:pt>
                <c:pt idx="4209">
                  <c:v>13059.8642578125</c:v>
                </c:pt>
                <c:pt idx="4210">
                  <c:v>12909.646484375</c:v>
                </c:pt>
                <c:pt idx="4211">
                  <c:v>12962.9775390625</c:v>
                </c:pt>
                <c:pt idx="4212">
                  <c:v>13085.984375</c:v>
                </c:pt>
                <c:pt idx="4213">
                  <c:v>13088.1298828125</c:v>
                </c:pt>
                <c:pt idx="4214">
                  <c:v>13038.4365234375</c:v>
                </c:pt>
                <c:pt idx="4215">
                  <c:v>13132.2353515625</c:v>
                </c:pt>
                <c:pt idx="4216">
                  <c:v>13060.4501953125</c:v>
                </c:pt>
                <c:pt idx="4217">
                  <c:v>13111.4599609375</c:v>
                </c:pt>
                <c:pt idx="4218">
                  <c:v>13070.646484375</c:v>
                </c:pt>
                <c:pt idx="4219">
                  <c:v>13075.212890625</c:v>
                </c:pt>
                <c:pt idx="4220">
                  <c:v>12967.7236328125</c:v>
                </c:pt>
                <c:pt idx="4221">
                  <c:v>12749.5771484375</c:v>
                </c:pt>
                <c:pt idx="4222">
                  <c:v>12796.435546875</c:v>
                </c:pt>
                <c:pt idx="4223">
                  <c:v>12913.3583984375</c:v>
                </c:pt>
                <c:pt idx="4224">
                  <c:v>12862.3232421875</c:v>
                </c:pt>
                <c:pt idx="4225">
                  <c:v>12984.37109375</c:v>
                </c:pt>
                <c:pt idx="4226">
                  <c:v>12858.0693359375</c:v>
                </c:pt>
                <c:pt idx="4227">
                  <c:v>12940.9697265625</c:v>
                </c:pt>
                <c:pt idx="4228">
                  <c:v>13021.59375</c:v>
                </c:pt>
                <c:pt idx="4229">
                  <c:v>13108.541015625</c:v>
                </c:pt>
                <c:pt idx="4230">
                  <c:v>13120.541015625</c:v>
                </c:pt>
                <c:pt idx="4231">
                  <c:v>13198.025390625</c:v>
                </c:pt>
                <c:pt idx="4232">
                  <c:v>13233.15234375</c:v>
                </c:pt>
                <c:pt idx="4233">
                  <c:v>13467.1416015625</c:v>
                </c:pt>
                <c:pt idx="4234">
                  <c:v>13506.8818359375</c:v>
                </c:pt>
                <c:pt idx="4235">
                  <c:v>13457.2783203125</c:v>
                </c:pt>
                <c:pt idx="4236">
                  <c:v>13410.2294921875</c:v>
                </c:pt>
                <c:pt idx="4237">
                  <c:v>13253.29296875</c:v>
                </c:pt>
                <c:pt idx="4238">
                  <c:v>13178.662109375</c:v>
                </c:pt>
                <c:pt idx="4239">
                  <c:v>13072.5068359375</c:v>
                </c:pt>
                <c:pt idx="4240">
                  <c:v>12999.7216796875</c:v>
                </c:pt>
                <c:pt idx="4241">
                  <c:v>13025.6953125</c:v>
                </c:pt>
                <c:pt idx="4242">
                  <c:v>13112.65234375</c:v>
                </c:pt>
                <c:pt idx="4243">
                  <c:v>13158.2666015625</c:v>
                </c:pt>
                <c:pt idx="4244">
                  <c:v>13209.140625</c:v>
                </c:pt>
                <c:pt idx="4245">
                  <c:v>13106.2001953125</c:v>
                </c:pt>
                <c:pt idx="4246">
                  <c:v>12975.7822265625</c:v>
                </c:pt>
                <c:pt idx="4247">
                  <c:v>13010.1435546875</c:v>
                </c:pt>
                <c:pt idx="4248">
                  <c:v>13078.443359375</c:v>
                </c:pt>
                <c:pt idx="4249">
                  <c:v>13174.0244140625</c:v>
                </c:pt>
                <c:pt idx="4250">
                  <c:v>13108.916015625</c:v>
                </c:pt>
                <c:pt idx="4251">
                  <c:v>13211.080078125</c:v>
                </c:pt>
                <c:pt idx="4252">
                  <c:v>13147.0888671875</c:v>
                </c:pt>
                <c:pt idx="4253">
                  <c:v>13198.640625</c:v>
                </c:pt>
                <c:pt idx="4254">
                  <c:v>13535.0693359375</c:v>
                </c:pt>
                <c:pt idx="4255">
                  <c:v>13477.978515625</c:v>
                </c:pt>
                <c:pt idx="4256">
                  <c:v>13441.943359375</c:v>
                </c:pt>
                <c:pt idx="4257">
                  <c:v>13377.9033203125</c:v>
                </c:pt>
                <c:pt idx="4258">
                  <c:v>13344.4453125</c:v>
                </c:pt>
                <c:pt idx="4259">
                  <c:v>13308.7197265625</c:v>
                </c:pt>
                <c:pt idx="4260">
                  <c:v>13393.6083984375</c:v>
                </c:pt>
                <c:pt idx="4261">
                  <c:v>13355.7021484375</c:v>
                </c:pt>
                <c:pt idx="4262">
                  <c:v>13434.0341796875</c:v>
                </c:pt>
                <c:pt idx="4263">
                  <c:v>13443.60546875</c:v>
                </c:pt>
                <c:pt idx="4264">
                  <c:v>13474.4150390625</c:v>
                </c:pt>
                <c:pt idx="4265">
                  <c:v>13514.0615234375</c:v>
                </c:pt>
                <c:pt idx="4266">
                  <c:v>13613.705078125</c:v>
                </c:pt>
                <c:pt idx="4267">
                  <c:v>13588.6259765625</c:v>
                </c:pt>
                <c:pt idx="4268">
                  <c:v>13727.2998046875</c:v>
                </c:pt>
                <c:pt idx="4269">
                  <c:v>13761.9482421875</c:v>
                </c:pt>
                <c:pt idx="4270">
                  <c:v>13805.3193359375</c:v>
                </c:pt>
                <c:pt idx="4271">
                  <c:v>13934.91015625</c:v>
                </c:pt>
                <c:pt idx="4272">
                  <c:v>13938.3701171875</c:v>
                </c:pt>
                <c:pt idx="4273">
                  <c:v>14083.5146484375</c:v>
                </c:pt>
                <c:pt idx="4274">
                  <c:v>14167.8466796875</c:v>
                </c:pt>
                <c:pt idx="4275">
                  <c:v>13996.0205078125</c:v>
                </c:pt>
                <c:pt idx="4276">
                  <c:v>14025.6845703125</c:v>
                </c:pt>
                <c:pt idx="4277">
                  <c:v>14031.1435546875</c:v>
                </c:pt>
                <c:pt idx="4278">
                  <c:v>14074.3134765625</c:v>
                </c:pt>
                <c:pt idx="4279">
                  <c:v>13995.03515625</c:v>
                </c:pt>
                <c:pt idx="4280">
                  <c:v>14039.154296875</c:v>
                </c:pt>
                <c:pt idx="4281">
                  <c:v>14100.8603515625</c:v>
                </c:pt>
                <c:pt idx="4282">
                  <c:v>14214.7900390625</c:v>
                </c:pt>
                <c:pt idx="4283">
                  <c:v>14213.8193359375</c:v>
                </c:pt>
                <c:pt idx="4284">
                  <c:v>14123.1923828125</c:v>
                </c:pt>
                <c:pt idx="4285">
                  <c:v>14125.609375</c:v>
                </c:pt>
                <c:pt idx="4286">
                  <c:v>14149.357421875</c:v>
                </c:pt>
                <c:pt idx="4287">
                  <c:v>14165.314453125</c:v>
                </c:pt>
                <c:pt idx="4288">
                  <c:v>14076.8916015625</c:v>
                </c:pt>
                <c:pt idx="4289">
                  <c:v>13909.296875</c:v>
                </c:pt>
                <c:pt idx="4290">
                  <c:v>13892.2431640625</c:v>
                </c:pt>
                <c:pt idx="4291">
                  <c:v>13963.9951171875</c:v>
                </c:pt>
                <c:pt idx="4292">
                  <c:v>13855.5263671875</c:v>
                </c:pt>
                <c:pt idx="4293">
                  <c:v>13794.6240234375</c:v>
                </c:pt>
                <c:pt idx="4294">
                  <c:v>13876.7724609375</c:v>
                </c:pt>
                <c:pt idx="4295">
                  <c:v>13976.67578125</c:v>
                </c:pt>
                <c:pt idx="4296">
                  <c:v>13892.5634765625</c:v>
                </c:pt>
                <c:pt idx="4297">
                  <c:v>13931.421875</c:v>
                </c:pt>
                <c:pt idx="4298">
                  <c:v>14007.7607421875</c:v>
                </c:pt>
                <c:pt idx="4299">
                  <c:v>13977.1103515625</c:v>
                </c:pt>
                <c:pt idx="4300">
                  <c:v>13986.6376953125</c:v>
                </c:pt>
                <c:pt idx="4301">
                  <c:v>14074.392578125</c:v>
                </c:pt>
                <c:pt idx="4302">
                  <c:v>14066.71484375</c:v>
                </c:pt>
                <c:pt idx="4303">
                  <c:v>14218.263671875</c:v>
                </c:pt>
                <c:pt idx="4304">
                  <c:v>14237.8330078125</c:v>
                </c:pt>
                <c:pt idx="4305">
                  <c:v>14171.669921875</c:v>
                </c:pt>
                <c:pt idx="4306">
                  <c:v>14177.6005859375</c:v>
                </c:pt>
                <c:pt idx="4307">
                  <c:v>14161.3310546875</c:v>
                </c:pt>
                <c:pt idx="4308">
                  <c:v>14152.6123046875</c:v>
                </c:pt>
                <c:pt idx="4309">
                  <c:v>14070.1689453125</c:v>
                </c:pt>
                <c:pt idx="4310">
                  <c:v>13941.193359375</c:v>
                </c:pt>
                <c:pt idx="4311">
                  <c:v>13893.5625</c:v>
                </c:pt>
                <c:pt idx="4312">
                  <c:v>13931.28515625</c:v>
                </c:pt>
                <c:pt idx="4313">
                  <c:v>14080.3544921875</c:v>
                </c:pt>
                <c:pt idx="4314">
                  <c:v>14072.8427734375</c:v>
                </c:pt>
                <c:pt idx="4315">
                  <c:v>14169.9765625</c:v>
                </c:pt>
                <c:pt idx="4316">
                  <c:v>14186.5849609375</c:v>
                </c:pt>
                <c:pt idx="4317">
                  <c:v>13992.560546875</c:v>
                </c:pt>
                <c:pt idx="4318">
                  <c:v>14037.8779296875</c:v>
                </c:pt>
                <c:pt idx="4319">
                  <c:v>14057.5400390625</c:v>
                </c:pt>
                <c:pt idx="4320">
                  <c:v>14088.1884765625</c:v>
                </c:pt>
                <c:pt idx="4321">
                  <c:v>14047.0048828125</c:v>
                </c:pt>
                <c:pt idx="4322">
                  <c:v>14052.1845703125</c:v>
                </c:pt>
                <c:pt idx="4323">
                  <c:v>14070.2392578125</c:v>
                </c:pt>
                <c:pt idx="4324">
                  <c:v>14330.8056640625</c:v>
                </c:pt>
                <c:pt idx="4325">
                  <c:v>14379.35546875</c:v>
                </c:pt>
                <c:pt idx="4326">
                  <c:v>14353.0283203125</c:v>
                </c:pt>
                <c:pt idx="4327">
                  <c:v>14413.8828125</c:v>
                </c:pt>
                <c:pt idx="4328">
                  <c:v>14486.08984375</c:v>
                </c:pt>
                <c:pt idx="4329">
                  <c:v>14423.6220703125</c:v>
                </c:pt>
                <c:pt idx="4330">
                  <c:v>14404.37109375</c:v>
                </c:pt>
                <c:pt idx="4331">
                  <c:v>14526.966796875</c:v>
                </c:pt>
                <c:pt idx="4332">
                  <c:v>14569.9921875</c:v>
                </c:pt>
                <c:pt idx="4333">
                  <c:v>14484.7568359375</c:v>
                </c:pt>
                <c:pt idx="4334">
                  <c:v>14458.259765625</c:v>
                </c:pt>
                <c:pt idx="4335">
                  <c:v>14375.244140625</c:v>
                </c:pt>
                <c:pt idx="4336">
                  <c:v>14413.8115234375</c:v>
                </c:pt>
                <c:pt idx="4337">
                  <c:v>14516.763671875</c:v>
                </c:pt>
                <c:pt idx="4338">
                  <c:v>14493.0908203125</c:v>
                </c:pt>
                <c:pt idx="4339">
                  <c:v>14486.33984375</c:v>
                </c:pt>
                <c:pt idx="4340">
                  <c:v>14434.5380859375</c:v>
                </c:pt>
                <c:pt idx="4341">
                  <c:v>14475.111328125</c:v>
                </c:pt>
                <c:pt idx="4342">
                  <c:v>14428.8173828125</c:v>
                </c:pt>
                <c:pt idx="4343">
                  <c:v>14475.2783203125</c:v>
                </c:pt>
                <c:pt idx="4344">
                  <c:v>14463.427734375</c:v>
                </c:pt>
                <c:pt idx="4345">
                  <c:v>14825.3212890625</c:v>
                </c:pt>
                <c:pt idx="4346">
                  <c:v>14819.2646484375</c:v>
                </c:pt>
                <c:pt idx="4347">
                  <c:v>14882.3623046875</c:v>
                </c:pt>
                <c:pt idx="4348">
                  <c:v>14914.4521484375</c:v>
                </c:pt>
                <c:pt idx="4349">
                  <c:v>14852.3154296875</c:v>
                </c:pt>
                <c:pt idx="4350">
                  <c:v>14933.9775390625</c:v>
                </c:pt>
                <c:pt idx="4351">
                  <c:v>14960.4736328125</c:v>
                </c:pt>
                <c:pt idx="4352">
                  <c:v>15161.01953125</c:v>
                </c:pt>
                <c:pt idx="4353">
                  <c:v>15138.845703125</c:v>
                </c:pt>
                <c:pt idx="4354">
                  <c:v>15106.7587890625</c:v>
                </c:pt>
                <c:pt idx="4355">
                  <c:v>15100.4091796875</c:v>
                </c:pt>
                <c:pt idx="4356">
                  <c:v>15117.244140625</c:v>
                </c:pt>
                <c:pt idx="4357">
                  <c:v>15090.4814453125</c:v>
                </c:pt>
                <c:pt idx="4358">
                  <c:v>15038.4638671875</c:v>
                </c:pt>
                <c:pt idx="4359">
                  <c:v>14858.98828125</c:v>
                </c:pt>
                <c:pt idx="4360">
                  <c:v>14775.9716796875</c:v>
                </c:pt>
                <c:pt idx="4361">
                  <c:v>14817.1279296875</c:v>
                </c:pt>
                <c:pt idx="4362">
                  <c:v>14739.2421875</c:v>
                </c:pt>
                <c:pt idx="4363">
                  <c:v>14777.3896484375</c:v>
                </c:pt>
                <c:pt idx="4364">
                  <c:v>14826.69140625</c:v>
                </c:pt>
                <c:pt idx="4365">
                  <c:v>14833.626953125</c:v>
                </c:pt>
                <c:pt idx="4366">
                  <c:v>14838.107421875</c:v>
                </c:pt>
                <c:pt idx="4367">
                  <c:v>14982.4443359375</c:v>
                </c:pt>
                <c:pt idx="4368">
                  <c:v>14989.3779296875</c:v>
                </c:pt>
                <c:pt idx="4369">
                  <c:v>15003.326171875</c:v>
                </c:pt>
                <c:pt idx="4370">
                  <c:v>14998.8486328125</c:v>
                </c:pt>
                <c:pt idx="4371">
                  <c:v>15026.5654296875</c:v>
                </c:pt>
                <c:pt idx="4372">
                  <c:v>15011.802734375</c:v>
                </c:pt>
                <c:pt idx="4373">
                  <c:v>15067.69921875</c:v>
                </c:pt>
                <c:pt idx="4374">
                  <c:v>15030.3798828125</c:v>
                </c:pt>
                <c:pt idx="4375">
                  <c:v>15103.0205078125</c:v>
                </c:pt>
                <c:pt idx="4376">
                  <c:v>15156.3984375</c:v>
                </c:pt>
                <c:pt idx="4377">
                  <c:v>15157.181640625</c:v>
                </c:pt>
                <c:pt idx="4378">
                  <c:v>15111.4658203125</c:v>
                </c:pt>
                <c:pt idx="4379">
                  <c:v>15212.103515625</c:v>
                </c:pt>
                <c:pt idx="4380">
                  <c:v>15239.5869140625</c:v>
                </c:pt>
                <c:pt idx="4381">
                  <c:v>15253.4970703125</c:v>
                </c:pt>
                <c:pt idx="4382">
                  <c:v>15181.6953125</c:v>
                </c:pt>
                <c:pt idx="4383">
                  <c:v>15117.5927734375</c:v>
                </c:pt>
                <c:pt idx="4384">
                  <c:v>15120.1357421875</c:v>
                </c:pt>
                <c:pt idx="4385">
                  <c:v>15140.3896484375</c:v>
                </c:pt>
                <c:pt idx="4386">
                  <c:v>15092.71484375</c:v>
                </c:pt>
                <c:pt idx="4387">
                  <c:v>14987.0390625</c:v>
                </c:pt>
                <c:pt idx="4388">
                  <c:v>14946.1005859375</c:v>
                </c:pt>
                <c:pt idx="4389">
                  <c:v>14865.158203125</c:v>
                </c:pt>
                <c:pt idx="4390">
                  <c:v>14837.791015625</c:v>
                </c:pt>
                <c:pt idx="4391">
                  <c:v>14729.9208984375</c:v>
                </c:pt>
                <c:pt idx="4392">
                  <c:v>14828.361328125</c:v>
                </c:pt>
                <c:pt idx="4393">
                  <c:v>14819.34375</c:v>
                </c:pt>
                <c:pt idx="4394">
                  <c:v>14759.3642578125</c:v>
                </c:pt>
                <c:pt idx="4395">
                  <c:v>14648.3056640625</c:v>
                </c:pt>
                <c:pt idx="4396">
                  <c:v>14726.1181640625</c:v>
                </c:pt>
                <c:pt idx="4397">
                  <c:v>14655.6201171875</c:v>
                </c:pt>
                <c:pt idx="4398">
                  <c:v>14653.3154296875</c:v>
                </c:pt>
                <c:pt idx="4399">
                  <c:v>14598.3193359375</c:v>
                </c:pt>
                <c:pt idx="4400">
                  <c:v>14746.8779296875</c:v>
                </c:pt>
                <c:pt idx="4401">
                  <c:v>14767.4970703125</c:v>
                </c:pt>
                <c:pt idx="4402">
                  <c:v>14724.61328125</c:v>
                </c:pt>
                <c:pt idx="4403">
                  <c:v>14655.986328125</c:v>
                </c:pt>
                <c:pt idx="4404">
                  <c:v>14648.0185546875</c:v>
                </c:pt>
                <c:pt idx="4405">
                  <c:v>14604.7392578125</c:v>
                </c:pt>
                <c:pt idx="4406">
                  <c:v>14624.8447265625</c:v>
                </c:pt>
                <c:pt idx="4407">
                  <c:v>14460.2373046875</c:v>
                </c:pt>
                <c:pt idx="4408">
                  <c:v>14448.19921875</c:v>
                </c:pt>
                <c:pt idx="4409">
                  <c:v>14501.7119140625</c:v>
                </c:pt>
                <c:pt idx="4410">
                  <c:v>14520.0888671875</c:v>
                </c:pt>
                <c:pt idx="4411">
                  <c:v>14504.638671875</c:v>
                </c:pt>
                <c:pt idx="4412">
                  <c:v>14628.646484375</c:v>
                </c:pt>
                <c:pt idx="4413">
                  <c:v>14631.3017578125</c:v>
                </c:pt>
                <c:pt idx="4414">
                  <c:v>14581.01953125</c:v>
                </c:pt>
                <c:pt idx="4415">
                  <c:v>14656.9794921875</c:v>
                </c:pt>
                <c:pt idx="4416">
                  <c:v>14645.537109375</c:v>
                </c:pt>
                <c:pt idx="4417">
                  <c:v>14620.318359375</c:v>
                </c:pt>
                <c:pt idx="4418">
                  <c:v>14607.71484375</c:v>
                </c:pt>
                <c:pt idx="4419">
                  <c:v>14590.9912109375</c:v>
                </c:pt>
                <c:pt idx="4420">
                  <c:v>14673.0224609375</c:v>
                </c:pt>
                <c:pt idx="4421">
                  <c:v>14589.19921875</c:v>
                </c:pt>
                <c:pt idx="4422">
                  <c:v>14377.462890625</c:v>
                </c:pt>
                <c:pt idx="4423">
                  <c:v>14320.5302734375</c:v>
                </c:pt>
                <c:pt idx="4424">
                  <c:v>14332.982421875</c:v>
                </c:pt>
                <c:pt idx="4425">
                  <c:v>14219.8291015625</c:v>
                </c:pt>
                <c:pt idx="4426">
                  <c:v>14410.3330078125</c:v>
                </c:pt>
                <c:pt idx="4427">
                  <c:v>14436.583984375</c:v>
                </c:pt>
                <c:pt idx="4428">
                  <c:v>14235.677734375</c:v>
                </c:pt>
                <c:pt idx="4429">
                  <c:v>14425.4306640625</c:v>
                </c:pt>
                <c:pt idx="4430">
                  <c:v>14394.9580078125</c:v>
                </c:pt>
                <c:pt idx="4431">
                  <c:v>14315.6875</c:v>
                </c:pt>
                <c:pt idx="4432">
                  <c:v>14316.669921875</c:v>
                </c:pt>
                <c:pt idx="4433">
                  <c:v>14279.876953125</c:v>
                </c:pt>
                <c:pt idx="4434">
                  <c:v>14236.2587890625</c:v>
                </c:pt>
                <c:pt idx="4435">
                  <c:v>14215.8408203125</c:v>
                </c:pt>
                <c:pt idx="4436">
                  <c:v>14115.896484375</c:v>
                </c:pt>
                <c:pt idx="4437">
                  <c:v>14058.6240234375</c:v>
                </c:pt>
                <c:pt idx="4438">
                  <c:v>14020.794921875</c:v>
                </c:pt>
                <c:pt idx="4439">
                  <c:v>14036.693359375</c:v>
                </c:pt>
                <c:pt idx="4440">
                  <c:v>13971.6689453125</c:v>
                </c:pt>
                <c:pt idx="4441">
                  <c:v>13916.51953125</c:v>
                </c:pt>
                <c:pt idx="4442">
                  <c:v>13954.6376953125</c:v>
                </c:pt>
                <c:pt idx="4443">
                  <c:v>13960.2509765625</c:v>
                </c:pt>
                <c:pt idx="4444">
                  <c:v>13851.0615234375</c:v>
                </c:pt>
                <c:pt idx="4445">
                  <c:v>13536.751953125</c:v>
                </c:pt>
                <c:pt idx="4446">
                  <c:v>13691.109375</c:v>
                </c:pt>
                <c:pt idx="4447">
                  <c:v>13794.3173828125</c:v>
                </c:pt>
                <c:pt idx="4448">
                  <c:v>13821.7734375</c:v>
                </c:pt>
                <c:pt idx="4449">
                  <c:v>13827.9423828125</c:v>
                </c:pt>
                <c:pt idx="4450">
                  <c:v>13454.7578125</c:v>
                </c:pt>
                <c:pt idx="4451">
                  <c:v>13439.498046875</c:v>
                </c:pt>
                <c:pt idx="4452">
                  <c:v>13298.35546875</c:v>
                </c:pt>
                <c:pt idx="4453">
                  <c:v>13299.4189453125</c:v>
                </c:pt>
                <c:pt idx="4454">
                  <c:v>13378.703125</c:v>
                </c:pt>
                <c:pt idx="4455">
                  <c:v>13355.7744140625</c:v>
                </c:pt>
                <c:pt idx="4456">
                  <c:v>13262.2509765625</c:v>
                </c:pt>
                <c:pt idx="4457">
                  <c:v>13042.0439453125</c:v>
                </c:pt>
                <c:pt idx="4458">
                  <c:v>13078.2939453125</c:v>
                </c:pt>
                <c:pt idx="4459">
                  <c:v>13038.94140625</c:v>
                </c:pt>
                <c:pt idx="4460">
                  <c:v>13051.1318359375</c:v>
                </c:pt>
                <c:pt idx="4461">
                  <c:v>13161.74609375</c:v>
                </c:pt>
                <c:pt idx="4462">
                  <c:v>13260.240234375</c:v>
                </c:pt>
                <c:pt idx="4463">
                  <c:v>13341.845703125</c:v>
                </c:pt>
                <c:pt idx="4464">
                  <c:v>13289.55078125</c:v>
                </c:pt>
                <c:pt idx="4465">
                  <c:v>13375.6220703125</c:v>
                </c:pt>
                <c:pt idx="4466">
                  <c:v>13485.6689453125</c:v>
                </c:pt>
                <c:pt idx="4467">
                  <c:v>13495.814453125</c:v>
                </c:pt>
                <c:pt idx="4468">
                  <c:v>13426.2548828125</c:v>
                </c:pt>
                <c:pt idx="4469">
                  <c:v>13477.2744140625</c:v>
                </c:pt>
                <c:pt idx="4470">
                  <c:v>13546.91796875</c:v>
                </c:pt>
                <c:pt idx="4471">
                  <c:v>13589.763671875</c:v>
                </c:pt>
                <c:pt idx="4472">
                  <c:v>13583.3623046875</c:v>
                </c:pt>
                <c:pt idx="4473">
                  <c:v>13590.185546875</c:v>
                </c:pt>
                <c:pt idx="4474">
                  <c:v>13475.529296875</c:v>
                </c:pt>
                <c:pt idx="4475">
                  <c:v>13493.1455078125</c:v>
                </c:pt>
                <c:pt idx="4476">
                  <c:v>13411.9990234375</c:v>
                </c:pt>
                <c:pt idx="4477">
                  <c:v>13532.486328125</c:v>
                </c:pt>
                <c:pt idx="4478">
                  <c:v>13741.1650390625</c:v>
                </c:pt>
                <c:pt idx="4479">
                  <c:v>13772.06640625</c:v>
                </c:pt>
                <c:pt idx="4480">
                  <c:v>13712.91796875</c:v>
                </c:pt>
                <c:pt idx="4481">
                  <c:v>13735.419921875</c:v>
                </c:pt>
                <c:pt idx="4482">
                  <c:v>13675.0869140625</c:v>
                </c:pt>
                <c:pt idx="4483">
                  <c:v>13600.6376953125</c:v>
                </c:pt>
                <c:pt idx="4484">
                  <c:v>13631.859375</c:v>
                </c:pt>
                <c:pt idx="4485">
                  <c:v>13270.4404296875</c:v>
                </c:pt>
                <c:pt idx="4486">
                  <c:v>13350.8701171875</c:v>
                </c:pt>
                <c:pt idx="4487">
                  <c:v>13418.626953125</c:v>
                </c:pt>
                <c:pt idx="4488">
                  <c:v>13523.2587890625</c:v>
                </c:pt>
                <c:pt idx="4489">
                  <c:v>13512.013671875</c:v>
                </c:pt>
                <c:pt idx="4490">
                  <c:v>13199.6083984375</c:v>
                </c:pt>
                <c:pt idx="4491">
                  <c:v>13192.21875</c:v>
                </c:pt>
                <c:pt idx="4492">
                  <c:v>13315.4775390625</c:v>
                </c:pt>
                <c:pt idx="4493">
                  <c:v>13415.447265625</c:v>
                </c:pt>
                <c:pt idx="4494">
                  <c:v>13484.916015625</c:v>
                </c:pt>
                <c:pt idx="4495">
                  <c:v>13480.3203125</c:v>
                </c:pt>
                <c:pt idx="4496">
                  <c:v>13526.5048828125</c:v>
                </c:pt>
                <c:pt idx="4497">
                  <c:v>13617.9794921875</c:v>
                </c:pt>
                <c:pt idx="4498">
                  <c:v>13580.80859375</c:v>
                </c:pt>
                <c:pt idx="4499">
                  <c:v>13844.7177734375</c:v>
                </c:pt>
                <c:pt idx="4500">
                  <c:v>13793.0517578125</c:v>
                </c:pt>
                <c:pt idx="4501">
                  <c:v>13817.107421875</c:v>
                </c:pt>
                <c:pt idx="4502">
                  <c:v>13870.509765625</c:v>
                </c:pt>
                <c:pt idx="4503">
                  <c:v>13868.9677734375</c:v>
                </c:pt>
                <c:pt idx="4504">
                  <c:v>13785.8505859375</c:v>
                </c:pt>
                <c:pt idx="4505">
                  <c:v>13831.830078125</c:v>
                </c:pt>
                <c:pt idx="4506">
                  <c:v>14036.037109375</c:v>
                </c:pt>
                <c:pt idx="4507">
                  <c:v>14046.2724609375</c:v>
                </c:pt>
                <c:pt idx="4508">
                  <c:v>14150.4716796875</c:v>
                </c:pt>
                <c:pt idx="4509">
                  <c:v>14183.9677734375</c:v>
                </c:pt>
                <c:pt idx="4510">
                  <c:v>14062.830078125</c:v>
                </c:pt>
                <c:pt idx="4511">
                  <c:v>14109.9072265625</c:v>
                </c:pt>
                <c:pt idx="4512">
                  <c:v>14150.544921875</c:v>
                </c:pt>
                <c:pt idx="4513">
                  <c:v>14240.375</c:v>
                </c:pt>
                <c:pt idx="4514">
                  <c:v>14269.818359375</c:v>
                </c:pt>
                <c:pt idx="4515">
                  <c:v>14241.9326171875</c:v>
                </c:pt>
                <c:pt idx="4516">
                  <c:v>14246.2841796875</c:v>
                </c:pt>
                <c:pt idx="4517">
                  <c:v>14185.7802734375</c:v>
                </c:pt>
                <c:pt idx="4518">
                  <c:v>14176.6650390625</c:v>
                </c:pt>
                <c:pt idx="4519">
                  <c:v>14086.1455078125</c:v>
                </c:pt>
                <c:pt idx="4520">
                  <c:v>14008.1337890625</c:v>
                </c:pt>
                <c:pt idx="4521">
                  <c:v>13990.6904296875</c:v>
                </c:pt>
                <c:pt idx="4522">
                  <c:v>14044.0732421875</c:v>
                </c:pt>
                <c:pt idx="4523">
                  <c:v>13984.1298828125</c:v>
                </c:pt>
                <c:pt idx="4524">
                  <c:v>14066.0869140625</c:v>
                </c:pt>
                <c:pt idx="4525">
                  <c:v>14148.9130859375</c:v>
                </c:pt>
                <c:pt idx="4526">
                  <c:v>14248.5595703125</c:v>
                </c:pt>
                <c:pt idx="4527">
                  <c:v>14239.0771484375</c:v>
                </c:pt>
                <c:pt idx="4528">
                  <c:v>14115.671875</c:v>
                </c:pt>
                <c:pt idx="4529">
                  <c:v>14025.4150390625</c:v>
                </c:pt>
                <c:pt idx="4530">
                  <c:v>14122.2548828125</c:v>
                </c:pt>
                <c:pt idx="4531">
                  <c:v>14154.736328125</c:v>
                </c:pt>
                <c:pt idx="4532">
                  <c:v>14271.181640625</c:v>
                </c:pt>
                <c:pt idx="4533">
                  <c:v>14105.99609375</c:v>
                </c:pt>
                <c:pt idx="4534">
                  <c:v>14192.0224609375</c:v>
                </c:pt>
                <c:pt idx="4535">
                  <c:v>14143.7646484375</c:v>
                </c:pt>
                <c:pt idx="4536">
                  <c:v>14138.705078125</c:v>
                </c:pt>
                <c:pt idx="4537">
                  <c:v>14112.1875</c:v>
                </c:pt>
                <c:pt idx="4538">
                  <c:v>14150.509765625</c:v>
                </c:pt>
                <c:pt idx="4539">
                  <c:v>14126.44921875</c:v>
                </c:pt>
                <c:pt idx="4540">
                  <c:v>14006.611328125</c:v>
                </c:pt>
                <c:pt idx="4541">
                  <c:v>13970.5</c:v>
                </c:pt>
                <c:pt idx="4542">
                  <c:v>13821.5263671875</c:v>
                </c:pt>
                <c:pt idx="4543">
                  <c:v>13671.4638671875</c:v>
                </c:pt>
                <c:pt idx="4544">
                  <c:v>13493.318359375</c:v>
                </c:pt>
                <c:pt idx="4545">
                  <c:v>13454.05078125</c:v>
                </c:pt>
                <c:pt idx="4546">
                  <c:v>13500.1328125</c:v>
                </c:pt>
                <c:pt idx="4547">
                  <c:v>13379.0146484375</c:v>
                </c:pt>
                <c:pt idx="4548">
                  <c:v>13512.7333984375</c:v>
                </c:pt>
                <c:pt idx="4549">
                  <c:v>13589.1025390625</c:v>
                </c:pt>
                <c:pt idx="4550">
                  <c:v>13624.556640625</c:v>
                </c:pt>
                <c:pt idx="4551">
                  <c:v>13681.13671875</c:v>
                </c:pt>
                <c:pt idx="4552">
                  <c:v>13861.7392578125</c:v>
                </c:pt>
                <c:pt idx="4553">
                  <c:v>13743.0068359375</c:v>
                </c:pt>
                <c:pt idx="4554">
                  <c:v>13814.369140625</c:v>
                </c:pt>
                <c:pt idx="4555">
                  <c:v>13872.2119140625</c:v>
                </c:pt>
                <c:pt idx="4556">
                  <c:v>13976.5029296875</c:v>
                </c:pt>
                <c:pt idx="4557">
                  <c:v>13805.6142578125</c:v>
                </c:pt>
                <c:pt idx="4558">
                  <c:v>13818.4599609375</c:v>
                </c:pt>
                <c:pt idx="4559">
                  <c:v>13862.48046875</c:v>
                </c:pt>
                <c:pt idx="4560">
                  <c:v>13902.2509765625</c:v>
                </c:pt>
                <c:pt idx="4561">
                  <c:v>14106.98046875</c:v>
                </c:pt>
                <c:pt idx="4562">
                  <c:v>14004.197265625</c:v>
                </c:pt>
                <c:pt idx="4563">
                  <c:v>14024.578125</c:v>
                </c:pt>
                <c:pt idx="4564">
                  <c:v>14094.015625</c:v>
                </c:pt>
                <c:pt idx="4565">
                  <c:v>13939.984375</c:v>
                </c:pt>
                <c:pt idx="4566">
                  <c:v>14023.66796875</c:v>
                </c:pt>
                <c:pt idx="4567">
                  <c:v>14041.3740234375</c:v>
                </c:pt>
                <c:pt idx="4568">
                  <c:v>14104.1611328125</c:v>
                </c:pt>
                <c:pt idx="4569">
                  <c:v>14173.5546875</c:v>
                </c:pt>
                <c:pt idx="4570">
                  <c:v>14205.658203125</c:v>
                </c:pt>
                <c:pt idx="4571">
                  <c:v>14280.9873046875</c:v>
                </c:pt>
                <c:pt idx="4572">
                  <c:v>14311.1494140625</c:v>
                </c:pt>
                <c:pt idx="4573">
                  <c:v>14352.9375</c:v>
                </c:pt>
                <c:pt idx="4574">
                  <c:v>14406.6005859375</c:v>
                </c:pt>
                <c:pt idx="4575">
                  <c:v>14351.3515625</c:v>
                </c:pt>
                <c:pt idx="4576">
                  <c:v>14604.017578125</c:v>
                </c:pt>
                <c:pt idx="4577">
                  <c:v>14641.591796875</c:v>
                </c:pt>
                <c:pt idx="4578">
                  <c:v>14567.439453125</c:v>
                </c:pt>
                <c:pt idx="4579">
                  <c:v>14443.470703125</c:v>
                </c:pt>
                <c:pt idx="4580">
                  <c:v>14449.306640625</c:v>
                </c:pt>
                <c:pt idx="4581">
                  <c:v>14461.123046875</c:v>
                </c:pt>
                <c:pt idx="4582">
                  <c:v>14439.8134765625</c:v>
                </c:pt>
                <c:pt idx="4583">
                  <c:v>14621.79296875</c:v>
                </c:pt>
                <c:pt idx="4584">
                  <c:v>14591.453125</c:v>
                </c:pt>
                <c:pt idx="4585">
                  <c:v>14553.8193359375</c:v>
                </c:pt>
                <c:pt idx="4586">
                  <c:v>14543.9326171875</c:v>
                </c:pt>
                <c:pt idx="4587">
                  <c:v>14489.9345703125</c:v>
                </c:pt>
                <c:pt idx="4588">
                  <c:v>14526.7451171875</c:v>
                </c:pt>
                <c:pt idx="4589">
                  <c:v>14505.20703125</c:v>
                </c:pt>
                <c:pt idx="4590">
                  <c:v>14269.9013671875</c:v>
                </c:pt>
                <c:pt idx="4591">
                  <c:v>14258.45703125</c:v>
                </c:pt>
                <c:pt idx="4592">
                  <c:v>14223.37109375</c:v>
                </c:pt>
                <c:pt idx="4593">
                  <c:v>14309.890625</c:v>
                </c:pt>
                <c:pt idx="4594">
                  <c:v>14373.083984375</c:v>
                </c:pt>
                <c:pt idx="4595">
                  <c:v>14372.1474609375</c:v>
                </c:pt>
                <c:pt idx="4596">
                  <c:v>14284.2275390625</c:v>
                </c:pt>
                <c:pt idx="4597">
                  <c:v>14245.244140625</c:v>
                </c:pt>
                <c:pt idx="4598">
                  <c:v>14271.92578125</c:v>
                </c:pt>
                <c:pt idx="4599">
                  <c:v>14292.2568359375</c:v>
                </c:pt>
                <c:pt idx="4600">
                  <c:v>14495.029296875</c:v>
                </c:pt>
                <c:pt idx="4601">
                  <c:v>14584.025390625</c:v>
                </c:pt>
                <c:pt idx="4602">
                  <c:v>14589.34375</c:v>
                </c:pt>
                <c:pt idx="4603">
                  <c:v>14663.8623046875</c:v>
                </c:pt>
                <c:pt idx="4604">
                  <c:v>14704.517578125</c:v>
                </c:pt>
                <c:pt idx="4605">
                  <c:v>14738.84765625</c:v>
                </c:pt>
                <c:pt idx="4606">
                  <c:v>14779.8115234375</c:v>
                </c:pt>
                <c:pt idx="4607">
                  <c:v>14795.8427734375</c:v>
                </c:pt>
                <c:pt idx="4608">
                  <c:v>14972.36328125</c:v>
                </c:pt>
                <c:pt idx="4609">
                  <c:v>14920.017578125</c:v>
                </c:pt>
                <c:pt idx="4610">
                  <c:v>14963.0673828125</c:v>
                </c:pt>
                <c:pt idx="4611">
                  <c:v>15055.5908203125</c:v>
                </c:pt>
                <c:pt idx="4612">
                  <c:v>15015.162109375</c:v>
                </c:pt>
                <c:pt idx="4613">
                  <c:v>15021.1396484375</c:v>
                </c:pt>
                <c:pt idx="4614">
                  <c:v>14990.7578125</c:v>
                </c:pt>
                <c:pt idx="4615">
                  <c:v>14968.5849609375</c:v>
                </c:pt>
                <c:pt idx="4616">
                  <c:v>14954.580078125</c:v>
                </c:pt>
                <c:pt idx="4617">
                  <c:v>14913.82421875</c:v>
                </c:pt>
                <c:pt idx="4618">
                  <c:v>14743.162109375</c:v>
                </c:pt>
                <c:pt idx="4619">
                  <c:v>14704.623046875</c:v>
                </c:pt>
                <c:pt idx="4620">
                  <c:v>14648.80078125</c:v>
                </c:pt>
                <c:pt idx="4621">
                  <c:v>14698.63671875</c:v>
                </c:pt>
                <c:pt idx="4622">
                  <c:v>14710.529296875</c:v>
                </c:pt>
                <c:pt idx="4623">
                  <c:v>14677.03125</c:v>
                </c:pt>
                <c:pt idx="4624">
                  <c:v>14515.548828125</c:v>
                </c:pt>
                <c:pt idx="4625">
                  <c:v>14573.06640625</c:v>
                </c:pt>
                <c:pt idx="4626">
                  <c:v>14651.9814453125</c:v>
                </c:pt>
                <c:pt idx="4627">
                  <c:v>14698.662109375</c:v>
                </c:pt>
                <c:pt idx="4628">
                  <c:v>14671.52734375</c:v>
                </c:pt>
                <c:pt idx="4629">
                  <c:v>14607.494140625</c:v>
                </c:pt>
                <c:pt idx="4630">
                  <c:v>14683.875</c:v>
                </c:pt>
                <c:pt idx="4631">
                  <c:v>14750.6650390625</c:v>
                </c:pt>
                <c:pt idx="4632">
                  <c:v>14691.7197265625</c:v>
                </c:pt>
                <c:pt idx="4633">
                  <c:v>14791.541015625</c:v>
                </c:pt>
                <c:pt idx="4634">
                  <c:v>14734.416015625</c:v>
                </c:pt>
                <c:pt idx="4635">
                  <c:v>14721.2451171875</c:v>
                </c:pt>
                <c:pt idx="4636">
                  <c:v>14605.9033203125</c:v>
                </c:pt>
                <c:pt idx="4637">
                  <c:v>14549.6787109375</c:v>
                </c:pt>
                <c:pt idx="4638">
                  <c:v>14585.796875</c:v>
                </c:pt>
                <c:pt idx="4639">
                  <c:v>14498.177734375</c:v>
                </c:pt>
                <c:pt idx="4640">
                  <c:v>14614.599609375</c:v>
                </c:pt>
                <c:pt idx="4641">
                  <c:v>14656.005859375</c:v>
                </c:pt>
                <c:pt idx="4642">
                  <c:v>14702.279296875</c:v>
                </c:pt>
                <c:pt idx="4643">
                  <c:v>14692.771484375</c:v>
                </c:pt>
                <c:pt idx="4644">
                  <c:v>14739.6962890625</c:v>
                </c:pt>
                <c:pt idx="4645">
                  <c:v>14829.5810546875</c:v>
                </c:pt>
                <c:pt idx="4646">
                  <c:v>15132.6494140625</c:v>
                </c:pt>
                <c:pt idx="4647">
                  <c:v>15123.337890625</c:v>
                </c:pt>
                <c:pt idx="4648">
                  <c:v>15067.578125</c:v>
                </c:pt>
                <c:pt idx="4649">
                  <c:v>15070.45703125</c:v>
                </c:pt>
                <c:pt idx="4650">
                  <c:v>15049.6640625</c:v>
                </c:pt>
                <c:pt idx="4651">
                  <c:v>15018.0791015625</c:v>
                </c:pt>
                <c:pt idx="4652">
                  <c:v>15081.2861328125</c:v>
                </c:pt>
                <c:pt idx="4653">
                  <c:v>15012.6259765625</c:v>
                </c:pt>
                <c:pt idx="4654">
                  <c:v>14964.2080078125</c:v>
                </c:pt>
                <c:pt idx="4655">
                  <c:v>14867.8115234375</c:v>
                </c:pt>
                <c:pt idx="4656">
                  <c:v>14917.275390625</c:v>
                </c:pt>
                <c:pt idx="4657">
                  <c:v>14908.3046875</c:v>
                </c:pt>
                <c:pt idx="4658">
                  <c:v>14909.353515625</c:v>
                </c:pt>
                <c:pt idx="4659">
                  <c:v>14837.8642578125</c:v>
                </c:pt>
                <c:pt idx="4660">
                  <c:v>14930.8212890625</c:v>
                </c:pt>
                <c:pt idx="4661">
                  <c:v>14786.42578125</c:v>
                </c:pt>
                <c:pt idx="4662">
                  <c:v>14833.16015625</c:v>
                </c:pt>
                <c:pt idx="4663">
                  <c:v>14762.8330078125</c:v>
                </c:pt>
                <c:pt idx="4664">
                  <c:v>14753.01953125</c:v>
                </c:pt>
                <c:pt idx="4665">
                  <c:v>14690.509765625</c:v>
                </c:pt>
                <c:pt idx="4666">
                  <c:v>14680.6259765625</c:v>
                </c:pt>
                <c:pt idx="4667">
                  <c:v>14451.0537109375</c:v>
                </c:pt>
                <c:pt idx="4668">
                  <c:v>14270.751953125</c:v>
                </c:pt>
                <c:pt idx="4669">
                  <c:v>14105.2919921875</c:v>
                </c:pt>
                <c:pt idx="4670">
                  <c:v>14224.4052734375</c:v>
                </c:pt>
                <c:pt idx="4671">
                  <c:v>14242.751953125</c:v>
                </c:pt>
                <c:pt idx="4672">
                  <c:v>14232.05859375</c:v>
                </c:pt>
                <c:pt idx="4673">
                  <c:v>13980.1005859375</c:v>
                </c:pt>
                <c:pt idx="4674">
                  <c:v>13998.888671875</c:v>
                </c:pt>
                <c:pt idx="4675">
                  <c:v>14014.3466796875</c:v>
                </c:pt>
                <c:pt idx="4676">
                  <c:v>14027.966796875</c:v>
                </c:pt>
                <c:pt idx="4677">
                  <c:v>14005.044921875</c:v>
                </c:pt>
                <c:pt idx="4678">
                  <c:v>14175.0576171875</c:v>
                </c:pt>
                <c:pt idx="4679">
                  <c:v>14263.6826171875</c:v>
                </c:pt>
                <c:pt idx="4680">
                  <c:v>14275.6826171875</c:v>
                </c:pt>
                <c:pt idx="4681">
                  <c:v>14168.8994140625</c:v>
                </c:pt>
                <c:pt idx="4682">
                  <c:v>14179.6728515625</c:v>
                </c:pt>
                <c:pt idx="4683">
                  <c:v>14521.90625</c:v>
                </c:pt>
                <c:pt idx="4684">
                  <c:v>14508.865234375</c:v>
                </c:pt>
                <c:pt idx="4685">
                  <c:v>14509.7431640625</c:v>
                </c:pt>
                <c:pt idx="4686">
                  <c:v>14447.380859375</c:v>
                </c:pt>
                <c:pt idx="4687">
                  <c:v>14395.720703125</c:v>
                </c:pt>
                <c:pt idx="4688">
                  <c:v>14154.716796875</c:v>
                </c:pt>
                <c:pt idx="4689">
                  <c:v>14224.1220703125</c:v>
                </c:pt>
                <c:pt idx="4690">
                  <c:v>14328.81640625</c:v>
                </c:pt>
                <c:pt idx="4691">
                  <c:v>14186.203125</c:v>
                </c:pt>
                <c:pt idx="4692">
                  <c:v>14133.1259765625</c:v>
                </c:pt>
                <c:pt idx="4693">
                  <c:v>14145.6982421875</c:v>
                </c:pt>
                <c:pt idx="4694">
                  <c:v>14215.546875</c:v>
                </c:pt>
                <c:pt idx="4695">
                  <c:v>14517.099609375</c:v>
                </c:pt>
                <c:pt idx="4696">
                  <c:v>14275.255859375</c:v>
                </c:pt>
                <c:pt idx="4697">
                  <c:v>14084.9228515625</c:v>
                </c:pt>
                <c:pt idx="4698">
                  <c:v>13990.0224609375</c:v>
                </c:pt>
                <c:pt idx="4699">
                  <c:v>13802.75</c:v>
                </c:pt>
                <c:pt idx="4700">
                  <c:v>14032.59375</c:v>
                </c:pt>
                <c:pt idx="4701">
                  <c:v>14092.7666015625</c:v>
                </c:pt>
                <c:pt idx="4702">
                  <c:v>14432.6357421875</c:v>
                </c:pt>
                <c:pt idx="4703">
                  <c:v>14479.8916015625</c:v>
                </c:pt>
                <c:pt idx="4704">
                  <c:v>14577.2763671875</c:v>
                </c:pt>
                <c:pt idx="4705">
                  <c:v>14612.7900390625</c:v>
                </c:pt>
                <c:pt idx="4706">
                  <c:v>14664.7919921875</c:v>
                </c:pt>
                <c:pt idx="4707">
                  <c:v>14849.7724609375</c:v>
                </c:pt>
                <c:pt idx="4708">
                  <c:v>14639.2294921875</c:v>
                </c:pt>
                <c:pt idx="4709">
                  <c:v>14847.4384765625</c:v>
                </c:pt>
                <c:pt idx="4710">
                  <c:v>14981.98828125</c:v>
                </c:pt>
                <c:pt idx="4711">
                  <c:v>15147.626953125</c:v>
                </c:pt>
                <c:pt idx="4712">
                  <c:v>15216.5615234375</c:v>
                </c:pt>
                <c:pt idx="4713">
                  <c:v>15295.5888671875</c:v>
                </c:pt>
                <c:pt idx="4714">
                  <c:v>15312.814453125</c:v>
                </c:pt>
                <c:pt idx="4715">
                  <c:v>15283.7587890625</c:v>
                </c:pt>
                <c:pt idx="4716">
                  <c:v>15046.9560546875</c:v>
                </c:pt>
                <c:pt idx="4717">
                  <c:v>15149.3515625</c:v>
                </c:pt>
                <c:pt idx="4718">
                  <c:v>15168.5244140625</c:v>
                </c:pt>
                <c:pt idx="4719">
                  <c:v>15275.0400390625</c:v>
                </c:pt>
                <c:pt idx="4720">
                  <c:v>15305.7021484375</c:v>
                </c:pt>
                <c:pt idx="4721">
                  <c:v>15150.763671875</c:v>
                </c:pt>
                <c:pt idx="4722">
                  <c:v>15298.7236328125</c:v>
                </c:pt>
                <c:pt idx="4723">
                  <c:v>15218.9765625</c:v>
                </c:pt>
                <c:pt idx="4724">
                  <c:v>15258.2509765625</c:v>
                </c:pt>
                <c:pt idx="4725">
                  <c:v>15272.6357421875</c:v>
                </c:pt>
                <c:pt idx="4726">
                  <c:v>15253.2314453125</c:v>
                </c:pt>
                <c:pt idx="4727">
                  <c:v>15301.525390625</c:v>
                </c:pt>
                <c:pt idx="4728">
                  <c:v>15302.9931640625</c:v>
                </c:pt>
                <c:pt idx="4729">
                  <c:v>15425.7119140625</c:v>
                </c:pt>
                <c:pt idx="4730">
                  <c:v>15606.705078125</c:v>
                </c:pt>
                <c:pt idx="4731">
                  <c:v>15573.94921875</c:v>
                </c:pt>
                <c:pt idx="4732">
                  <c:v>15491.66796875</c:v>
                </c:pt>
                <c:pt idx="4733">
                  <c:v>15433.841796875</c:v>
                </c:pt>
                <c:pt idx="4734">
                  <c:v>15524.724609375</c:v>
                </c:pt>
                <c:pt idx="4735">
                  <c:v>15479.8779296875</c:v>
                </c:pt>
                <c:pt idx="4736">
                  <c:v>15525.3662109375</c:v>
                </c:pt>
                <c:pt idx="4737">
                  <c:v>15504.6884765625</c:v>
                </c:pt>
                <c:pt idx="4738">
                  <c:v>15587.935546875</c:v>
                </c:pt>
                <c:pt idx="4739">
                  <c:v>15641.8330078125</c:v>
                </c:pt>
                <c:pt idx="4740">
                  <c:v>15680.08203125</c:v>
                </c:pt>
                <c:pt idx="4741">
                  <c:v>15646.0517578125</c:v>
                </c:pt>
                <c:pt idx="4742">
                  <c:v>15820.322265625</c:v>
                </c:pt>
                <c:pt idx="4743">
                  <c:v>15875.662109375</c:v>
                </c:pt>
                <c:pt idx="4744">
                  <c:v>15903.736328125</c:v>
                </c:pt>
                <c:pt idx="4745">
                  <c:v>15883.73046875</c:v>
                </c:pt>
                <c:pt idx="4746">
                  <c:v>15924.5126953125</c:v>
                </c:pt>
                <c:pt idx="4747">
                  <c:v>15909.0205078125</c:v>
                </c:pt>
                <c:pt idx="4748">
                  <c:v>15916.4033203125</c:v>
                </c:pt>
                <c:pt idx="4749">
                  <c:v>15879.30859375</c:v>
                </c:pt>
                <c:pt idx="4750">
                  <c:v>15990.5517578125</c:v>
                </c:pt>
                <c:pt idx="4751">
                  <c:v>15842.337890625</c:v>
                </c:pt>
                <c:pt idx="4752">
                  <c:v>15830.2705078125</c:v>
                </c:pt>
                <c:pt idx="4753">
                  <c:v>15799.322265625</c:v>
                </c:pt>
                <c:pt idx="4754">
                  <c:v>15795.5439453125</c:v>
                </c:pt>
                <c:pt idx="4755">
                  <c:v>15759.9404296875</c:v>
                </c:pt>
                <c:pt idx="4756">
                  <c:v>15759.6875</c:v>
                </c:pt>
                <c:pt idx="4757">
                  <c:v>15612.4716796875</c:v>
                </c:pt>
                <c:pt idx="4758">
                  <c:v>15614.064453125</c:v>
                </c:pt>
                <c:pt idx="4759">
                  <c:v>15489.1025390625</c:v>
                </c:pt>
                <c:pt idx="4760">
                  <c:v>15486.794921875</c:v>
                </c:pt>
                <c:pt idx="4761">
                  <c:v>15370.154296875</c:v>
                </c:pt>
                <c:pt idx="4762">
                  <c:v>15230.7744140625</c:v>
                </c:pt>
                <c:pt idx="4763">
                  <c:v>15337.1845703125</c:v>
                </c:pt>
                <c:pt idx="4764">
                  <c:v>15241.359375</c:v>
                </c:pt>
                <c:pt idx="4765">
                  <c:v>15588.716796875</c:v>
                </c:pt>
                <c:pt idx="4766">
                  <c:v>15622.6015625</c:v>
                </c:pt>
                <c:pt idx="4767">
                  <c:v>15590.7890625</c:v>
                </c:pt>
                <c:pt idx="4768">
                  <c:v>15625.107421875</c:v>
                </c:pt>
                <c:pt idx="4769">
                  <c:v>15631.185546875</c:v>
                </c:pt>
                <c:pt idx="4770">
                  <c:v>15624.107421875</c:v>
                </c:pt>
                <c:pt idx="4771">
                  <c:v>15672.8896484375</c:v>
                </c:pt>
                <c:pt idx="4772">
                  <c:v>15767.13671875</c:v>
                </c:pt>
                <c:pt idx="4773">
                  <c:v>15813.361328125</c:v>
                </c:pt>
                <c:pt idx="4774">
                  <c:v>15807.943359375</c:v>
                </c:pt>
                <c:pt idx="4775">
                  <c:v>15785.5625</c:v>
                </c:pt>
                <c:pt idx="4776">
                  <c:v>15838.5380859375</c:v>
                </c:pt>
                <c:pt idx="4777">
                  <c:v>15829.3701171875</c:v>
                </c:pt>
                <c:pt idx="4778">
                  <c:v>15775.068359375</c:v>
                </c:pt>
                <c:pt idx="4779">
                  <c:v>15764.9140625</c:v>
                </c:pt>
                <c:pt idx="4780">
                  <c:v>15844.2890625</c:v>
                </c:pt>
                <c:pt idx="4781">
                  <c:v>15981.4931640625</c:v>
                </c:pt>
                <c:pt idx="4782">
                  <c:v>16082.2578125</c:v>
                </c:pt>
                <c:pt idx="4783">
                  <c:v>16140.111328125</c:v>
                </c:pt>
                <c:pt idx="4784">
                  <c:v>16172.3408203125</c:v>
                </c:pt>
                <c:pt idx="4785">
                  <c:v>16206.8837890625</c:v>
                </c:pt>
                <c:pt idx="4786">
                  <c:v>16278.8828125</c:v>
                </c:pt>
                <c:pt idx="4787">
                  <c:v>16295.6123046875</c:v>
                </c:pt>
                <c:pt idx="4788">
                  <c:v>16177.1064453125</c:v>
                </c:pt>
                <c:pt idx="4789">
                  <c:v>16205.134765625</c:v>
                </c:pt>
                <c:pt idx="4790">
                  <c:v>16221.0625</c:v>
                </c:pt>
                <c:pt idx="4791">
                  <c:v>16197.509765625</c:v>
                </c:pt>
                <c:pt idx="4792">
                  <c:v>16408.87890625</c:v>
                </c:pt>
                <c:pt idx="4793">
                  <c:v>16496.564453125</c:v>
                </c:pt>
                <c:pt idx="4794">
                  <c:v>16490.12890625</c:v>
                </c:pt>
                <c:pt idx="4795">
                  <c:v>16470.513671875</c:v>
                </c:pt>
                <c:pt idx="4796">
                  <c:v>16438.314453125</c:v>
                </c:pt>
                <c:pt idx="4797">
                  <c:v>16422.9296875</c:v>
                </c:pt>
                <c:pt idx="4798">
                  <c:v>16415.970703125</c:v>
                </c:pt>
                <c:pt idx="4799">
                  <c:v>16421.3515625</c:v>
                </c:pt>
                <c:pt idx="4800">
                  <c:v>16321.5546875</c:v>
                </c:pt>
                <c:pt idx="4801">
                  <c:v>16384.923828125</c:v>
                </c:pt>
                <c:pt idx="4802">
                  <c:v>16367.2734375</c:v>
                </c:pt>
                <c:pt idx="4803">
                  <c:v>16390.689453125</c:v>
                </c:pt>
                <c:pt idx="4804">
                  <c:v>16366.5185546875</c:v>
                </c:pt>
                <c:pt idx="4805">
                  <c:v>16404.130859375</c:v>
                </c:pt>
                <c:pt idx="4806">
                  <c:v>16405.947265625</c:v>
                </c:pt>
                <c:pt idx="4807">
                  <c:v>16436.091796875</c:v>
                </c:pt>
                <c:pt idx="4808">
                  <c:v>16501.89453125</c:v>
                </c:pt>
                <c:pt idx="4809">
                  <c:v>16530.029296875</c:v>
                </c:pt>
                <c:pt idx="4810">
                  <c:v>16542.76171875</c:v>
                </c:pt>
                <c:pt idx="4811">
                  <c:v>16545.654296875</c:v>
                </c:pt>
                <c:pt idx="4812">
                  <c:v>16551.552734375</c:v>
                </c:pt>
                <c:pt idx="4813">
                  <c:v>16560.87109375</c:v>
                </c:pt>
                <c:pt idx="4814">
                  <c:v>16491.546875</c:v>
                </c:pt>
                <c:pt idx="4815">
                  <c:v>16488.27734375</c:v>
                </c:pt>
                <c:pt idx="4816">
                  <c:v>16486.662109375</c:v>
                </c:pt>
                <c:pt idx="4817">
                  <c:v>16446.904296875</c:v>
                </c:pt>
                <c:pt idx="4818">
                  <c:v>16429.56640625</c:v>
                </c:pt>
                <c:pt idx="4819">
                  <c:v>16451.423828125</c:v>
                </c:pt>
                <c:pt idx="4820">
                  <c:v>16438.228515625</c:v>
                </c:pt>
                <c:pt idx="4821">
                  <c:v>16492.74609375</c:v>
                </c:pt>
                <c:pt idx="4822">
                  <c:v>16501.650390625</c:v>
                </c:pt>
                <c:pt idx="4823">
                  <c:v>16488.830078125</c:v>
                </c:pt>
                <c:pt idx="4824">
                  <c:v>16496.978515625</c:v>
                </c:pt>
                <c:pt idx="4825">
                  <c:v>16514.052734375</c:v>
                </c:pt>
                <c:pt idx="4826">
                  <c:v>16528.26171875</c:v>
                </c:pt>
                <c:pt idx="4827">
                  <c:v>16551.701171875</c:v>
                </c:pt>
                <c:pt idx="4828">
                  <c:v>16567.46875</c:v>
                </c:pt>
                <c:pt idx="4829">
                  <c:v>16541.087890625</c:v>
                </c:pt>
                <c:pt idx="4830">
                  <c:v>16559.224609375</c:v>
                </c:pt>
                <c:pt idx="4831">
                  <c:v>16544.998046875</c:v>
                </c:pt>
                <c:pt idx="4832">
                  <c:v>16532.408203125</c:v>
                </c:pt>
                <c:pt idx="4833">
                  <c:v>16522.115234375</c:v>
                </c:pt>
                <c:pt idx="4834">
                  <c:v>16506.486328125</c:v>
                </c:pt>
                <c:pt idx="4835">
                  <c:v>16303.7197265625</c:v>
                </c:pt>
                <c:pt idx="4836">
                  <c:v>16322.7705078125</c:v>
                </c:pt>
                <c:pt idx="4837">
                  <c:v>16333.9599609375</c:v>
                </c:pt>
                <c:pt idx="4838">
                  <c:v>16335.20703125</c:v>
                </c:pt>
                <c:pt idx="4839">
                  <c:v>16311.3896484375</c:v>
                </c:pt>
                <c:pt idx="4840">
                  <c:v>16304.2119140625</c:v>
                </c:pt>
                <c:pt idx="4841">
                  <c:v>16270.8173828125</c:v>
                </c:pt>
                <c:pt idx="4842">
                  <c:v>16179.466796875</c:v>
                </c:pt>
                <c:pt idx="4843">
                  <c:v>16128.04296875</c:v>
                </c:pt>
                <c:pt idx="4844">
                  <c:v>16056.0634765625</c:v>
                </c:pt>
                <c:pt idx="4845">
                  <c:v>16085.1591796875</c:v>
                </c:pt>
                <c:pt idx="4846">
                  <c:v>16116.1103515625</c:v>
                </c:pt>
                <c:pt idx="4847">
                  <c:v>16121.36328125</c:v>
                </c:pt>
                <c:pt idx="4848">
                  <c:v>16016.458984375</c:v>
                </c:pt>
                <c:pt idx="4849">
                  <c:v>15986.4970703125</c:v>
                </c:pt>
                <c:pt idx="4850">
                  <c:v>15949.0712890625</c:v>
                </c:pt>
                <c:pt idx="4851">
                  <c:v>15944.60546875</c:v>
                </c:pt>
                <c:pt idx="4852">
                  <c:v>15892.015625</c:v>
                </c:pt>
                <c:pt idx="4853">
                  <c:v>15843.6416015625</c:v>
                </c:pt>
                <c:pt idx="4854">
                  <c:v>15730.5146484375</c:v>
                </c:pt>
                <c:pt idx="4855">
                  <c:v>15636.4013671875</c:v>
                </c:pt>
                <c:pt idx="4856">
                  <c:v>15624.2705078125</c:v>
                </c:pt>
                <c:pt idx="4857">
                  <c:v>15624.4140625</c:v>
                </c:pt>
                <c:pt idx="4858">
                  <c:v>15583.654296875</c:v>
                </c:pt>
                <c:pt idx="4859">
                  <c:v>15550.4951171875</c:v>
                </c:pt>
                <c:pt idx="4860">
                  <c:v>15571.80078125</c:v>
                </c:pt>
                <c:pt idx="4861">
                  <c:v>15535.359375</c:v>
                </c:pt>
                <c:pt idx="4862">
                  <c:v>15591.7919921875</c:v>
                </c:pt>
                <c:pt idx="4863">
                  <c:v>15797.1240234375</c:v>
                </c:pt>
                <c:pt idx="4864">
                  <c:v>15844.7490234375</c:v>
                </c:pt>
                <c:pt idx="4865">
                  <c:v>15859.6025390625</c:v>
                </c:pt>
                <c:pt idx="4866">
                  <c:v>15882.224609375</c:v>
                </c:pt>
                <c:pt idx="4867">
                  <c:v>15815.19921875</c:v>
                </c:pt>
                <c:pt idx="4868">
                  <c:v>15925.2890625</c:v>
                </c:pt>
                <c:pt idx="4869">
                  <c:v>15739.4755859375</c:v>
                </c:pt>
                <c:pt idx="4870">
                  <c:v>15867.271484375</c:v>
                </c:pt>
                <c:pt idx="4871">
                  <c:v>15889.3291015625</c:v>
                </c:pt>
                <c:pt idx="4872">
                  <c:v>15857.5087890625</c:v>
                </c:pt>
                <c:pt idx="4873">
                  <c:v>15966.5478515625</c:v>
                </c:pt>
                <c:pt idx="4874">
                  <c:v>15949.4658203125</c:v>
                </c:pt>
                <c:pt idx="4875">
                  <c:v>16064.2900390625</c:v>
                </c:pt>
                <c:pt idx="4876">
                  <c:v>16178.208984375</c:v>
                </c:pt>
                <c:pt idx="4877">
                  <c:v>16292.8623046875</c:v>
                </c:pt>
                <c:pt idx="4878">
                  <c:v>16205.853515625</c:v>
                </c:pt>
                <c:pt idx="4879">
                  <c:v>15918.552734375</c:v>
                </c:pt>
                <c:pt idx="4880">
                  <c:v>15807.5341796875</c:v>
                </c:pt>
                <c:pt idx="4881">
                  <c:v>15792.3447265625</c:v>
                </c:pt>
                <c:pt idx="4882">
                  <c:v>15816.888671875</c:v>
                </c:pt>
                <c:pt idx="4883">
                  <c:v>15857.8818359375</c:v>
                </c:pt>
                <c:pt idx="4884">
                  <c:v>15922.126953125</c:v>
                </c:pt>
                <c:pt idx="4885">
                  <c:v>15942.248046875</c:v>
                </c:pt>
                <c:pt idx="4886">
                  <c:v>15834.490234375</c:v>
                </c:pt>
                <c:pt idx="4887">
                  <c:v>15792.966796875</c:v>
                </c:pt>
                <c:pt idx="4888">
                  <c:v>15772.71875</c:v>
                </c:pt>
                <c:pt idx="4889">
                  <c:v>15816.4052734375</c:v>
                </c:pt>
                <c:pt idx="4890">
                  <c:v>15921.876953125</c:v>
                </c:pt>
                <c:pt idx="4891">
                  <c:v>16085.2978515625</c:v>
                </c:pt>
                <c:pt idx="4892">
                  <c:v>16156.1337890625</c:v>
                </c:pt>
                <c:pt idx="4893">
                  <c:v>16174.0244140625</c:v>
                </c:pt>
                <c:pt idx="4894">
                  <c:v>16149.7470703125</c:v>
                </c:pt>
                <c:pt idx="4895">
                  <c:v>16174.29296875</c:v>
                </c:pt>
                <c:pt idx="4896">
                  <c:v>16156.6826171875</c:v>
                </c:pt>
                <c:pt idx="4897">
                  <c:v>16216.4326171875</c:v>
                </c:pt>
                <c:pt idx="4898">
                  <c:v>16329.48046875</c:v>
                </c:pt>
                <c:pt idx="4899">
                  <c:v>16272.6181640625</c:v>
                </c:pt>
                <c:pt idx="4900">
                  <c:v>16263.056640625</c:v>
                </c:pt>
                <c:pt idx="4901">
                  <c:v>16270.6826171875</c:v>
                </c:pt>
                <c:pt idx="4902">
                  <c:v>16244.724609375</c:v>
                </c:pt>
                <c:pt idx="4903">
                  <c:v>16211.28515625</c:v>
                </c:pt>
                <c:pt idx="4904">
                  <c:v>16291.083984375</c:v>
                </c:pt>
                <c:pt idx="4905">
                  <c:v>16151.056640625</c:v>
                </c:pt>
                <c:pt idx="4906">
                  <c:v>16171.671875</c:v>
                </c:pt>
                <c:pt idx="4907">
                  <c:v>16238.685546875</c:v>
                </c:pt>
                <c:pt idx="4908">
                  <c:v>16270.8994140625</c:v>
                </c:pt>
                <c:pt idx="4909">
                  <c:v>16279.8291015625</c:v>
                </c:pt>
                <c:pt idx="4910">
                  <c:v>16335.720703125</c:v>
                </c:pt>
                <c:pt idx="4911">
                  <c:v>16277.9267578125</c:v>
                </c:pt>
                <c:pt idx="4912">
                  <c:v>16393.90625</c:v>
                </c:pt>
                <c:pt idx="4913">
                  <c:v>16372.05078125</c:v>
                </c:pt>
                <c:pt idx="4914">
                  <c:v>16354.7626953125</c:v>
                </c:pt>
                <c:pt idx="4915">
                  <c:v>16345.45703125</c:v>
                </c:pt>
                <c:pt idx="4916">
                  <c:v>16307.16015625</c:v>
                </c:pt>
                <c:pt idx="4917">
                  <c:v>16320.8232421875</c:v>
                </c:pt>
                <c:pt idx="4918">
                  <c:v>16294.6943359375</c:v>
                </c:pt>
                <c:pt idx="4919">
                  <c:v>16323.9951171875</c:v>
                </c:pt>
                <c:pt idx="4920">
                  <c:v>16268.638671875</c:v>
                </c:pt>
                <c:pt idx="4921">
                  <c:v>16320.49609375</c:v>
                </c:pt>
                <c:pt idx="4922">
                  <c:v>16314.84375</c:v>
                </c:pt>
                <c:pt idx="4923">
                  <c:v>16308.9150390625</c:v>
                </c:pt>
                <c:pt idx="4924">
                  <c:v>16277.1943359375</c:v>
                </c:pt>
                <c:pt idx="4925">
                  <c:v>16238.517578125</c:v>
                </c:pt>
                <c:pt idx="4926">
                  <c:v>15843.236328125</c:v>
                </c:pt>
                <c:pt idx="4927">
                  <c:v>15855.5810546875</c:v>
                </c:pt>
                <c:pt idx="4928">
                  <c:v>15885.1884765625</c:v>
                </c:pt>
                <c:pt idx="4929">
                  <c:v>15871.796875</c:v>
                </c:pt>
                <c:pt idx="4930">
                  <c:v>15783.5419921875</c:v>
                </c:pt>
                <c:pt idx="4931">
                  <c:v>15708.0693359375</c:v>
                </c:pt>
                <c:pt idx="4932">
                  <c:v>15763.2861328125</c:v>
                </c:pt>
                <c:pt idx="4933">
                  <c:v>15715.91015625</c:v>
                </c:pt>
                <c:pt idx="4934">
                  <c:v>15613.791015625</c:v>
                </c:pt>
                <c:pt idx="4935">
                  <c:v>15622.0517578125</c:v>
                </c:pt>
                <c:pt idx="4936">
                  <c:v>15650.6279296875</c:v>
                </c:pt>
                <c:pt idx="4937">
                  <c:v>15647.2587890625</c:v>
                </c:pt>
                <c:pt idx="4938">
                  <c:v>15711.423828125</c:v>
                </c:pt>
                <c:pt idx="4939">
                  <c:v>15810.248046875</c:v>
                </c:pt>
                <c:pt idx="4940">
                  <c:v>15991.3017578125</c:v>
                </c:pt>
                <c:pt idx="4941">
                  <c:v>15992.0380859375</c:v>
                </c:pt>
                <c:pt idx="4942">
                  <c:v>16020.7822265625</c:v>
                </c:pt>
                <c:pt idx="4943">
                  <c:v>15946.3359375</c:v>
                </c:pt>
                <c:pt idx="4944">
                  <c:v>16048.9091796875</c:v>
                </c:pt>
                <c:pt idx="4945">
                  <c:v>15961.294921875</c:v>
                </c:pt>
                <c:pt idx="4946">
                  <c:v>15908.79296875</c:v>
                </c:pt>
                <c:pt idx="4947">
                  <c:v>15864.435546875</c:v>
                </c:pt>
                <c:pt idx="4948">
                  <c:v>15986.755859375</c:v>
                </c:pt>
                <c:pt idx="4949">
                  <c:v>16187.341796875</c:v>
                </c:pt>
                <c:pt idx="4950">
                  <c:v>16252.7822265625</c:v>
                </c:pt>
                <c:pt idx="4951">
                  <c:v>16330.6796875</c:v>
                </c:pt>
                <c:pt idx="4952">
                  <c:v>16410.79296875</c:v>
                </c:pt>
                <c:pt idx="4953">
                  <c:v>16315.3486328125</c:v>
                </c:pt>
                <c:pt idx="4954">
                  <c:v>16143.68359375</c:v>
                </c:pt>
                <c:pt idx="4955">
                  <c:v>16122.41796875</c:v>
                </c:pt>
                <c:pt idx="4956">
                  <c:v>16199.7060546875</c:v>
                </c:pt>
                <c:pt idx="4957">
                  <c:v>16134.1640625</c:v>
                </c:pt>
                <c:pt idx="4958">
                  <c:v>16140.2197265625</c:v>
                </c:pt>
                <c:pt idx="4959">
                  <c:v>16174.84375</c:v>
                </c:pt>
                <c:pt idx="4960">
                  <c:v>16413.099609375</c:v>
                </c:pt>
                <c:pt idx="4961">
                  <c:v>16396.05078125</c:v>
                </c:pt>
                <c:pt idx="4962">
                  <c:v>16419.787109375</c:v>
                </c:pt>
                <c:pt idx="4963">
                  <c:v>16399.734375</c:v>
                </c:pt>
                <c:pt idx="4964">
                  <c:v>16402.478515625</c:v>
                </c:pt>
                <c:pt idx="4965">
                  <c:v>16385.580078125</c:v>
                </c:pt>
                <c:pt idx="4966">
                  <c:v>16293.5859375</c:v>
                </c:pt>
                <c:pt idx="4967">
                  <c:v>16270.201171875</c:v>
                </c:pt>
                <c:pt idx="4968">
                  <c:v>16120.6279296875</c:v>
                </c:pt>
                <c:pt idx="4969">
                  <c:v>16075.9189453125</c:v>
                </c:pt>
                <c:pt idx="4970">
                  <c:v>16175.654296875</c:v>
                </c:pt>
                <c:pt idx="4971">
                  <c:v>16370.560546875</c:v>
                </c:pt>
                <c:pt idx="4972">
                  <c:v>16357.9423828125</c:v>
                </c:pt>
                <c:pt idx="4973">
                  <c:v>16284.2119140625</c:v>
                </c:pt>
                <c:pt idx="4974">
                  <c:v>16327.6025390625</c:v>
                </c:pt>
                <c:pt idx="4975">
                  <c:v>16285.1337890625</c:v>
                </c:pt>
                <c:pt idx="4976">
                  <c:v>16317.58984375</c:v>
                </c:pt>
                <c:pt idx="4977">
                  <c:v>16251.6806640625</c:v>
                </c:pt>
                <c:pt idx="4978">
                  <c:v>16310.9765625</c:v>
                </c:pt>
                <c:pt idx="4979">
                  <c:v>16248.4765625</c:v>
                </c:pt>
                <c:pt idx="4980">
                  <c:v>16167.3251953125</c:v>
                </c:pt>
                <c:pt idx="4981">
                  <c:v>16152.453125</c:v>
                </c:pt>
                <c:pt idx="4982">
                  <c:v>16223.28125</c:v>
                </c:pt>
                <c:pt idx="4983">
                  <c:v>16249.1884765625</c:v>
                </c:pt>
                <c:pt idx="4984">
                  <c:v>16246.1044921875</c:v>
                </c:pt>
                <c:pt idx="4985">
                  <c:v>16377.4130859375</c:v>
                </c:pt>
                <c:pt idx="4986">
                  <c:v>16550.9765625</c:v>
                </c:pt>
                <c:pt idx="4987">
                  <c:v>16534.9140625</c:v>
                </c:pt>
                <c:pt idx="4988">
                  <c:v>16541.744140625</c:v>
                </c:pt>
                <c:pt idx="4989">
                  <c:v>16509.091796875</c:v>
                </c:pt>
                <c:pt idx="4990">
                  <c:v>16612.072265625</c:v>
                </c:pt>
                <c:pt idx="4991">
                  <c:v>16738.431640625</c:v>
                </c:pt>
                <c:pt idx="4992">
                  <c:v>16574.4609375</c:v>
                </c:pt>
                <c:pt idx="4993">
                  <c:v>16578.416015625</c:v>
                </c:pt>
                <c:pt idx="4994">
                  <c:v>16580.970703125</c:v>
                </c:pt>
                <c:pt idx="4995">
                  <c:v>16559.1953125</c:v>
                </c:pt>
                <c:pt idx="4996">
                  <c:v>16609.21875</c:v>
                </c:pt>
                <c:pt idx="4997">
                  <c:v>16606.068359375</c:v>
                </c:pt>
                <c:pt idx="4998">
                  <c:v>16555.0078125</c:v>
                </c:pt>
                <c:pt idx="4999">
                  <c:v>16483.958984375</c:v>
                </c:pt>
                <c:pt idx="5000">
                  <c:v>16473.830078125</c:v>
                </c:pt>
                <c:pt idx="5001">
                  <c:v>16427.4921875</c:v>
                </c:pt>
                <c:pt idx="5002">
                  <c:v>16442.70703125</c:v>
                </c:pt>
                <c:pt idx="5003">
                  <c:v>16488.943359375</c:v>
                </c:pt>
                <c:pt idx="5004">
                  <c:v>16390.73828125</c:v>
                </c:pt>
                <c:pt idx="5005">
                  <c:v>16335.3115234375</c:v>
                </c:pt>
                <c:pt idx="5006">
                  <c:v>16307.322265625</c:v>
                </c:pt>
                <c:pt idx="5007">
                  <c:v>16314.90234375</c:v>
                </c:pt>
                <c:pt idx="5008">
                  <c:v>16339.0322265625</c:v>
                </c:pt>
                <c:pt idx="5009">
                  <c:v>16329.8388671875</c:v>
                </c:pt>
                <c:pt idx="5010">
                  <c:v>16314.1455078125</c:v>
                </c:pt>
                <c:pt idx="5011">
                  <c:v>16357.111328125</c:v>
                </c:pt>
                <c:pt idx="5012">
                  <c:v>16318.0205078125</c:v>
                </c:pt>
                <c:pt idx="5013">
                  <c:v>16308.2783203125</c:v>
                </c:pt>
                <c:pt idx="5014">
                  <c:v>16310.52734375</c:v>
                </c:pt>
                <c:pt idx="5015">
                  <c:v>16319.1416015625</c:v>
                </c:pt>
                <c:pt idx="5016">
                  <c:v>16296.853515625</c:v>
                </c:pt>
                <c:pt idx="5017">
                  <c:v>16296.595703125</c:v>
                </c:pt>
                <c:pt idx="5018">
                  <c:v>16301.5986328125</c:v>
                </c:pt>
                <c:pt idx="5019">
                  <c:v>16208.943359375</c:v>
                </c:pt>
                <c:pt idx="5020">
                  <c:v>16192.8203125</c:v>
                </c:pt>
                <c:pt idx="5021">
                  <c:v>16198.0732421875</c:v>
                </c:pt>
                <c:pt idx="5022">
                  <c:v>16139.7294921875</c:v>
                </c:pt>
                <c:pt idx="5023">
                  <c:v>16152.3330078125</c:v>
                </c:pt>
                <c:pt idx="5024">
                  <c:v>16111.7275390625</c:v>
                </c:pt>
                <c:pt idx="5025">
                  <c:v>16170.6552734375</c:v>
                </c:pt>
                <c:pt idx="5026">
                  <c:v>16168.9189453125</c:v>
                </c:pt>
                <c:pt idx="5027">
                  <c:v>16200.828125</c:v>
                </c:pt>
                <c:pt idx="5028">
                  <c:v>16202.29296875</c:v>
                </c:pt>
                <c:pt idx="5029">
                  <c:v>16177.75390625</c:v>
                </c:pt>
                <c:pt idx="5030">
                  <c:v>16182.8603515625</c:v>
                </c:pt>
                <c:pt idx="5031">
                  <c:v>16194.830078125</c:v>
                </c:pt>
                <c:pt idx="5032">
                  <c:v>16186.3671875</c:v>
                </c:pt>
                <c:pt idx="5033">
                  <c:v>16070.6220703125</c:v>
                </c:pt>
                <c:pt idx="5034">
                  <c:v>16031.52734375</c:v>
                </c:pt>
                <c:pt idx="5035">
                  <c:v>16038.3994140625</c:v>
                </c:pt>
                <c:pt idx="5036">
                  <c:v>16067.375</c:v>
                </c:pt>
                <c:pt idx="5037">
                  <c:v>16050.947265625</c:v>
                </c:pt>
                <c:pt idx="5038">
                  <c:v>16047.744140625</c:v>
                </c:pt>
                <c:pt idx="5039">
                  <c:v>16079.4794921875</c:v>
                </c:pt>
                <c:pt idx="5040">
                  <c:v>16058.298828125</c:v>
                </c:pt>
                <c:pt idx="5041">
                  <c:v>15984.09375</c:v>
                </c:pt>
                <c:pt idx="5042">
                  <c:v>15988.8212890625</c:v>
                </c:pt>
                <c:pt idx="5043">
                  <c:v>15944.99609375</c:v>
                </c:pt>
                <c:pt idx="5044">
                  <c:v>16061.6767578125</c:v>
                </c:pt>
                <c:pt idx="5045">
                  <c:v>16129.982421875</c:v>
                </c:pt>
                <c:pt idx="5046">
                  <c:v>16156.1513671875</c:v>
                </c:pt>
                <c:pt idx="5047">
                  <c:v>16187.7490234375</c:v>
                </c:pt>
                <c:pt idx="5048">
                  <c:v>16222.0048828125</c:v>
                </c:pt>
                <c:pt idx="5049">
                  <c:v>16201.1220703125</c:v>
                </c:pt>
                <c:pt idx="5050">
                  <c:v>16219.1767578125</c:v>
                </c:pt>
                <c:pt idx="5051">
                  <c:v>16200.2861328125</c:v>
                </c:pt>
                <c:pt idx="5052">
                  <c:v>16215.693359375</c:v>
                </c:pt>
                <c:pt idx="5053">
                  <c:v>16244.322265625</c:v>
                </c:pt>
                <c:pt idx="5054">
                  <c:v>16248.27734375</c:v>
                </c:pt>
                <c:pt idx="5055">
                  <c:v>16334.9404296875</c:v>
                </c:pt>
                <c:pt idx="5056">
                  <c:v>16359.4091796875</c:v>
                </c:pt>
                <c:pt idx="5057">
                  <c:v>16352.046875</c:v>
                </c:pt>
                <c:pt idx="5058">
                  <c:v>16370.6650390625</c:v>
                </c:pt>
                <c:pt idx="5059">
                  <c:v>16336.015625</c:v>
                </c:pt>
                <c:pt idx="5060">
                  <c:v>16370.7568359375</c:v>
                </c:pt>
                <c:pt idx="5061">
                  <c:v>16351.0224609375</c:v>
                </c:pt>
                <c:pt idx="5062">
                  <c:v>16354.6982421875</c:v>
                </c:pt>
                <c:pt idx="5063">
                  <c:v>16353.1083984375</c:v>
                </c:pt>
                <c:pt idx="5064">
                  <c:v>16370.9072265625</c:v>
                </c:pt>
                <c:pt idx="5065">
                  <c:v>16304.6103515625</c:v>
                </c:pt>
                <c:pt idx="5066">
                  <c:v>16427.62109375</c:v>
                </c:pt>
                <c:pt idx="5067">
                  <c:v>16417.908203125</c:v>
                </c:pt>
                <c:pt idx="5068">
                  <c:v>16427.970703125</c:v>
                </c:pt>
                <c:pt idx="5069">
                  <c:v>16347.3095703125</c:v>
                </c:pt>
                <c:pt idx="5070">
                  <c:v>16340.0771484375</c:v>
                </c:pt>
                <c:pt idx="5071">
                  <c:v>16369.1416015625</c:v>
                </c:pt>
                <c:pt idx="5072">
                  <c:v>16326.505859375</c:v>
                </c:pt>
                <c:pt idx="5073">
                  <c:v>16314.11328125</c:v>
                </c:pt>
                <c:pt idx="5074">
                  <c:v>16260.1298828125</c:v>
                </c:pt>
                <c:pt idx="5075">
                  <c:v>16306.8037109375</c:v>
                </c:pt>
                <c:pt idx="5076">
                  <c:v>16143.1337890625</c:v>
                </c:pt>
                <c:pt idx="5077">
                  <c:v>16110.4384765625</c:v>
                </c:pt>
                <c:pt idx="5078">
                  <c:v>16026.0068359375</c:v>
                </c:pt>
                <c:pt idx="5079">
                  <c:v>15990.546875</c:v>
                </c:pt>
                <c:pt idx="5080">
                  <c:v>15990.8984375</c:v>
                </c:pt>
                <c:pt idx="5081">
                  <c:v>15974.48046875</c:v>
                </c:pt>
                <c:pt idx="5082">
                  <c:v>15969.1875</c:v>
                </c:pt>
                <c:pt idx="5083">
                  <c:v>15973.69921875</c:v>
                </c:pt>
                <c:pt idx="5084">
                  <c:v>15964.716796875</c:v>
                </c:pt>
                <c:pt idx="5085">
                  <c:v>15931.26953125</c:v>
                </c:pt>
                <c:pt idx="5086">
                  <c:v>15945.3447265625</c:v>
                </c:pt>
                <c:pt idx="5087">
                  <c:v>15951.662109375</c:v>
                </c:pt>
                <c:pt idx="5088">
                  <c:v>15965.5283203125</c:v>
                </c:pt>
                <c:pt idx="5089">
                  <c:v>15959.2177734375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B-4BF3-B6A9-FA2741D2D0F9}"/>
            </c:ext>
          </c:extLst>
        </c:ser>
        <c:ser>
          <c:idx val="3"/>
          <c:order val="3"/>
          <c:tx>
            <c:v>sq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'NAS100 Strong Signal Generator'!#REF!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EB-4BF3-B6A9-FA2741D2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181792"/>
        <c:axId val="1054181440"/>
      </c:lineChart>
      <c:valAx>
        <c:axId val="1054181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81792"/>
        <c:crosses val="max"/>
        <c:crossBetween val="between"/>
      </c:valAx>
      <c:catAx>
        <c:axId val="105418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181440"/>
        <c:crosses val="autoZero"/>
        <c:auto val="1"/>
        <c:lblAlgn val="ctr"/>
        <c:lblOffset val="100"/>
        <c:noMultiLvlLbl val="0"/>
      </c:catAx>
      <c:valAx>
        <c:axId val="753434752"/>
        <c:scaling>
          <c:orientation val="minMax"/>
          <c:min val="6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36512"/>
        <c:crosses val="autoZero"/>
        <c:crossBetween val="between"/>
      </c:valAx>
      <c:catAx>
        <c:axId val="75343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3434752"/>
        <c:crosses val="autoZero"/>
        <c:auto val="1"/>
        <c:lblAlgn val="ctr"/>
        <c:lblOffset val="100"/>
        <c:noMultiLvlLbl val="0"/>
      </c:cat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Signal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'NAS100 Strong Signal Generator'!$E$1</c:f>
              <c:strCache>
                <c:ptCount val="1"/>
                <c:pt idx="0">
                  <c:v>Signal</c:v>
                </c:pt>
              </c:strCache>
            </c:strRef>
          </c:tx>
          <c:spPr>
            <a:noFill/>
            <a:ln>
              <a:solidFill>
                <a:schemeClr val="tx2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'NAS100 Strong Signal Generator'!$A$2:$A$309</c:f>
              <c:strCache>
                <c:ptCount val="308"/>
                <c:pt idx="0">
                  <c:v>2024-09-27 20:30:00+01:00</c:v>
                </c:pt>
                <c:pt idx="1">
                  <c:v>2024-09-27 19:30:00+01:00</c:v>
                </c:pt>
                <c:pt idx="2">
                  <c:v>2024-09-27 18:30:00+01:00</c:v>
                </c:pt>
                <c:pt idx="3">
                  <c:v>2024-09-27 17:30:00+01:00</c:v>
                </c:pt>
                <c:pt idx="4">
                  <c:v>2024-09-27 16:30:00+01:00</c:v>
                </c:pt>
                <c:pt idx="5">
                  <c:v>2024-09-27 15:30:00+01:00</c:v>
                </c:pt>
                <c:pt idx="6">
                  <c:v>2024-09-27 14:30:00+01:00</c:v>
                </c:pt>
                <c:pt idx="7">
                  <c:v>2024-09-26 20:30:00+01:00</c:v>
                </c:pt>
                <c:pt idx="8">
                  <c:v>2024-09-26 19:30:00+01:00</c:v>
                </c:pt>
                <c:pt idx="9">
                  <c:v>2024-09-26 18:30:00+01:00</c:v>
                </c:pt>
                <c:pt idx="10">
                  <c:v>2024-09-26 17:30:00+01:00</c:v>
                </c:pt>
                <c:pt idx="11">
                  <c:v>2024-09-26 16:30:00+01:00</c:v>
                </c:pt>
                <c:pt idx="12">
                  <c:v>2024-09-26 15:30:00+01:00</c:v>
                </c:pt>
                <c:pt idx="13">
                  <c:v>2024-09-26 14:30:00+01:00</c:v>
                </c:pt>
                <c:pt idx="14">
                  <c:v>2024-09-25 20:30:00+01:00</c:v>
                </c:pt>
                <c:pt idx="15">
                  <c:v>2024-09-25 19:30:00+01:00</c:v>
                </c:pt>
                <c:pt idx="16">
                  <c:v>2024-09-25 18:30:00+01:00</c:v>
                </c:pt>
                <c:pt idx="17">
                  <c:v>2024-09-25 17:30:00+01:00</c:v>
                </c:pt>
                <c:pt idx="18">
                  <c:v>2024-09-25 16:30:00+01:00</c:v>
                </c:pt>
                <c:pt idx="19">
                  <c:v>2024-09-25 15:30:00+01:00</c:v>
                </c:pt>
                <c:pt idx="20">
                  <c:v>2024-09-25 14:30:00+01:00</c:v>
                </c:pt>
                <c:pt idx="21">
                  <c:v>2024-09-24 20:30:00+01:00</c:v>
                </c:pt>
                <c:pt idx="22">
                  <c:v>2024-09-24 19:30:00+01:00</c:v>
                </c:pt>
                <c:pt idx="23">
                  <c:v>2024-09-24 18:30:00+01:00</c:v>
                </c:pt>
                <c:pt idx="24">
                  <c:v>2024-09-24 17:30:00+01:00</c:v>
                </c:pt>
                <c:pt idx="25">
                  <c:v>2024-09-24 16:30:00+01:00</c:v>
                </c:pt>
                <c:pt idx="26">
                  <c:v>2024-09-24 15:30:00+01:00</c:v>
                </c:pt>
                <c:pt idx="27">
                  <c:v>2024-09-24 14:30:00+01:00</c:v>
                </c:pt>
                <c:pt idx="28">
                  <c:v>2024-09-23 20:30:00+01:00</c:v>
                </c:pt>
                <c:pt idx="29">
                  <c:v>2024-09-23 19:30:00+01:00</c:v>
                </c:pt>
                <c:pt idx="30">
                  <c:v>2024-09-23 18:30:00+01:00</c:v>
                </c:pt>
                <c:pt idx="31">
                  <c:v>2024-09-23 17:30:00+01:00</c:v>
                </c:pt>
                <c:pt idx="32">
                  <c:v>2024-09-23 16:30:00+01:00</c:v>
                </c:pt>
                <c:pt idx="33">
                  <c:v>2024-09-23 15:30:00+01:00</c:v>
                </c:pt>
                <c:pt idx="34">
                  <c:v>2024-09-23 14:30:00+01:00</c:v>
                </c:pt>
                <c:pt idx="35">
                  <c:v>2024-09-20 20:30:00+01:00</c:v>
                </c:pt>
                <c:pt idx="36">
                  <c:v>2024-09-20 19:30:00+01:00</c:v>
                </c:pt>
                <c:pt idx="37">
                  <c:v>2024-09-20 18:30:00+01:00</c:v>
                </c:pt>
                <c:pt idx="38">
                  <c:v>2024-09-20 17:30:00+01:00</c:v>
                </c:pt>
                <c:pt idx="39">
                  <c:v>2024-09-20 16:30:00+01:00</c:v>
                </c:pt>
                <c:pt idx="40">
                  <c:v>2024-09-20 15:30:00+01:00</c:v>
                </c:pt>
                <c:pt idx="41">
                  <c:v>2024-09-20 14:30:00+01:00</c:v>
                </c:pt>
                <c:pt idx="42">
                  <c:v>2024-09-19 20:30:00+01:00</c:v>
                </c:pt>
                <c:pt idx="43">
                  <c:v>2024-09-19 19:30:00+01:00</c:v>
                </c:pt>
                <c:pt idx="44">
                  <c:v>2024-09-19 18:30:00+01:00</c:v>
                </c:pt>
                <c:pt idx="45">
                  <c:v>2024-09-19 17:30:00+01:00</c:v>
                </c:pt>
                <c:pt idx="46">
                  <c:v>2024-09-19 16:30:00+01:00</c:v>
                </c:pt>
                <c:pt idx="47">
                  <c:v>2024-09-19 15:30:00+01:00</c:v>
                </c:pt>
                <c:pt idx="48">
                  <c:v>2024-09-19 14:30:00+01:00</c:v>
                </c:pt>
                <c:pt idx="49">
                  <c:v>2024-09-18 20:30:00+01:00</c:v>
                </c:pt>
                <c:pt idx="50">
                  <c:v>2024-09-18 19:30:00+01:00</c:v>
                </c:pt>
                <c:pt idx="51">
                  <c:v>2024-09-18 18:30:00+01:00</c:v>
                </c:pt>
                <c:pt idx="52">
                  <c:v>2024-09-18 17:30:00+01:00</c:v>
                </c:pt>
                <c:pt idx="53">
                  <c:v>2024-09-18 16:30:00+01:00</c:v>
                </c:pt>
                <c:pt idx="54">
                  <c:v>2024-09-18 15:30:00+01:00</c:v>
                </c:pt>
                <c:pt idx="55">
                  <c:v>2024-09-18 14:30:00+01:00</c:v>
                </c:pt>
                <c:pt idx="56">
                  <c:v>2024-09-17 20:30:00+01:00</c:v>
                </c:pt>
                <c:pt idx="57">
                  <c:v>2024-09-17 19:30:00+01:00</c:v>
                </c:pt>
                <c:pt idx="58">
                  <c:v>2024-09-17 18:30:00+01:00</c:v>
                </c:pt>
                <c:pt idx="59">
                  <c:v>2024-09-17 17:30:00+01:00</c:v>
                </c:pt>
                <c:pt idx="60">
                  <c:v>2024-09-17 16:30:00+01:00</c:v>
                </c:pt>
                <c:pt idx="61">
                  <c:v>2024-09-17 15:30:00+01:00</c:v>
                </c:pt>
                <c:pt idx="62">
                  <c:v>2024-09-17 14:30:00+01:00</c:v>
                </c:pt>
                <c:pt idx="63">
                  <c:v>2024-09-16 20:30:00+01:00</c:v>
                </c:pt>
                <c:pt idx="64">
                  <c:v>2024-09-16 19:30:00+01:00</c:v>
                </c:pt>
                <c:pt idx="65">
                  <c:v>2024-09-16 18:30:00+01:00</c:v>
                </c:pt>
                <c:pt idx="66">
                  <c:v>2024-09-16 17:30:00+01:00</c:v>
                </c:pt>
                <c:pt idx="67">
                  <c:v>2024-09-16 16:30:00+01:00</c:v>
                </c:pt>
                <c:pt idx="68">
                  <c:v>2024-09-16 15:30:00+01:00</c:v>
                </c:pt>
                <c:pt idx="69">
                  <c:v>2024-09-16 14:30:00+01:00</c:v>
                </c:pt>
                <c:pt idx="70">
                  <c:v>2024-09-13 20:30:00+01:00</c:v>
                </c:pt>
                <c:pt idx="71">
                  <c:v>2024-09-13 19:30:00+01:00</c:v>
                </c:pt>
                <c:pt idx="72">
                  <c:v>2024-09-13 18:30:00+01:00</c:v>
                </c:pt>
                <c:pt idx="73">
                  <c:v>2024-09-13 17:30:00+01:00</c:v>
                </c:pt>
                <c:pt idx="74">
                  <c:v>2024-09-13 16:30:00+01:00</c:v>
                </c:pt>
                <c:pt idx="75">
                  <c:v>2024-09-13 15:30:00+01:00</c:v>
                </c:pt>
                <c:pt idx="76">
                  <c:v>2024-09-13 14:30:00+01:00</c:v>
                </c:pt>
                <c:pt idx="77">
                  <c:v>2024-09-12 20:30:00+01:00</c:v>
                </c:pt>
                <c:pt idx="78">
                  <c:v>2024-09-12 19:30:00+01:00</c:v>
                </c:pt>
                <c:pt idx="79">
                  <c:v>2024-09-12 18:30:00+01:00</c:v>
                </c:pt>
                <c:pt idx="80">
                  <c:v>2024-09-12 17:30:00+01:00</c:v>
                </c:pt>
                <c:pt idx="81">
                  <c:v>2024-09-12 16:30:00+01:00</c:v>
                </c:pt>
                <c:pt idx="82">
                  <c:v>2024-09-12 15:30:00+01:00</c:v>
                </c:pt>
                <c:pt idx="83">
                  <c:v>2024-09-12 14:30:00+01:00</c:v>
                </c:pt>
                <c:pt idx="84">
                  <c:v>2024-09-11 20:30:00+01:00</c:v>
                </c:pt>
                <c:pt idx="85">
                  <c:v>2024-09-11 19:30:00+01:00</c:v>
                </c:pt>
                <c:pt idx="86">
                  <c:v>2024-09-11 18:30:00+01:00</c:v>
                </c:pt>
                <c:pt idx="87">
                  <c:v>2024-09-11 17:30:00+01:00</c:v>
                </c:pt>
                <c:pt idx="88">
                  <c:v>2024-09-11 16:30:00+01:00</c:v>
                </c:pt>
                <c:pt idx="89">
                  <c:v>2024-09-11 15:30:00+01:00</c:v>
                </c:pt>
                <c:pt idx="90">
                  <c:v>2024-09-11 14:30:00+01:00</c:v>
                </c:pt>
                <c:pt idx="91">
                  <c:v>2024-09-10 20:30:00+01:00</c:v>
                </c:pt>
                <c:pt idx="92">
                  <c:v>2024-09-10 19:30:00+01:00</c:v>
                </c:pt>
                <c:pt idx="93">
                  <c:v>2024-09-10 18:30:00+01:00</c:v>
                </c:pt>
                <c:pt idx="94">
                  <c:v>2024-09-10 17:30:00+01:00</c:v>
                </c:pt>
                <c:pt idx="95">
                  <c:v>2024-09-10 16:30:00+01:00</c:v>
                </c:pt>
                <c:pt idx="96">
                  <c:v>2024-09-10 15:30:00+01:00</c:v>
                </c:pt>
                <c:pt idx="97">
                  <c:v>2024-09-10 14:30:00+01:00</c:v>
                </c:pt>
                <c:pt idx="98">
                  <c:v>2024-09-09 20:30:00+01:00</c:v>
                </c:pt>
                <c:pt idx="99">
                  <c:v>2024-09-09 19:30:00+01:00</c:v>
                </c:pt>
                <c:pt idx="100">
                  <c:v>2024-09-09 18:30:00+01:00</c:v>
                </c:pt>
                <c:pt idx="101">
                  <c:v>2024-09-09 17:30:00+01:00</c:v>
                </c:pt>
                <c:pt idx="102">
                  <c:v>2024-09-09 16:30:00+01:00</c:v>
                </c:pt>
                <c:pt idx="103">
                  <c:v>2024-09-09 15:30:00+01:00</c:v>
                </c:pt>
                <c:pt idx="104">
                  <c:v>2024-09-09 14:30:00+01:00</c:v>
                </c:pt>
                <c:pt idx="105">
                  <c:v>2024-09-06 20:30:00+01:00</c:v>
                </c:pt>
                <c:pt idx="106">
                  <c:v>2024-09-06 19:30:00+01:00</c:v>
                </c:pt>
                <c:pt idx="107">
                  <c:v>2024-09-06 18:30:00+01:00</c:v>
                </c:pt>
                <c:pt idx="108">
                  <c:v>2024-09-06 17:30:00+01:00</c:v>
                </c:pt>
                <c:pt idx="109">
                  <c:v>2024-09-06 16:30:00+01:00</c:v>
                </c:pt>
                <c:pt idx="110">
                  <c:v>2024-09-06 15:30:00+01:00</c:v>
                </c:pt>
                <c:pt idx="111">
                  <c:v>2024-09-06 14:30:00+01:00</c:v>
                </c:pt>
                <c:pt idx="112">
                  <c:v>2024-09-05 20:30:00+01:00</c:v>
                </c:pt>
                <c:pt idx="113">
                  <c:v>2024-09-05 19:30:00+01:00</c:v>
                </c:pt>
                <c:pt idx="114">
                  <c:v>2024-09-05 18:30:00+01:00</c:v>
                </c:pt>
                <c:pt idx="115">
                  <c:v>2024-09-05 17:30:00+01:00</c:v>
                </c:pt>
                <c:pt idx="116">
                  <c:v>2024-09-05 16:30:00+01:00</c:v>
                </c:pt>
                <c:pt idx="117">
                  <c:v>2024-09-05 15:30:00+01:00</c:v>
                </c:pt>
                <c:pt idx="118">
                  <c:v>2024-09-05 14:30:00+01:00</c:v>
                </c:pt>
                <c:pt idx="119">
                  <c:v>2024-09-04 20:30:00+01:00</c:v>
                </c:pt>
                <c:pt idx="120">
                  <c:v>2024-09-04 19:30:00+01:00</c:v>
                </c:pt>
                <c:pt idx="121">
                  <c:v>2024-09-04 18:30:00+01:00</c:v>
                </c:pt>
                <c:pt idx="122">
                  <c:v>2024-09-04 17:30:00+01:00</c:v>
                </c:pt>
                <c:pt idx="123">
                  <c:v>2024-09-04 16:30:00+01:00</c:v>
                </c:pt>
                <c:pt idx="124">
                  <c:v>2024-09-04 15:30:00+01:00</c:v>
                </c:pt>
                <c:pt idx="125">
                  <c:v>2024-09-04 14:30:00+01:00</c:v>
                </c:pt>
                <c:pt idx="126">
                  <c:v>2024-09-03 20:30:00+01:00</c:v>
                </c:pt>
                <c:pt idx="127">
                  <c:v>2024-09-03 19:30:00+01:00</c:v>
                </c:pt>
                <c:pt idx="128">
                  <c:v>2024-09-03 18:30:00+01:00</c:v>
                </c:pt>
                <c:pt idx="129">
                  <c:v>2024-09-03 17:30:00+01:00</c:v>
                </c:pt>
                <c:pt idx="130">
                  <c:v>2024-09-03 16:30:00+01:00</c:v>
                </c:pt>
                <c:pt idx="131">
                  <c:v>2024-09-03 15:30:00+01:00</c:v>
                </c:pt>
                <c:pt idx="132">
                  <c:v>2024-09-03 14:30:00+01:00</c:v>
                </c:pt>
                <c:pt idx="133">
                  <c:v>2024-08-30 20:30:00+01:00</c:v>
                </c:pt>
                <c:pt idx="134">
                  <c:v>2024-08-30 19:30:00+01:00</c:v>
                </c:pt>
                <c:pt idx="135">
                  <c:v>2024-08-30 18:30:00+01:00</c:v>
                </c:pt>
                <c:pt idx="136">
                  <c:v>2024-08-30 17:30:00+01:00</c:v>
                </c:pt>
                <c:pt idx="137">
                  <c:v>2024-08-30 16:30:00+01:00</c:v>
                </c:pt>
                <c:pt idx="138">
                  <c:v>2024-08-30 15:30:00+01:00</c:v>
                </c:pt>
                <c:pt idx="139">
                  <c:v>2024-08-30 14:30:00+01:00</c:v>
                </c:pt>
                <c:pt idx="140">
                  <c:v>2024-08-29 20:30:00+01:00</c:v>
                </c:pt>
                <c:pt idx="141">
                  <c:v>2024-08-29 19:30:00+01:00</c:v>
                </c:pt>
                <c:pt idx="142">
                  <c:v>2024-08-29 18:30:00+01:00</c:v>
                </c:pt>
                <c:pt idx="143">
                  <c:v>2024-08-29 17:30:00+01:00</c:v>
                </c:pt>
                <c:pt idx="144">
                  <c:v>2024-08-29 16:30:00+01:00</c:v>
                </c:pt>
                <c:pt idx="145">
                  <c:v>2024-08-29 15:30:00+01:00</c:v>
                </c:pt>
                <c:pt idx="146">
                  <c:v>2024-08-29 14:30:00+01:00</c:v>
                </c:pt>
                <c:pt idx="147">
                  <c:v>2024-08-28 20:30:00+01:00</c:v>
                </c:pt>
                <c:pt idx="148">
                  <c:v>2024-08-28 19:30:00+01:00</c:v>
                </c:pt>
                <c:pt idx="149">
                  <c:v>2024-08-28 18:30:00+01:00</c:v>
                </c:pt>
                <c:pt idx="150">
                  <c:v>2024-08-28 17:30:00+01:00</c:v>
                </c:pt>
                <c:pt idx="151">
                  <c:v>2024-08-28 16:30:00+01:00</c:v>
                </c:pt>
                <c:pt idx="152">
                  <c:v>2024-08-28 15:30:00+01:00</c:v>
                </c:pt>
                <c:pt idx="153">
                  <c:v>2024-08-28 14:30:00+01:00</c:v>
                </c:pt>
                <c:pt idx="154">
                  <c:v>2024-08-27 20:30:00+01:00</c:v>
                </c:pt>
                <c:pt idx="155">
                  <c:v>2024-08-27 19:30:00+01:00</c:v>
                </c:pt>
                <c:pt idx="156">
                  <c:v>2024-08-27 18:30:00+01:00</c:v>
                </c:pt>
                <c:pt idx="157">
                  <c:v>2024-08-27 17:30:00+01:00</c:v>
                </c:pt>
                <c:pt idx="158">
                  <c:v>2024-08-27 16:30:00+01:00</c:v>
                </c:pt>
                <c:pt idx="159">
                  <c:v>2024-08-27 15:30:00+01:00</c:v>
                </c:pt>
                <c:pt idx="160">
                  <c:v>2024-08-27 14:30:00+01:00</c:v>
                </c:pt>
                <c:pt idx="161">
                  <c:v>2024-08-26 20:30:00+01:00</c:v>
                </c:pt>
                <c:pt idx="162">
                  <c:v>2024-08-26 19:30:00+01:00</c:v>
                </c:pt>
                <c:pt idx="163">
                  <c:v>2024-08-26 18:30:00+01:00</c:v>
                </c:pt>
                <c:pt idx="164">
                  <c:v>2024-08-26 17:30:00+01:00</c:v>
                </c:pt>
                <c:pt idx="165">
                  <c:v>2024-08-26 16:30:00+01:00</c:v>
                </c:pt>
                <c:pt idx="166">
                  <c:v>2024-08-26 15:30:00+01:00</c:v>
                </c:pt>
                <c:pt idx="167">
                  <c:v>2024-08-26 14:30:00+01:00</c:v>
                </c:pt>
                <c:pt idx="168">
                  <c:v>2024-08-23 20:30:00+01:00</c:v>
                </c:pt>
                <c:pt idx="169">
                  <c:v>2024-08-23 19:30:00+01:00</c:v>
                </c:pt>
                <c:pt idx="170">
                  <c:v>2024-08-23 18:30:00+01:00</c:v>
                </c:pt>
                <c:pt idx="171">
                  <c:v>2024-08-23 17:30:00+01:00</c:v>
                </c:pt>
                <c:pt idx="172">
                  <c:v>2024-08-23 16:30:00+01:00</c:v>
                </c:pt>
                <c:pt idx="173">
                  <c:v>2024-08-23 15:30:00+01:00</c:v>
                </c:pt>
                <c:pt idx="174">
                  <c:v>2024-08-23 14:30:00+01:00</c:v>
                </c:pt>
                <c:pt idx="175">
                  <c:v>2024-08-22 20:30:00+01:00</c:v>
                </c:pt>
                <c:pt idx="176">
                  <c:v>2024-08-22 19:30:00+01:00</c:v>
                </c:pt>
                <c:pt idx="177">
                  <c:v>2024-08-22 18:30:00+01:00</c:v>
                </c:pt>
                <c:pt idx="178">
                  <c:v>2024-08-22 17:30:00+01:00</c:v>
                </c:pt>
                <c:pt idx="179">
                  <c:v>2024-08-22 16:30:00+01:00</c:v>
                </c:pt>
                <c:pt idx="180">
                  <c:v>2024-08-22 15:30:00+01:00</c:v>
                </c:pt>
                <c:pt idx="181">
                  <c:v>2024-08-22 14:30:00+01:00</c:v>
                </c:pt>
                <c:pt idx="182">
                  <c:v>2024-08-21 20:30:00+01:00</c:v>
                </c:pt>
                <c:pt idx="183">
                  <c:v>2024-08-21 19:30:00+01:00</c:v>
                </c:pt>
                <c:pt idx="184">
                  <c:v>2024-08-21 18:30:00+01:00</c:v>
                </c:pt>
                <c:pt idx="185">
                  <c:v>2024-08-21 17:30:00+01:00</c:v>
                </c:pt>
                <c:pt idx="186">
                  <c:v>2024-08-21 16:30:00+01:00</c:v>
                </c:pt>
                <c:pt idx="187">
                  <c:v>2024-08-21 15:30:00+01:00</c:v>
                </c:pt>
                <c:pt idx="188">
                  <c:v>2024-08-21 14:30:00+01:00</c:v>
                </c:pt>
                <c:pt idx="189">
                  <c:v>2024-08-20 20:30:00+01:00</c:v>
                </c:pt>
                <c:pt idx="190">
                  <c:v>2024-08-20 19:30:00+01:00</c:v>
                </c:pt>
                <c:pt idx="191">
                  <c:v>2024-08-20 18:30:00+01:00</c:v>
                </c:pt>
                <c:pt idx="192">
                  <c:v>2024-08-20 17:30:00+01:00</c:v>
                </c:pt>
                <c:pt idx="193">
                  <c:v>2024-08-20 16:30:00+01:00</c:v>
                </c:pt>
                <c:pt idx="194">
                  <c:v>2024-08-20 15:30:00+01:00</c:v>
                </c:pt>
                <c:pt idx="195">
                  <c:v>2024-08-20 14:30:00+01:00</c:v>
                </c:pt>
                <c:pt idx="196">
                  <c:v>2024-08-19 20:30:00+01:00</c:v>
                </c:pt>
                <c:pt idx="197">
                  <c:v>2024-08-19 19:30:00+01:00</c:v>
                </c:pt>
                <c:pt idx="198">
                  <c:v>2024-08-19 18:30:00+01:00</c:v>
                </c:pt>
                <c:pt idx="199">
                  <c:v>2024-08-19 17:30:00+01:00</c:v>
                </c:pt>
                <c:pt idx="200">
                  <c:v>2024-08-19 16:30:00+01:00</c:v>
                </c:pt>
                <c:pt idx="201">
                  <c:v>2024-08-19 15:30:00+01:00</c:v>
                </c:pt>
                <c:pt idx="202">
                  <c:v>2024-08-19 14:30:00+01:00</c:v>
                </c:pt>
                <c:pt idx="203">
                  <c:v>2024-08-16 20:30:00+01:00</c:v>
                </c:pt>
                <c:pt idx="204">
                  <c:v>2024-08-16 19:30:00+01:00</c:v>
                </c:pt>
                <c:pt idx="205">
                  <c:v>2024-08-16 18:30:00+01:00</c:v>
                </c:pt>
                <c:pt idx="206">
                  <c:v>2024-08-16 17:30:00+01:00</c:v>
                </c:pt>
                <c:pt idx="207">
                  <c:v>2024-08-16 16:30:00+01:00</c:v>
                </c:pt>
                <c:pt idx="208">
                  <c:v>2024-08-16 15:30:00+01:00</c:v>
                </c:pt>
                <c:pt idx="209">
                  <c:v>2024-08-16 14:30:00+01:00</c:v>
                </c:pt>
                <c:pt idx="210">
                  <c:v>2024-08-15 20:30:00+01:00</c:v>
                </c:pt>
                <c:pt idx="211">
                  <c:v>2024-08-15 19:30:00+01:00</c:v>
                </c:pt>
                <c:pt idx="212">
                  <c:v>2024-08-15 18:30:00+01:00</c:v>
                </c:pt>
                <c:pt idx="213">
                  <c:v>2024-08-15 17:30:00+01:00</c:v>
                </c:pt>
                <c:pt idx="214">
                  <c:v>2024-08-15 16:30:00+01:00</c:v>
                </c:pt>
                <c:pt idx="215">
                  <c:v>2024-08-15 15:30:00+01:00</c:v>
                </c:pt>
                <c:pt idx="216">
                  <c:v>2024-08-15 14:30:00+01:00</c:v>
                </c:pt>
                <c:pt idx="217">
                  <c:v>2024-08-14 20:30:00+01:00</c:v>
                </c:pt>
                <c:pt idx="218">
                  <c:v>2024-08-14 19:30:00+01:00</c:v>
                </c:pt>
                <c:pt idx="219">
                  <c:v>2024-08-14 18:30:00+01:00</c:v>
                </c:pt>
                <c:pt idx="220">
                  <c:v>2024-08-14 17:30:00+01:00</c:v>
                </c:pt>
                <c:pt idx="221">
                  <c:v>2024-08-14 16:30:00+01:00</c:v>
                </c:pt>
                <c:pt idx="222">
                  <c:v>2024-08-14 15:30:00+01:00</c:v>
                </c:pt>
                <c:pt idx="223">
                  <c:v>2024-08-14 14:30:00+01:00</c:v>
                </c:pt>
                <c:pt idx="224">
                  <c:v>2024-08-13 20:30:00+01:00</c:v>
                </c:pt>
                <c:pt idx="225">
                  <c:v>2024-08-13 19:30:00+01:00</c:v>
                </c:pt>
                <c:pt idx="226">
                  <c:v>2024-08-13 18:30:00+01:00</c:v>
                </c:pt>
                <c:pt idx="227">
                  <c:v>2024-08-13 17:30:00+01:00</c:v>
                </c:pt>
                <c:pt idx="228">
                  <c:v>2024-08-13 16:30:00+01:00</c:v>
                </c:pt>
                <c:pt idx="229">
                  <c:v>2024-08-13 15:30:00+01:00</c:v>
                </c:pt>
                <c:pt idx="230">
                  <c:v>2024-08-13 14:30:00+01:00</c:v>
                </c:pt>
                <c:pt idx="231">
                  <c:v>2024-08-12 20:30:00+01:00</c:v>
                </c:pt>
                <c:pt idx="232">
                  <c:v>2024-08-12 19:30:00+01:00</c:v>
                </c:pt>
                <c:pt idx="233">
                  <c:v>2024-08-12 18:30:00+01:00</c:v>
                </c:pt>
                <c:pt idx="234">
                  <c:v>2024-08-12 17:30:00+01:00</c:v>
                </c:pt>
                <c:pt idx="235">
                  <c:v>2024-08-12 16:30:00+01:00</c:v>
                </c:pt>
                <c:pt idx="236">
                  <c:v>2024-08-12 15:30:00+01:00</c:v>
                </c:pt>
                <c:pt idx="237">
                  <c:v>2024-08-12 14:30:00+01:00</c:v>
                </c:pt>
                <c:pt idx="238">
                  <c:v>2024-08-09 20:30:00+01:00</c:v>
                </c:pt>
                <c:pt idx="239">
                  <c:v>2024-08-09 19:30:00+01:00</c:v>
                </c:pt>
                <c:pt idx="240">
                  <c:v>2024-08-09 18:30:00+01:00</c:v>
                </c:pt>
                <c:pt idx="241">
                  <c:v>2024-08-09 17:30:00+01:00</c:v>
                </c:pt>
                <c:pt idx="242">
                  <c:v>2024-08-09 16:30:00+01:00</c:v>
                </c:pt>
                <c:pt idx="243">
                  <c:v>2024-08-09 15:30:00+01:00</c:v>
                </c:pt>
                <c:pt idx="244">
                  <c:v>2024-08-09 14:30:00+01:00</c:v>
                </c:pt>
                <c:pt idx="245">
                  <c:v>2024-08-08 20:30:00+01:00</c:v>
                </c:pt>
                <c:pt idx="246">
                  <c:v>2024-08-08 19:30:00+01:00</c:v>
                </c:pt>
                <c:pt idx="247">
                  <c:v>2024-08-08 18:30:00+01:00</c:v>
                </c:pt>
                <c:pt idx="248">
                  <c:v>2024-08-08 17:30:00+01:00</c:v>
                </c:pt>
                <c:pt idx="249">
                  <c:v>2024-08-08 16:30:00+01:00</c:v>
                </c:pt>
                <c:pt idx="250">
                  <c:v>2024-08-08 15:30:00+01:00</c:v>
                </c:pt>
                <c:pt idx="251">
                  <c:v>2024-08-08 14:30:00+01:00</c:v>
                </c:pt>
                <c:pt idx="252">
                  <c:v>2024-08-07 20:30:00+01:00</c:v>
                </c:pt>
                <c:pt idx="253">
                  <c:v>2024-08-07 19:30:00+01:00</c:v>
                </c:pt>
                <c:pt idx="254">
                  <c:v>2024-08-07 18:30:00+01:00</c:v>
                </c:pt>
                <c:pt idx="255">
                  <c:v>2024-08-07 17:30:00+01:00</c:v>
                </c:pt>
                <c:pt idx="256">
                  <c:v>2024-08-07 16:30:00+01:00</c:v>
                </c:pt>
                <c:pt idx="257">
                  <c:v>2024-08-07 15:30:00+01:00</c:v>
                </c:pt>
                <c:pt idx="258">
                  <c:v>2024-08-07 14:30:00+01:00</c:v>
                </c:pt>
                <c:pt idx="259">
                  <c:v>2024-08-06 20:30:00+01:00</c:v>
                </c:pt>
                <c:pt idx="260">
                  <c:v>2024-08-06 19:30:00+01:00</c:v>
                </c:pt>
                <c:pt idx="261">
                  <c:v>2024-08-06 18:30:00+01:00</c:v>
                </c:pt>
                <c:pt idx="262">
                  <c:v>2024-08-06 17:30:00+01:00</c:v>
                </c:pt>
                <c:pt idx="263">
                  <c:v>2024-08-06 16:30:00+01:00</c:v>
                </c:pt>
                <c:pt idx="264">
                  <c:v>2024-08-06 15:30:00+01:00</c:v>
                </c:pt>
                <c:pt idx="265">
                  <c:v>2024-08-06 14:30:00+01:00</c:v>
                </c:pt>
                <c:pt idx="266">
                  <c:v>2024-08-05 20:30:00+01:00</c:v>
                </c:pt>
                <c:pt idx="267">
                  <c:v>2024-08-05 19:30:00+01:00</c:v>
                </c:pt>
                <c:pt idx="268">
                  <c:v>2024-08-05 18:30:00+01:00</c:v>
                </c:pt>
                <c:pt idx="269">
                  <c:v>2024-08-05 17:30:00+01:00</c:v>
                </c:pt>
                <c:pt idx="270">
                  <c:v>2024-08-05 16:30:00+01:00</c:v>
                </c:pt>
                <c:pt idx="271">
                  <c:v>2024-08-05 15:30:00+01:00</c:v>
                </c:pt>
                <c:pt idx="272">
                  <c:v>2024-08-05 14:30:00+01:00</c:v>
                </c:pt>
                <c:pt idx="273">
                  <c:v>2024-08-02 20:30:00+01:00</c:v>
                </c:pt>
                <c:pt idx="274">
                  <c:v>2024-08-02 19:30:00+01:00</c:v>
                </c:pt>
                <c:pt idx="275">
                  <c:v>2024-08-02 18:30:00+01:00</c:v>
                </c:pt>
                <c:pt idx="276">
                  <c:v>2024-08-02 17:30:00+01:00</c:v>
                </c:pt>
                <c:pt idx="277">
                  <c:v>2024-08-02 16:30:00+01:00</c:v>
                </c:pt>
                <c:pt idx="278">
                  <c:v>2024-08-02 15:30:00+01:00</c:v>
                </c:pt>
                <c:pt idx="279">
                  <c:v>2024-08-02 14:30:00+01:00</c:v>
                </c:pt>
                <c:pt idx="280">
                  <c:v>2024-08-01 20:30:00+01:00</c:v>
                </c:pt>
                <c:pt idx="281">
                  <c:v>2024-08-01 19:30:00+01:00</c:v>
                </c:pt>
                <c:pt idx="282">
                  <c:v>2024-08-01 18:30:00+01:00</c:v>
                </c:pt>
                <c:pt idx="283">
                  <c:v>2024-08-01 17:30:00+01:00</c:v>
                </c:pt>
                <c:pt idx="284">
                  <c:v>2024-08-01 16:30:00+01:00</c:v>
                </c:pt>
                <c:pt idx="285">
                  <c:v>2024-08-01 15:30:00+01:00</c:v>
                </c:pt>
                <c:pt idx="286">
                  <c:v>2024-08-01 14:30:00+01:00</c:v>
                </c:pt>
                <c:pt idx="287">
                  <c:v>2024-07-31 20:30:00+01:00</c:v>
                </c:pt>
                <c:pt idx="288">
                  <c:v>2024-07-31 19:30:00+01:00</c:v>
                </c:pt>
                <c:pt idx="289">
                  <c:v>2024-07-31 18:30:00+01:00</c:v>
                </c:pt>
                <c:pt idx="290">
                  <c:v>2024-07-31 17:30:00+01:00</c:v>
                </c:pt>
                <c:pt idx="291">
                  <c:v>2024-07-31 16:30:00+01:00</c:v>
                </c:pt>
                <c:pt idx="292">
                  <c:v>2024-07-31 15:30:00+01:00</c:v>
                </c:pt>
                <c:pt idx="293">
                  <c:v>2024-07-31 14:30:00+01:00</c:v>
                </c:pt>
                <c:pt idx="294">
                  <c:v>2024-07-30 20:30:00+01:00</c:v>
                </c:pt>
                <c:pt idx="295">
                  <c:v>2024-07-30 19:30:00+01:00</c:v>
                </c:pt>
                <c:pt idx="296">
                  <c:v>2024-07-30 18:30:00+01:00</c:v>
                </c:pt>
                <c:pt idx="297">
                  <c:v>2024-07-30 17:30:00+01:00</c:v>
                </c:pt>
                <c:pt idx="298">
                  <c:v>2024-07-30 16:30:00+01:00</c:v>
                </c:pt>
                <c:pt idx="299">
                  <c:v>2024-07-30 15:30:00+01:00</c:v>
                </c:pt>
                <c:pt idx="300">
                  <c:v>2024-07-30 14:30:00+01:00</c:v>
                </c:pt>
                <c:pt idx="301">
                  <c:v>2024-07-29 20:30:00+01:00</c:v>
                </c:pt>
                <c:pt idx="302">
                  <c:v>2024-07-29 19:30:00+01:00</c:v>
                </c:pt>
                <c:pt idx="303">
                  <c:v>2024-07-29 18:30:00+01:00</c:v>
                </c:pt>
                <c:pt idx="304">
                  <c:v>2024-07-29 17:30:00+01:00</c:v>
                </c:pt>
                <c:pt idx="305">
                  <c:v>2024-07-29 16:30:00+01:00</c:v>
                </c:pt>
                <c:pt idx="306">
                  <c:v>2024-07-29 15:30:00+01:00</c:v>
                </c:pt>
                <c:pt idx="307">
                  <c:v>2024-07-29 14:30:00+01:00</c:v>
                </c:pt>
              </c:strCache>
            </c:strRef>
          </c:cat>
          <c:val>
            <c:numRef>
              <c:f>'NAS100 Strong Signal Generator'!$E$2:$E$1470</c:f>
              <c:numCache>
                <c:formatCode>General</c:formatCode>
                <c:ptCount val="1469"/>
                <c:pt idx="0">
                  <c:v>15</c:v>
                </c:pt>
                <c:pt idx="1">
                  <c:v>19</c:v>
                </c:pt>
                <c:pt idx="2">
                  <c:v>17</c:v>
                </c:pt>
                <c:pt idx="3">
                  <c:v>22</c:v>
                </c:pt>
                <c:pt idx="4">
                  <c:v>16</c:v>
                </c:pt>
                <c:pt idx="5">
                  <c:v>22</c:v>
                </c:pt>
                <c:pt idx="6">
                  <c:v>24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16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6</c:v>
                </c:pt>
                <c:pt idx="20">
                  <c:v>13</c:v>
                </c:pt>
                <c:pt idx="21">
                  <c:v>18</c:v>
                </c:pt>
                <c:pt idx="22">
                  <c:v>21</c:v>
                </c:pt>
                <c:pt idx="23">
                  <c:v>26</c:v>
                </c:pt>
                <c:pt idx="24">
                  <c:v>26</c:v>
                </c:pt>
                <c:pt idx="25">
                  <c:v>23</c:v>
                </c:pt>
                <c:pt idx="26">
                  <c:v>27</c:v>
                </c:pt>
                <c:pt idx="27">
                  <c:v>7</c:v>
                </c:pt>
                <c:pt idx="28">
                  <c:v>-4</c:v>
                </c:pt>
                <c:pt idx="29">
                  <c:v>-5</c:v>
                </c:pt>
                <c:pt idx="30">
                  <c:v>-10</c:v>
                </c:pt>
                <c:pt idx="31">
                  <c:v>-14</c:v>
                </c:pt>
                <c:pt idx="32">
                  <c:v>-12</c:v>
                </c:pt>
                <c:pt idx="33">
                  <c:v>-4</c:v>
                </c:pt>
                <c:pt idx="34">
                  <c:v>-9</c:v>
                </c:pt>
                <c:pt idx="35">
                  <c:v>16</c:v>
                </c:pt>
                <c:pt idx="36">
                  <c:v>2</c:v>
                </c:pt>
                <c:pt idx="37">
                  <c:v>0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8</c:v>
                </c:pt>
                <c:pt idx="42">
                  <c:v>12</c:v>
                </c:pt>
                <c:pt idx="43">
                  <c:v>11</c:v>
                </c:pt>
                <c:pt idx="44">
                  <c:v>23</c:v>
                </c:pt>
                <c:pt idx="45">
                  <c:v>22</c:v>
                </c:pt>
                <c:pt idx="46">
                  <c:v>16</c:v>
                </c:pt>
                <c:pt idx="47">
                  <c:v>8</c:v>
                </c:pt>
                <c:pt idx="48">
                  <c:v>6</c:v>
                </c:pt>
                <c:pt idx="49">
                  <c:v>-10</c:v>
                </c:pt>
                <c:pt idx="50">
                  <c:v>8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5</c:v>
                </c:pt>
                <c:pt idx="59">
                  <c:v>-1</c:v>
                </c:pt>
                <c:pt idx="60">
                  <c:v>5</c:v>
                </c:pt>
                <c:pt idx="61">
                  <c:v>16</c:v>
                </c:pt>
                <c:pt idx="62">
                  <c:v>25</c:v>
                </c:pt>
                <c:pt idx="63">
                  <c:v>12</c:v>
                </c:pt>
                <c:pt idx="64">
                  <c:v>11</c:v>
                </c:pt>
                <c:pt idx="65">
                  <c:v>14</c:v>
                </c:pt>
                <c:pt idx="66">
                  <c:v>12</c:v>
                </c:pt>
                <c:pt idx="67">
                  <c:v>18</c:v>
                </c:pt>
                <c:pt idx="68">
                  <c:v>23</c:v>
                </c:pt>
                <c:pt idx="69">
                  <c:v>27</c:v>
                </c:pt>
                <c:pt idx="70">
                  <c:v>26</c:v>
                </c:pt>
                <c:pt idx="71">
                  <c:v>30</c:v>
                </c:pt>
                <c:pt idx="72">
                  <c:v>34</c:v>
                </c:pt>
                <c:pt idx="73">
                  <c:v>50</c:v>
                </c:pt>
                <c:pt idx="74">
                  <c:v>51</c:v>
                </c:pt>
                <c:pt idx="75">
                  <c:v>64</c:v>
                </c:pt>
                <c:pt idx="76">
                  <c:v>67</c:v>
                </c:pt>
                <c:pt idx="77">
                  <c:v>26</c:v>
                </c:pt>
                <c:pt idx="78">
                  <c:v>25</c:v>
                </c:pt>
                <c:pt idx="79">
                  <c:v>32</c:v>
                </c:pt>
                <c:pt idx="80">
                  <c:v>29</c:v>
                </c:pt>
                <c:pt idx="81">
                  <c:v>30</c:v>
                </c:pt>
                <c:pt idx="82">
                  <c:v>19</c:v>
                </c:pt>
                <c:pt idx="83">
                  <c:v>22</c:v>
                </c:pt>
                <c:pt idx="84">
                  <c:v>20</c:v>
                </c:pt>
                <c:pt idx="85">
                  <c:v>18</c:v>
                </c:pt>
                <c:pt idx="86">
                  <c:v>15</c:v>
                </c:pt>
                <c:pt idx="87">
                  <c:v>8</c:v>
                </c:pt>
                <c:pt idx="88">
                  <c:v>4</c:v>
                </c:pt>
                <c:pt idx="89">
                  <c:v>2</c:v>
                </c:pt>
                <c:pt idx="90">
                  <c:v>-3</c:v>
                </c:pt>
                <c:pt idx="91">
                  <c:v>20</c:v>
                </c:pt>
                <c:pt idx="92">
                  <c:v>15</c:v>
                </c:pt>
                <c:pt idx="93">
                  <c:v>14</c:v>
                </c:pt>
                <c:pt idx="94">
                  <c:v>9</c:v>
                </c:pt>
                <c:pt idx="95">
                  <c:v>8</c:v>
                </c:pt>
                <c:pt idx="96">
                  <c:v>19</c:v>
                </c:pt>
                <c:pt idx="97">
                  <c:v>2</c:v>
                </c:pt>
                <c:pt idx="98">
                  <c:v>-7</c:v>
                </c:pt>
                <c:pt idx="99">
                  <c:v>-5</c:v>
                </c:pt>
                <c:pt idx="100">
                  <c:v>-11</c:v>
                </c:pt>
                <c:pt idx="101">
                  <c:v>3</c:v>
                </c:pt>
                <c:pt idx="102">
                  <c:v>1</c:v>
                </c:pt>
                <c:pt idx="103">
                  <c:v>-3</c:v>
                </c:pt>
                <c:pt idx="104">
                  <c:v>-13</c:v>
                </c:pt>
                <c:pt idx="105">
                  <c:v>-33</c:v>
                </c:pt>
                <c:pt idx="106">
                  <c:v>-28</c:v>
                </c:pt>
                <c:pt idx="107">
                  <c:v>-39</c:v>
                </c:pt>
                <c:pt idx="108">
                  <c:v>-39</c:v>
                </c:pt>
                <c:pt idx="109">
                  <c:v>-49</c:v>
                </c:pt>
                <c:pt idx="110">
                  <c:v>-43</c:v>
                </c:pt>
                <c:pt idx="111">
                  <c:v>-31</c:v>
                </c:pt>
                <c:pt idx="112">
                  <c:v>-12</c:v>
                </c:pt>
                <c:pt idx="113">
                  <c:v>-17</c:v>
                </c:pt>
                <c:pt idx="114">
                  <c:v>-13</c:v>
                </c:pt>
                <c:pt idx="115">
                  <c:v>-38</c:v>
                </c:pt>
                <c:pt idx="116">
                  <c:v>-37</c:v>
                </c:pt>
                <c:pt idx="117">
                  <c:v>-55</c:v>
                </c:pt>
                <c:pt idx="118">
                  <c:v>-37</c:v>
                </c:pt>
                <c:pt idx="119">
                  <c:v>-41</c:v>
                </c:pt>
                <c:pt idx="120">
                  <c:v>-39</c:v>
                </c:pt>
                <c:pt idx="121">
                  <c:v>-28</c:v>
                </c:pt>
                <c:pt idx="122">
                  <c:v>-28</c:v>
                </c:pt>
                <c:pt idx="123">
                  <c:v>-23</c:v>
                </c:pt>
                <c:pt idx="124">
                  <c:v>-23</c:v>
                </c:pt>
                <c:pt idx="125">
                  <c:v>-35</c:v>
                </c:pt>
                <c:pt idx="126">
                  <c:v>-26</c:v>
                </c:pt>
                <c:pt idx="127">
                  <c:v>-24</c:v>
                </c:pt>
                <c:pt idx="128">
                  <c:v>-24</c:v>
                </c:pt>
                <c:pt idx="129">
                  <c:v>-21</c:v>
                </c:pt>
                <c:pt idx="130">
                  <c:v>-21</c:v>
                </c:pt>
                <c:pt idx="131">
                  <c:v>-10</c:v>
                </c:pt>
                <c:pt idx="132">
                  <c:v>-9</c:v>
                </c:pt>
                <c:pt idx="133">
                  <c:v>9</c:v>
                </c:pt>
                <c:pt idx="134">
                  <c:v>4</c:v>
                </c:pt>
                <c:pt idx="135">
                  <c:v>5</c:v>
                </c:pt>
                <c:pt idx="136">
                  <c:v>-3</c:v>
                </c:pt>
                <c:pt idx="137">
                  <c:v>-4</c:v>
                </c:pt>
                <c:pt idx="138">
                  <c:v>1</c:v>
                </c:pt>
                <c:pt idx="139">
                  <c:v>-2</c:v>
                </c:pt>
                <c:pt idx="140">
                  <c:v>-10</c:v>
                </c:pt>
                <c:pt idx="141">
                  <c:v>-8</c:v>
                </c:pt>
                <c:pt idx="142">
                  <c:v>-4</c:v>
                </c:pt>
                <c:pt idx="143">
                  <c:v>-1</c:v>
                </c:pt>
                <c:pt idx="144">
                  <c:v>2</c:v>
                </c:pt>
                <c:pt idx="145">
                  <c:v>1</c:v>
                </c:pt>
                <c:pt idx="146">
                  <c:v>-1</c:v>
                </c:pt>
                <c:pt idx="147">
                  <c:v>-17</c:v>
                </c:pt>
                <c:pt idx="148">
                  <c:v>-13</c:v>
                </c:pt>
                <c:pt idx="149">
                  <c:v>-24</c:v>
                </c:pt>
                <c:pt idx="150">
                  <c:v>-23</c:v>
                </c:pt>
                <c:pt idx="151">
                  <c:v>-26</c:v>
                </c:pt>
                <c:pt idx="152">
                  <c:v>-22</c:v>
                </c:pt>
                <c:pt idx="153">
                  <c:v>-7</c:v>
                </c:pt>
                <c:pt idx="154">
                  <c:v>-1</c:v>
                </c:pt>
                <c:pt idx="155">
                  <c:v>-6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-11</c:v>
                </c:pt>
                <c:pt idx="160">
                  <c:v>-14</c:v>
                </c:pt>
                <c:pt idx="161">
                  <c:v>11</c:v>
                </c:pt>
                <c:pt idx="162">
                  <c:v>12</c:v>
                </c:pt>
                <c:pt idx="163">
                  <c:v>10</c:v>
                </c:pt>
                <c:pt idx="164">
                  <c:v>17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-2</c:v>
                </c:pt>
                <c:pt idx="169">
                  <c:v>-1</c:v>
                </c:pt>
                <c:pt idx="170">
                  <c:v>-7</c:v>
                </c:pt>
                <c:pt idx="171">
                  <c:v>-5</c:v>
                </c:pt>
                <c:pt idx="172">
                  <c:v>-6</c:v>
                </c:pt>
                <c:pt idx="173">
                  <c:v>2</c:v>
                </c:pt>
                <c:pt idx="174">
                  <c:v>4</c:v>
                </c:pt>
                <c:pt idx="175">
                  <c:v>-10</c:v>
                </c:pt>
                <c:pt idx="176">
                  <c:v>-12</c:v>
                </c:pt>
                <c:pt idx="177">
                  <c:v>-7</c:v>
                </c:pt>
                <c:pt idx="178">
                  <c:v>-2</c:v>
                </c:pt>
                <c:pt idx="179">
                  <c:v>8</c:v>
                </c:pt>
                <c:pt idx="180">
                  <c:v>0</c:v>
                </c:pt>
                <c:pt idx="181">
                  <c:v>13</c:v>
                </c:pt>
                <c:pt idx="182">
                  <c:v>9</c:v>
                </c:pt>
                <c:pt idx="183">
                  <c:v>9</c:v>
                </c:pt>
                <c:pt idx="184">
                  <c:v>21</c:v>
                </c:pt>
                <c:pt idx="185">
                  <c:v>16</c:v>
                </c:pt>
                <c:pt idx="186">
                  <c:v>19</c:v>
                </c:pt>
                <c:pt idx="187">
                  <c:v>18</c:v>
                </c:pt>
                <c:pt idx="188">
                  <c:v>23</c:v>
                </c:pt>
                <c:pt idx="189">
                  <c:v>20</c:v>
                </c:pt>
                <c:pt idx="190">
                  <c:v>24</c:v>
                </c:pt>
                <c:pt idx="191">
                  <c:v>28</c:v>
                </c:pt>
                <c:pt idx="192">
                  <c:v>22</c:v>
                </c:pt>
                <c:pt idx="193">
                  <c:v>29</c:v>
                </c:pt>
                <c:pt idx="194">
                  <c:v>27</c:v>
                </c:pt>
                <c:pt idx="195">
                  <c:v>36</c:v>
                </c:pt>
                <c:pt idx="196">
                  <c:v>30</c:v>
                </c:pt>
                <c:pt idx="197">
                  <c:v>19</c:v>
                </c:pt>
                <c:pt idx="198">
                  <c:v>18</c:v>
                </c:pt>
                <c:pt idx="199">
                  <c:v>21</c:v>
                </c:pt>
                <c:pt idx="200">
                  <c:v>18</c:v>
                </c:pt>
                <c:pt idx="201">
                  <c:v>24</c:v>
                </c:pt>
                <c:pt idx="202">
                  <c:v>25</c:v>
                </c:pt>
                <c:pt idx="203">
                  <c:v>46</c:v>
                </c:pt>
                <c:pt idx="204">
                  <c:v>48</c:v>
                </c:pt>
                <c:pt idx="205">
                  <c:v>47</c:v>
                </c:pt>
                <c:pt idx="206">
                  <c:v>48</c:v>
                </c:pt>
                <c:pt idx="207">
                  <c:v>44</c:v>
                </c:pt>
                <c:pt idx="208">
                  <c:v>38</c:v>
                </c:pt>
                <c:pt idx="209">
                  <c:v>41</c:v>
                </c:pt>
                <c:pt idx="210">
                  <c:v>37</c:v>
                </c:pt>
                <c:pt idx="211">
                  <c:v>40</c:v>
                </c:pt>
                <c:pt idx="212">
                  <c:v>40</c:v>
                </c:pt>
                <c:pt idx="213">
                  <c:v>39</c:v>
                </c:pt>
                <c:pt idx="214">
                  <c:v>48</c:v>
                </c:pt>
                <c:pt idx="215">
                  <c:v>51</c:v>
                </c:pt>
                <c:pt idx="216">
                  <c:v>54</c:v>
                </c:pt>
                <c:pt idx="217">
                  <c:v>37</c:v>
                </c:pt>
                <c:pt idx="218">
                  <c:v>40</c:v>
                </c:pt>
                <c:pt idx="219">
                  <c:v>42</c:v>
                </c:pt>
                <c:pt idx="220">
                  <c:v>35</c:v>
                </c:pt>
                <c:pt idx="221">
                  <c:v>27</c:v>
                </c:pt>
                <c:pt idx="222">
                  <c:v>35</c:v>
                </c:pt>
                <c:pt idx="223">
                  <c:v>22</c:v>
                </c:pt>
                <c:pt idx="224">
                  <c:v>31</c:v>
                </c:pt>
                <c:pt idx="225">
                  <c:v>34</c:v>
                </c:pt>
                <c:pt idx="226">
                  <c:v>32</c:v>
                </c:pt>
                <c:pt idx="227">
                  <c:v>24</c:v>
                </c:pt>
                <c:pt idx="228">
                  <c:v>34</c:v>
                </c:pt>
                <c:pt idx="229">
                  <c:v>24</c:v>
                </c:pt>
                <c:pt idx="230">
                  <c:v>19</c:v>
                </c:pt>
                <c:pt idx="231">
                  <c:v>-1</c:v>
                </c:pt>
                <c:pt idx="232">
                  <c:v>5</c:v>
                </c:pt>
                <c:pt idx="233">
                  <c:v>-3</c:v>
                </c:pt>
                <c:pt idx="234">
                  <c:v>4</c:v>
                </c:pt>
                <c:pt idx="235">
                  <c:v>11</c:v>
                </c:pt>
                <c:pt idx="236">
                  <c:v>5</c:v>
                </c:pt>
                <c:pt idx="237">
                  <c:v>14</c:v>
                </c:pt>
                <c:pt idx="238">
                  <c:v>41</c:v>
                </c:pt>
                <c:pt idx="239">
                  <c:v>28</c:v>
                </c:pt>
                <c:pt idx="240">
                  <c:v>28</c:v>
                </c:pt>
                <c:pt idx="241">
                  <c:v>18</c:v>
                </c:pt>
                <c:pt idx="242">
                  <c:v>-4</c:v>
                </c:pt>
                <c:pt idx="243">
                  <c:v>-6</c:v>
                </c:pt>
                <c:pt idx="244">
                  <c:v>-2</c:v>
                </c:pt>
                <c:pt idx="245">
                  <c:v>10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4</c:v>
                </c:pt>
                <c:pt idx="251">
                  <c:v>8</c:v>
                </c:pt>
                <c:pt idx="252">
                  <c:v>1</c:v>
                </c:pt>
                <c:pt idx="253">
                  <c:v>8</c:v>
                </c:pt>
                <c:pt idx="254">
                  <c:v>6</c:v>
                </c:pt>
                <c:pt idx="255">
                  <c:v>8</c:v>
                </c:pt>
                <c:pt idx="256">
                  <c:v>7</c:v>
                </c:pt>
                <c:pt idx="257">
                  <c:v>19</c:v>
                </c:pt>
                <c:pt idx="258">
                  <c:v>29</c:v>
                </c:pt>
                <c:pt idx="259">
                  <c:v>-13</c:v>
                </c:pt>
                <c:pt idx="260">
                  <c:v>-9</c:v>
                </c:pt>
                <c:pt idx="261">
                  <c:v>-1</c:v>
                </c:pt>
                <c:pt idx="262">
                  <c:v>-3</c:v>
                </c:pt>
                <c:pt idx="263">
                  <c:v>-1</c:v>
                </c:pt>
                <c:pt idx="264">
                  <c:v>-4</c:v>
                </c:pt>
                <c:pt idx="265">
                  <c:v>-7</c:v>
                </c:pt>
                <c:pt idx="266">
                  <c:v>-35</c:v>
                </c:pt>
                <c:pt idx="267">
                  <c:v>-33</c:v>
                </c:pt>
                <c:pt idx="268">
                  <c:v>-23</c:v>
                </c:pt>
                <c:pt idx="269">
                  <c:v>-23</c:v>
                </c:pt>
                <c:pt idx="270">
                  <c:v>-22</c:v>
                </c:pt>
                <c:pt idx="271">
                  <c:v>-45</c:v>
                </c:pt>
                <c:pt idx="272">
                  <c:v>-65</c:v>
                </c:pt>
                <c:pt idx="273">
                  <c:v>-41</c:v>
                </c:pt>
                <c:pt idx="274">
                  <c:v>-41</c:v>
                </c:pt>
                <c:pt idx="275">
                  <c:v>-45</c:v>
                </c:pt>
                <c:pt idx="276">
                  <c:v>-50</c:v>
                </c:pt>
                <c:pt idx="277">
                  <c:v>-44</c:v>
                </c:pt>
                <c:pt idx="278">
                  <c:v>-61</c:v>
                </c:pt>
                <c:pt idx="279">
                  <c:v>-52</c:v>
                </c:pt>
                <c:pt idx="280">
                  <c:v>-4</c:v>
                </c:pt>
                <c:pt idx="281">
                  <c:v>-6</c:v>
                </c:pt>
                <c:pt idx="282">
                  <c:v>-6</c:v>
                </c:pt>
                <c:pt idx="283">
                  <c:v>-1</c:v>
                </c:pt>
                <c:pt idx="284">
                  <c:v>-2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8</c:v>
                </c:pt>
                <c:pt idx="289">
                  <c:v>15</c:v>
                </c:pt>
                <c:pt idx="290">
                  <c:v>12</c:v>
                </c:pt>
                <c:pt idx="291">
                  <c:v>7</c:v>
                </c:pt>
                <c:pt idx="292">
                  <c:v>20</c:v>
                </c:pt>
                <c:pt idx="293">
                  <c:v>20</c:v>
                </c:pt>
                <c:pt idx="294">
                  <c:v>3</c:v>
                </c:pt>
                <c:pt idx="295">
                  <c:v>-2</c:v>
                </c:pt>
                <c:pt idx="296">
                  <c:v>-1</c:v>
                </c:pt>
                <c:pt idx="297">
                  <c:v>-14</c:v>
                </c:pt>
                <c:pt idx="298">
                  <c:v>-5</c:v>
                </c:pt>
                <c:pt idx="299">
                  <c:v>10</c:v>
                </c:pt>
                <c:pt idx="300">
                  <c:v>11</c:v>
                </c:pt>
                <c:pt idx="301">
                  <c:v>17</c:v>
                </c:pt>
                <c:pt idx="302">
                  <c:v>6</c:v>
                </c:pt>
                <c:pt idx="303">
                  <c:v>2</c:v>
                </c:pt>
                <c:pt idx="304">
                  <c:v>1</c:v>
                </c:pt>
                <c:pt idx="305">
                  <c:v>-1</c:v>
                </c:pt>
                <c:pt idx="306">
                  <c:v>1</c:v>
                </c:pt>
                <c:pt idx="307">
                  <c:v>-2</c:v>
                </c:pt>
                <c:pt idx="308">
                  <c:v>7</c:v>
                </c:pt>
                <c:pt idx="309">
                  <c:v>1</c:v>
                </c:pt>
                <c:pt idx="310">
                  <c:v>-2</c:v>
                </c:pt>
                <c:pt idx="311">
                  <c:v>2</c:v>
                </c:pt>
                <c:pt idx="312">
                  <c:v>-2</c:v>
                </c:pt>
                <c:pt idx="313">
                  <c:v>-5</c:v>
                </c:pt>
                <c:pt idx="314">
                  <c:v>-4</c:v>
                </c:pt>
                <c:pt idx="315">
                  <c:v>-36</c:v>
                </c:pt>
                <c:pt idx="316">
                  <c:v>-26</c:v>
                </c:pt>
                <c:pt idx="317">
                  <c:v>-24</c:v>
                </c:pt>
                <c:pt idx="318">
                  <c:v>-15</c:v>
                </c:pt>
                <c:pt idx="319">
                  <c:v>-11</c:v>
                </c:pt>
                <c:pt idx="320">
                  <c:v>-31</c:v>
                </c:pt>
                <c:pt idx="321">
                  <c:v>-29</c:v>
                </c:pt>
                <c:pt idx="322">
                  <c:v>-43</c:v>
                </c:pt>
                <c:pt idx="323">
                  <c:v>-44</c:v>
                </c:pt>
                <c:pt idx="324">
                  <c:v>-39</c:v>
                </c:pt>
                <c:pt idx="325">
                  <c:v>-38</c:v>
                </c:pt>
                <c:pt idx="326">
                  <c:v>-26</c:v>
                </c:pt>
                <c:pt idx="327">
                  <c:v>-17</c:v>
                </c:pt>
                <c:pt idx="328">
                  <c:v>-17</c:v>
                </c:pt>
                <c:pt idx="329">
                  <c:v>2</c:v>
                </c:pt>
                <c:pt idx="330">
                  <c:v>3</c:v>
                </c:pt>
                <c:pt idx="331">
                  <c:v>6</c:v>
                </c:pt>
                <c:pt idx="332">
                  <c:v>5</c:v>
                </c:pt>
                <c:pt idx="333">
                  <c:v>1</c:v>
                </c:pt>
                <c:pt idx="334">
                  <c:v>17</c:v>
                </c:pt>
                <c:pt idx="335">
                  <c:v>10</c:v>
                </c:pt>
                <c:pt idx="336">
                  <c:v>7</c:v>
                </c:pt>
                <c:pt idx="337">
                  <c:v>11</c:v>
                </c:pt>
                <c:pt idx="338">
                  <c:v>-1</c:v>
                </c:pt>
                <c:pt idx="339">
                  <c:v>-8</c:v>
                </c:pt>
                <c:pt idx="340">
                  <c:v>-13</c:v>
                </c:pt>
                <c:pt idx="341">
                  <c:v>-20</c:v>
                </c:pt>
                <c:pt idx="342">
                  <c:v>-24</c:v>
                </c:pt>
                <c:pt idx="343">
                  <c:v>-27</c:v>
                </c:pt>
                <c:pt idx="344">
                  <c:v>-25</c:v>
                </c:pt>
                <c:pt idx="345">
                  <c:v>-43</c:v>
                </c:pt>
                <c:pt idx="346">
                  <c:v>-33</c:v>
                </c:pt>
                <c:pt idx="347">
                  <c:v>-29</c:v>
                </c:pt>
                <c:pt idx="348">
                  <c:v>-44</c:v>
                </c:pt>
                <c:pt idx="349">
                  <c:v>-38</c:v>
                </c:pt>
                <c:pt idx="350">
                  <c:v>-40</c:v>
                </c:pt>
                <c:pt idx="351">
                  <c:v>-40</c:v>
                </c:pt>
                <c:pt idx="352">
                  <c:v>-36</c:v>
                </c:pt>
                <c:pt idx="353">
                  <c:v>-19</c:v>
                </c:pt>
                <c:pt idx="354">
                  <c:v>-22</c:v>
                </c:pt>
                <c:pt idx="355">
                  <c:v>-18</c:v>
                </c:pt>
                <c:pt idx="356">
                  <c:v>-10</c:v>
                </c:pt>
                <c:pt idx="357">
                  <c:v>-8</c:v>
                </c:pt>
                <c:pt idx="358">
                  <c:v>-10</c:v>
                </c:pt>
                <c:pt idx="359">
                  <c:v>-6</c:v>
                </c:pt>
                <c:pt idx="360">
                  <c:v>-8</c:v>
                </c:pt>
                <c:pt idx="361">
                  <c:v>-11</c:v>
                </c:pt>
                <c:pt idx="362">
                  <c:v>-9</c:v>
                </c:pt>
                <c:pt idx="363">
                  <c:v>5</c:v>
                </c:pt>
                <c:pt idx="364">
                  <c:v>19</c:v>
                </c:pt>
                <c:pt idx="365">
                  <c:v>4</c:v>
                </c:pt>
                <c:pt idx="366">
                  <c:v>4</c:v>
                </c:pt>
                <c:pt idx="367">
                  <c:v>2</c:v>
                </c:pt>
                <c:pt idx="368">
                  <c:v>5</c:v>
                </c:pt>
                <c:pt idx="369">
                  <c:v>3</c:v>
                </c:pt>
                <c:pt idx="370">
                  <c:v>6</c:v>
                </c:pt>
                <c:pt idx="371">
                  <c:v>12</c:v>
                </c:pt>
                <c:pt idx="372">
                  <c:v>15</c:v>
                </c:pt>
                <c:pt idx="373">
                  <c:v>16</c:v>
                </c:pt>
                <c:pt idx="374">
                  <c:v>12</c:v>
                </c:pt>
                <c:pt idx="375">
                  <c:v>11</c:v>
                </c:pt>
                <c:pt idx="376">
                  <c:v>10</c:v>
                </c:pt>
                <c:pt idx="377">
                  <c:v>3</c:v>
                </c:pt>
                <c:pt idx="378">
                  <c:v>17</c:v>
                </c:pt>
                <c:pt idx="379">
                  <c:v>28</c:v>
                </c:pt>
                <c:pt idx="380">
                  <c:v>36</c:v>
                </c:pt>
                <c:pt idx="381">
                  <c:v>29</c:v>
                </c:pt>
                <c:pt idx="382">
                  <c:v>24</c:v>
                </c:pt>
                <c:pt idx="383">
                  <c:v>38</c:v>
                </c:pt>
                <c:pt idx="384">
                  <c:v>26</c:v>
                </c:pt>
                <c:pt idx="385">
                  <c:v>12</c:v>
                </c:pt>
                <c:pt idx="386">
                  <c:v>8</c:v>
                </c:pt>
                <c:pt idx="387">
                  <c:v>6</c:v>
                </c:pt>
                <c:pt idx="388">
                  <c:v>13</c:v>
                </c:pt>
                <c:pt idx="389">
                  <c:v>12</c:v>
                </c:pt>
                <c:pt idx="390">
                  <c:v>19</c:v>
                </c:pt>
                <c:pt idx="391">
                  <c:v>23</c:v>
                </c:pt>
                <c:pt idx="392">
                  <c:v>14</c:v>
                </c:pt>
                <c:pt idx="393">
                  <c:v>12</c:v>
                </c:pt>
                <c:pt idx="394">
                  <c:v>7</c:v>
                </c:pt>
                <c:pt idx="395">
                  <c:v>8</c:v>
                </c:pt>
                <c:pt idx="396">
                  <c:v>5</c:v>
                </c:pt>
                <c:pt idx="397">
                  <c:v>-2</c:v>
                </c:pt>
                <c:pt idx="398">
                  <c:v>-2</c:v>
                </c:pt>
                <c:pt idx="399">
                  <c:v>-16</c:v>
                </c:pt>
                <c:pt idx="400">
                  <c:v>-8</c:v>
                </c:pt>
                <c:pt idx="401">
                  <c:v>-3</c:v>
                </c:pt>
                <c:pt idx="402">
                  <c:v>-6</c:v>
                </c:pt>
                <c:pt idx="403">
                  <c:v>-4</c:v>
                </c:pt>
                <c:pt idx="404">
                  <c:v>2</c:v>
                </c:pt>
                <c:pt idx="405">
                  <c:v>9</c:v>
                </c:pt>
                <c:pt idx="406">
                  <c:v>9</c:v>
                </c:pt>
                <c:pt idx="407">
                  <c:v>11</c:v>
                </c:pt>
                <c:pt idx="408">
                  <c:v>15</c:v>
                </c:pt>
                <c:pt idx="409">
                  <c:v>13</c:v>
                </c:pt>
                <c:pt idx="410">
                  <c:v>9</c:v>
                </c:pt>
                <c:pt idx="411">
                  <c:v>19</c:v>
                </c:pt>
                <c:pt idx="412">
                  <c:v>25</c:v>
                </c:pt>
                <c:pt idx="413">
                  <c:v>35</c:v>
                </c:pt>
                <c:pt idx="414">
                  <c:v>30</c:v>
                </c:pt>
                <c:pt idx="415">
                  <c:v>32</c:v>
                </c:pt>
                <c:pt idx="416">
                  <c:v>29</c:v>
                </c:pt>
                <c:pt idx="417">
                  <c:v>34</c:v>
                </c:pt>
                <c:pt idx="418">
                  <c:v>25</c:v>
                </c:pt>
                <c:pt idx="419">
                  <c:v>17</c:v>
                </c:pt>
                <c:pt idx="420">
                  <c:v>26</c:v>
                </c:pt>
                <c:pt idx="421">
                  <c:v>26</c:v>
                </c:pt>
                <c:pt idx="422">
                  <c:v>22</c:v>
                </c:pt>
                <c:pt idx="423">
                  <c:v>12</c:v>
                </c:pt>
                <c:pt idx="424">
                  <c:v>5</c:v>
                </c:pt>
                <c:pt idx="425">
                  <c:v>-3</c:v>
                </c:pt>
                <c:pt idx="426">
                  <c:v>-8</c:v>
                </c:pt>
                <c:pt idx="427">
                  <c:v>-10</c:v>
                </c:pt>
                <c:pt idx="428">
                  <c:v>-9</c:v>
                </c:pt>
                <c:pt idx="429">
                  <c:v>-27</c:v>
                </c:pt>
                <c:pt idx="430">
                  <c:v>-16</c:v>
                </c:pt>
                <c:pt idx="431">
                  <c:v>-21</c:v>
                </c:pt>
                <c:pt idx="432">
                  <c:v>-11</c:v>
                </c:pt>
                <c:pt idx="433">
                  <c:v>-15</c:v>
                </c:pt>
                <c:pt idx="434">
                  <c:v>-13</c:v>
                </c:pt>
                <c:pt idx="435">
                  <c:v>-16</c:v>
                </c:pt>
                <c:pt idx="436">
                  <c:v>-12</c:v>
                </c:pt>
                <c:pt idx="437">
                  <c:v>4</c:v>
                </c:pt>
                <c:pt idx="438">
                  <c:v>3</c:v>
                </c:pt>
                <c:pt idx="439">
                  <c:v>-2</c:v>
                </c:pt>
                <c:pt idx="440">
                  <c:v>3</c:v>
                </c:pt>
                <c:pt idx="441">
                  <c:v>3</c:v>
                </c:pt>
                <c:pt idx="442">
                  <c:v>10</c:v>
                </c:pt>
                <c:pt idx="443">
                  <c:v>18</c:v>
                </c:pt>
                <c:pt idx="444">
                  <c:v>-4</c:v>
                </c:pt>
                <c:pt idx="445">
                  <c:v>-4</c:v>
                </c:pt>
                <c:pt idx="446">
                  <c:v>-5</c:v>
                </c:pt>
                <c:pt idx="447">
                  <c:v>2</c:v>
                </c:pt>
                <c:pt idx="448">
                  <c:v>-4</c:v>
                </c:pt>
                <c:pt idx="449">
                  <c:v>-2</c:v>
                </c:pt>
                <c:pt idx="450">
                  <c:v>1</c:v>
                </c:pt>
                <c:pt idx="451">
                  <c:v>9</c:v>
                </c:pt>
                <c:pt idx="452">
                  <c:v>-4</c:v>
                </c:pt>
                <c:pt idx="453">
                  <c:v>0</c:v>
                </c:pt>
                <c:pt idx="454">
                  <c:v>-2</c:v>
                </c:pt>
                <c:pt idx="455">
                  <c:v>-10</c:v>
                </c:pt>
                <c:pt idx="456">
                  <c:v>-10</c:v>
                </c:pt>
                <c:pt idx="457">
                  <c:v>-8</c:v>
                </c:pt>
                <c:pt idx="458">
                  <c:v>-3</c:v>
                </c:pt>
                <c:pt idx="459">
                  <c:v>-1</c:v>
                </c:pt>
                <c:pt idx="460">
                  <c:v>0</c:v>
                </c:pt>
                <c:pt idx="461">
                  <c:v>-3</c:v>
                </c:pt>
                <c:pt idx="462">
                  <c:v>1</c:v>
                </c:pt>
                <c:pt idx="463">
                  <c:v>5</c:v>
                </c:pt>
                <c:pt idx="464">
                  <c:v>3</c:v>
                </c:pt>
                <c:pt idx="465">
                  <c:v>-6</c:v>
                </c:pt>
                <c:pt idx="466">
                  <c:v>1</c:v>
                </c:pt>
                <c:pt idx="467">
                  <c:v>-3</c:v>
                </c:pt>
                <c:pt idx="468">
                  <c:v>2</c:v>
                </c:pt>
                <c:pt idx="469">
                  <c:v>7</c:v>
                </c:pt>
                <c:pt idx="470">
                  <c:v>5</c:v>
                </c:pt>
                <c:pt idx="471">
                  <c:v>5</c:v>
                </c:pt>
                <c:pt idx="472">
                  <c:v>3</c:v>
                </c:pt>
                <c:pt idx="473">
                  <c:v>-2</c:v>
                </c:pt>
                <c:pt idx="474">
                  <c:v>3</c:v>
                </c:pt>
                <c:pt idx="475">
                  <c:v>-3</c:v>
                </c:pt>
                <c:pt idx="476">
                  <c:v>-3</c:v>
                </c:pt>
                <c:pt idx="477">
                  <c:v>1</c:v>
                </c:pt>
                <c:pt idx="478">
                  <c:v>-2</c:v>
                </c:pt>
                <c:pt idx="479">
                  <c:v>0</c:v>
                </c:pt>
                <c:pt idx="480">
                  <c:v>-4</c:v>
                </c:pt>
                <c:pt idx="481">
                  <c:v>-2</c:v>
                </c:pt>
                <c:pt idx="482">
                  <c:v>3</c:v>
                </c:pt>
                <c:pt idx="483">
                  <c:v>5</c:v>
                </c:pt>
                <c:pt idx="484">
                  <c:v>17</c:v>
                </c:pt>
                <c:pt idx="485">
                  <c:v>18</c:v>
                </c:pt>
                <c:pt idx="486">
                  <c:v>16</c:v>
                </c:pt>
                <c:pt idx="487">
                  <c:v>15</c:v>
                </c:pt>
                <c:pt idx="488">
                  <c:v>18</c:v>
                </c:pt>
                <c:pt idx="489">
                  <c:v>17</c:v>
                </c:pt>
                <c:pt idx="490">
                  <c:v>23</c:v>
                </c:pt>
                <c:pt idx="491">
                  <c:v>23</c:v>
                </c:pt>
                <c:pt idx="492">
                  <c:v>22</c:v>
                </c:pt>
                <c:pt idx="493">
                  <c:v>17</c:v>
                </c:pt>
                <c:pt idx="494">
                  <c:v>17</c:v>
                </c:pt>
                <c:pt idx="495">
                  <c:v>18</c:v>
                </c:pt>
                <c:pt idx="496">
                  <c:v>6</c:v>
                </c:pt>
                <c:pt idx="497">
                  <c:v>10</c:v>
                </c:pt>
                <c:pt idx="498">
                  <c:v>-3</c:v>
                </c:pt>
                <c:pt idx="499">
                  <c:v>-4</c:v>
                </c:pt>
                <c:pt idx="500">
                  <c:v>-10</c:v>
                </c:pt>
                <c:pt idx="501">
                  <c:v>-5</c:v>
                </c:pt>
                <c:pt idx="502">
                  <c:v>-14</c:v>
                </c:pt>
                <c:pt idx="503">
                  <c:v>-11</c:v>
                </c:pt>
                <c:pt idx="504">
                  <c:v>-13</c:v>
                </c:pt>
                <c:pt idx="505">
                  <c:v>-15</c:v>
                </c:pt>
                <c:pt idx="506">
                  <c:v>-20</c:v>
                </c:pt>
                <c:pt idx="507">
                  <c:v>5</c:v>
                </c:pt>
                <c:pt idx="508">
                  <c:v>6</c:v>
                </c:pt>
                <c:pt idx="509">
                  <c:v>2</c:v>
                </c:pt>
                <c:pt idx="510">
                  <c:v>8</c:v>
                </c:pt>
                <c:pt idx="511">
                  <c:v>6</c:v>
                </c:pt>
                <c:pt idx="512">
                  <c:v>14</c:v>
                </c:pt>
                <c:pt idx="513">
                  <c:v>16</c:v>
                </c:pt>
                <c:pt idx="514">
                  <c:v>14</c:v>
                </c:pt>
                <c:pt idx="515">
                  <c:v>5</c:v>
                </c:pt>
                <c:pt idx="516">
                  <c:v>14</c:v>
                </c:pt>
                <c:pt idx="517">
                  <c:v>23</c:v>
                </c:pt>
                <c:pt idx="518">
                  <c:v>18</c:v>
                </c:pt>
                <c:pt idx="519">
                  <c:v>27</c:v>
                </c:pt>
                <c:pt idx="520">
                  <c:v>35</c:v>
                </c:pt>
                <c:pt idx="521">
                  <c:v>12</c:v>
                </c:pt>
                <c:pt idx="522">
                  <c:v>6</c:v>
                </c:pt>
                <c:pt idx="523">
                  <c:v>8</c:v>
                </c:pt>
                <c:pt idx="524">
                  <c:v>-8</c:v>
                </c:pt>
                <c:pt idx="525">
                  <c:v>-13</c:v>
                </c:pt>
                <c:pt idx="526">
                  <c:v>-5</c:v>
                </c:pt>
                <c:pt idx="527">
                  <c:v>-10</c:v>
                </c:pt>
                <c:pt idx="528">
                  <c:v>3</c:v>
                </c:pt>
                <c:pt idx="529">
                  <c:v>1</c:v>
                </c:pt>
                <c:pt idx="530">
                  <c:v>0</c:v>
                </c:pt>
                <c:pt idx="531">
                  <c:v>-12</c:v>
                </c:pt>
                <c:pt idx="532">
                  <c:v>-5</c:v>
                </c:pt>
                <c:pt idx="533">
                  <c:v>-6</c:v>
                </c:pt>
                <c:pt idx="534">
                  <c:v>-10</c:v>
                </c:pt>
                <c:pt idx="535">
                  <c:v>-11</c:v>
                </c:pt>
                <c:pt idx="536">
                  <c:v>-1</c:v>
                </c:pt>
                <c:pt idx="537">
                  <c:v>-1</c:v>
                </c:pt>
                <c:pt idx="538">
                  <c:v>6</c:v>
                </c:pt>
                <c:pt idx="539">
                  <c:v>7</c:v>
                </c:pt>
                <c:pt idx="540">
                  <c:v>3</c:v>
                </c:pt>
                <c:pt idx="541">
                  <c:v>15</c:v>
                </c:pt>
                <c:pt idx="542">
                  <c:v>26</c:v>
                </c:pt>
                <c:pt idx="543">
                  <c:v>32</c:v>
                </c:pt>
                <c:pt idx="544">
                  <c:v>27</c:v>
                </c:pt>
                <c:pt idx="545">
                  <c:v>43</c:v>
                </c:pt>
                <c:pt idx="546">
                  <c:v>45</c:v>
                </c:pt>
                <c:pt idx="547">
                  <c:v>39</c:v>
                </c:pt>
                <c:pt idx="548">
                  <c:v>32</c:v>
                </c:pt>
                <c:pt idx="549">
                  <c:v>28</c:v>
                </c:pt>
                <c:pt idx="550">
                  <c:v>33</c:v>
                </c:pt>
                <c:pt idx="551">
                  <c:v>38</c:v>
                </c:pt>
                <c:pt idx="552">
                  <c:v>40</c:v>
                </c:pt>
                <c:pt idx="553">
                  <c:v>41</c:v>
                </c:pt>
                <c:pt idx="554">
                  <c:v>19</c:v>
                </c:pt>
                <c:pt idx="555">
                  <c:v>8</c:v>
                </c:pt>
                <c:pt idx="556">
                  <c:v>3</c:v>
                </c:pt>
                <c:pt idx="557">
                  <c:v>15</c:v>
                </c:pt>
                <c:pt idx="558">
                  <c:v>29</c:v>
                </c:pt>
                <c:pt idx="559">
                  <c:v>19</c:v>
                </c:pt>
                <c:pt idx="560">
                  <c:v>19</c:v>
                </c:pt>
                <c:pt idx="561">
                  <c:v>17</c:v>
                </c:pt>
                <c:pt idx="562">
                  <c:v>17</c:v>
                </c:pt>
                <c:pt idx="563">
                  <c:v>10</c:v>
                </c:pt>
                <c:pt idx="564">
                  <c:v>7</c:v>
                </c:pt>
                <c:pt idx="565">
                  <c:v>3</c:v>
                </c:pt>
                <c:pt idx="566">
                  <c:v>-1</c:v>
                </c:pt>
                <c:pt idx="567">
                  <c:v>3</c:v>
                </c:pt>
                <c:pt idx="568">
                  <c:v>13</c:v>
                </c:pt>
                <c:pt idx="569">
                  <c:v>15</c:v>
                </c:pt>
                <c:pt idx="570">
                  <c:v>16</c:v>
                </c:pt>
                <c:pt idx="571">
                  <c:v>-7</c:v>
                </c:pt>
                <c:pt idx="572">
                  <c:v>-14</c:v>
                </c:pt>
                <c:pt idx="573">
                  <c:v>-19</c:v>
                </c:pt>
                <c:pt idx="574">
                  <c:v>-26</c:v>
                </c:pt>
                <c:pt idx="575">
                  <c:v>-17</c:v>
                </c:pt>
                <c:pt idx="576">
                  <c:v>-13</c:v>
                </c:pt>
                <c:pt idx="577">
                  <c:v>-30</c:v>
                </c:pt>
                <c:pt idx="578">
                  <c:v>-22</c:v>
                </c:pt>
                <c:pt idx="579">
                  <c:v>-22</c:v>
                </c:pt>
                <c:pt idx="580">
                  <c:v>-23</c:v>
                </c:pt>
                <c:pt idx="581">
                  <c:v>-24</c:v>
                </c:pt>
                <c:pt idx="582">
                  <c:v>-31</c:v>
                </c:pt>
                <c:pt idx="583">
                  <c:v>-27</c:v>
                </c:pt>
                <c:pt idx="584">
                  <c:v>-36</c:v>
                </c:pt>
                <c:pt idx="585">
                  <c:v>-31</c:v>
                </c:pt>
                <c:pt idx="586">
                  <c:v>-36</c:v>
                </c:pt>
                <c:pt idx="587">
                  <c:v>-40</c:v>
                </c:pt>
                <c:pt idx="588">
                  <c:v>-42</c:v>
                </c:pt>
                <c:pt idx="589">
                  <c:v>-43</c:v>
                </c:pt>
                <c:pt idx="590">
                  <c:v>-34</c:v>
                </c:pt>
                <c:pt idx="591">
                  <c:v>-5</c:v>
                </c:pt>
                <c:pt idx="592">
                  <c:v>-8</c:v>
                </c:pt>
                <c:pt idx="593">
                  <c:v>-8</c:v>
                </c:pt>
                <c:pt idx="594">
                  <c:v>-18</c:v>
                </c:pt>
                <c:pt idx="595">
                  <c:v>-22</c:v>
                </c:pt>
                <c:pt idx="596">
                  <c:v>-17</c:v>
                </c:pt>
                <c:pt idx="597">
                  <c:v>-19</c:v>
                </c:pt>
                <c:pt idx="598">
                  <c:v>-17</c:v>
                </c:pt>
                <c:pt idx="599">
                  <c:v>-14</c:v>
                </c:pt>
                <c:pt idx="600">
                  <c:v>-8</c:v>
                </c:pt>
                <c:pt idx="601">
                  <c:v>-15</c:v>
                </c:pt>
                <c:pt idx="602">
                  <c:v>-8</c:v>
                </c:pt>
                <c:pt idx="603">
                  <c:v>-9</c:v>
                </c:pt>
                <c:pt idx="604">
                  <c:v>-16</c:v>
                </c:pt>
                <c:pt idx="605">
                  <c:v>-26</c:v>
                </c:pt>
                <c:pt idx="606">
                  <c:v>-25</c:v>
                </c:pt>
                <c:pt idx="607">
                  <c:v>-21</c:v>
                </c:pt>
                <c:pt idx="608">
                  <c:v>-7</c:v>
                </c:pt>
                <c:pt idx="609">
                  <c:v>-1</c:v>
                </c:pt>
                <c:pt idx="610">
                  <c:v>-2</c:v>
                </c:pt>
                <c:pt idx="611">
                  <c:v>-5</c:v>
                </c:pt>
                <c:pt idx="612">
                  <c:v>-4</c:v>
                </c:pt>
                <c:pt idx="613">
                  <c:v>-9</c:v>
                </c:pt>
                <c:pt idx="614">
                  <c:v>-7</c:v>
                </c:pt>
                <c:pt idx="615">
                  <c:v>8</c:v>
                </c:pt>
                <c:pt idx="616">
                  <c:v>11</c:v>
                </c:pt>
                <c:pt idx="617">
                  <c:v>3</c:v>
                </c:pt>
                <c:pt idx="618">
                  <c:v>0</c:v>
                </c:pt>
                <c:pt idx="619">
                  <c:v>3</c:v>
                </c:pt>
                <c:pt idx="620">
                  <c:v>5</c:v>
                </c:pt>
                <c:pt idx="621">
                  <c:v>10</c:v>
                </c:pt>
                <c:pt idx="622">
                  <c:v>4</c:v>
                </c:pt>
                <c:pt idx="623">
                  <c:v>-2</c:v>
                </c:pt>
                <c:pt idx="624">
                  <c:v>-3</c:v>
                </c:pt>
                <c:pt idx="625">
                  <c:v>-4</c:v>
                </c:pt>
                <c:pt idx="626">
                  <c:v>4</c:v>
                </c:pt>
                <c:pt idx="627">
                  <c:v>-1</c:v>
                </c:pt>
                <c:pt idx="628">
                  <c:v>0</c:v>
                </c:pt>
                <c:pt idx="629">
                  <c:v>0</c:v>
                </c:pt>
                <c:pt idx="630">
                  <c:v>-8</c:v>
                </c:pt>
                <c:pt idx="631">
                  <c:v>-2</c:v>
                </c:pt>
                <c:pt idx="632">
                  <c:v>2</c:v>
                </c:pt>
                <c:pt idx="633">
                  <c:v>-2</c:v>
                </c:pt>
                <c:pt idx="634">
                  <c:v>-1</c:v>
                </c:pt>
                <c:pt idx="635">
                  <c:v>-16</c:v>
                </c:pt>
                <c:pt idx="636">
                  <c:v>-1</c:v>
                </c:pt>
                <c:pt idx="637">
                  <c:v>7</c:v>
                </c:pt>
                <c:pt idx="638">
                  <c:v>10</c:v>
                </c:pt>
                <c:pt idx="639">
                  <c:v>16</c:v>
                </c:pt>
                <c:pt idx="640">
                  <c:v>26</c:v>
                </c:pt>
                <c:pt idx="641">
                  <c:v>32</c:v>
                </c:pt>
                <c:pt idx="642">
                  <c:v>35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25</c:v>
                </c:pt>
                <c:pt idx="647">
                  <c:v>34</c:v>
                </c:pt>
                <c:pt idx="648">
                  <c:v>36</c:v>
                </c:pt>
                <c:pt idx="649">
                  <c:v>37</c:v>
                </c:pt>
                <c:pt idx="650">
                  <c:v>36</c:v>
                </c:pt>
                <c:pt idx="651">
                  <c:v>29</c:v>
                </c:pt>
                <c:pt idx="652">
                  <c:v>24</c:v>
                </c:pt>
                <c:pt idx="653">
                  <c:v>13</c:v>
                </c:pt>
                <c:pt idx="654">
                  <c:v>18</c:v>
                </c:pt>
                <c:pt idx="655">
                  <c:v>14</c:v>
                </c:pt>
                <c:pt idx="656">
                  <c:v>10</c:v>
                </c:pt>
                <c:pt idx="657">
                  <c:v>0</c:v>
                </c:pt>
                <c:pt idx="658">
                  <c:v>7</c:v>
                </c:pt>
                <c:pt idx="659">
                  <c:v>12</c:v>
                </c:pt>
                <c:pt idx="660">
                  <c:v>13</c:v>
                </c:pt>
                <c:pt idx="661">
                  <c:v>13</c:v>
                </c:pt>
                <c:pt idx="662">
                  <c:v>11</c:v>
                </c:pt>
                <c:pt idx="663">
                  <c:v>7</c:v>
                </c:pt>
                <c:pt idx="664">
                  <c:v>8</c:v>
                </c:pt>
                <c:pt idx="665">
                  <c:v>13</c:v>
                </c:pt>
                <c:pt idx="666">
                  <c:v>13</c:v>
                </c:pt>
                <c:pt idx="667">
                  <c:v>28</c:v>
                </c:pt>
                <c:pt idx="668">
                  <c:v>21</c:v>
                </c:pt>
                <c:pt idx="669">
                  <c:v>23</c:v>
                </c:pt>
                <c:pt idx="670">
                  <c:v>20</c:v>
                </c:pt>
                <c:pt idx="671">
                  <c:v>23</c:v>
                </c:pt>
                <c:pt idx="672">
                  <c:v>17</c:v>
                </c:pt>
                <c:pt idx="673">
                  <c:v>19</c:v>
                </c:pt>
                <c:pt idx="674">
                  <c:v>16</c:v>
                </c:pt>
                <c:pt idx="675">
                  <c:v>4</c:v>
                </c:pt>
                <c:pt idx="676">
                  <c:v>3</c:v>
                </c:pt>
                <c:pt idx="677">
                  <c:v>5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-3</c:v>
                </c:pt>
                <c:pt idx="682">
                  <c:v>-7</c:v>
                </c:pt>
                <c:pt idx="683">
                  <c:v>-1</c:v>
                </c:pt>
                <c:pt idx="684">
                  <c:v>-1</c:v>
                </c:pt>
                <c:pt idx="685">
                  <c:v>-4</c:v>
                </c:pt>
                <c:pt idx="686">
                  <c:v>4</c:v>
                </c:pt>
                <c:pt idx="687">
                  <c:v>8</c:v>
                </c:pt>
                <c:pt idx="688">
                  <c:v>2</c:v>
                </c:pt>
                <c:pt idx="689">
                  <c:v>11</c:v>
                </c:pt>
                <c:pt idx="690">
                  <c:v>14</c:v>
                </c:pt>
                <c:pt idx="691">
                  <c:v>11</c:v>
                </c:pt>
                <c:pt idx="692">
                  <c:v>30</c:v>
                </c:pt>
                <c:pt idx="693">
                  <c:v>25</c:v>
                </c:pt>
                <c:pt idx="694">
                  <c:v>34</c:v>
                </c:pt>
                <c:pt idx="695">
                  <c:v>26</c:v>
                </c:pt>
                <c:pt idx="696">
                  <c:v>34</c:v>
                </c:pt>
                <c:pt idx="697">
                  <c:v>29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41</c:v>
                </c:pt>
                <c:pt idx="702">
                  <c:v>46</c:v>
                </c:pt>
                <c:pt idx="703">
                  <c:v>44</c:v>
                </c:pt>
                <c:pt idx="704">
                  <c:v>5</c:v>
                </c:pt>
                <c:pt idx="705">
                  <c:v>12</c:v>
                </c:pt>
                <c:pt idx="706">
                  <c:v>21</c:v>
                </c:pt>
                <c:pt idx="707">
                  <c:v>25</c:v>
                </c:pt>
                <c:pt idx="708">
                  <c:v>22</c:v>
                </c:pt>
                <c:pt idx="709">
                  <c:v>27</c:v>
                </c:pt>
                <c:pt idx="710">
                  <c:v>7</c:v>
                </c:pt>
                <c:pt idx="711">
                  <c:v>4</c:v>
                </c:pt>
                <c:pt idx="712">
                  <c:v>2</c:v>
                </c:pt>
                <c:pt idx="713">
                  <c:v>2</c:v>
                </c:pt>
                <c:pt idx="714">
                  <c:v>-6</c:v>
                </c:pt>
                <c:pt idx="715">
                  <c:v>-10</c:v>
                </c:pt>
                <c:pt idx="716">
                  <c:v>-14</c:v>
                </c:pt>
                <c:pt idx="717">
                  <c:v>-30</c:v>
                </c:pt>
                <c:pt idx="718">
                  <c:v>-1</c:v>
                </c:pt>
                <c:pt idx="719">
                  <c:v>-24</c:v>
                </c:pt>
                <c:pt idx="720">
                  <c:v>-39</c:v>
                </c:pt>
                <c:pt idx="721">
                  <c:v>-36</c:v>
                </c:pt>
                <c:pt idx="722">
                  <c:v>-41</c:v>
                </c:pt>
                <c:pt idx="723">
                  <c:v>-42</c:v>
                </c:pt>
                <c:pt idx="724">
                  <c:v>-29</c:v>
                </c:pt>
                <c:pt idx="725">
                  <c:v>-27</c:v>
                </c:pt>
                <c:pt idx="726">
                  <c:v>-23</c:v>
                </c:pt>
                <c:pt idx="727">
                  <c:v>-25</c:v>
                </c:pt>
                <c:pt idx="728">
                  <c:v>-13</c:v>
                </c:pt>
                <c:pt idx="729">
                  <c:v>-8</c:v>
                </c:pt>
                <c:pt idx="730">
                  <c:v>-3</c:v>
                </c:pt>
                <c:pt idx="731">
                  <c:v>22</c:v>
                </c:pt>
                <c:pt idx="732">
                  <c:v>13</c:v>
                </c:pt>
                <c:pt idx="733">
                  <c:v>24</c:v>
                </c:pt>
                <c:pt idx="734">
                  <c:v>28</c:v>
                </c:pt>
                <c:pt idx="735">
                  <c:v>29</c:v>
                </c:pt>
                <c:pt idx="736">
                  <c:v>32</c:v>
                </c:pt>
                <c:pt idx="737">
                  <c:v>34</c:v>
                </c:pt>
                <c:pt idx="738">
                  <c:v>11</c:v>
                </c:pt>
                <c:pt idx="739">
                  <c:v>12</c:v>
                </c:pt>
                <c:pt idx="740">
                  <c:v>13</c:v>
                </c:pt>
                <c:pt idx="741">
                  <c:v>14</c:v>
                </c:pt>
                <c:pt idx="742">
                  <c:v>12</c:v>
                </c:pt>
                <c:pt idx="743">
                  <c:v>9</c:v>
                </c:pt>
                <c:pt idx="744">
                  <c:v>5</c:v>
                </c:pt>
                <c:pt idx="745">
                  <c:v>7</c:v>
                </c:pt>
                <c:pt idx="746">
                  <c:v>5</c:v>
                </c:pt>
                <c:pt idx="747">
                  <c:v>-3</c:v>
                </c:pt>
                <c:pt idx="748">
                  <c:v>-3</c:v>
                </c:pt>
                <c:pt idx="749">
                  <c:v>-7</c:v>
                </c:pt>
                <c:pt idx="750">
                  <c:v>-11</c:v>
                </c:pt>
                <c:pt idx="751">
                  <c:v>-9</c:v>
                </c:pt>
                <c:pt idx="752">
                  <c:v>33</c:v>
                </c:pt>
                <c:pt idx="753">
                  <c:v>33</c:v>
                </c:pt>
                <c:pt idx="754">
                  <c:v>24</c:v>
                </c:pt>
                <c:pt idx="755">
                  <c:v>30</c:v>
                </c:pt>
                <c:pt idx="756">
                  <c:v>37</c:v>
                </c:pt>
                <c:pt idx="757">
                  <c:v>47</c:v>
                </c:pt>
                <c:pt idx="758">
                  <c:v>51</c:v>
                </c:pt>
                <c:pt idx="759">
                  <c:v>54</c:v>
                </c:pt>
                <c:pt idx="760">
                  <c:v>56</c:v>
                </c:pt>
                <c:pt idx="761">
                  <c:v>58</c:v>
                </c:pt>
                <c:pt idx="762">
                  <c:v>44</c:v>
                </c:pt>
                <c:pt idx="763">
                  <c:v>51</c:v>
                </c:pt>
                <c:pt idx="764">
                  <c:v>37</c:v>
                </c:pt>
                <c:pt idx="765">
                  <c:v>22</c:v>
                </c:pt>
                <c:pt idx="766">
                  <c:v>12</c:v>
                </c:pt>
                <c:pt idx="767">
                  <c:v>15</c:v>
                </c:pt>
                <c:pt idx="768">
                  <c:v>25</c:v>
                </c:pt>
                <c:pt idx="769">
                  <c:v>10</c:v>
                </c:pt>
                <c:pt idx="770">
                  <c:v>-18</c:v>
                </c:pt>
                <c:pt idx="771">
                  <c:v>-32</c:v>
                </c:pt>
                <c:pt idx="772">
                  <c:v>-17</c:v>
                </c:pt>
                <c:pt idx="773">
                  <c:v>-22</c:v>
                </c:pt>
                <c:pt idx="774">
                  <c:v>-22</c:v>
                </c:pt>
                <c:pt idx="775">
                  <c:v>-26</c:v>
                </c:pt>
                <c:pt idx="776">
                  <c:v>-23</c:v>
                </c:pt>
                <c:pt idx="777">
                  <c:v>-30</c:v>
                </c:pt>
                <c:pt idx="778">
                  <c:v>-24</c:v>
                </c:pt>
                <c:pt idx="779">
                  <c:v>-25</c:v>
                </c:pt>
                <c:pt idx="780">
                  <c:v>-20</c:v>
                </c:pt>
                <c:pt idx="781">
                  <c:v>-26</c:v>
                </c:pt>
                <c:pt idx="782">
                  <c:v>-16</c:v>
                </c:pt>
                <c:pt idx="783">
                  <c:v>-21</c:v>
                </c:pt>
                <c:pt idx="784">
                  <c:v>-16</c:v>
                </c:pt>
                <c:pt idx="785">
                  <c:v>-10</c:v>
                </c:pt>
                <c:pt idx="786">
                  <c:v>-6</c:v>
                </c:pt>
                <c:pt idx="787">
                  <c:v>-8</c:v>
                </c:pt>
                <c:pt idx="788">
                  <c:v>-5</c:v>
                </c:pt>
                <c:pt idx="789">
                  <c:v>0</c:v>
                </c:pt>
                <c:pt idx="790">
                  <c:v>-10</c:v>
                </c:pt>
                <c:pt idx="791">
                  <c:v>-43</c:v>
                </c:pt>
                <c:pt idx="792">
                  <c:v>-39</c:v>
                </c:pt>
                <c:pt idx="793">
                  <c:v>-29</c:v>
                </c:pt>
                <c:pt idx="794">
                  <c:v>-26</c:v>
                </c:pt>
                <c:pt idx="795">
                  <c:v>-16</c:v>
                </c:pt>
                <c:pt idx="796">
                  <c:v>-30</c:v>
                </c:pt>
                <c:pt idx="797">
                  <c:v>-20</c:v>
                </c:pt>
                <c:pt idx="798">
                  <c:v>-26</c:v>
                </c:pt>
                <c:pt idx="799">
                  <c:v>-32</c:v>
                </c:pt>
                <c:pt idx="800">
                  <c:v>-45</c:v>
                </c:pt>
                <c:pt idx="801">
                  <c:v>-65</c:v>
                </c:pt>
                <c:pt idx="802">
                  <c:v>-71</c:v>
                </c:pt>
                <c:pt idx="803">
                  <c:v>-75</c:v>
                </c:pt>
                <c:pt idx="804">
                  <c:v>-51</c:v>
                </c:pt>
                <c:pt idx="805">
                  <c:v>-17</c:v>
                </c:pt>
                <c:pt idx="806">
                  <c:v>-10</c:v>
                </c:pt>
                <c:pt idx="807">
                  <c:v>-10</c:v>
                </c:pt>
                <c:pt idx="808">
                  <c:v>-7</c:v>
                </c:pt>
                <c:pt idx="809">
                  <c:v>-15</c:v>
                </c:pt>
                <c:pt idx="810">
                  <c:v>-9</c:v>
                </c:pt>
                <c:pt idx="811">
                  <c:v>-18</c:v>
                </c:pt>
                <c:pt idx="812">
                  <c:v>-6</c:v>
                </c:pt>
                <c:pt idx="813">
                  <c:v>-3</c:v>
                </c:pt>
                <c:pt idx="814">
                  <c:v>-4</c:v>
                </c:pt>
                <c:pt idx="815">
                  <c:v>1</c:v>
                </c:pt>
                <c:pt idx="816">
                  <c:v>9</c:v>
                </c:pt>
                <c:pt idx="817">
                  <c:v>15</c:v>
                </c:pt>
                <c:pt idx="818">
                  <c:v>1</c:v>
                </c:pt>
                <c:pt idx="819">
                  <c:v>-15</c:v>
                </c:pt>
                <c:pt idx="820">
                  <c:v>-14</c:v>
                </c:pt>
                <c:pt idx="821">
                  <c:v>-24</c:v>
                </c:pt>
                <c:pt idx="822">
                  <c:v>-6</c:v>
                </c:pt>
                <c:pt idx="823">
                  <c:v>-5</c:v>
                </c:pt>
                <c:pt idx="824">
                  <c:v>-20</c:v>
                </c:pt>
                <c:pt idx="825">
                  <c:v>-15</c:v>
                </c:pt>
                <c:pt idx="826">
                  <c:v>-16</c:v>
                </c:pt>
                <c:pt idx="827">
                  <c:v>-14</c:v>
                </c:pt>
                <c:pt idx="828">
                  <c:v>-6</c:v>
                </c:pt>
                <c:pt idx="829">
                  <c:v>26</c:v>
                </c:pt>
                <c:pt idx="830">
                  <c:v>21</c:v>
                </c:pt>
                <c:pt idx="831">
                  <c:v>16</c:v>
                </c:pt>
                <c:pt idx="832">
                  <c:v>3</c:v>
                </c:pt>
                <c:pt idx="833">
                  <c:v>5</c:v>
                </c:pt>
                <c:pt idx="834">
                  <c:v>6</c:v>
                </c:pt>
                <c:pt idx="835">
                  <c:v>26</c:v>
                </c:pt>
                <c:pt idx="836">
                  <c:v>25</c:v>
                </c:pt>
                <c:pt idx="837">
                  <c:v>22</c:v>
                </c:pt>
                <c:pt idx="838">
                  <c:v>3</c:v>
                </c:pt>
                <c:pt idx="839">
                  <c:v>-12</c:v>
                </c:pt>
                <c:pt idx="840">
                  <c:v>-16</c:v>
                </c:pt>
                <c:pt idx="841">
                  <c:v>-9</c:v>
                </c:pt>
                <c:pt idx="842">
                  <c:v>-17</c:v>
                </c:pt>
                <c:pt idx="843">
                  <c:v>-8</c:v>
                </c:pt>
                <c:pt idx="844">
                  <c:v>-5</c:v>
                </c:pt>
                <c:pt idx="845">
                  <c:v>-8</c:v>
                </c:pt>
                <c:pt idx="846">
                  <c:v>-8</c:v>
                </c:pt>
                <c:pt idx="847">
                  <c:v>-7</c:v>
                </c:pt>
                <c:pt idx="848">
                  <c:v>-13</c:v>
                </c:pt>
                <c:pt idx="849">
                  <c:v>-23</c:v>
                </c:pt>
                <c:pt idx="850">
                  <c:v>-29</c:v>
                </c:pt>
                <c:pt idx="851">
                  <c:v>-25</c:v>
                </c:pt>
                <c:pt idx="852">
                  <c:v>-9</c:v>
                </c:pt>
                <c:pt idx="853">
                  <c:v>21</c:v>
                </c:pt>
                <c:pt idx="854">
                  <c:v>18</c:v>
                </c:pt>
                <c:pt idx="855">
                  <c:v>10</c:v>
                </c:pt>
                <c:pt idx="856">
                  <c:v>19</c:v>
                </c:pt>
                <c:pt idx="857">
                  <c:v>-20</c:v>
                </c:pt>
                <c:pt idx="858">
                  <c:v>-20</c:v>
                </c:pt>
                <c:pt idx="859">
                  <c:v>-12</c:v>
                </c:pt>
                <c:pt idx="860">
                  <c:v>-14</c:v>
                </c:pt>
                <c:pt idx="861">
                  <c:v>-13</c:v>
                </c:pt>
                <c:pt idx="862">
                  <c:v>-14</c:v>
                </c:pt>
                <c:pt idx="863">
                  <c:v>-19</c:v>
                </c:pt>
                <c:pt idx="864">
                  <c:v>-33</c:v>
                </c:pt>
                <c:pt idx="865">
                  <c:v>-38</c:v>
                </c:pt>
                <c:pt idx="866">
                  <c:v>-40</c:v>
                </c:pt>
                <c:pt idx="867">
                  <c:v>-36</c:v>
                </c:pt>
                <c:pt idx="868">
                  <c:v>-42</c:v>
                </c:pt>
                <c:pt idx="869">
                  <c:v>-41</c:v>
                </c:pt>
                <c:pt idx="870">
                  <c:v>-42</c:v>
                </c:pt>
                <c:pt idx="871">
                  <c:v>-8</c:v>
                </c:pt>
                <c:pt idx="872">
                  <c:v>-4</c:v>
                </c:pt>
                <c:pt idx="873">
                  <c:v>-5</c:v>
                </c:pt>
                <c:pt idx="874">
                  <c:v>-3</c:v>
                </c:pt>
                <c:pt idx="875">
                  <c:v>0</c:v>
                </c:pt>
                <c:pt idx="876">
                  <c:v>5</c:v>
                </c:pt>
                <c:pt idx="877">
                  <c:v>10</c:v>
                </c:pt>
                <c:pt idx="878">
                  <c:v>16</c:v>
                </c:pt>
                <c:pt idx="879">
                  <c:v>17</c:v>
                </c:pt>
                <c:pt idx="880">
                  <c:v>12</c:v>
                </c:pt>
                <c:pt idx="881">
                  <c:v>14</c:v>
                </c:pt>
                <c:pt idx="882">
                  <c:v>16</c:v>
                </c:pt>
                <c:pt idx="883">
                  <c:v>19</c:v>
                </c:pt>
                <c:pt idx="884">
                  <c:v>13</c:v>
                </c:pt>
                <c:pt idx="885">
                  <c:v>14</c:v>
                </c:pt>
                <c:pt idx="886">
                  <c:v>4</c:v>
                </c:pt>
                <c:pt idx="887">
                  <c:v>6</c:v>
                </c:pt>
                <c:pt idx="888">
                  <c:v>3</c:v>
                </c:pt>
                <c:pt idx="889">
                  <c:v>2</c:v>
                </c:pt>
                <c:pt idx="890">
                  <c:v>1</c:v>
                </c:pt>
                <c:pt idx="891">
                  <c:v>4</c:v>
                </c:pt>
                <c:pt idx="892">
                  <c:v>-14</c:v>
                </c:pt>
                <c:pt idx="893">
                  <c:v>-8</c:v>
                </c:pt>
                <c:pt idx="894">
                  <c:v>-10</c:v>
                </c:pt>
                <c:pt idx="895">
                  <c:v>-8</c:v>
                </c:pt>
                <c:pt idx="896">
                  <c:v>4</c:v>
                </c:pt>
                <c:pt idx="897">
                  <c:v>1</c:v>
                </c:pt>
                <c:pt idx="898">
                  <c:v>0</c:v>
                </c:pt>
                <c:pt idx="899">
                  <c:v>-17</c:v>
                </c:pt>
                <c:pt idx="900">
                  <c:v>-14</c:v>
                </c:pt>
                <c:pt idx="901">
                  <c:v>-16</c:v>
                </c:pt>
                <c:pt idx="902">
                  <c:v>-22</c:v>
                </c:pt>
                <c:pt idx="903">
                  <c:v>-31</c:v>
                </c:pt>
                <c:pt idx="904">
                  <c:v>-22</c:v>
                </c:pt>
                <c:pt idx="905">
                  <c:v>-24</c:v>
                </c:pt>
                <c:pt idx="906">
                  <c:v>-5</c:v>
                </c:pt>
                <c:pt idx="907">
                  <c:v>-6</c:v>
                </c:pt>
                <c:pt idx="908">
                  <c:v>7</c:v>
                </c:pt>
                <c:pt idx="909">
                  <c:v>21</c:v>
                </c:pt>
                <c:pt idx="910">
                  <c:v>15</c:v>
                </c:pt>
                <c:pt idx="911">
                  <c:v>18</c:v>
                </c:pt>
                <c:pt idx="912">
                  <c:v>21</c:v>
                </c:pt>
                <c:pt idx="913">
                  <c:v>28</c:v>
                </c:pt>
                <c:pt idx="914">
                  <c:v>38</c:v>
                </c:pt>
                <c:pt idx="915">
                  <c:v>35</c:v>
                </c:pt>
                <c:pt idx="916">
                  <c:v>38</c:v>
                </c:pt>
                <c:pt idx="917">
                  <c:v>45</c:v>
                </c:pt>
                <c:pt idx="918">
                  <c:v>48</c:v>
                </c:pt>
                <c:pt idx="919">
                  <c:v>54</c:v>
                </c:pt>
                <c:pt idx="920">
                  <c:v>19</c:v>
                </c:pt>
                <c:pt idx="921">
                  <c:v>16</c:v>
                </c:pt>
                <c:pt idx="922">
                  <c:v>8</c:v>
                </c:pt>
                <c:pt idx="923">
                  <c:v>-6</c:v>
                </c:pt>
                <c:pt idx="924">
                  <c:v>0</c:v>
                </c:pt>
                <c:pt idx="925">
                  <c:v>-1</c:v>
                </c:pt>
                <c:pt idx="926">
                  <c:v>0</c:v>
                </c:pt>
                <c:pt idx="927">
                  <c:v>13</c:v>
                </c:pt>
                <c:pt idx="928">
                  <c:v>7</c:v>
                </c:pt>
                <c:pt idx="929">
                  <c:v>14</c:v>
                </c:pt>
                <c:pt idx="930">
                  <c:v>14</c:v>
                </c:pt>
                <c:pt idx="931">
                  <c:v>12</c:v>
                </c:pt>
                <c:pt idx="932">
                  <c:v>3</c:v>
                </c:pt>
                <c:pt idx="933">
                  <c:v>-5</c:v>
                </c:pt>
                <c:pt idx="934">
                  <c:v>-3</c:v>
                </c:pt>
                <c:pt idx="935">
                  <c:v>9</c:v>
                </c:pt>
                <c:pt idx="936">
                  <c:v>5</c:v>
                </c:pt>
                <c:pt idx="937">
                  <c:v>10</c:v>
                </c:pt>
                <c:pt idx="938">
                  <c:v>3</c:v>
                </c:pt>
                <c:pt idx="939">
                  <c:v>11</c:v>
                </c:pt>
                <c:pt idx="940">
                  <c:v>5</c:v>
                </c:pt>
                <c:pt idx="941">
                  <c:v>-23</c:v>
                </c:pt>
                <c:pt idx="942">
                  <c:v>-17</c:v>
                </c:pt>
                <c:pt idx="943">
                  <c:v>-32</c:v>
                </c:pt>
                <c:pt idx="944">
                  <c:v>-31</c:v>
                </c:pt>
                <c:pt idx="945">
                  <c:v>-26</c:v>
                </c:pt>
                <c:pt idx="946">
                  <c:v>-19</c:v>
                </c:pt>
                <c:pt idx="947">
                  <c:v>-26</c:v>
                </c:pt>
                <c:pt idx="948">
                  <c:v>-12</c:v>
                </c:pt>
                <c:pt idx="949">
                  <c:v>-27</c:v>
                </c:pt>
                <c:pt idx="950">
                  <c:v>-17</c:v>
                </c:pt>
                <c:pt idx="951">
                  <c:v>-14</c:v>
                </c:pt>
                <c:pt idx="952">
                  <c:v>-9</c:v>
                </c:pt>
                <c:pt idx="953">
                  <c:v>-18</c:v>
                </c:pt>
                <c:pt idx="954">
                  <c:v>-15</c:v>
                </c:pt>
                <c:pt idx="955">
                  <c:v>1</c:v>
                </c:pt>
                <c:pt idx="956">
                  <c:v>4</c:v>
                </c:pt>
                <c:pt idx="957">
                  <c:v>12</c:v>
                </c:pt>
                <c:pt idx="958">
                  <c:v>18</c:v>
                </c:pt>
                <c:pt idx="959">
                  <c:v>15</c:v>
                </c:pt>
                <c:pt idx="960">
                  <c:v>19</c:v>
                </c:pt>
                <c:pt idx="961">
                  <c:v>22</c:v>
                </c:pt>
                <c:pt idx="962">
                  <c:v>17</c:v>
                </c:pt>
                <c:pt idx="963">
                  <c:v>19</c:v>
                </c:pt>
                <c:pt idx="964">
                  <c:v>11</c:v>
                </c:pt>
                <c:pt idx="965">
                  <c:v>8</c:v>
                </c:pt>
                <c:pt idx="966">
                  <c:v>-3</c:v>
                </c:pt>
                <c:pt idx="967">
                  <c:v>5</c:v>
                </c:pt>
                <c:pt idx="968">
                  <c:v>-2</c:v>
                </c:pt>
                <c:pt idx="969">
                  <c:v>-1</c:v>
                </c:pt>
                <c:pt idx="970">
                  <c:v>-6</c:v>
                </c:pt>
                <c:pt idx="971">
                  <c:v>-8</c:v>
                </c:pt>
                <c:pt idx="972">
                  <c:v>-6</c:v>
                </c:pt>
                <c:pt idx="973">
                  <c:v>-7</c:v>
                </c:pt>
                <c:pt idx="974">
                  <c:v>-9</c:v>
                </c:pt>
                <c:pt idx="975">
                  <c:v>-8</c:v>
                </c:pt>
                <c:pt idx="976">
                  <c:v>3</c:v>
                </c:pt>
                <c:pt idx="977">
                  <c:v>4</c:v>
                </c:pt>
                <c:pt idx="978">
                  <c:v>11</c:v>
                </c:pt>
                <c:pt idx="979">
                  <c:v>4</c:v>
                </c:pt>
                <c:pt idx="980">
                  <c:v>10</c:v>
                </c:pt>
                <c:pt idx="981">
                  <c:v>11</c:v>
                </c:pt>
                <c:pt idx="982">
                  <c:v>28</c:v>
                </c:pt>
                <c:pt idx="983">
                  <c:v>28</c:v>
                </c:pt>
                <c:pt idx="984">
                  <c:v>42</c:v>
                </c:pt>
                <c:pt idx="985">
                  <c:v>35</c:v>
                </c:pt>
                <c:pt idx="986">
                  <c:v>31</c:v>
                </c:pt>
                <c:pt idx="987">
                  <c:v>27</c:v>
                </c:pt>
                <c:pt idx="988">
                  <c:v>20</c:v>
                </c:pt>
                <c:pt idx="989">
                  <c:v>16</c:v>
                </c:pt>
                <c:pt idx="990">
                  <c:v>-10</c:v>
                </c:pt>
                <c:pt idx="991">
                  <c:v>-14</c:v>
                </c:pt>
                <c:pt idx="992">
                  <c:v>-8</c:v>
                </c:pt>
                <c:pt idx="993">
                  <c:v>-4</c:v>
                </c:pt>
                <c:pt idx="994">
                  <c:v>-9</c:v>
                </c:pt>
                <c:pt idx="995">
                  <c:v>-11</c:v>
                </c:pt>
                <c:pt idx="996">
                  <c:v>-18</c:v>
                </c:pt>
                <c:pt idx="997">
                  <c:v>-34</c:v>
                </c:pt>
                <c:pt idx="998">
                  <c:v>-46</c:v>
                </c:pt>
                <c:pt idx="999">
                  <c:v>-44</c:v>
                </c:pt>
                <c:pt idx="1000">
                  <c:v>-28</c:v>
                </c:pt>
                <c:pt idx="1001">
                  <c:v>-24</c:v>
                </c:pt>
                <c:pt idx="1002">
                  <c:v>-20</c:v>
                </c:pt>
                <c:pt idx="1003">
                  <c:v>-17</c:v>
                </c:pt>
                <c:pt idx="1004">
                  <c:v>10</c:v>
                </c:pt>
                <c:pt idx="1005">
                  <c:v>16</c:v>
                </c:pt>
                <c:pt idx="1006">
                  <c:v>10</c:v>
                </c:pt>
                <c:pt idx="1007">
                  <c:v>13</c:v>
                </c:pt>
                <c:pt idx="1008">
                  <c:v>20</c:v>
                </c:pt>
                <c:pt idx="1009">
                  <c:v>18</c:v>
                </c:pt>
                <c:pt idx="1010">
                  <c:v>16</c:v>
                </c:pt>
                <c:pt idx="1011">
                  <c:v>29</c:v>
                </c:pt>
                <c:pt idx="1012">
                  <c:v>31</c:v>
                </c:pt>
                <c:pt idx="1013">
                  <c:v>33</c:v>
                </c:pt>
                <c:pt idx="1014">
                  <c:v>27</c:v>
                </c:pt>
                <c:pt idx="1015">
                  <c:v>29</c:v>
                </c:pt>
                <c:pt idx="1016">
                  <c:v>21</c:v>
                </c:pt>
                <c:pt idx="1017">
                  <c:v>23</c:v>
                </c:pt>
                <c:pt idx="1018">
                  <c:v>-6</c:v>
                </c:pt>
                <c:pt idx="1019">
                  <c:v>-5</c:v>
                </c:pt>
                <c:pt idx="1020">
                  <c:v>-5</c:v>
                </c:pt>
                <c:pt idx="1021">
                  <c:v>3</c:v>
                </c:pt>
                <c:pt idx="1022">
                  <c:v>-4</c:v>
                </c:pt>
                <c:pt idx="1023">
                  <c:v>-3</c:v>
                </c:pt>
                <c:pt idx="1024">
                  <c:v>-3</c:v>
                </c:pt>
                <c:pt idx="1025">
                  <c:v>1</c:v>
                </c:pt>
                <c:pt idx="1026">
                  <c:v>-5</c:v>
                </c:pt>
                <c:pt idx="1027">
                  <c:v>-8</c:v>
                </c:pt>
                <c:pt idx="1028">
                  <c:v>4</c:v>
                </c:pt>
                <c:pt idx="1029">
                  <c:v>-4</c:v>
                </c:pt>
                <c:pt idx="1030">
                  <c:v>-1</c:v>
                </c:pt>
                <c:pt idx="1031">
                  <c:v>-9</c:v>
                </c:pt>
                <c:pt idx="1032">
                  <c:v>2</c:v>
                </c:pt>
                <c:pt idx="1033">
                  <c:v>2</c:v>
                </c:pt>
                <c:pt idx="1034">
                  <c:v>1</c:v>
                </c:pt>
                <c:pt idx="1035">
                  <c:v>-15</c:v>
                </c:pt>
                <c:pt idx="1036">
                  <c:v>-4</c:v>
                </c:pt>
                <c:pt idx="1037">
                  <c:v>-2</c:v>
                </c:pt>
                <c:pt idx="1038">
                  <c:v>2</c:v>
                </c:pt>
                <c:pt idx="1039">
                  <c:v>1</c:v>
                </c:pt>
                <c:pt idx="1040">
                  <c:v>2</c:v>
                </c:pt>
                <c:pt idx="1041">
                  <c:v>-5</c:v>
                </c:pt>
                <c:pt idx="1042">
                  <c:v>1</c:v>
                </c:pt>
                <c:pt idx="1043">
                  <c:v>10</c:v>
                </c:pt>
                <c:pt idx="1044">
                  <c:v>15</c:v>
                </c:pt>
                <c:pt idx="1045">
                  <c:v>17</c:v>
                </c:pt>
                <c:pt idx="1046">
                  <c:v>34</c:v>
                </c:pt>
                <c:pt idx="1047">
                  <c:v>43</c:v>
                </c:pt>
                <c:pt idx="1048">
                  <c:v>45</c:v>
                </c:pt>
                <c:pt idx="1049">
                  <c:v>46</c:v>
                </c:pt>
                <c:pt idx="1050">
                  <c:v>43</c:v>
                </c:pt>
                <c:pt idx="1051">
                  <c:v>38</c:v>
                </c:pt>
                <c:pt idx="1052">
                  <c:v>44</c:v>
                </c:pt>
                <c:pt idx="1053">
                  <c:v>29</c:v>
                </c:pt>
                <c:pt idx="1054">
                  <c:v>37</c:v>
                </c:pt>
                <c:pt idx="1055">
                  <c:v>45</c:v>
                </c:pt>
                <c:pt idx="1056">
                  <c:v>43</c:v>
                </c:pt>
                <c:pt idx="1057">
                  <c:v>39</c:v>
                </c:pt>
                <c:pt idx="1058">
                  <c:v>20</c:v>
                </c:pt>
                <c:pt idx="1059">
                  <c:v>21</c:v>
                </c:pt>
                <c:pt idx="1060">
                  <c:v>-6</c:v>
                </c:pt>
                <c:pt idx="1061">
                  <c:v>-19</c:v>
                </c:pt>
                <c:pt idx="1062">
                  <c:v>-39</c:v>
                </c:pt>
                <c:pt idx="1063">
                  <c:v>-27</c:v>
                </c:pt>
                <c:pt idx="1064">
                  <c:v>-30</c:v>
                </c:pt>
                <c:pt idx="1065">
                  <c:v>-28</c:v>
                </c:pt>
                <c:pt idx="1066">
                  <c:v>-15</c:v>
                </c:pt>
                <c:pt idx="1067">
                  <c:v>-13</c:v>
                </c:pt>
                <c:pt idx="1068">
                  <c:v>-12</c:v>
                </c:pt>
                <c:pt idx="1069">
                  <c:v>-16</c:v>
                </c:pt>
                <c:pt idx="1070">
                  <c:v>-21</c:v>
                </c:pt>
                <c:pt idx="1071">
                  <c:v>-20</c:v>
                </c:pt>
                <c:pt idx="1072">
                  <c:v>-6</c:v>
                </c:pt>
                <c:pt idx="1073">
                  <c:v>-14</c:v>
                </c:pt>
                <c:pt idx="1074">
                  <c:v>3</c:v>
                </c:pt>
                <c:pt idx="1075">
                  <c:v>4</c:v>
                </c:pt>
                <c:pt idx="1076">
                  <c:v>27</c:v>
                </c:pt>
                <c:pt idx="1077">
                  <c:v>26</c:v>
                </c:pt>
                <c:pt idx="1078">
                  <c:v>34</c:v>
                </c:pt>
                <c:pt idx="1079">
                  <c:v>33</c:v>
                </c:pt>
                <c:pt idx="1080">
                  <c:v>12</c:v>
                </c:pt>
                <c:pt idx="1081">
                  <c:v>40</c:v>
                </c:pt>
                <c:pt idx="1082">
                  <c:v>49</c:v>
                </c:pt>
                <c:pt idx="1083">
                  <c:v>50</c:v>
                </c:pt>
                <c:pt idx="1084">
                  <c:v>35</c:v>
                </c:pt>
                <c:pt idx="1085">
                  <c:v>28</c:v>
                </c:pt>
                <c:pt idx="1086">
                  <c:v>19</c:v>
                </c:pt>
                <c:pt idx="1087">
                  <c:v>21</c:v>
                </c:pt>
                <c:pt idx="1088">
                  <c:v>-5</c:v>
                </c:pt>
                <c:pt idx="1089">
                  <c:v>-7</c:v>
                </c:pt>
                <c:pt idx="1090">
                  <c:v>-16</c:v>
                </c:pt>
                <c:pt idx="1091">
                  <c:v>-15</c:v>
                </c:pt>
                <c:pt idx="1092">
                  <c:v>-21</c:v>
                </c:pt>
                <c:pt idx="1093">
                  <c:v>-20</c:v>
                </c:pt>
                <c:pt idx="1094">
                  <c:v>-16</c:v>
                </c:pt>
                <c:pt idx="1095">
                  <c:v>-33</c:v>
                </c:pt>
                <c:pt idx="1096">
                  <c:v>-45</c:v>
                </c:pt>
                <c:pt idx="1097">
                  <c:v>-48</c:v>
                </c:pt>
                <c:pt idx="1098">
                  <c:v>-38</c:v>
                </c:pt>
                <c:pt idx="1099">
                  <c:v>-30</c:v>
                </c:pt>
                <c:pt idx="1100">
                  <c:v>-22</c:v>
                </c:pt>
                <c:pt idx="1101">
                  <c:v>-25</c:v>
                </c:pt>
                <c:pt idx="1102">
                  <c:v>16</c:v>
                </c:pt>
                <c:pt idx="1103">
                  <c:v>13</c:v>
                </c:pt>
                <c:pt idx="1104">
                  <c:v>16</c:v>
                </c:pt>
                <c:pt idx="1105">
                  <c:v>20</c:v>
                </c:pt>
                <c:pt idx="1106">
                  <c:v>23</c:v>
                </c:pt>
                <c:pt idx="1107">
                  <c:v>23</c:v>
                </c:pt>
                <c:pt idx="1108">
                  <c:v>11</c:v>
                </c:pt>
                <c:pt idx="1109">
                  <c:v>22</c:v>
                </c:pt>
                <c:pt idx="1110">
                  <c:v>21</c:v>
                </c:pt>
                <c:pt idx="1111">
                  <c:v>17</c:v>
                </c:pt>
                <c:pt idx="1112">
                  <c:v>16</c:v>
                </c:pt>
                <c:pt idx="1113">
                  <c:v>16</c:v>
                </c:pt>
                <c:pt idx="1114">
                  <c:v>9</c:v>
                </c:pt>
                <c:pt idx="1115">
                  <c:v>7</c:v>
                </c:pt>
                <c:pt idx="1116">
                  <c:v>15</c:v>
                </c:pt>
                <c:pt idx="1117">
                  <c:v>20</c:v>
                </c:pt>
                <c:pt idx="1118">
                  <c:v>23</c:v>
                </c:pt>
                <c:pt idx="1119">
                  <c:v>20</c:v>
                </c:pt>
                <c:pt idx="1120">
                  <c:v>19</c:v>
                </c:pt>
                <c:pt idx="1121">
                  <c:v>12</c:v>
                </c:pt>
                <c:pt idx="1122">
                  <c:v>15</c:v>
                </c:pt>
                <c:pt idx="1123">
                  <c:v>21</c:v>
                </c:pt>
                <c:pt idx="1124">
                  <c:v>18</c:v>
                </c:pt>
                <c:pt idx="1125">
                  <c:v>22</c:v>
                </c:pt>
                <c:pt idx="1126">
                  <c:v>24</c:v>
                </c:pt>
                <c:pt idx="1127">
                  <c:v>26</c:v>
                </c:pt>
                <c:pt idx="1128">
                  <c:v>29</c:v>
                </c:pt>
                <c:pt idx="1129">
                  <c:v>36</c:v>
                </c:pt>
                <c:pt idx="1130">
                  <c:v>6</c:v>
                </c:pt>
                <c:pt idx="1131">
                  <c:v>-7</c:v>
                </c:pt>
                <c:pt idx="1132">
                  <c:v>-8</c:v>
                </c:pt>
                <c:pt idx="1133">
                  <c:v>2</c:v>
                </c:pt>
                <c:pt idx="1134">
                  <c:v>-1</c:v>
                </c:pt>
                <c:pt idx="1135">
                  <c:v>4</c:v>
                </c:pt>
                <c:pt idx="1136">
                  <c:v>7</c:v>
                </c:pt>
                <c:pt idx="1137">
                  <c:v>3</c:v>
                </c:pt>
                <c:pt idx="1138">
                  <c:v>8</c:v>
                </c:pt>
                <c:pt idx="1139">
                  <c:v>8</c:v>
                </c:pt>
                <c:pt idx="1140">
                  <c:v>5</c:v>
                </c:pt>
                <c:pt idx="1141">
                  <c:v>9</c:v>
                </c:pt>
                <c:pt idx="1142">
                  <c:v>13</c:v>
                </c:pt>
                <c:pt idx="1143">
                  <c:v>5</c:v>
                </c:pt>
                <c:pt idx="1144">
                  <c:v>24</c:v>
                </c:pt>
                <c:pt idx="1145">
                  <c:v>25</c:v>
                </c:pt>
                <c:pt idx="1146">
                  <c:v>13</c:v>
                </c:pt>
                <c:pt idx="1147">
                  <c:v>2</c:v>
                </c:pt>
                <c:pt idx="1148">
                  <c:v>4</c:v>
                </c:pt>
                <c:pt idx="1149">
                  <c:v>7</c:v>
                </c:pt>
                <c:pt idx="1150">
                  <c:v>1</c:v>
                </c:pt>
                <c:pt idx="1151">
                  <c:v>-5</c:v>
                </c:pt>
                <c:pt idx="1152">
                  <c:v>-7</c:v>
                </c:pt>
                <c:pt idx="1153">
                  <c:v>-4</c:v>
                </c:pt>
                <c:pt idx="1154">
                  <c:v>-8</c:v>
                </c:pt>
                <c:pt idx="1155">
                  <c:v>-9</c:v>
                </c:pt>
                <c:pt idx="1156">
                  <c:v>-27</c:v>
                </c:pt>
                <c:pt idx="1157">
                  <c:v>-20</c:v>
                </c:pt>
                <c:pt idx="1158">
                  <c:v>-40</c:v>
                </c:pt>
                <c:pt idx="1159">
                  <c:v>-34</c:v>
                </c:pt>
                <c:pt idx="1160">
                  <c:v>-18</c:v>
                </c:pt>
                <c:pt idx="1161">
                  <c:v>-6</c:v>
                </c:pt>
                <c:pt idx="1162">
                  <c:v>-10</c:v>
                </c:pt>
                <c:pt idx="1163">
                  <c:v>-8</c:v>
                </c:pt>
                <c:pt idx="1164">
                  <c:v>-6</c:v>
                </c:pt>
                <c:pt idx="1165">
                  <c:v>12</c:v>
                </c:pt>
                <c:pt idx="1166">
                  <c:v>9</c:v>
                </c:pt>
                <c:pt idx="1167">
                  <c:v>10</c:v>
                </c:pt>
                <c:pt idx="1168">
                  <c:v>6</c:v>
                </c:pt>
                <c:pt idx="1169">
                  <c:v>3</c:v>
                </c:pt>
                <c:pt idx="1170">
                  <c:v>7</c:v>
                </c:pt>
                <c:pt idx="1171">
                  <c:v>8</c:v>
                </c:pt>
                <c:pt idx="1172">
                  <c:v>13</c:v>
                </c:pt>
                <c:pt idx="1173">
                  <c:v>21</c:v>
                </c:pt>
                <c:pt idx="1174">
                  <c:v>8</c:v>
                </c:pt>
                <c:pt idx="1175">
                  <c:v>1</c:v>
                </c:pt>
                <c:pt idx="1176">
                  <c:v>0</c:v>
                </c:pt>
                <c:pt idx="1177">
                  <c:v>-9</c:v>
                </c:pt>
                <c:pt idx="1178">
                  <c:v>-14</c:v>
                </c:pt>
                <c:pt idx="1179">
                  <c:v>-6</c:v>
                </c:pt>
                <c:pt idx="1180">
                  <c:v>0</c:v>
                </c:pt>
                <c:pt idx="1181">
                  <c:v>-13</c:v>
                </c:pt>
                <c:pt idx="1182">
                  <c:v>-17</c:v>
                </c:pt>
                <c:pt idx="1183">
                  <c:v>-15</c:v>
                </c:pt>
                <c:pt idx="1184">
                  <c:v>-13</c:v>
                </c:pt>
                <c:pt idx="1185">
                  <c:v>-20</c:v>
                </c:pt>
                <c:pt idx="1186">
                  <c:v>-1</c:v>
                </c:pt>
                <c:pt idx="1187">
                  <c:v>-3</c:v>
                </c:pt>
                <c:pt idx="1188">
                  <c:v>-2</c:v>
                </c:pt>
                <c:pt idx="1189">
                  <c:v>4</c:v>
                </c:pt>
                <c:pt idx="1190">
                  <c:v>11</c:v>
                </c:pt>
                <c:pt idx="1191">
                  <c:v>15</c:v>
                </c:pt>
                <c:pt idx="1192">
                  <c:v>8</c:v>
                </c:pt>
                <c:pt idx="1193">
                  <c:v>1</c:v>
                </c:pt>
                <c:pt idx="1194">
                  <c:v>5</c:v>
                </c:pt>
                <c:pt idx="1195">
                  <c:v>6</c:v>
                </c:pt>
                <c:pt idx="1196">
                  <c:v>22</c:v>
                </c:pt>
                <c:pt idx="1197">
                  <c:v>16</c:v>
                </c:pt>
                <c:pt idx="1198">
                  <c:v>17</c:v>
                </c:pt>
                <c:pt idx="1199">
                  <c:v>13</c:v>
                </c:pt>
                <c:pt idx="1200">
                  <c:v>14</c:v>
                </c:pt>
                <c:pt idx="1201">
                  <c:v>12</c:v>
                </c:pt>
                <c:pt idx="1202">
                  <c:v>7</c:v>
                </c:pt>
                <c:pt idx="1203">
                  <c:v>12</c:v>
                </c:pt>
                <c:pt idx="1204">
                  <c:v>19</c:v>
                </c:pt>
                <c:pt idx="1205">
                  <c:v>21</c:v>
                </c:pt>
                <c:pt idx="1206">
                  <c:v>34</c:v>
                </c:pt>
                <c:pt idx="1207">
                  <c:v>35</c:v>
                </c:pt>
                <c:pt idx="1208">
                  <c:v>43</c:v>
                </c:pt>
                <c:pt idx="1209">
                  <c:v>44</c:v>
                </c:pt>
                <c:pt idx="1210">
                  <c:v>47</c:v>
                </c:pt>
                <c:pt idx="1211">
                  <c:v>51</c:v>
                </c:pt>
                <c:pt idx="1212">
                  <c:v>49</c:v>
                </c:pt>
                <c:pt idx="1213">
                  <c:v>55</c:v>
                </c:pt>
                <c:pt idx="1214">
                  <c:v>53</c:v>
                </c:pt>
                <c:pt idx="1215">
                  <c:v>60</c:v>
                </c:pt>
                <c:pt idx="1216">
                  <c:v>63</c:v>
                </c:pt>
                <c:pt idx="1217">
                  <c:v>58</c:v>
                </c:pt>
                <c:pt idx="1218">
                  <c:v>47</c:v>
                </c:pt>
                <c:pt idx="1219">
                  <c:v>36</c:v>
                </c:pt>
                <c:pt idx="1220">
                  <c:v>45</c:v>
                </c:pt>
                <c:pt idx="1221">
                  <c:v>5</c:v>
                </c:pt>
                <c:pt idx="1222">
                  <c:v>9</c:v>
                </c:pt>
                <c:pt idx="1223">
                  <c:v>5</c:v>
                </c:pt>
                <c:pt idx="1224">
                  <c:v>-6</c:v>
                </c:pt>
                <c:pt idx="1225">
                  <c:v>0</c:v>
                </c:pt>
                <c:pt idx="1226">
                  <c:v>0</c:v>
                </c:pt>
                <c:pt idx="1227">
                  <c:v>-3</c:v>
                </c:pt>
                <c:pt idx="1228">
                  <c:v>-16</c:v>
                </c:pt>
                <c:pt idx="1229">
                  <c:v>-30</c:v>
                </c:pt>
                <c:pt idx="1230">
                  <c:v>-30</c:v>
                </c:pt>
                <c:pt idx="1231">
                  <c:v>-36</c:v>
                </c:pt>
                <c:pt idx="1232">
                  <c:v>-33</c:v>
                </c:pt>
                <c:pt idx="1233">
                  <c:v>-35</c:v>
                </c:pt>
                <c:pt idx="1234">
                  <c:v>-35</c:v>
                </c:pt>
                <c:pt idx="1235">
                  <c:v>-9</c:v>
                </c:pt>
                <c:pt idx="1236">
                  <c:v>-16</c:v>
                </c:pt>
                <c:pt idx="1237">
                  <c:v>-23</c:v>
                </c:pt>
                <c:pt idx="1238">
                  <c:v>-4</c:v>
                </c:pt>
                <c:pt idx="1239">
                  <c:v>5</c:v>
                </c:pt>
                <c:pt idx="1240">
                  <c:v>12</c:v>
                </c:pt>
                <c:pt idx="1241">
                  <c:v>5</c:v>
                </c:pt>
                <c:pt idx="1242">
                  <c:v>-1</c:v>
                </c:pt>
                <c:pt idx="1243">
                  <c:v>0</c:v>
                </c:pt>
                <c:pt idx="1244">
                  <c:v>-2</c:v>
                </c:pt>
                <c:pt idx="1245">
                  <c:v>7</c:v>
                </c:pt>
                <c:pt idx="1246">
                  <c:v>8</c:v>
                </c:pt>
                <c:pt idx="1247">
                  <c:v>13</c:v>
                </c:pt>
                <c:pt idx="1248">
                  <c:v>9</c:v>
                </c:pt>
                <c:pt idx="1249">
                  <c:v>8</c:v>
                </c:pt>
                <c:pt idx="1250">
                  <c:v>8</c:v>
                </c:pt>
                <c:pt idx="1251">
                  <c:v>11</c:v>
                </c:pt>
                <c:pt idx="1252">
                  <c:v>1</c:v>
                </c:pt>
                <c:pt idx="1253">
                  <c:v>-15</c:v>
                </c:pt>
                <c:pt idx="1254">
                  <c:v>-10</c:v>
                </c:pt>
                <c:pt idx="1255">
                  <c:v>10</c:v>
                </c:pt>
                <c:pt idx="1256">
                  <c:v>11</c:v>
                </c:pt>
                <c:pt idx="1257">
                  <c:v>15</c:v>
                </c:pt>
                <c:pt idx="1258">
                  <c:v>17</c:v>
                </c:pt>
                <c:pt idx="1259">
                  <c:v>15</c:v>
                </c:pt>
                <c:pt idx="1260">
                  <c:v>17</c:v>
                </c:pt>
                <c:pt idx="1261">
                  <c:v>20</c:v>
                </c:pt>
                <c:pt idx="1262">
                  <c:v>24</c:v>
                </c:pt>
                <c:pt idx="1263">
                  <c:v>43</c:v>
                </c:pt>
                <c:pt idx="1264">
                  <c:v>45</c:v>
                </c:pt>
                <c:pt idx="1265">
                  <c:v>32</c:v>
                </c:pt>
                <c:pt idx="1266">
                  <c:v>37</c:v>
                </c:pt>
                <c:pt idx="1267">
                  <c:v>43</c:v>
                </c:pt>
                <c:pt idx="1268">
                  <c:v>25</c:v>
                </c:pt>
                <c:pt idx="1269">
                  <c:v>21</c:v>
                </c:pt>
                <c:pt idx="1270">
                  <c:v>42</c:v>
                </c:pt>
                <c:pt idx="1271">
                  <c:v>15</c:v>
                </c:pt>
                <c:pt idx="1272">
                  <c:v>21</c:v>
                </c:pt>
                <c:pt idx="1273">
                  <c:v>9</c:v>
                </c:pt>
                <c:pt idx="1274">
                  <c:v>3</c:v>
                </c:pt>
                <c:pt idx="1275">
                  <c:v>-3</c:v>
                </c:pt>
                <c:pt idx="1276">
                  <c:v>1</c:v>
                </c:pt>
                <c:pt idx="1277">
                  <c:v>-13</c:v>
                </c:pt>
                <c:pt idx="1278">
                  <c:v>-22</c:v>
                </c:pt>
                <c:pt idx="1279">
                  <c:v>-21</c:v>
                </c:pt>
                <c:pt idx="1280">
                  <c:v>-18</c:v>
                </c:pt>
                <c:pt idx="1281">
                  <c:v>-14</c:v>
                </c:pt>
                <c:pt idx="1282">
                  <c:v>-9</c:v>
                </c:pt>
                <c:pt idx="1283">
                  <c:v>-4</c:v>
                </c:pt>
                <c:pt idx="1284">
                  <c:v>-32</c:v>
                </c:pt>
                <c:pt idx="1285">
                  <c:v>-13</c:v>
                </c:pt>
                <c:pt idx="1286">
                  <c:v>-26</c:v>
                </c:pt>
                <c:pt idx="1287">
                  <c:v>-27</c:v>
                </c:pt>
                <c:pt idx="1288">
                  <c:v>-30</c:v>
                </c:pt>
                <c:pt idx="1289">
                  <c:v>-23</c:v>
                </c:pt>
                <c:pt idx="1290">
                  <c:v>-27</c:v>
                </c:pt>
                <c:pt idx="1291">
                  <c:v>-49</c:v>
                </c:pt>
                <c:pt idx="1292">
                  <c:v>-49</c:v>
                </c:pt>
                <c:pt idx="1293">
                  <c:v>-37</c:v>
                </c:pt>
                <c:pt idx="1294">
                  <c:v>-42</c:v>
                </c:pt>
                <c:pt idx="1295">
                  <c:v>-37</c:v>
                </c:pt>
                <c:pt idx="1296">
                  <c:v>-38</c:v>
                </c:pt>
                <c:pt idx="1297">
                  <c:v>-48</c:v>
                </c:pt>
                <c:pt idx="1298">
                  <c:v>-28</c:v>
                </c:pt>
                <c:pt idx="1299">
                  <c:v>-44</c:v>
                </c:pt>
                <c:pt idx="1300">
                  <c:v>-42</c:v>
                </c:pt>
                <c:pt idx="1301">
                  <c:v>-38</c:v>
                </c:pt>
                <c:pt idx="1302">
                  <c:v>-33</c:v>
                </c:pt>
                <c:pt idx="1303">
                  <c:v>-35</c:v>
                </c:pt>
                <c:pt idx="1304">
                  <c:v>-38</c:v>
                </c:pt>
                <c:pt idx="1305">
                  <c:v>-12</c:v>
                </c:pt>
                <c:pt idx="1306">
                  <c:v>-1</c:v>
                </c:pt>
                <c:pt idx="1307">
                  <c:v>-6</c:v>
                </c:pt>
                <c:pt idx="1308">
                  <c:v>-11</c:v>
                </c:pt>
                <c:pt idx="1309">
                  <c:v>-21</c:v>
                </c:pt>
                <c:pt idx="1310">
                  <c:v>-23</c:v>
                </c:pt>
                <c:pt idx="1311">
                  <c:v>4</c:v>
                </c:pt>
                <c:pt idx="1312">
                  <c:v>-1</c:v>
                </c:pt>
                <c:pt idx="1313">
                  <c:v>-5</c:v>
                </c:pt>
                <c:pt idx="1314">
                  <c:v>13</c:v>
                </c:pt>
                <c:pt idx="1315">
                  <c:v>14</c:v>
                </c:pt>
                <c:pt idx="1316">
                  <c:v>15</c:v>
                </c:pt>
                <c:pt idx="1317">
                  <c:v>18</c:v>
                </c:pt>
                <c:pt idx="1318">
                  <c:v>18</c:v>
                </c:pt>
                <c:pt idx="1319">
                  <c:v>29</c:v>
                </c:pt>
                <c:pt idx="1320">
                  <c:v>19</c:v>
                </c:pt>
                <c:pt idx="1321">
                  <c:v>34</c:v>
                </c:pt>
                <c:pt idx="1322">
                  <c:v>9</c:v>
                </c:pt>
                <c:pt idx="1323">
                  <c:v>9</c:v>
                </c:pt>
                <c:pt idx="1324">
                  <c:v>6</c:v>
                </c:pt>
                <c:pt idx="1325">
                  <c:v>5</c:v>
                </c:pt>
                <c:pt idx="1326">
                  <c:v>18</c:v>
                </c:pt>
                <c:pt idx="1327">
                  <c:v>32</c:v>
                </c:pt>
                <c:pt idx="1328">
                  <c:v>33</c:v>
                </c:pt>
                <c:pt idx="1329">
                  <c:v>34</c:v>
                </c:pt>
                <c:pt idx="1330">
                  <c:v>34</c:v>
                </c:pt>
                <c:pt idx="1331">
                  <c:v>14</c:v>
                </c:pt>
                <c:pt idx="1332">
                  <c:v>17</c:v>
                </c:pt>
                <c:pt idx="1333">
                  <c:v>35</c:v>
                </c:pt>
                <c:pt idx="1334">
                  <c:v>29</c:v>
                </c:pt>
                <c:pt idx="1335">
                  <c:v>-7</c:v>
                </c:pt>
                <c:pt idx="1336">
                  <c:v>-1</c:v>
                </c:pt>
                <c:pt idx="1337">
                  <c:v>-2</c:v>
                </c:pt>
                <c:pt idx="1338">
                  <c:v>-3</c:v>
                </c:pt>
                <c:pt idx="1339">
                  <c:v>-1</c:v>
                </c:pt>
                <c:pt idx="1340">
                  <c:v>-6</c:v>
                </c:pt>
                <c:pt idx="1341">
                  <c:v>-5</c:v>
                </c:pt>
                <c:pt idx="1342">
                  <c:v>-8</c:v>
                </c:pt>
                <c:pt idx="1343">
                  <c:v>-8</c:v>
                </c:pt>
                <c:pt idx="1344">
                  <c:v>-9</c:v>
                </c:pt>
                <c:pt idx="1345">
                  <c:v>-6</c:v>
                </c:pt>
                <c:pt idx="1346">
                  <c:v>-7</c:v>
                </c:pt>
                <c:pt idx="1347">
                  <c:v>-25</c:v>
                </c:pt>
                <c:pt idx="1348">
                  <c:v>-19</c:v>
                </c:pt>
                <c:pt idx="1349">
                  <c:v>11</c:v>
                </c:pt>
                <c:pt idx="1350">
                  <c:v>15</c:v>
                </c:pt>
                <c:pt idx="1351">
                  <c:v>20</c:v>
                </c:pt>
                <c:pt idx="1352">
                  <c:v>21</c:v>
                </c:pt>
                <c:pt idx="1353">
                  <c:v>24</c:v>
                </c:pt>
                <c:pt idx="1354">
                  <c:v>23</c:v>
                </c:pt>
                <c:pt idx="1355">
                  <c:v>20</c:v>
                </c:pt>
                <c:pt idx="1356">
                  <c:v>20</c:v>
                </c:pt>
                <c:pt idx="1357">
                  <c:v>12</c:v>
                </c:pt>
                <c:pt idx="1358">
                  <c:v>9</c:v>
                </c:pt>
                <c:pt idx="1359">
                  <c:v>8</c:v>
                </c:pt>
                <c:pt idx="1360">
                  <c:v>11</c:v>
                </c:pt>
                <c:pt idx="1361">
                  <c:v>3</c:v>
                </c:pt>
                <c:pt idx="1362">
                  <c:v>9</c:v>
                </c:pt>
                <c:pt idx="1363">
                  <c:v>5</c:v>
                </c:pt>
                <c:pt idx="1364">
                  <c:v>7</c:v>
                </c:pt>
                <c:pt idx="1365">
                  <c:v>-5</c:v>
                </c:pt>
                <c:pt idx="1366">
                  <c:v>-3</c:v>
                </c:pt>
                <c:pt idx="1367">
                  <c:v>-7</c:v>
                </c:pt>
                <c:pt idx="1368">
                  <c:v>0</c:v>
                </c:pt>
                <c:pt idx="1369">
                  <c:v>5</c:v>
                </c:pt>
                <c:pt idx="1370">
                  <c:v>10</c:v>
                </c:pt>
                <c:pt idx="1371">
                  <c:v>25</c:v>
                </c:pt>
                <c:pt idx="1372">
                  <c:v>24</c:v>
                </c:pt>
                <c:pt idx="1373">
                  <c:v>26</c:v>
                </c:pt>
                <c:pt idx="1374">
                  <c:v>24</c:v>
                </c:pt>
                <c:pt idx="1375">
                  <c:v>25</c:v>
                </c:pt>
                <c:pt idx="1376">
                  <c:v>22</c:v>
                </c:pt>
                <c:pt idx="1377">
                  <c:v>23</c:v>
                </c:pt>
                <c:pt idx="1378">
                  <c:v>27</c:v>
                </c:pt>
                <c:pt idx="1379">
                  <c:v>44</c:v>
                </c:pt>
                <c:pt idx="1380">
                  <c:v>41</c:v>
                </c:pt>
                <c:pt idx="1381">
                  <c:v>42</c:v>
                </c:pt>
                <c:pt idx="1382">
                  <c:v>52</c:v>
                </c:pt>
                <c:pt idx="1383">
                  <c:v>47</c:v>
                </c:pt>
                <c:pt idx="1384">
                  <c:v>35</c:v>
                </c:pt>
                <c:pt idx="1385">
                  <c:v>14</c:v>
                </c:pt>
                <c:pt idx="1386">
                  <c:v>25</c:v>
                </c:pt>
                <c:pt idx="1387">
                  <c:v>25</c:v>
                </c:pt>
                <c:pt idx="1388">
                  <c:v>30</c:v>
                </c:pt>
                <c:pt idx="1389">
                  <c:v>51</c:v>
                </c:pt>
                <c:pt idx="1390">
                  <c:v>46</c:v>
                </c:pt>
                <c:pt idx="1391">
                  <c:v>48</c:v>
                </c:pt>
                <c:pt idx="1392">
                  <c:v>43</c:v>
                </c:pt>
                <c:pt idx="1393">
                  <c:v>44</c:v>
                </c:pt>
                <c:pt idx="1394">
                  <c:v>46</c:v>
                </c:pt>
                <c:pt idx="1395">
                  <c:v>32</c:v>
                </c:pt>
                <c:pt idx="1396">
                  <c:v>35</c:v>
                </c:pt>
                <c:pt idx="1397">
                  <c:v>33</c:v>
                </c:pt>
                <c:pt idx="1398">
                  <c:v>35</c:v>
                </c:pt>
                <c:pt idx="1399">
                  <c:v>35</c:v>
                </c:pt>
                <c:pt idx="1400">
                  <c:v>36</c:v>
                </c:pt>
                <c:pt idx="1401">
                  <c:v>37</c:v>
                </c:pt>
                <c:pt idx="1402">
                  <c:v>31</c:v>
                </c:pt>
                <c:pt idx="1403">
                  <c:v>21</c:v>
                </c:pt>
                <c:pt idx="1404">
                  <c:v>25</c:v>
                </c:pt>
                <c:pt idx="1405">
                  <c:v>17</c:v>
                </c:pt>
                <c:pt idx="1406">
                  <c:v>7</c:v>
                </c:pt>
                <c:pt idx="1407">
                  <c:v>-1</c:v>
                </c:pt>
                <c:pt idx="1408">
                  <c:v>-4</c:v>
                </c:pt>
                <c:pt idx="1409">
                  <c:v>11</c:v>
                </c:pt>
                <c:pt idx="1410">
                  <c:v>9</c:v>
                </c:pt>
                <c:pt idx="1411">
                  <c:v>19</c:v>
                </c:pt>
                <c:pt idx="1412">
                  <c:v>23</c:v>
                </c:pt>
                <c:pt idx="1413">
                  <c:v>17</c:v>
                </c:pt>
                <c:pt idx="1414">
                  <c:v>14</c:v>
                </c:pt>
                <c:pt idx="1415">
                  <c:v>9</c:v>
                </c:pt>
                <c:pt idx="1416">
                  <c:v>16</c:v>
                </c:pt>
                <c:pt idx="1417">
                  <c:v>-11</c:v>
                </c:pt>
                <c:pt idx="1418">
                  <c:v>-4</c:v>
                </c:pt>
                <c:pt idx="1419">
                  <c:v>1</c:v>
                </c:pt>
                <c:pt idx="1420">
                  <c:v>6</c:v>
                </c:pt>
                <c:pt idx="1421">
                  <c:v>5</c:v>
                </c:pt>
                <c:pt idx="1422">
                  <c:v>11</c:v>
                </c:pt>
                <c:pt idx="1423">
                  <c:v>11</c:v>
                </c:pt>
                <c:pt idx="1424">
                  <c:v>-15</c:v>
                </c:pt>
                <c:pt idx="1425">
                  <c:v>-15</c:v>
                </c:pt>
                <c:pt idx="1426">
                  <c:v>-14</c:v>
                </c:pt>
                <c:pt idx="1427">
                  <c:v>-18</c:v>
                </c:pt>
                <c:pt idx="1428">
                  <c:v>-16</c:v>
                </c:pt>
                <c:pt idx="1429">
                  <c:v>-7</c:v>
                </c:pt>
                <c:pt idx="1430">
                  <c:v>5</c:v>
                </c:pt>
                <c:pt idx="1431">
                  <c:v>14</c:v>
                </c:pt>
                <c:pt idx="1432">
                  <c:v>16</c:v>
                </c:pt>
                <c:pt idx="1433">
                  <c:v>18</c:v>
                </c:pt>
                <c:pt idx="1434">
                  <c:v>22</c:v>
                </c:pt>
                <c:pt idx="1435">
                  <c:v>26</c:v>
                </c:pt>
                <c:pt idx="1436">
                  <c:v>12</c:v>
                </c:pt>
                <c:pt idx="1437">
                  <c:v>8</c:v>
                </c:pt>
                <c:pt idx="1438">
                  <c:v>25</c:v>
                </c:pt>
                <c:pt idx="1439">
                  <c:v>20</c:v>
                </c:pt>
                <c:pt idx="1440">
                  <c:v>5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-15</c:v>
                </c:pt>
                <c:pt idx="1445">
                  <c:v>8</c:v>
                </c:pt>
                <c:pt idx="1446">
                  <c:v>-4</c:v>
                </c:pt>
                <c:pt idx="1447">
                  <c:v>-4</c:v>
                </c:pt>
                <c:pt idx="1448">
                  <c:v>-6</c:v>
                </c:pt>
                <c:pt idx="1449">
                  <c:v>-12</c:v>
                </c:pt>
                <c:pt idx="1450">
                  <c:v>-8</c:v>
                </c:pt>
                <c:pt idx="1451">
                  <c:v>0</c:v>
                </c:pt>
                <c:pt idx="1452">
                  <c:v>0</c:v>
                </c:pt>
                <c:pt idx="1453">
                  <c:v>-4</c:v>
                </c:pt>
                <c:pt idx="1454">
                  <c:v>1</c:v>
                </c:pt>
                <c:pt idx="1455">
                  <c:v>4</c:v>
                </c:pt>
                <c:pt idx="1456">
                  <c:v>5</c:v>
                </c:pt>
                <c:pt idx="1457">
                  <c:v>-3</c:v>
                </c:pt>
                <c:pt idx="1458">
                  <c:v>9</c:v>
                </c:pt>
                <c:pt idx="1459">
                  <c:v>-5</c:v>
                </c:pt>
                <c:pt idx="1460">
                  <c:v>-8</c:v>
                </c:pt>
                <c:pt idx="1461">
                  <c:v>-8</c:v>
                </c:pt>
                <c:pt idx="1462">
                  <c:v>-3</c:v>
                </c:pt>
                <c:pt idx="1463">
                  <c:v>2</c:v>
                </c:pt>
                <c:pt idx="1464">
                  <c:v>0</c:v>
                </c:pt>
                <c:pt idx="1465">
                  <c:v>-14</c:v>
                </c:pt>
                <c:pt idx="1466">
                  <c:v>-9</c:v>
                </c:pt>
                <c:pt idx="1467">
                  <c:v>-3</c:v>
                </c:pt>
                <c:pt idx="1468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E-4E60-84DC-7F6DB0D8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351376"/>
        <c:axId val="550351728"/>
      </c:barChart>
      <c:lineChart>
        <c:grouping val="standard"/>
        <c:varyColors val="0"/>
        <c:ser>
          <c:idx val="0"/>
          <c:order val="0"/>
          <c:tx>
            <c:strRef>
              <c:f>'NAS100 Strong Signal Generator'!$D$1</c:f>
              <c:strCache>
                <c:ptCount val="1"/>
                <c:pt idx="0">
                  <c:v>NAS100 </c:v>
                </c:pt>
              </c:strCache>
            </c:strRef>
          </c:tx>
          <c:spPr>
            <a:ln w="28575" cap="rnd">
              <a:solidFill>
                <a:schemeClr val="bg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'NAS100 Strong Signal Generator'!$A$120:$A$570</c:f>
              <c:strCache>
                <c:ptCount val="451"/>
                <c:pt idx="0">
                  <c:v>2024-09-05 14:30:00+01:00</c:v>
                </c:pt>
                <c:pt idx="1">
                  <c:v>2024-09-04 20:30:00+01:00</c:v>
                </c:pt>
                <c:pt idx="2">
                  <c:v>2024-09-04 19:30:00+01:00</c:v>
                </c:pt>
                <c:pt idx="3">
                  <c:v>2024-09-04 18:30:00+01:00</c:v>
                </c:pt>
                <c:pt idx="4">
                  <c:v>2024-09-04 17:30:00+01:00</c:v>
                </c:pt>
                <c:pt idx="5">
                  <c:v>2024-09-04 16:30:00+01:00</c:v>
                </c:pt>
                <c:pt idx="6">
                  <c:v>2024-09-04 15:30:00+01:00</c:v>
                </c:pt>
                <c:pt idx="7">
                  <c:v>2024-09-04 14:30:00+01:00</c:v>
                </c:pt>
                <c:pt idx="8">
                  <c:v>2024-09-03 20:30:00+01:00</c:v>
                </c:pt>
                <c:pt idx="9">
                  <c:v>2024-09-03 19:30:00+01:00</c:v>
                </c:pt>
                <c:pt idx="10">
                  <c:v>2024-09-03 18:30:00+01:00</c:v>
                </c:pt>
                <c:pt idx="11">
                  <c:v>2024-09-03 17:30:00+01:00</c:v>
                </c:pt>
                <c:pt idx="12">
                  <c:v>2024-09-03 16:30:00+01:00</c:v>
                </c:pt>
                <c:pt idx="13">
                  <c:v>2024-09-03 15:30:00+01:00</c:v>
                </c:pt>
                <c:pt idx="14">
                  <c:v>2024-09-03 14:30:00+01:00</c:v>
                </c:pt>
                <c:pt idx="15">
                  <c:v>2024-08-30 20:30:00+01:00</c:v>
                </c:pt>
                <c:pt idx="16">
                  <c:v>2024-08-30 19:30:00+01:00</c:v>
                </c:pt>
                <c:pt idx="17">
                  <c:v>2024-08-30 18:30:00+01:00</c:v>
                </c:pt>
                <c:pt idx="18">
                  <c:v>2024-08-30 17:30:00+01:00</c:v>
                </c:pt>
                <c:pt idx="19">
                  <c:v>2024-08-30 16:30:00+01:00</c:v>
                </c:pt>
                <c:pt idx="20">
                  <c:v>2024-08-30 15:30:00+01:00</c:v>
                </c:pt>
                <c:pt idx="21">
                  <c:v>2024-08-30 14:30:00+01:00</c:v>
                </c:pt>
                <c:pt idx="22">
                  <c:v>2024-08-29 20:30:00+01:00</c:v>
                </c:pt>
                <c:pt idx="23">
                  <c:v>2024-08-29 19:30:00+01:00</c:v>
                </c:pt>
                <c:pt idx="24">
                  <c:v>2024-08-29 18:30:00+01:00</c:v>
                </c:pt>
                <c:pt idx="25">
                  <c:v>2024-08-29 17:30:00+01:00</c:v>
                </c:pt>
                <c:pt idx="26">
                  <c:v>2024-08-29 16:30:00+01:00</c:v>
                </c:pt>
                <c:pt idx="27">
                  <c:v>2024-08-29 15:30:00+01:00</c:v>
                </c:pt>
                <c:pt idx="28">
                  <c:v>2024-08-29 14:30:00+01:00</c:v>
                </c:pt>
                <c:pt idx="29">
                  <c:v>2024-08-28 20:30:00+01:00</c:v>
                </c:pt>
                <c:pt idx="30">
                  <c:v>2024-08-28 19:30:00+01:00</c:v>
                </c:pt>
                <c:pt idx="31">
                  <c:v>2024-08-28 18:30:00+01:00</c:v>
                </c:pt>
                <c:pt idx="32">
                  <c:v>2024-08-28 17:30:00+01:00</c:v>
                </c:pt>
                <c:pt idx="33">
                  <c:v>2024-08-28 16:30:00+01:00</c:v>
                </c:pt>
                <c:pt idx="34">
                  <c:v>2024-08-28 15:30:00+01:00</c:v>
                </c:pt>
                <c:pt idx="35">
                  <c:v>2024-08-28 14:30:00+01:00</c:v>
                </c:pt>
                <c:pt idx="36">
                  <c:v>2024-08-27 20:30:00+01:00</c:v>
                </c:pt>
                <c:pt idx="37">
                  <c:v>2024-08-27 19:30:00+01:00</c:v>
                </c:pt>
                <c:pt idx="38">
                  <c:v>2024-08-27 18:30:00+01:00</c:v>
                </c:pt>
                <c:pt idx="39">
                  <c:v>2024-08-27 17:30:00+01:00</c:v>
                </c:pt>
                <c:pt idx="40">
                  <c:v>2024-08-27 16:30:00+01:00</c:v>
                </c:pt>
                <c:pt idx="41">
                  <c:v>2024-08-27 15:30:00+01:00</c:v>
                </c:pt>
                <c:pt idx="42">
                  <c:v>2024-08-27 14:30:00+01:00</c:v>
                </c:pt>
                <c:pt idx="43">
                  <c:v>2024-08-26 20:30:00+01:00</c:v>
                </c:pt>
                <c:pt idx="44">
                  <c:v>2024-08-26 19:30:00+01:00</c:v>
                </c:pt>
                <c:pt idx="45">
                  <c:v>2024-08-26 18:30:00+01:00</c:v>
                </c:pt>
                <c:pt idx="46">
                  <c:v>2024-08-26 17:30:00+01:00</c:v>
                </c:pt>
                <c:pt idx="47">
                  <c:v>2024-08-26 16:30:00+01:00</c:v>
                </c:pt>
                <c:pt idx="48">
                  <c:v>2024-08-26 15:30:00+01:00</c:v>
                </c:pt>
                <c:pt idx="49">
                  <c:v>2024-08-26 14:30:00+01:00</c:v>
                </c:pt>
                <c:pt idx="50">
                  <c:v>2024-08-23 20:30:00+01:00</c:v>
                </c:pt>
                <c:pt idx="51">
                  <c:v>2024-08-23 19:30:00+01:00</c:v>
                </c:pt>
                <c:pt idx="52">
                  <c:v>2024-08-23 18:30:00+01:00</c:v>
                </c:pt>
                <c:pt idx="53">
                  <c:v>2024-08-23 17:30:00+01:00</c:v>
                </c:pt>
                <c:pt idx="54">
                  <c:v>2024-08-23 16:30:00+01:00</c:v>
                </c:pt>
                <c:pt idx="55">
                  <c:v>2024-08-23 15:30:00+01:00</c:v>
                </c:pt>
                <c:pt idx="56">
                  <c:v>2024-08-23 14:30:00+01:00</c:v>
                </c:pt>
                <c:pt idx="57">
                  <c:v>2024-08-22 20:30:00+01:00</c:v>
                </c:pt>
                <c:pt idx="58">
                  <c:v>2024-08-22 19:30:00+01:00</c:v>
                </c:pt>
                <c:pt idx="59">
                  <c:v>2024-08-22 18:30:00+01:00</c:v>
                </c:pt>
                <c:pt idx="60">
                  <c:v>2024-08-22 17:30:00+01:00</c:v>
                </c:pt>
                <c:pt idx="61">
                  <c:v>2024-08-22 16:30:00+01:00</c:v>
                </c:pt>
                <c:pt idx="62">
                  <c:v>2024-08-22 15:30:00+01:00</c:v>
                </c:pt>
                <c:pt idx="63">
                  <c:v>2024-08-22 14:30:00+01:00</c:v>
                </c:pt>
                <c:pt idx="64">
                  <c:v>2024-08-21 20:30:00+01:00</c:v>
                </c:pt>
                <c:pt idx="65">
                  <c:v>2024-08-21 19:30:00+01:00</c:v>
                </c:pt>
                <c:pt idx="66">
                  <c:v>2024-08-21 18:30:00+01:00</c:v>
                </c:pt>
                <c:pt idx="67">
                  <c:v>2024-08-21 17:30:00+01:00</c:v>
                </c:pt>
                <c:pt idx="68">
                  <c:v>2024-08-21 16:30:00+01:00</c:v>
                </c:pt>
                <c:pt idx="69">
                  <c:v>2024-08-21 15:30:00+01:00</c:v>
                </c:pt>
                <c:pt idx="70">
                  <c:v>2024-08-21 14:30:00+01:00</c:v>
                </c:pt>
                <c:pt idx="71">
                  <c:v>2024-08-20 20:30:00+01:00</c:v>
                </c:pt>
                <c:pt idx="72">
                  <c:v>2024-08-20 19:30:00+01:00</c:v>
                </c:pt>
                <c:pt idx="73">
                  <c:v>2024-08-20 18:30:00+01:00</c:v>
                </c:pt>
                <c:pt idx="74">
                  <c:v>2024-08-20 17:30:00+01:00</c:v>
                </c:pt>
                <c:pt idx="75">
                  <c:v>2024-08-20 16:30:00+01:00</c:v>
                </c:pt>
                <c:pt idx="76">
                  <c:v>2024-08-20 15:30:00+01:00</c:v>
                </c:pt>
                <c:pt idx="77">
                  <c:v>2024-08-20 14:30:00+01:00</c:v>
                </c:pt>
                <c:pt idx="78">
                  <c:v>2024-08-19 20:30:00+01:00</c:v>
                </c:pt>
                <c:pt idx="79">
                  <c:v>2024-08-19 19:30:00+01:00</c:v>
                </c:pt>
                <c:pt idx="80">
                  <c:v>2024-08-19 18:30:00+01:00</c:v>
                </c:pt>
                <c:pt idx="81">
                  <c:v>2024-08-19 17:30:00+01:00</c:v>
                </c:pt>
                <c:pt idx="82">
                  <c:v>2024-08-19 16:30:00+01:00</c:v>
                </c:pt>
                <c:pt idx="83">
                  <c:v>2024-08-19 15:30:00+01:00</c:v>
                </c:pt>
                <c:pt idx="84">
                  <c:v>2024-08-19 14:30:00+01:00</c:v>
                </c:pt>
                <c:pt idx="85">
                  <c:v>2024-08-16 20:30:00+01:00</c:v>
                </c:pt>
                <c:pt idx="86">
                  <c:v>2024-08-16 19:30:00+01:00</c:v>
                </c:pt>
                <c:pt idx="87">
                  <c:v>2024-08-16 18:30:00+01:00</c:v>
                </c:pt>
                <c:pt idx="88">
                  <c:v>2024-08-16 17:30:00+01:00</c:v>
                </c:pt>
                <c:pt idx="89">
                  <c:v>2024-08-16 16:30:00+01:00</c:v>
                </c:pt>
                <c:pt idx="90">
                  <c:v>2024-08-16 15:30:00+01:00</c:v>
                </c:pt>
                <c:pt idx="91">
                  <c:v>2024-08-16 14:30:00+01:00</c:v>
                </c:pt>
                <c:pt idx="92">
                  <c:v>2024-08-15 20:30:00+01:00</c:v>
                </c:pt>
                <c:pt idx="93">
                  <c:v>2024-08-15 19:30:00+01:00</c:v>
                </c:pt>
                <c:pt idx="94">
                  <c:v>2024-08-15 18:30:00+01:00</c:v>
                </c:pt>
                <c:pt idx="95">
                  <c:v>2024-08-15 17:30:00+01:00</c:v>
                </c:pt>
                <c:pt idx="96">
                  <c:v>2024-08-15 16:30:00+01:00</c:v>
                </c:pt>
                <c:pt idx="97">
                  <c:v>2024-08-15 15:30:00+01:00</c:v>
                </c:pt>
                <c:pt idx="98">
                  <c:v>2024-08-15 14:30:00+01:00</c:v>
                </c:pt>
                <c:pt idx="99">
                  <c:v>2024-08-14 20:30:00+01:00</c:v>
                </c:pt>
                <c:pt idx="100">
                  <c:v>2024-08-14 19:30:00+01:00</c:v>
                </c:pt>
                <c:pt idx="101">
                  <c:v>2024-08-14 18:30:00+01:00</c:v>
                </c:pt>
                <c:pt idx="102">
                  <c:v>2024-08-14 17:30:00+01:00</c:v>
                </c:pt>
                <c:pt idx="103">
                  <c:v>2024-08-14 16:30:00+01:00</c:v>
                </c:pt>
                <c:pt idx="104">
                  <c:v>2024-08-14 15:30:00+01:00</c:v>
                </c:pt>
                <c:pt idx="105">
                  <c:v>2024-08-14 14:30:00+01:00</c:v>
                </c:pt>
                <c:pt idx="106">
                  <c:v>2024-08-13 20:30:00+01:00</c:v>
                </c:pt>
                <c:pt idx="107">
                  <c:v>2024-08-13 19:30:00+01:00</c:v>
                </c:pt>
                <c:pt idx="108">
                  <c:v>2024-08-13 18:30:00+01:00</c:v>
                </c:pt>
                <c:pt idx="109">
                  <c:v>2024-08-13 17:30:00+01:00</c:v>
                </c:pt>
                <c:pt idx="110">
                  <c:v>2024-08-13 16:30:00+01:00</c:v>
                </c:pt>
                <c:pt idx="111">
                  <c:v>2024-08-13 15:30:00+01:00</c:v>
                </c:pt>
                <c:pt idx="112">
                  <c:v>2024-08-13 14:30:00+01:00</c:v>
                </c:pt>
                <c:pt idx="113">
                  <c:v>2024-08-12 20:30:00+01:00</c:v>
                </c:pt>
                <c:pt idx="114">
                  <c:v>2024-08-12 19:30:00+01:00</c:v>
                </c:pt>
                <c:pt idx="115">
                  <c:v>2024-08-12 18:30:00+01:00</c:v>
                </c:pt>
                <c:pt idx="116">
                  <c:v>2024-08-12 17:30:00+01:00</c:v>
                </c:pt>
                <c:pt idx="117">
                  <c:v>2024-08-12 16:30:00+01:00</c:v>
                </c:pt>
                <c:pt idx="118">
                  <c:v>2024-08-12 15:30:00+01:00</c:v>
                </c:pt>
                <c:pt idx="119">
                  <c:v>2024-08-12 14:30:00+01:00</c:v>
                </c:pt>
                <c:pt idx="120">
                  <c:v>2024-08-09 20:30:00+01:00</c:v>
                </c:pt>
                <c:pt idx="121">
                  <c:v>2024-08-09 19:30:00+01:00</c:v>
                </c:pt>
                <c:pt idx="122">
                  <c:v>2024-08-09 18:30:00+01:00</c:v>
                </c:pt>
                <c:pt idx="123">
                  <c:v>2024-08-09 17:30:00+01:00</c:v>
                </c:pt>
                <c:pt idx="124">
                  <c:v>2024-08-09 16:30:00+01:00</c:v>
                </c:pt>
                <c:pt idx="125">
                  <c:v>2024-08-09 15:30:00+01:00</c:v>
                </c:pt>
                <c:pt idx="126">
                  <c:v>2024-08-09 14:30:00+01:00</c:v>
                </c:pt>
                <c:pt idx="127">
                  <c:v>2024-08-08 20:30:00+01:00</c:v>
                </c:pt>
                <c:pt idx="128">
                  <c:v>2024-08-08 19:30:00+01:00</c:v>
                </c:pt>
                <c:pt idx="129">
                  <c:v>2024-08-08 18:30:00+01:00</c:v>
                </c:pt>
                <c:pt idx="130">
                  <c:v>2024-08-08 17:30:00+01:00</c:v>
                </c:pt>
                <c:pt idx="131">
                  <c:v>2024-08-08 16:30:00+01:00</c:v>
                </c:pt>
                <c:pt idx="132">
                  <c:v>2024-08-08 15:30:00+01:00</c:v>
                </c:pt>
                <c:pt idx="133">
                  <c:v>2024-08-08 14:30:00+01:00</c:v>
                </c:pt>
                <c:pt idx="134">
                  <c:v>2024-08-07 20:30:00+01:00</c:v>
                </c:pt>
                <c:pt idx="135">
                  <c:v>2024-08-07 19:30:00+01:00</c:v>
                </c:pt>
                <c:pt idx="136">
                  <c:v>2024-08-07 18:30:00+01:00</c:v>
                </c:pt>
                <c:pt idx="137">
                  <c:v>2024-08-07 17:30:00+01:00</c:v>
                </c:pt>
                <c:pt idx="138">
                  <c:v>2024-08-07 16:30:00+01:00</c:v>
                </c:pt>
                <c:pt idx="139">
                  <c:v>2024-08-07 15:30:00+01:00</c:v>
                </c:pt>
                <c:pt idx="140">
                  <c:v>2024-08-07 14:30:00+01:00</c:v>
                </c:pt>
                <c:pt idx="141">
                  <c:v>2024-08-06 20:30:00+01:00</c:v>
                </c:pt>
                <c:pt idx="142">
                  <c:v>2024-08-06 19:30:00+01:00</c:v>
                </c:pt>
                <c:pt idx="143">
                  <c:v>2024-08-06 18:30:00+01:00</c:v>
                </c:pt>
                <c:pt idx="144">
                  <c:v>2024-08-06 17:30:00+01:00</c:v>
                </c:pt>
                <c:pt idx="145">
                  <c:v>2024-08-06 16:30:00+01:00</c:v>
                </c:pt>
                <c:pt idx="146">
                  <c:v>2024-08-06 15:30:00+01:00</c:v>
                </c:pt>
                <c:pt idx="147">
                  <c:v>2024-08-06 14:30:00+01:00</c:v>
                </c:pt>
                <c:pt idx="148">
                  <c:v>2024-08-05 20:30:00+01:00</c:v>
                </c:pt>
                <c:pt idx="149">
                  <c:v>2024-08-05 19:30:00+01:00</c:v>
                </c:pt>
                <c:pt idx="150">
                  <c:v>2024-08-05 18:30:00+01:00</c:v>
                </c:pt>
                <c:pt idx="151">
                  <c:v>2024-08-05 17:30:00+01:00</c:v>
                </c:pt>
                <c:pt idx="152">
                  <c:v>2024-08-05 16:30:00+01:00</c:v>
                </c:pt>
                <c:pt idx="153">
                  <c:v>2024-08-05 15:30:00+01:00</c:v>
                </c:pt>
                <c:pt idx="154">
                  <c:v>2024-08-05 14:30:00+01:00</c:v>
                </c:pt>
                <c:pt idx="155">
                  <c:v>2024-08-02 20:30:00+01:00</c:v>
                </c:pt>
                <c:pt idx="156">
                  <c:v>2024-08-02 19:30:00+01:00</c:v>
                </c:pt>
                <c:pt idx="157">
                  <c:v>2024-08-02 18:30:00+01:00</c:v>
                </c:pt>
                <c:pt idx="158">
                  <c:v>2024-08-02 17:30:00+01:00</c:v>
                </c:pt>
                <c:pt idx="159">
                  <c:v>2024-08-02 16:30:00+01:00</c:v>
                </c:pt>
                <c:pt idx="160">
                  <c:v>2024-08-02 15:30:00+01:00</c:v>
                </c:pt>
                <c:pt idx="161">
                  <c:v>2024-08-02 14:30:00+01:00</c:v>
                </c:pt>
                <c:pt idx="162">
                  <c:v>2024-08-01 20:30:00+01:00</c:v>
                </c:pt>
                <c:pt idx="163">
                  <c:v>2024-08-01 19:30:00+01:00</c:v>
                </c:pt>
                <c:pt idx="164">
                  <c:v>2024-08-01 18:30:00+01:00</c:v>
                </c:pt>
                <c:pt idx="165">
                  <c:v>2024-08-01 17:30:00+01:00</c:v>
                </c:pt>
                <c:pt idx="166">
                  <c:v>2024-08-01 16:30:00+01:00</c:v>
                </c:pt>
                <c:pt idx="167">
                  <c:v>2024-08-01 15:30:00+01:00</c:v>
                </c:pt>
                <c:pt idx="168">
                  <c:v>2024-08-01 14:30:00+01:00</c:v>
                </c:pt>
                <c:pt idx="169">
                  <c:v>2024-07-31 20:30:00+01:00</c:v>
                </c:pt>
                <c:pt idx="170">
                  <c:v>2024-07-31 19:30:00+01:00</c:v>
                </c:pt>
                <c:pt idx="171">
                  <c:v>2024-07-31 18:30:00+01:00</c:v>
                </c:pt>
                <c:pt idx="172">
                  <c:v>2024-07-31 17:30:00+01:00</c:v>
                </c:pt>
                <c:pt idx="173">
                  <c:v>2024-07-31 16:30:00+01:00</c:v>
                </c:pt>
                <c:pt idx="174">
                  <c:v>2024-07-31 15:30:00+01:00</c:v>
                </c:pt>
                <c:pt idx="175">
                  <c:v>2024-07-31 14:30:00+01:00</c:v>
                </c:pt>
                <c:pt idx="176">
                  <c:v>2024-07-30 20:30:00+01:00</c:v>
                </c:pt>
                <c:pt idx="177">
                  <c:v>2024-07-30 19:30:00+01:00</c:v>
                </c:pt>
                <c:pt idx="178">
                  <c:v>2024-07-30 18:30:00+01:00</c:v>
                </c:pt>
                <c:pt idx="179">
                  <c:v>2024-07-30 17:30:00+01:00</c:v>
                </c:pt>
                <c:pt idx="180">
                  <c:v>2024-07-30 16:30:00+01:00</c:v>
                </c:pt>
                <c:pt idx="181">
                  <c:v>2024-07-30 15:30:00+01:00</c:v>
                </c:pt>
                <c:pt idx="182">
                  <c:v>2024-07-30 14:30:00+01:00</c:v>
                </c:pt>
                <c:pt idx="183">
                  <c:v>2024-07-29 20:30:00+01:00</c:v>
                </c:pt>
                <c:pt idx="184">
                  <c:v>2024-07-29 19:30:00+01:00</c:v>
                </c:pt>
                <c:pt idx="185">
                  <c:v>2024-07-29 18:30:00+01:00</c:v>
                </c:pt>
                <c:pt idx="186">
                  <c:v>2024-07-29 17:30:00+01:00</c:v>
                </c:pt>
                <c:pt idx="187">
                  <c:v>2024-07-29 16:30:00+01:00</c:v>
                </c:pt>
                <c:pt idx="188">
                  <c:v>2024-07-29 15:30:00+01:00</c:v>
                </c:pt>
                <c:pt idx="189">
                  <c:v>2024-07-29 14:30:00+01:00</c:v>
                </c:pt>
                <c:pt idx="190">
                  <c:v>2024-07-26 20:30:00+01:00</c:v>
                </c:pt>
                <c:pt idx="191">
                  <c:v>2024-07-26 19:30:00+01:00</c:v>
                </c:pt>
                <c:pt idx="192">
                  <c:v>2024-07-26 18:30:00+01:00</c:v>
                </c:pt>
                <c:pt idx="193">
                  <c:v>2024-07-26 17:30:00+01:00</c:v>
                </c:pt>
                <c:pt idx="194">
                  <c:v>2024-07-26 16:30:00+01:00</c:v>
                </c:pt>
                <c:pt idx="195">
                  <c:v>2024-07-26 15:30:00+01:00</c:v>
                </c:pt>
                <c:pt idx="196">
                  <c:v>2024-07-26 14:30:00+01:00</c:v>
                </c:pt>
                <c:pt idx="197">
                  <c:v>2024-07-25 20:30:00+01:00</c:v>
                </c:pt>
                <c:pt idx="198">
                  <c:v>2024-07-25 19:30:00+01:00</c:v>
                </c:pt>
                <c:pt idx="199">
                  <c:v>2024-07-25 18:30:00+01:00</c:v>
                </c:pt>
                <c:pt idx="200">
                  <c:v>2024-07-25 17:30:00+01:00</c:v>
                </c:pt>
                <c:pt idx="201">
                  <c:v>2024-07-25 16:30:00+01:00</c:v>
                </c:pt>
                <c:pt idx="202">
                  <c:v>2024-07-25 15:30:00+01:00</c:v>
                </c:pt>
                <c:pt idx="203">
                  <c:v>2024-07-25 14:30:00+01:00</c:v>
                </c:pt>
                <c:pt idx="204">
                  <c:v>2024-07-24 20:30:00+01:00</c:v>
                </c:pt>
                <c:pt idx="205">
                  <c:v>2024-07-24 19:30:00+01:00</c:v>
                </c:pt>
                <c:pt idx="206">
                  <c:v>2024-07-24 18:30:00+01:00</c:v>
                </c:pt>
                <c:pt idx="207">
                  <c:v>2024-07-24 17:30:00+01:00</c:v>
                </c:pt>
                <c:pt idx="208">
                  <c:v>2024-07-24 16:30:00+01:00</c:v>
                </c:pt>
                <c:pt idx="209">
                  <c:v>2024-07-24 15:30:00+01:00</c:v>
                </c:pt>
                <c:pt idx="210">
                  <c:v>2024-07-24 14:30:00+01:00</c:v>
                </c:pt>
                <c:pt idx="211">
                  <c:v>2024-07-23 20:30:00+01:00</c:v>
                </c:pt>
                <c:pt idx="212">
                  <c:v>2024-07-23 19:30:00+01:00</c:v>
                </c:pt>
                <c:pt idx="213">
                  <c:v>2024-07-23 18:30:00+01:00</c:v>
                </c:pt>
                <c:pt idx="214">
                  <c:v>2024-07-23 17:30:00+01:00</c:v>
                </c:pt>
                <c:pt idx="215">
                  <c:v>2024-07-23 16:30:00+01:00</c:v>
                </c:pt>
                <c:pt idx="216">
                  <c:v>2024-07-23 15:30:00+01:00</c:v>
                </c:pt>
                <c:pt idx="217">
                  <c:v>2024-07-23 14:30:00+01:00</c:v>
                </c:pt>
                <c:pt idx="218">
                  <c:v>2024-07-22 20:30:00+01:00</c:v>
                </c:pt>
                <c:pt idx="219">
                  <c:v>2024-07-22 19:30:00+01:00</c:v>
                </c:pt>
                <c:pt idx="220">
                  <c:v>2024-07-22 18:30:00+01:00</c:v>
                </c:pt>
                <c:pt idx="221">
                  <c:v>2024-07-22 17:30:00+01:00</c:v>
                </c:pt>
                <c:pt idx="222">
                  <c:v>2024-07-22 16:30:00+01:00</c:v>
                </c:pt>
                <c:pt idx="223">
                  <c:v>2024-07-22 15:30:00+01:00</c:v>
                </c:pt>
                <c:pt idx="224">
                  <c:v>2024-07-22 14:30:00+01:00</c:v>
                </c:pt>
                <c:pt idx="225">
                  <c:v>2024-07-19 20:30:00+01:00</c:v>
                </c:pt>
                <c:pt idx="226">
                  <c:v>2024-07-19 19:30:00+01:00</c:v>
                </c:pt>
                <c:pt idx="227">
                  <c:v>2024-07-19 18:30:00+01:00</c:v>
                </c:pt>
                <c:pt idx="228">
                  <c:v>2024-07-19 17:30:00+01:00</c:v>
                </c:pt>
                <c:pt idx="229">
                  <c:v>2024-07-19 16:30:00+01:00</c:v>
                </c:pt>
                <c:pt idx="230">
                  <c:v>2024-07-19 15:30:00+01:00</c:v>
                </c:pt>
                <c:pt idx="231">
                  <c:v>2024-07-19 14:30:00+01:00</c:v>
                </c:pt>
                <c:pt idx="232">
                  <c:v>2024-07-18 20:30:00+01:00</c:v>
                </c:pt>
                <c:pt idx="233">
                  <c:v>2024-07-18 19:30:00+01:00</c:v>
                </c:pt>
                <c:pt idx="234">
                  <c:v>2024-07-18 18:30:00+01:00</c:v>
                </c:pt>
                <c:pt idx="235">
                  <c:v>2024-07-18 17:30:00+01:00</c:v>
                </c:pt>
                <c:pt idx="236">
                  <c:v>2024-07-18 16:30:00+01:00</c:v>
                </c:pt>
                <c:pt idx="237">
                  <c:v>2024-07-18 15:30:00+01:00</c:v>
                </c:pt>
                <c:pt idx="238">
                  <c:v>2024-07-18 14:30:00+01:00</c:v>
                </c:pt>
                <c:pt idx="239">
                  <c:v>2024-07-17 20:30:00+01:00</c:v>
                </c:pt>
                <c:pt idx="240">
                  <c:v>2024-07-17 19:30:00+01:00</c:v>
                </c:pt>
                <c:pt idx="241">
                  <c:v>2024-07-17 18:30:00+01:00</c:v>
                </c:pt>
                <c:pt idx="242">
                  <c:v>2024-07-17 17:30:00+01:00</c:v>
                </c:pt>
                <c:pt idx="243">
                  <c:v>2024-07-17 16:30:00+01:00</c:v>
                </c:pt>
                <c:pt idx="244">
                  <c:v>2024-07-17 15:30:00+01:00</c:v>
                </c:pt>
                <c:pt idx="245">
                  <c:v>2024-07-17 14:30:00+01:00</c:v>
                </c:pt>
                <c:pt idx="246">
                  <c:v>2024-07-16 20:30:00+01:00</c:v>
                </c:pt>
                <c:pt idx="247">
                  <c:v>2024-07-16 19:30:00+01:00</c:v>
                </c:pt>
                <c:pt idx="248">
                  <c:v>2024-07-16 18:30:00+01:00</c:v>
                </c:pt>
                <c:pt idx="249">
                  <c:v>2024-07-16 17:30:00+01:00</c:v>
                </c:pt>
                <c:pt idx="250">
                  <c:v>2024-07-16 16:30:00+01:00</c:v>
                </c:pt>
                <c:pt idx="251">
                  <c:v>2024-07-16 15:30:00+01:00</c:v>
                </c:pt>
                <c:pt idx="252">
                  <c:v>2024-07-16 14:30:00+01:00</c:v>
                </c:pt>
                <c:pt idx="253">
                  <c:v>2024-07-15 20:30:00+01:00</c:v>
                </c:pt>
                <c:pt idx="254">
                  <c:v>2024-07-15 19:30:00+01:00</c:v>
                </c:pt>
                <c:pt idx="255">
                  <c:v>2024-07-15 18:30:00+01:00</c:v>
                </c:pt>
                <c:pt idx="256">
                  <c:v>2024-07-15 17:30:00+01:00</c:v>
                </c:pt>
                <c:pt idx="257">
                  <c:v>2024-07-15 16:30:00+01:00</c:v>
                </c:pt>
                <c:pt idx="258">
                  <c:v>2024-07-15 15:30:00+01:00</c:v>
                </c:pt>
                <c:pt idx="259">
                  <c:v>2024-07-15 14:30:00+01:00</c:v>
                </c:pt>
                <c:pt idx="260">
                  <c:v>2024-07-12 20:30:00+01:00</c:v>
                </c:pt>
                <c:pt idx="261">
                  <c:v>2024-07-12 19:30:00+01:00</c:v>
                </c:pt>
                <c:pt idx="262">
                  <c:v>2024-07-12 18:30:00+01:00</c:v>
                </c:pt>
                <c:pt idx="263">
                  <c:v>2024-07-12 17:30:00+01:00</c:v>
                </c:pt>
                <c:pt idx="264">
                  <c:v>2024-07-12 16:30:00+01:00</c:v>
                </c:pt>
                <c:pt idx="265">
                  <c:v>2024-07-12 15:30:00+01:00</c:v>
                </c:pt>
                <c:pt idx="266">
                  <c:v>2024-07-12 14:30:00+01:00</c:v>
                </c:pt>
                <c:pt idx="267">
                  <c:v>2024-07-11 20:30:00+01:00</c:v>
                </c:pt>
                <c:pt idx="268">
                  <c:v>2024-07-11 19:30:00+01:00</c:v>
                </c:pt>
                <c:pt idx="269">
                  <c:v>2024-07-11 18:30:00+01:00</c:v>
                </c:pt>
                <c:pt idx="270">
                  <c:v>2024-07-11 17:30:00+01:00</c:v>
                </c:pt>
                <c:pt idx="271">
                  <c:v>2024-07-11 16:30:00+01:00</c:v>
                </c:pt>
                <c:pt idx="272">
                  <c:v>2024-07-11 15:30:00+01:00</c:v>
                </c:pt>
                <c:pt idx="273">
                  <c:v>2024-07-11 14:30:00+01:00</c:v>
                </c:pt>
                <c:pt idx="274">
                  <c:v>2024-07-10 20:30:00+01:00</c:v>
                </c:pt>
                <c:pt idx="275">
                  <c:v>2024-07-10 19:30:00+01:00</c:v>
                </c:pt>
                <c:pt idx="276">
                  <c:v>2024-07-10 18:30:00+01:00</c:v>
                </c:pt>
                <c:pt idx="277">
                  <c:v>2024-07-10 17:30:00+01:00</c:v>
                </c:pt>
                <c:pt idx="278">
                  <c:v>2024-07-10 16:30:00+01:00</c:v>
                </c:pt>
                <c:pt idx="279">
                  <c:v>2024-07-10 15:30:00+01:00</c:v>
                </c:pt>
                <c:pt idx="280">
                  <c:v>2024-07-10 14:30:00+01:00</c:v>
                </c:pt>
                <c:pt idx="281">
                  <c:v>2024-07-09 20:30:00+01:00</c:v>
                </c:pt>
                <c:pt idx="282">
                  <c:v>2024-07-09 19:30:00+01:00</c:v>
                </c:pt>
                <c:pt idx="283">
                  <c:v>2024-07-09 18:30:00+01:00</c:v>
                </c:pt>
                <c:pt idx="284">
                  <c:v>2024-07-09 17:30:00+01:00</c:v>
                </c:pt>
                <c:pt idx="285">
                  <c:v>2024-07-09 16:30:00+01:00</c:v>
                </c:pt>
                <c:pt idx="286">
                  <c:v>2024-07-09 15:30:00+01:00</c:v>
                </c:pt>
                <c:pt idx="287">
                  <c:v>2024-07-09 14:30:00+01:00</c:v>
                </c:pt>
                <c:pt idx="288">
                  <c:v>2024-07-08 20:30:00+01:00</c:v>
                </c:pt>
                <c:pt idx="289">
                  <c:v>2024-07-08 19:30:00+01:00</c:v>
                </c:pt>
                <c:pt idx="290">
                  <c:v>2024-07-08 18:30:00+01:00</c:v>
                </c:pt>
                <c:pt idx="291">
                  <c:v>2024-07-08 17:30:00+01:00</c:v>
                </c:pt>
                <c:pt idx="292">
                  <c:v>2024-07-08 16:30:00+01:00</c:v>
                </c:pt>
                <c:pt idx="293">
                  <c:v>2024-07-08 15:30:00+01:00</c:v>
                </c:pt>
                <c:pt idx="294">
                  <c:v>2024-07-08 14:30:00+01:00</c:v>
                </c:pt>
                <c:pt idx="295">
                  <c:v>2024-07-05 20:30:00+01:00</c:v>
                </c:pt>
                <c:pt idx="296">
                  <c:v>2024-07-05 19:30:00+01:00</c:v>
                </c:pt>
                <c:pt idx="297">
                  <c:v>2024-07-05 18:30:00+01:00</c:v>
                </c:pt>
                <c:pt idx="298">
                  <c:v>2024-07-05 17:30:00+01:00</c:v>
                </c:pt>
                <c:pt idx="299">
                  <c:v>2024-07-05 16:30:00+01:00</c:v>
                </c:pt>
                <c:pt idx="300">
                  <c:v>2024-07-05 15:30:00+01:00</c:v>
                </c:pt>
                <c:pt idx="301">
                  <c:v>2024-07-05 14:30:00+01:00</c:v>
                </c:pt>
                <c:pt idx="302">
                  <c:v>2024-07-03 16:30:00+01:00</c:v>
                </c:pt>
                <c:pt idx="303">
                  <c:v>2024-07-03 15:30:00+01:00</c:v>
                </c:pt>
                <c:pt idx="304">
                  <c:v>2024-07-03 14:30:00+01:00</c:v>
                </c:pt>
                <c:pt idx="305">
                  <c:v>2024-07-02 20:30:00+01:00</c:v>
                </c:pt>
                <c:pt idx="306">
                  <c:v>2024-07-02 19:30:00+01:00</c:v>
                </c:pt>
                <c:pt idx="307">
                  <c:v>2024-07-02 18:30:00+01:00</c:v>
                </c:pt>
                <c:pt idx="308">
                  <c:v>2024-07-02 17:30:00+01:00</c:v>
                </c:pt>
                <c:pt idx="309">
                  <c:v>2024-07-02 16:30:00+01:00</c:v>
                </c:pt>
                <c:pt idx="310">
                  <c:v>2024-07-02 15:30:00+01:00</c:v>
                </c:pt>
                <c:pt idx="311">
                  <c:v>2024-07-02 14:30:00+01:00</c:v>
                </c:pt>
                <c:pt idx="312">
                  <c:v>2024-07-01 20:30:00+01:00</c:v>
                </c:pt>
                <c:pt idx="313">
                  <c:v>2024-07-01 19:30:00+01:00</c:v>
                </c:pt>
                <c:pt idx="314">
                  <c:v>2024-07-01 18:30:00+01:00</c:v>
                </c:pt>
                <c:pt idx="315">
                  <c:v>2024-07-01 17:30:00+01:00</c:v>
                </c:pt>
                <c:pt idx="316">
                  <c:v>2024-07-01 16:30:00+01:00</c:v>
                </c:pt>
                <c:pt idx="317">
                  <c:v>2024-07-01 15:30:00+01:00</c:v>
                </c:pt>
                <c:pt idx="318">
                  <c:v>2024-07-01 14:30:00+01:00</c:v>
                </c:pt>
                <c:pt idx="319">
                  <c:v>2024-06-28 20:30:00+01:00</c:v>
                </c:pt>
                <c:pt idx="320">
                  <c:v>2024-06-28 19:30:00+01:00</c:v>
                </c:pt>
                <c:pt idx="321">
                  <c:v>2024-06-28 18:30:00+01:00</c:v>
                </c:pt>
                <c:pt idx="322">
                  <c:v>2024-06-28 17:30:00+01:00</c:v>
                </c:pt>
                <c:pt idx="323">
                  <c:v>2024-06-28 16:30:00+01:00</c:v>
                </c:pt>
                <c:pt idx="324">
                  <c:v>2024-06-28 15:30:00+01:00</c:v>
                </c:pt>
                <c:pt idx="325">
                  <c:v>2024-06-28 14:30:00+01:00</c:v>
                </c:pt>
                <c:pt idx="326">
                  <c:v>2024-06-27 20:30:00+01:00</c:v>
                </c:pt>
                <c:pt idx="327">
                  <c:v>2024-06-27 19:30:00+01:00</c:v>
                </c:pt>
                <c:pt idx="328">
                  <c:v>2024-06-27 18:30:00+01:00</c:v>
                </c:pt>
                <c:pt idx="329">
                  <c:v>2024-06-27 17:30:00+01:00</c:v>
                </c:pt>
                <c:pt idx="330">
                  <c:v>2024-06-27 16:30:00+01:00</c:v>
                </c:pt>
                <c:pt idx="331">
                  <c:v>2024-06-27 15:30:00+01:00</c:v>
                </c:pt>
                <c:pt idx="332">
                  <c:v>2024-06-27 14:30:00+01:00</c:v>
                </c:pt>
                <c:pt idx="333">
                  <c:v>2024-06-26 20:30:00+01:00</c:v>
                </c:pt>
                <c:pt idx="334">
                  <c:v>2024-06-26 19:30:00+01:00</c:v>
                </c:pt>
                <c:pt idx="335">
                  <c:v>2024-06-26 18:30:00+01:00</c:v>
                </c:pt>
                <c:pt idx="336">
                  <c:v>2024-06-26 17:30:00+01:00</c:v>
                </c:pt>
                <c:pt idx="337">
                  <c:v>2024-06-26 16:30:00+01:00</c:v>
                </c:pt>
                <c:pt idx="338">
                  <c:v>2024-06-26 15:30:00+01:00</c:v>
                </c:pt>
                <c:pt idx="339">
                  <c:v>2024-06-26 14:30:00+01:00</c:v>
                </c:pt>
                <c:pt idx="340">
                  <c:v>2024-06-25 20:30:00+01:00</c:v>
                </c:pt>
                <c:pt idx="341">
                  <c:v>2024-06-25 19:30:00+01:00</c:v>
                </c:pt>
                <c:pt idx="342">
                  <c:v>2024-06-25 18:30:00+01:00</c:v>
                </c:pt>
                <c:pt idx="343">
                  <c:v>2024-06-25 17:30:00+01:00</c:v>
                </c:pt>
                <c:pt idx="344">
                  <c:v>2024-06-25 16:30:00+01:00</c:v>
                </c:pt>
                <c:pt idx="345">
                  <c:v>2024-06-25 15:30:00+01:00</c:v>
                </c:pt>
                <c:pt idx="346">
                  <c:v>2024-06-25 14:30:00+01:00</c:v>
                </c:pt>
                <c:pt idx="347">
                  <c:v>2024-06-24 20:30:00+01:00</c:v>
                </c:pt>
                <c:pt idx="348">
                  <c:v>2024-06-24 19:30:00+01:00</c:v>
                </c:pt>
                <c:pt idx="349">
                  <c:v>2024-06-24 18:30:00+01:00</c:v>
                </c:pt>
                <c:pt idx="350">
                  <c:v>2024-06-24 17:30:00+01:00</c:v>
                </c:pt>
                <c:pt idx="351">
                  <c:v>2024-06-24 16:30:00+01:00</c:v>
                </c:pt>
                <c:pt idx="352">
                  <c:v>2024-06-24 15:30:00+01:00</c:v>
                </c:pt>
                <c:pt idx="353">
                  <c:v>2024-06-24 14:30:00+01:00</c:v>
                </c:pt>
                <c:pt idx="354">
                  <c:v>2024-06-21 20:30:00+01:00</c:v>
                </c:pt>
                <c:pt idx="355">
                  <c:v>2024-06-21 19:30:00+01:00</c:v>
                </c:pt>
                <c:pt idx="356">
                  <c:v>2024-06-21 18:30:00+01:00</c:v>
                </c:pt>
                <c:pt idx="357">
                  <c:v>2024-06-21 17:30:00+01:00</c:v>
                </c:pt>
                <c:pt idx="358">
                  <c:v>2024-06-21 16:30:00+01:00</c:v>
                </c:pt>
                <c:pt idx="359">
                  <c:v>2024-06-21 15:30:00+01:00</c:v>
                </c:pt>
                <c:pt idx="360">
                  <c:v>2024-06-21 14:30:00+01:00</c:v>
                </c:pt>
                <c:pt idx="361">
                  <c:v>2024-06-20 20:30:00+01:00</c:v>
                </c:pt>
                <c:pt idx="362">
                  <c:v>2024-06-20 19:30:00+01:00</c:v>
                </c:pt>
                <c:pt idx="363">
                  <c:v>2024-06-20 18:30:00+01:00</c:v>
                </c:pt>
                <c:pt idx="364">
                  <c:v>2024-06-20 17:30:00+01:00</c:v>
                </c:pt>
                <c:pt idx="365">
                  <c:v>2024-06-20 16:30:00+01:00</c:v>
                </c:pt>
                <c:pt idx="366">
                  <c:v>2024-06-20 15:30:00+01:00</c:v>
                </c:pt>
                <c:pt idx="367">
                  <c:v>2024-06-20 14:30:00+01:00</c:v>
                </c:pt>
                <c:pt idx="368">
                  <c:v>2024-06-18 20:30:00+01:00</c:v>
                </c:pt>
                <c:pt idx="369">
                  <c:v>2024-06-18 19:30:00+01:00</c:v>
                </c:pt>
                <c:pt idx="370">
                  <c:v>2024-06-18 18:30:00+01:00</c:v>
                </c:pt>
                <c:pt idx="371">
                  <c:v>2024-06-18 17:30:00+01:00</c:v>
                </c:pt>
                <c:pt idx="372">
                  <c:v>2024-06-18 16:30:00+01:00</c:v>
                </c:pt>
                <c:pt idx="373">
                  <c:v>2024-06-18 15:30:00+01:00</c:v>
                </c:pt>
                <c:pt idx="374">
                  <c:v>2024-06-18 14:30:00+01:00</c:v>
                </c:pt>
                <c:pt idx="375">
                  <c:v>2024-06-17 20:30:00+01:00</c:v>
                </c:pt>
                <c:pt idx="376">
                  <c:v>2024-06-17 19:30:00+01:00</c:v>
                </c:pt>
                <c:pt idx="377">
                  <c:v>2024-06-17 18:30:00+01:00</c:v>
                </c:pt>
                <c:pt idx="378">
                  <c:v>2024-06-17 17:30:00+01:00</c:v>
                </c:pt>
                <c:pt idx="379">
                  <c:v>2024-06-17 16:30:00+01:00</c:v>
                </c:pt>
                <c:pt idx="380">
                  <c:v>2024-06-17 15:30:00+01:00</c:v>
                </c:pt>
                <c:pt idx="381">
                  <c:v>2024-06-17 14:30:00+01:00</c:v>
                </c:pt>
                <c:pt idx="382">
                  <c:v>2024-06-14 20:30:00+01:00</c:v>
                </c:pt>
                <c:pt idx="383">
                  <c:v>2024-06-14 19:30:00+01:00</c:v>
                </c:pt>
                <c:pt idx="384">
                  <c:v>2024-06-14 18:30:00+01:00</c:v>
                </c:pt>
                <c:pt idx="385">
                  <c:v>2024-06-14 17:30:00+01:00</c:v>
                </c:pt>
                <c:pt idx="386">
                  <c:v>2024-06-14 16:30:00+01:00</c:v>
                </c:pt>
                <c:pt idx="387">
                  <c:v>2024-06-14 15:30:00+01:00</c:v>
                </c:pt>
                <c:pt idx="388">
                  <c:v>2024-06-14 14:30:00+01:00</c:v>
                </c:pt>
                <c:pt idx="389">
                  <c:v>2024-06-13 20:30:00+01:00</c:v>
                </c:pt>
                <c:pt idx="390">
                  <c:v>2024-06-13 19:30:00+01:00</c:v>
                </c:pt>
                <c:pt idx="391">
                  <c:v>2024-06-13 18:30:00+01:00</c:v>
                </c:pt>
                <c:pt idx="392">
                  <c:v>2024-06-13 17:30:00+01:00</c:v>
                </c:pt>
                <c:pt idx="393">
                  <c:v>2024-06-13 16:30:00+01:00</c:v>
                </c:pt>
                <c:pt idx="394">
                  <c:v>2024-06-13 15:30:00+01:00</c:v>
                </c:pt>
                <c:pt idx="395">
                  <c:v>2024-06-13 14:30:00+01:00</c:v>
                </c:pt>
                <c:pt idx="396">
                  <c:v>2024-06-12 20:30:00+01:00</c:v>
                </c:pt>
                <c:pt idx="397">
                  <c:v>2024-06-12 19:30:00+01:00</c:v>
                </c:pt>
                <c:pt idx="398">
                  <c:v>2024-06-12 18:30:00+01:00</c:v>
                </c:pt>
                <c:pt idx="399">
                  <c:v>2024-06-12 17:30:00+01:00</c:v>
                </c:pt>
                <c:pt idx="400">
                  <c:v>2024-06-12 16:30:00+01:00</c:v>
                </c:pt>
                <c:pt idx="401">
                  <c:v>2024-06-12 15:30:00+01:00</c:v>
                </c:pt>
                <c:pt idx="402">
                  <c:v>2024-06-12 14:30:00+01:00</c:v>
                </c:pt>
                <c:pt idx="403">
                  <c:v>2024-06-11 20:30:00+01:00</c:v>
                </c:pt>
                <c:pt idx="404">
                  <c:v>2024-06-11 19:30:00+01:00</c:v>
                </c:pt>
                <c:pt idx="405">
                  <c:v>2024-06-11 18:30:00+01:00</c:v>
                </c:pt>
                <c:pt idx="406">
                  <c:v>2024-06-11 17:30:00+01:00</c:v>
                </c:pt>
                <c:pt idx="407">
                  <c:v>2024-06-11 16:30:00+01:00</c:v>
                </c:pt>
                <c:pt idx="408">
                  <c:v>2024-06-11 15:30:00+01:00</c:v>
                </c:pt>
                <c:pt idx="409">
                  <c:v>2024-06-11 14:30:00+01:00</c:v>
                </c:pt>
                <c:pt idx="410">
                  <c:v>2024-06-10 20:30:00+01:00</c:v>
                </c:pt>
                <c:pt idx="411">
                  <c:v>2024-06-10 19:30:00+01:00</c:v>
                </c:pt>
                <c:pt idx="412">
                  <c:v>2024-06-10 18:30:00+01:00</c:v>
                </c:pt>
                <c:pt idx="413">
                  <c:v>2024-06-10 17:30:00+01:00</c:v>
                </c:pt>
                <c:pt idx="414">
                  <c:v>2024-06-10 16:30:00+01:00</c:v>
                </c:pt>
                <c:pt idx="415">
                  <c:v>2024-06-10 15:30:00+01:00</c:v>
                </c:pt>
                <c:pt idx="416">
                  <c:v>2024-06-10 14:30:00+01:00</c:v>
                </c:pt>
                <c:pt idx="417">
                  <c:v>2024-06-07 20:30:00+01:00</c:v>
                </c:pt>
                <c:pt idx="418">
                  <c:v>2024-06-07 19:30:00+01:00</c:v>
                </c:pt>
                <c:pt idx="419">
                  <c:v>2024-06-07 18:30:00+01:00</c:v>
                </c:pt>
                <c:pt idx="420">
                  <c:v>2024-06-07 17:30:00+01:00</c:v>
                </c:pt>
                <c:pt idx="421">
                  <c:v>2024-06-07 16:30:00+01:00</c:v>
                </c:pt>
                <c:pt idx="422">
                  <c:v>2024-06-07 15:30:00+01:00</c:v>
                </c:pt>
                <c:pt idx="423">
                  <c:v>2024-06-07 14:30:00+01:00</c:v>
                </c:pt>
                <c:pt idx="424">
                  <c:v>2024-06-06 20:30:00+01:00</c:v>
                </c:pt>
                <c:pt idx="425">
                  <c:v>2024-06-06 19:30:00+01:00</c:v>
                </c:pt>
                <c:pt idx="426">
                  <c:v>2024-06-06 18:30:00+01:00</c:v>
                </c:pt>
                <c:pt idx="427">
                  <c:v>2024-06-06 17:30:00+01:00</c:v>
                </c:pt>
                <c:pt idx="428">
                  <c:v>2024-06-06 16:30:00+01:00</c:v>
                </c:pt>
                <c:pt idx="429">
                  <c:v>2024-06-06 15:30:00+01:00</c:v>
                </c:pt>
                <c:pt idx="430">
                  <c:v>2024-06-06 14:30:00+01:00</c:v>
                </c:pt>
                <c:pt idx="431">
                  <c:v>2024-06-05 20:30:00+01:00</c:v>
                </c:pt>
                <c:pt idx="432">
                  <c:v>2024-06-05 19:30:00+01:00</c:v>
                </c:pt>
                <c:pt idx="433">
                  <c:v>2024-06-05 18:30:00+01:00</c:v>
                </c:pt>
                <c:pt idx="434">
                  <c:v>2024-06-05 17:30:00+01:00</c:v>
                </c:pt>
                <c:pt idx="435">
                  <c:v>2024-06-05 16:30:00+01:00</c:v>
                </c:pt>
                <c:pt idx="436">
                  <c:v>2024-06-05 15:30:00+01:00</c:v>
                </c:pt>
                <c:pt idx="437">
                  <c:v>2024-06-05 14:30:00+01:00</c:v>
                </c:pt>
                <c:pt idx="438">
                  <c:v>2024-06-04 20:30:00+01:00</c:v>
                </c:pt>
                <c:pt idx="439">
                  <c:v>2024-06-04 19:30:00+01:00</c:v>
                </c:pt>
                <c:pt idx="440">
                  <c:v>2024-06-04 18:30:00+01:00</c:v>
                </c:pt>
                <c:pt idx="441">
                  <c:v>2024-06-04 17:30:00+01:00</c:v>
                </c:pt>
                <c:pt idx="442">
                  <c:v>2024-06-04 16:30:00+01:00</c:v>
                </c:pt>
                <c:pt idx="443">
                  <c:v>2024-06-04 15:30:00+01:00</c:v>
                </c:pt>
                <c:pt idx="444">
                  <c:v>2024-06-04 14:30:00+01:00</c:v>
                </c:pt>
                <c:pt idx="445">
                  <c:v>2024-06-03 20:30:00+01:00</c:v>
                </c:pt>
                <c:pt idx="446">
                  <c:v>2024-06-03 19:30:00+01:00</c:v>
                </c:pt>
                <c:pt idx="447">
                  <c:v>2024-06-03 18:30:00+01:00</c:v>
                </c:pt>
                <c:pt idx="448">
                  <c:v>2024-06-03 17:30:00+01:00</c:v>
                </c:pt>
                <c:pt idx="449">
                  <c:v>2024-06-03 16:30:00+01:00</c:v>
                </c:pt>
                <c:pt idx="450">
                  <c:v>2024-06-03 15:30:00+01:00</c:v>
                </c:pt>
              </c:strCache>
            </c:strRef>
          </c:cat>
          <c:val>
            <c:numRef>
              <c:f>'NAS100 Strong Signal Generator'!$D$2:$D$1470</c:f>
              <c:numCache>
                <c:formatCode>General</c:formatCode>
                <c:ptCount val="1469"/>
                <c:pt idx="0">
                  <c:v>20008.625</c:v>
                </c:pt>
                <c:pt idx="1">
                  <c:v>20021.0625</c:v>
                </c:pt>
                <c:pt idx="2">
                  <c:v>19985.1015625</c:v>
                </c:pt>
                <c:pt idx="3">
                  <c:v>20014.60546875</c:v>
                </c:pt>
                <c:pt idx="4">
                  <c:v>20033.755859375</c:v>
                </c:pt>
                <c:pt idx="5">
                  <c:v>20048.82421875</c:v>
                </c:pt>
                <c:pt idx="6">
                  <c:v>20092.568359375</c:v>
                </c:pt>
                <c:pt idx="7">
                  <c:v>20112.958984375</c:v>
                </c:pt>
                <c:pt idx="8">
                  <c:v>20121.65234375</c:v>
                </c:pt>
                <c:pt idx="9">
                  <c:v>20119.24609375</c:v>
                </c:pt>
                <c:pt idx="10">
                  <c:v>20022.703125</c:v>
                </c:pt>
                <c:pt idx="11">
                  <c:v>20034.037109375</c:v>
                </c:pt>
                <c:pt idx="12">
                  <c:v>20032.982421875</c:v>
                </c:pt>
                <c:pt idx="13">
                  <c:v>20121.48046875</c:v>
                </c:pt>
                <c:pt idx="14">
                  <c:v>19972.8046875</c:v>
                </c:pt>
                <c:pt idx="15">
                  <c:v>19957.927734375</c:v>
                </c:pt>
                <c:pt idx="16">
                  <c:v>19970.375</c:v>
                </c:pt>
                <c:pt idx="17">
                  <c:v>19961.35546875</c:v>
                </c:pt>
                <c:pt idx="18">
                  <c:v>19986.4921875</c:v>
                </c:pt>
                <c:pt idx="19">
                  <c:v>19980.3203125</c:v>
                </c:pt>
                <c:pt idx="20">
                  <c:v>20003.681640625</c:v>
                </c:pt>
                <c:pt idx="21">
                  <c:v>19945.369140625</c:v>
                </c:pt>
                <c:pt idx="22">
                  <c:v>19927.85546875</c:v>
                </c:pt>
                <c:pt idx="23">
                  <c:v>19921.20703125</c:v>
                </c:pt>
                <c:pt idx="24">
                  <c:v>19947.17578125</c:v>
                </c:pt>
                <c:pt idx="25">
                  <c:v>19959.931640625</c:v>
                </c:pt>
                <c:pt idx="26">
                  <c:v>19888.921875</c:v>
                </c:pt>
                <c:pt idx="27">
                  <c:v>19769.314453125</c:v>
                </c:pt>
                <c:pt idx="28">
                  <c:v>19851.650390625</c:v>
                </c:pt>
                <c:pt idx="29">
                  <c:v>19849.85546875</c:v>
                </c:pt>
                <c:pt idx="30">
                  <c:v>19842.11328125</c:v>
                </c:pt>
                <c:pt idx="31">
                  <c:v>19815.755859375</c:v>
                </c:pt>
                <c:pt idx="32">
                  <c:v>19839.068359375</c:v>
                </c:pt>
                <c:pt idx="33">
                  <c:v>19859.5234375</c:v>
                </c:pt>
                <c:pt idx="34">
                  <c:v>19870.416015625</c:v>
                </c:pt>
                <c:pt idx="35">
                  <c:v>19794.177734375</c:v>
                </c:pt>
                <c:pt idx="36">
                  <c:v>19806.26953125</c:v>
                </c:pt>
                <c:pt idx="37">
                  <c:v>19725.1640625</c:v>
                </c:pt>
                <c:pt idx="38">
                  <c:v>19770.201171875</c:v>
                </c:pt>
                <c:pt idx="39">
                  <c:v>19784.189453125</c:v>
                </c:pt>
                <c:pt idx="40">
                  <c:v>19677.9140625</c:v>
                </c:pt>
                <c:pt idx="41">
                  <c:v>19767.208984375</c:v>
                </c:pt>
                <c:pt idx="42">
                  <c:v>19838.939453125</c:v>
                </c:pt>
                <c:pt idx="43">
                  <c:v>19860.443359375</c:v>
                </c:pt>
                <c:pt idx="44">
                  <c:v>19906.189453125</c:v>
                </c:pt>
                <c:pt idx="45">
                  <c:v>19914.76953125</c:v>
                </c:pt>
                <c:pt idx="46">
                  <c:v>19912.8828125</c:v>
                </c:pt>
                <c:pt idx="47">
                  <c:v>19888.58203125</c:v>
                </c:pt>
                <c:pt idx="48">
                  <c:v>19880.865234375</c:v>
                </c:pt>
                <c:pt idx="49">
                  <c:v>19346.341796875</c:v>
                </c:pt>
                <c:pt idx="50">
                  <c:v>19499.85546875</c:v>
                </c:pt>
                <c:pt idx="51">
                  <c:v>19562.7890625</c:v>
                </c:pt>
                <c:pt idx="52">
                  <c:v>19457.41796875</c:v>
                </c:pt>
                <c:pt idx="53">
                  <c:v>19424.15234375</c:v>
                </c:pt>
                <c:pt idx="54">
                  <c:v>19418.55078125</c:v>
                </c:pt>
                <c:pt idx="55">
                  <c:v>19449.974609375</c:v>
                </c:pt>
                <c:pt idx="56">
                  <c:v>19434.005859375</c:v>
                </c:pt>
                <c:pt idx="57">
                  <c:v>19401.310546875</c:v>
                </c:pt>
                <c:pt idx="58">
                  <c:v>19413.466796875</c:v>
                </c:pt>
                <c:pt idx="59">
                  <c:v>19432.30078125</c:v>
                </c:pt>
                <c:pt idx="60">
                  <c:v>19444.6953125</c:v>
                </c:pt>
                <c:pt idx="61">
                  <c:v>19521.212890625</c:v>
                </c:pt>
                <c:pt idx="62">
                  <c:v>19554.1015625</c:v>
                </c:pt>
                <c:pt idx="63">
                  <c:v>19425.20703125</c:v>
                </c:pt>
                <c:pt idx="64">
                  <c:v>19403.701171875</c:v>
                </c:pt>
                <c:pt idx="65">
                  <c:v>19419.470703125</c:v>
                </c:pt>
                <c:pt idx="66">
                  <c:v>19369.880859375</c:v>
                </c:pt>
                <c:pt idx="67">
                  <c:v>19347.91015625</c:v>
                </c:pt>
                <c:pt idx="68">
                  <c:v>19369.78125</c:v>
                </c:pt>
                <c:pt idx="69">
                  <c:v>19373.515625</c:v>
                </c:pt>
                <c:pt idx="70">
                  <c:v>19512.744140625</c:v>
                </c:pt>
                <c:pt idx="71">
                  <c:v>19510.134765625</c:v>
                </c:pt>
                <c:pt idx="72">
                  <c:v>19497.78125</c:v>
                </c:pt>
                <c:pt idx="73">
                  <c:v>19543.599609375</c:v>
                </c:pt>
                <c:pt idx="74">
                  <c:v>19481.03125</c:v>
                </c:pt>
                <c:pt idx="75">
                  <c:v>19502.662109375</c:v>
                </c:pt>
                <c:pt idx="76">
                  <c:v>19447.72265625</c:v>
                </c:pt>
                <c:pt idx="77">
                  <c:v>19425.236328125</c:v>
                </c:pt>
                <c:pt idx="78">
                  <c:v>19422.0703125</c:v>
                </c:pt>
                <c:pt idx="79">
                  <c:v>19446.783203125</c:v>
                </c:pt>
                <c:pt idx="80">
                  <c:v>19383.96484375</c:v>
                </c:pt>
                <c:pt idx="81">
                  <c:v>19296.15234375</c:v>
                </c:pt>
                <c:pt idx="82">
                  <c:v>19270.9921875</c:v>
                </c:pt>
                <c:pt idx="83">
                  <c:v>19316.1796875</c:v>
                </c:pt>
                <c:pt idx="84">
                  <c:v>19232.48828125</c:v>
                </c:pt>
                <c:pt idx="85">
                  <c:v>19172.451171875</c:v>
                </c:pt>
                <c:pt idx="86">
                  <c:v>19093.091796875</c:v>
                </c:pt>
                <c:pt idx="87">
                  <c:v>18959.328125</c:v>
                </c:pt>
                <c:pt idx="88">
                  <c:v>18883.90234375</c:v>
                </c:pt>
                <c:pt idx="89">
                  <c:v>18664.693359375</c:v>
                </c:pt>
                <c:pt idx="90">
                  <c:v>18636.154296875</c:v>
                </c:pt>
                <c:pt idx="91">
                  <c:v>18835.697265625</c:v>
                </c:pt>
                <c:pt idx="92">
                  <c:v>18828.330078125</c:v>
                </c:pt>
                <c:pt idx="93">
                  <c:v>18796.302734375</c:v>
                </c:pt>
                <c:pt idx="94">
                  <c:v>18717.87109375</c:v>
                </c:pt>
                <c:pt idx="95">
                  <c:v>18614.1875</c:v>
                </c:pt>
                <c:pt idx="96">
                  <c:v>18746.162109375</c:v>
                </c:pt>
                <c:pt idx="97">
                  <c:v>18754.31640625</c:v>
                </c:pt>
                <c:pt idx="98">
                  <c:v>18664.126953125</c:v>
                </c:pt>
                <c:pt idx="99">
                  <c:v>18611.078125</c:v>
                </c:pt>
                <c:pt idx="100">
                  <c:v>18565.740234375</c:v>
                </c:pt>
                <c:pt idx="101">
                  <c:v>18680.697265625</c:v>
                </c:pt>
                <c:pt idx="102">
                  <c:v>18643.56640625</c:v>
                </c:pt>
                <c:pt idx="103">
                  <c:v>18532.98046875</c:v>
                </c:pt>
                <c:pt idx="104">
                  <c:v>18588.919921875</c:v>
                </c:pt>
                <c:pt idx="105">
                  <c:v>18421.3046875</c:v>
                </c:pt>
                <c:pt idx="106">
                  <c:v>18481.5546875</c:v>
                </c:pt>
                <c:pt idx="107">
                  <c:v>18423.978515625</c:v>
                </c:pt>
                <c:pt idx="108">
                  <c:v>18462.103515625</c:v>
                </c:pt>
                <c:pt idx="109">
                  <c:v>18418.38671875</c:v>
                </c:pt>
                <c:pt idx="110">
                  <c:v>18471.6328125</c:v>
                </c:pt>
                <c:pt idx="111">
                  <c:v>18617.03515625</c:v>
                </c:pt>
                <c:pt idx="112">
                  <c:v>18927.8515625</c:v>
                </c:pt>
                <c:pt idx="113">
                  <c:v>18922.30078125</c:v>
                </c:pt>
                <c:pt idx="114">
                  <c:v>18949.0078125</c:v>
                </c:pt>
                <c:pt idx="115">
                  <c:v>18852.845703125</c:v>
                </c:pt>
                <c:pt idx="116">
                  <c:v>18900.12109375</c:v>
                </c:pt>
                <c:pt idx="117">
                  <c:v>18832.857421875</c:v>
                </c:pt>
                <c:pt idx="118">
                  <c:v>19064.2578125</c:v>
                </c:pt>
                <c:pt idx="119">
                  <c:v>18918.619140625</c:v>
                </c:pt>
                <c:pt idx="120">
                  <c:v>18919.453125</c:v>
                </c:pt>
                <c:pt idx="121">
                  <c:v>18967.5859375</c:v>
                </c:pt>
                <c:pt idx="122">
                  <c:v>18977.33203125</c:v>
                </c:pt>
                <c:pt idx="123">
                  <c:v>18998.556640625</c:v>
                </c:pt>
                <c:pt idx="124">
                  <c:v>18971.623046875</c:v>
                </c:pt>
                <c:pt idx="125">
                  <c:v>18940.1640625</c:v>
                </c:pt>
                <c:pt idx="126">
                  <c:v>18959.755859375</c:v>
                </c:pt>
                <c:pt idx="127">
                  <c:v>18985.98828125</c:v>
                </c:pt>
                <c:pt idx="128">
                  <c:v>18991.73046875</c:v>
                </c:pt>
                <c:pt idx="129">
                  <c:v>19124.287109375</c:v>
                </c:pt>
                <c:pt idx="130">
                  <c:v>19119.00390625</c:v>
                </c:pt>
                <c:pt idx="131">
                  <c:v>19150.6171875</c:v>
                </c:pt>
                <c:pt idx="132">
                  <c:v>19270.779296875</c:v>
                </c:pt>
                <c:pt idx="133">
                  <c:v>19571.95703125</c:v>
                </c:pt>
                <c:pt idx="134">
                  <c:v>19507.775390625</c:v>
                </c:pt>
                <c:pt idx="135">
                  <c:v>19426.357421875</c:v>
                </c:pt>
                <c:pt idx="136">
                  <c:v>19415.375</c:v>
                </c:pt>
                <c:pt idx="137">
                  <c:v>19370.73046875</c:v>
                </c:pt>
                <c:pt idx="138">
                  <c:v>19416.125</c:v>
                </c:pt>
                <c:pt idx="139">
                  <c:v>19494.90234375</c:v>
                </c:pt>
                <c:pt idx="140">
                  <c:v>19328.296875</c:v>
                </c:pt>
                <c:pt idx="141">
                  <c:v>19341.076171875</c:v>
                </c:pt>
                <c:pt idx="142">
                  <c:v>19439.958984375</c:v>
                </c:pt>
                <c:pt idx="143">
                  <c:v>19552.890625</c:v>
                </c:pt>
                <c:pt idx="144">
                  <c:v>19601.880859375</c:v>
                </c:pt>
                <c:pt idx="145">
                  <c:v>19563.16015625</c:v>
                </c:pt>
                <c:pt idx="146">
                  <c:v>19532.78515625</c:v>
                </c:pt>
                <c:pt idx="147">
                  <c:v>19351.25390625</c:v>
                </c:pt>
                <c:pt idx="148">
                  <c:v>19388.515625</c:v>
                </c:pt>
                <c:pt idx="149">
                  <c:v>19263.521484375</c:v>
                </c:pt>
                <c:pt idx="150">
                  <c:v>19362.634765625</c:v>
                </c:pt>
                <c:pt idx="151">
                  <c:v>19330.1953125</c:v>
                </c:pt>
                <c:pt idx="152">
                  <c:v>19319.85546875</c:v>
                </c:pt>
                <c:pt idx="153">
                  <c:v>19511.05078125</c:v>
                </c:pt>
                <c:pt idx="154">
                  <c:v>19584.595703125</c:v>
                </c:pt>
                <c:pt idx="155">
                  <c:v>19578.28515625</c:v>
                </c:pt>
                <c:pt idx="156">
                  <c:v>19592.46875</c:v>
                </c:pt>
                <c:pt idx="157">
                  <c:v>19597.59375</c:v>
                </c:pt>
                <c:pt idx="158">
                  <c:v>19551.849609375</c:v>
                </c:pt>
                <c:pt idx="159">
                  <c:v>19563.67578125</c:v>
                </c:pt>
                <c:pt idx="160">
                  <c:v>19553.111328125</c:v>
                </c:pt>
                <c:pt idx="161">
                  <c:v>19517.671875</c:v>
                </c:pt>
                <c:pt idx="162">
                  <c:v>19515.638671875</c:v>
                </c:pt>
                <c:pt idx="163">
                  <c:v>19504.7734375</c:v>
                </c:pt>
                <c:pt idx="164">
                  <c:v>19522.998046875</c:v>
                </c:pt>
                <c:pt idx="165">
                  <c:v>19540.26171875</c:v>
                </c:pt>
                <c:pt idx="166">
                  <c:v>19537.064453125</c:v>
                </c:pt>
                <c:pt idx="167">
                  <c:v>19541.533203125</c:v>
                </c:pt>
                <c:pt idx="168">
                  <c:v>19721.08984375</c:v>
                </c:pt>
                <c:pt idx="169">
                  <c:v>19724.046875</c:v>
                </c:pt>
                <c:pt idx="170">
                  <c:v>19674.818359375</c:v>
                </c:pt>
                <c:pt idx="171">
                  <c:v>19649.419921875</c:v>
                </c:pt>
                <c:pt idx="172">
                  <c:v>19582.634765625</c:v>
                </c:pt>
                <c:pt idx="173">
                  <c:v>19693.42578125</c:v>
                </c:pt>
                <c:pt idx="174">
                  <c:v>19807.421875</c:v>
                </c:pt>
                <c:pt idx="175">
                  <c:v>19495.25</c:v>
                </c:pt>
                <c:pt idx="176">
                  <c:v>19496.333984375</c:v>
                </c:pt>
                <c:pt idx="177">
                  <c:v>19574.71875</c:v>
                </c:pt>
                <c:pt idx="178">
                  <c:v>19628.515625</c:v>
                </c:pt>
                <c:pt idx="179">
                  <c:v>19727.240234375</c:v>
                </c:pt>
                <c:pt idx="180">
                  <c:v>19725.068359375</c:v>
                </c:pt>
                <c:pt idx="181">
                  <c:v>19830.271484375</c:v>
                </c:pt>
                <c:pt idx="182">
                  <c:v>19822.583984375</c:v>
                </c:pt>
                <c:pt idx="183">
                  <c:v>19781.587890625</c:v>
                </c:pt>
                <c:pt idx="184">
                  <c:v>19839.564453125</c:v>
                </c:pt>
                <c:pt idx="185">
                  <c:v>19769.791015625</c:v>
                </c:pt>
                <c:pt idx="186">
                  <c:v>19750.34765625</c:v>
                </c:pt>
                <c:pt idx="187">
                  <c:v>19778.287109375</c:v>
                </c:pt>
                <c:pt idx="188">
                  <c:v>19791.9296875</c:v>
                </c:pt>
                <c:pt idx="189">
                  <c:v>19716.67578125</c:v>
                </c:pt>
                <c:pt idx="190">
                  <c:v>19733.1171875</c:v>
                </c:pt>
                <c:pt idx="191">
                  <c:v>19759.0546875</c:v>
                </c:pt>
                <c:pt idx="192">
                  <c:v>19698.068359375</c:v>
                </c:pt>
                <c:pt idx="193">
                  <c:v>19719.52734375</c:v>
                </c:pt>
                <c:pt idx="194">
                  <c:v>19706.03515625</c:v>
                </c:pt>
                <c:pt idx="195">
                  <c:v>19732.525390625</c:v>
                </c:pt>
                <c:pt idx="196">
                  <c:v>19763.912109375</c:v>
                </c:pt>
                <c:pt idx="197">
                  <c:v>19690.416015625</c:v>
                </c:pt>
                <c:pt idx="198">
                  <c:v>19648.6875</c:v>
                </c:pt>
                <c:pt idx="199">
                  <c:v>19602.5390625</c:v>
                </c:pt>
                <c:pt idx="200">
                  <c:v>19571.736328125</c:v>
                </c:pt>
                <c:pt idx="201">
                  <c:v>19565.876953125</c:v>
                </c:pt>
                <c:pt idx="202">
                  <c:v>19521.91015625</c:v>
                </c:pt>
                <c:pt idx="203">
                  <c:v>19508.80859375</c:v>
                </c:pt>
                <c:pt idx="204">
                  <c:v>19508.00390625</c:v>
                </c:pt>
                <c:pt idx="205">
                  <c:v>19518.47265625</c:v>
                </c:pt>
                <c:pt idx="206">
                  <c:v>19543.373046875</c:v>
                </c:pt>
                <c:pt idx="207">
                  <c:v>19521.140625</c:v>
                </c:pt>
                <c:pt idx="208">
                  <c:v>19439.185546875</c:v>
                </c:pt>
                <c:pt idx="209">
                  <c:v>19478.494140625</c:v>
                </c:pt>
                <c:pt idx="210">
                  <c:v>19488.712890625</c:v>
                </c:pt>
                <c:pt idx="211">
                  <c:v>19482.994140625</c:v>
                </c:pt>
                <c:pt idx="212">
                  <c:v>19482.916015625</c:v>
                </c:pt>
                <c:pt idx="213">
                  <c:v>19443.3203125</c:v>
                </c:pt>
                <c:pt idx="214">
                  <c:v>19464.595703125</c:v>
                </c:pt>
                <c:pt idx="215">
                  <c:v>19403.25</c:v>
                </c:pt>
                <c:pt idx="216">
                  <c:v>19377.5859375</c:v>
                </c:pt>
                <c:pt idx="217">
                  <c:v>19021.32421875</c:v>
                </c:pt>
                <c:pt idx="218">
                  <c:v>18961.5234375</c:v>
                </c:pt>
                <c:pt idx="219">
                  <c:v>18992.736328125</c:v>
                </c:pt>
                <c:pt idx="220">
                  <c:v>18987.970703125</c:v>
                </c:pt>
                <c:pt idx="221">
                  <c:v>18979.513671875</c:v>
                </c:pt>
                <c:pt idx="222">
                  <c:v>19011.0859375</c:v>
                </c:pt>
                <c:pt idx="223">
                  <c:v>18917.2265625</c:v>
                </c:pt>
                <c:pt idx="224">
                  <c:v>19006.2109375</c:v>
                </c:pt>
                <c:pt idx="225">
                  <c:v>18962.138671875</c:v>
                </c:pt>
                <c:pt idx="226">
                  <c:v>18969.068359375</c:v>
                </c:pt>
                <c:pt idx="227">
                  <c:v>18967.775390625</c:v>
                </c:pt>
                <c:pt idx="228">
                  <c:v>18913.521484375</c:v>
                </c:pt>
                <c:pt idx="229">
                  <c:v>18869.166015625</c:v>
                </c:pt>
                <c:pt idx="230">
                  <c:v>18803.998046875</c:v>
                </c:pt>
                <c:pt idx="231">
                  <c:v>18543.478515625</c:v>
                </c:pt>
                <c:pt idx="232">
                  <c:v>18523.37109375</c:v>
                </c:pt>
                <c:pt idx="233">
                  <c:v>18527.076171875</c:v>
                </c:pt>
                <c:pt idx="234">
                  <c:v>18555.5703125</c:v>
                </c:pt>
                <c:pt idx="235">
                  <c:v>18595.669921875</c:v>
                </c:pt>
                <c:pt idx="236">
                  <c:v>18529.84375</c:v>
                </c:pt>
                <c:pt idx="237">
                  <c:v>18592.88671875</c:v>
                </c:pt>
                <c:pt idx="238">
                  <c:v>18513.896484375</c:v>
                </c:pt>
                <c:pt idx="239">
                  <c:v>18508.861328125</c:v>
                </c:pt>
                <c:pt idx="240">
                  <c:v>18491.6171875</c:v>
                </c:pt>
                <c:pt idx="241">
                  <c:v>18543.78125</c:v>
                </c:pt>
                <c:pt idx="242">
                  <c:v>18383.412109375</c:v>
                </c:pt>
                <c:pt idx="243">
                  <c:v>18414.453125</c:v>
                </c:pt>
                <c:pt idx="244">
                  <c:v>18400.427734375</c:v>
                </c:pt>
                <c:pt idx="245">
                  <c:v>18413.369140625</c:v>
                </c:pt>
                <c:pt idx="246">
                  <c:v>18339.16796875</c:v>
                </c:pt>
                <c:pt idx="247">
                  <c:v>18405.17578125</c:v>
                </c:pt>
                <c:pt idx="248">
                  <c:v>18385.779296875</c:v>
                </c:pt>
                <c:pt idx="249">
                  <c:v>18331.8125</c:v>
                </c:pt>
                <c:pt idx="250">
                  <c:v>18286.267578125</c:v>
                </c:pt>
                <c:pt idx="251">
                  <c:v>18270.69140625</c:v>
                </c:pt>
                <c:pt idx="252">
                  <c:v>17864.775390625</c:v>
                </c:pt>
                <c:pt idx="253">
                  <c:v>17985.0625</c:v>
                </c:pt>
                <c:pt idx="254">
                  <c:v>17976.15234375</c:v>
                </c:pt>
                <c:pt idx="255">
                  <c:v>18094.79296875</c:v>
                </c:pt>
                <c:pt idx="256">
                  <c:v>18274.228515625</c:v>
                </c:pt>
                <c:pt idx="257">
                  <c:v>18360.447265625</c:v>
                </c:pt>
                <c:pt idx="258">
                  <c:v>18328.884765625</c:v>
                </c:pt>
                <c:pt idx="259">
                  <c:v>18071.6875</c:v>
                </c:pt>
                <c:pt idx="260">
                  <c:v>18229.9375</c:v>
                </c:pt>
                <c:pt idx="261">
                  <c:v>18344.384765625</c:v>
                </c:pt>
                <c:pt idx="262">
                  <c:v>18308.017578125</c:v>
                </c:pt>
                <c:pt idx="263">
                  <c:v>18223.916015625</c:v>
                </c:pt>
                <c:pt idx="264">
                  <c:v>18084.22265625</c:v>
                </c:pt>
                <c:pt idx="265">
                  <c:v>18064.296875</c:v>
                </c:pt>
                <c:pt idx="266">
                  <c:v>17894.3671875</c:v>
                </c:pt>
                <c:pt idx="267">
                  <c:v>17865.1796875</c:v>
                </c:pt>
                <c:pt idx="268">
                  <c:v>17926.005859375</c:v>
                </c:pt>
                <c:pt idx="269">
                  <c:v>17982.25390625</c:v>
                </c:pt>
                <c:pt idx="270">
                  <c:v>18166.818359375</c:v>
                </c:pt>
                <c:pt idx="271">
                  <c:v>17993.302734375</c:v>
                </c:pt>
                <c:pt idx="272">
                  <c:v>17755.6015625</c:v>
                </c:pt>
                <c:pt idx="273">
                  <c:v>18436.212890625</c:v>
                </c:pt>
                <c:pt idx="274">
                  <c:v>18426.357421875</c:v>
                </c:pt>
                <c:pt idx="275">
                  <c:v>18427.58203125</c:v>
                </c:pt>
                <c:pt idx="276">
                  <c:v>18362.47265625</c:v>
                </c:pt>
                <c:pt idx="277">
                  <c:v>18470.984375</c:v>
                </c:pt>
                <c:pt idx="278">
                  <c:v>18359.693359375</c:v>
                </c:pt>
                <c:pt idx="279">
                  <c:v>18373.392578125</c:v>
                </c:pt>
                <c:pt idx="280">
                  <c:v>18882.05859375</c:v>
                </c:pt>
                <c:pt idx="281">
                  <c:v>18840.013671875</c:v>
                </c:pt>
                <c:pt idx="282">
                  <c:v>18784.03515625</c:v>
                </c:pt>
                <c:pt idx="283">
                  <c:v>18882.783203125</c:v>
                </c:pt>
                <c:pt idx="284">
                  <c:v>19018.736328125</c:v>
                </c:pt>
                <c:pt idx="285">
                  <c:v>19127.845703125</c:v>
                </c:pt>
                <c:pt idx="286">
                  <c:v>19315.052734375</c:v>
                </c:pt>
                <c:pt idx="287">
                  <c:v>19360.56640625</c:v>
                </c:pt>
                <c:pt idx="288">
                  <c:v>19294.916015625</c:v>
                </c:pt>
                <c:pt idx="289">
                  <c:v>19329.337890625</c:v>
                </c:pt>
                <c:pt idx="290">
                  <c:v>19296.439453125</c:v>
                </c:pt>
                <c:pt idx="291">
                  <c:v>19303.56640625</c:v>
                </c:pt>
                <c:pt idx="292">
                  <c:v>19341.322265625</c:v>
                </c:pt>
                <c:pt idx="293">
                  <c:v>19286.71484375</c:v>
                </c:pt>
                <c:pt idx="294">
                  <c:v>18789.5390625</c:v>
                </c:pt>
                <c:pt idx="295">
                  <c:v>18791.25390625</c:v>
                </c:pt>
                <c:pt idx="296">
                  <c:v>18829.099609375</c:v>
                </c:pt>
                <c:pt idx="297">
                  <c:v>18763.779296875</c:v>
                </c:pt>
                <c:pt idx="298">
                  <c:v>18793.623046875</c:v>
                </c:pt>
                <c:pt idx="299">
                  <c:v>18883.99609375</c:v>
                </c:pt>
                <c:pt idx="300">
                  <c:v>19024.771484375</c:v>
                </c:pt>
                <c:pt idx="301">
                  <c:v>19058.791015625</c:v>
                </c:pt>
                <c:pt idx="302">
                  <c:v>19092.01171875</c:v>
                </c:pt>
                <c:pt idx="303">
                  <c:v>19072.8828125</c:v>
                </c:pt>
                <c:pt idx="304">
                  <c:v>19120.8125</c:v>
                </c:pt>
                <c:pt idx="305">
                  <c:v>19153.765625</c:v>
                </c:pt>
                <c:pt idx="306">
                  <c:v>19042.552734375</c:v>
                </c:pt>
                <c:pt idx="307">
                  <c:v>19145.15625</c:v>
                </c:pt>
                <c:pt idx="308">
                  <c:v>19023.921875</c:v>
                </c:pt>
                <c:pt idx="309">
                  <c:v>19029.818359375</c:v>
                </c:pt>
                <c:pt idx="310">
                  <c:v>19029.83203125</c:v>
                </c:pt>
                <c:pt idx="311">
                  <c:v>19137.51171875</c:v>
                </c:pt>
                <c:pt idx="312">
                  <c:v>19081</c:v>
                </c:pt>
                <c:pt idx="313">
                  <c:v>18960.365234375</c:v>
                </c:pt>
                <c:pt idx="314">
                  <c:v>18995.63671875</c:v>
                </c:pt>
                <c:pt idx="315">
                  <c:v>18828.611328125</c:v>
                </c:pt>
                <c:pt idx="316">
                  <c:v>19056.9140625</c:v>
                </c:pt>
                <c:pt idx="317">
                  <c:v>19061.693359375</c:v>
                </c:pt>
                <c:pt idx="318">
                  <c:v>19106.669921875</c:v>
                </c:pt>
                <c:pt idx="319">
                  <c:v>19179.44921875</c:v>
                </c:pt>
                <c:pt idx="320">
                  <c:v>19044.001953125</c:v>
                </c:pt>
                <c:pt idx="321">
                  <c:v>18924.04296875</c:v>
                </c:pt>
                <c:pt idx="322">
                  <c:v>19037.08984375</c:v>
                </c:pt>
                <c:pt idx="323">
                  <c:v>19053.826171875</c:v>
                </c:pt>
                <c:pt idx="324">
                  <c:v>19127.197265625</c:v>
                </c:pt>
                <c:pt idx="325">
                  <c:v>19187.103515625</c:v>
                </c:pt>
                <c:pt idx="326">
                  <c:v>19167.07421875</c:v>
                </c:pt>
                <c:pt idx="327">
                  <c:v>19234.35546875</c:v>
                </c:pt>
                <c:pt idx="328">
                  <c:v>19324.240234375</c:v>
                </c:pt>
                <c:pt idx="329">
                  <c:v>19753.890625</c:v>
                </c:pt>
                <c:pt idx="330">
                  <c:v>19814.71484375</c:v>
                </c:pt>
                <c:pt idx="331">
                  <c:v>19786.181640625</c:v>
                </c:pt>
                <c:pt idx="332">
                  <c:v>19788.013671875</c:v>
                </c:pt>
                <c:pt idx="333">
                  <c:v>19795.298828125</c:v>
                </c:pt>
                <c:pt idx="334">
                  <c:v>19886.18359375</c:v>
                </c:pt>
                <c:pt idx="335">
                  <c:v>19843.755859375</c:v>
                </c:pt>
                <c:pt idx="336">
                  <c:v>19831.228515625</c:v>
                </c:pt>
                <c:pt idx="337">
                  <c:v>19817.048828125</c:v>
                </c:pt>
                <c:pt idx="338">
                  <c:v>19842.87890625</c:v>
                </c:pt>
                <c:pt idx="339">
                  <c:v>19801.228515625</c:v>
                </c:pt>
                <c:pt idx="340">
                  <c:v>19713.185546875</c:v>
                </c:pt>
                <c:pt idx="341">
                  <c:v>19663.548828125</c:v>
                </c:pt>
                <c:pt idx="342">
                  <c:v>19775.84765625</c:v>
                </c:pt>
                <c:pt idx="343">
                  <c:v>19523.5703125</c:v>
                </c:pt>
                <c:pt idx="344">
                  <c:v>19588.103515625</c:v>
                </c:pt>
                <c:pt idx="345">
                  <c:v>19517.228515625</c:v>
                </c:pt>
                <c:pt idx="346">
                  <c:v>19511.59765625</c:v>
                </c:pt>
                <c:pt idx="347">
                  <c:v>19568.84765625</c:v>
                </c:pt>
                <c:pt idx="348">
                  <c:v>19571.15625</c:v>
                </c:pt>
                <c:pt idx="349">
                  <c:v>19629.15625</c:v>
                </c:pt>
                <c:pt idx="350">
                  <c:v>19706.314453125</c:v>
                </c:pt>
                <c:pt idx="351">
                  <c:v>19635.005859375</c:v>
                </c:pt>
                <c:pt idx="352">
                  <c:v>19663.96484375</c:v>
                </c:pt>
                <c:pt idx="353">
                  <c:v>19713.189453125</c:v>
                </c:pt>
                <c:pt idx="354">
                  <c:v>19644.953125</c:v>
                </c:pt>
                <c:pt idx="355">
                  <c:v>19632.158203125</c:v>
                </c:pt>
                <c:pt idx="356">
                  <c:v>19857.08984375</c:v>
                </c:pt>
                <c:pt idx="357">
                  <c:v>19801.06640625</c:v>
                </c:pt>
                <c:pt idx="358">
                  <c:v>19860.5703125</c:v>
                </c:pt>
                <c:pt idx="359">
                  <c:v>19864.57421875</c:v>
                </c:pt>
                <c:pt idx="360">
                  <c:v>19851.134765625</c:v>
                </c:pt>
                <c:pt idx="361">
                  <c:v>19838.615234375</c:v>
                </c:pt>
                <c:pt idx="362">
                  <c:v>19929.83984375</c:v>
                </c:pt>
                <c:pt idx="363">
                  <c:v>19936.072265625</c:v>
                </c:pt>
                <c:pt idx="364">
                  <c:v>20397.21484375</c:v>
                </c:pt>
                <c:pt idx="365">
                  <c:v>20374.583984375</c:v>
                </c:pt>
                <c:pt idx="366">
                  <c:v>20332.455078125</c:v>
                </c:pt>
                <c:pt idx="367">
                  <c:v>20311.66796875</c:v>
                </c:pt>
                <c:pt idx="368">
                  <c:v>20285.9609375</c:v>
                </c:pt>
                <c:pt idx="369">
                  <c:v>20355.939453125</c:v>
                </c:pt>
                <c:pt idx="370">
                  <c:v>20319.5078125</c:v>
                </c:pt>
                <c:pt idx="371">
                  <c:v>20392.841796875</c:v>
                </c:pt>
                <c:pt idx="372">
                  <c:v>20416.947265625</c:v>
                </c:pt>
                <c:pt idx="373">
                  <c:v>20394.091796875</c:v>
                </c:pt>
                <c:pt idx="374">
                  <c:v>20402.978515625</c:v>
                </c:pt>
                <c:pt idx="375">
                  <c:v>20456.234375</c:v>
                </c:pt>
                <c:pt idx="376">
                  <c:v>20529.220703125</c:v>
                </c:pt>
                <c:pt idx="377">
                  <c:v>20477.99609375</c:v>
                </c:pt>
                <c:pt idx="378">
                  <c:v>20332.220703125</c:v>
                </c:pt>
                <c:pt idx="379">
                  <c:v>20468.818359375</c:v>
                </c:pt>
                <c:pt idx="380">
                  <c:v>20491.64453125</c:v>
                </c:pt>
                <c:pt idx="381">
                  <c:v>20456.939453125</c:v>
                </c:pt>
                <c:pt idx="382">
                  <c:v>20380.9453125</c:v>
                </c:pt>
                <c:pt idx="383">
                  <c:v>20443.5703125</c:v>
                </c:pt>
                <c:pt idx="384">
                  <c:v>20343.099609375</c:v>
                </c:pt>
                <c:pt idx="385">
                  <c:v>20217.05859375</c:v>
                </c:pt>
                <c:pt idx="386">
                  <c:v>20223.119140625</c:v>
                </c:pt>
                <c:pt idx="387">
                  <c:v>20200.2890625</c:v>
                </c:pt>
                <c:pt idx="388">
                  <c:v>20267.75</c:v>
                </c:pt>
                <c:pt idx="389">
                  <c:v>20294.0078125</c:v>
                </c:pt>
                <c:pt idx="390">
                  <c:v>20318.30859375</c:v>
                </c:pt>
                <c:pt idx="391">
                  <c:v>20472.47265625</c:v>
                </c:pt>
                <c:pt idx="392">
                  <c:v>20673.421875</c:v>
                </c:pt>
                <c:pt idx="393">
                  <c:v>20643.123046875</c:v>
                </c:pt>
                <c:pt idx="394">
                  <c:v>20639.41015625</c:v>
                </c:pt>
                <c:pt idx="395">
                  <c:v>20625.515625</c:v>
                </c:pt>
                <c:pt idx="396">
                  <c:v>20584.70703125</c:v>
                </c:pt>
                <c:pt idx="397">
                  <c:v>20527.3125</c:v>
                </c:pt>
                <c:pt idx="398">
                  <c:v>20546.185546875</c:v>
                </c:pt>
                <c:pt idx="399">
                  <c:v>20454.67578125</c:v>
                </c:pt>
                <c:pt idx="400">
                  <c:v>20438.048828125</c:v>
                </c:pt>
                <c:pt idx="401">
                  <c:v>20427.853515625</c:v>
                </c:pt>
                <c:pt idx="402">
                  <c:v>20408.908203125</c:v>
                </c:pt>
                <c:pt idx="403">
                  <c:v>20476.162109375</c:v>
                </c:pt>
                <c:pt idx="404">
                  <c:v>20460.009765625</c:v>
                </c:pt>
                <c:pt idx="405">
                  <c:v>20476.73046875</c:v>
                </c:pt>
                <c:pt idx="406">
                  <c:v>20438.3671875</c:v>
                </c:pt>
                <c:pt idx="407">
                  <c:v>20395.921875</c:v>
                </c:pt>
                <c:pt idx="408">
                  <c:v>20425.021484375</c:v>
                </c:pt>
                <c:pt idx="409">
                  <c:v>20423.544921875</c:v>
                </c:pt>
                <c:pt idx="410">
                  <c:v>20395.7109375</c:v>
                </c:pt>
                <c:pt idx="411">
                  <c:v>20433.421875</c:v>
                </c:pt>
                <c:pt idx="412">
                  <c:v>20398.259765625</c:v>
                </c:pt>
                <c:pt idx="413">
                  <c:v>20389.236328125</c:v>
                </c:pt>
                <c:pt idx="414">
                  <c:v>20390.865234375</c:v>
                </c:pt>
                <c:pt idx="415">
                  <c:v>20367.98046875</c:v>
                </c:pt>
                <c:pt idx="416">
                  <c:v>20378.888671875</c:v>
                </c:pt>
                <c:pt idx="417">
                  <c:v>20380.029296875</c:v>
                </c:pt>
                <c:pt idx="418">
                  <c:v>20325.888671875</c:v>
                </c:pt>
                <c:pt idx="419">
                  <c:v>20286.5546875</c:v>
                </c:pt>
                <c:pt idx="420">
                  <c:v>20182.44921875</c:v>
                </c:pt>
                <c:pt idx="421">
                  <c:v>20110.5859375</c:v>
                </c:pt>
                <c:pt idx="422">
                  <c:v>20026.220703125</c:v>
                </c:pt>
                <c:pt idx="423">
                  <c:v>20013.033203125</c:v>
                </c:pt>
                <c:pt idx="424">
                  <c:v>19982.572265625</c:v>
                </c:pt>
                <c:pt idx="425">
                  <c:v>19980.19140625</c:v>
                </c:pt>
                <c:pt idx="426">
                  <c:v>19932.919921875</c:v>
                </c:pt>
                <c:pt idx="427">
                  <c:v>19864.9921875</c:v>
                </c:pt>
                <c:pt idx="428">
                  <c:v>19880.083984375</c:v>
                </c:pt>
                <c:pt idx="429">
                  <c:v>19816.982421875</c:v>
                </c:pt>
                <c:pt idx="430">
                  <c:v>19807.037109375</c:v>
                </c:pt>
                <c:pt idx="431">
                  <c:v>19765.52734375</c:v>
                </c:pt>
                <c:pt idx="432">
                  <c:v>19765.09375</c:v>
                </c:pt>
                <c:pt idx="433">
                  <c:v>19765.328125</c:v>
                </c:pt>
                <c:pt idx="434">
                  <c:v>19773.87890625</c:v>
                </c:pt>
                <c:pt idx="435">
                  <c:v>19710.22265625</c:v>
                </c:pt>
                <c:pt idx="436">
                  <c:v>19691.541015625</c:v>
                </c:pt>
                <c:pt idx="437">
                  <c:v>19673.001953125</c:v>
                </c:pt>
                <c:pt idx="438">
                  <c:v>19745.873046875</c:v>
                </c:pt>
                <c:pt idx="439">
                  <c:v>19769.044921875</c:v>
                </c:pt>
                <c:pt idx="440">
                  <c:v>19803.876953125</c:v>
                </c:pt>
                <c:pt idx="441">
                  <c:v>19822.611328125</c:v>
                </c:pt>
                <c:pt idx="442">
                  <c:v>19854.33203125</c:v>
                </c:pt>
                <c:pt idx="443">
                  <c:v>19968.46875</c:v>
                </c:pt>
                <c:pt idx="444">
                  <c:v>19785.818359375</c:v>
                </c:pt>
                <c:pt idx="445">
                  <c:v>19795.20703125</c:v>
                </c:pt>
                <c:pt idx="446">
                  <c:v>19756.1484375</c:v>
                </c:pt>
                <c:pt idx="447">
                  <c:v>19795.958984375</c:v>
                </c:pt>
                <c:pt idx="448">
                  <c:v>19774.568359375</c:v>
                </c:pt>
                <c:pt idx="449">
                  <c:v>19737.2734375</c:v>
                </c:pt>
                <c:pt idx="450">
                  <c:v>19820.720703125</c:v>
                </c:pt>
                <c:pt idx="451">
                  <c:v>19748.064453125</c:v>
                </c:pt>
                <c:pt idx="452">
                  <c:v>19700.390625</c:v>
                </c:pt>
                <c:pt idx="453">
                  <c:v>19709.861328125</c:v>
                </c:pt>
                <c:pt idx="454">
                  <c:v>19699.166015625</c:v>
                </c:pt>
                <c:pt idx="455">
                  <c:v>19741.734375</c:v>
                </c:pt>
                <c:pt idx="456">
                  <c:v>19695.58203125</c:v>
                </c:pt>
                <c:pt idx="457">
                  <c:v>19695.54296875</c:v>
                </c:pt>
                <c:pt idx="458">
                  <c:v>19706.341796875</c:v>
                </c:pt>
                <c:pt idx="459">
                  <c:v>19711.88671875</c:v>
                </c:pt>
                <c:pt idx="460">
                  <c:v>19695.033203125</c:v>
                </c:pt>
                <c:pt idx="461">
                  <c:v>19629.720703125</c:v>
                </c:pt>
                <c:pt idx="462">
                  <c:v>19656.056640625</c:v>
                </c:pt>
                <c:pt idx="463">
                  <c:v>19665.759765625</c:v>
                </c:pt>
                <c:pt idx="464">
                  <c:v>19613.62109375</c:v>
                </c:pt>
                <c:pt idx="465">
                  <c:v>19477.427734375</c:v>
                </c:pt>
                <c:pt idx="466">
                  <c:v>19562.6875</c:v>
                </c:pt>
                <c:pt idx="467">
                  <c:v>19512.64453125</c:v>
                </c:pt>
                <c:pt idx="468">
                  <c:v>19551.083984375</c:v>
                </c:pt>
                <c:pt idx="469">
                  <c:v>19630.494140625</c:v>
                </c:pt>
                <c:pt idx="470">
                  <c:v>19638.3046875</c:v>
                </c:pt>
                <c:pt idx="471">
                  <c:v>19619.556640625</c:v>
                </c:pt>
                <c:pt idx="472">
                  <c:v>19704.861328125</c:v>
                </c:pt>
                <c:pt idx="473">
                  <c:v>19723.556640625</c:v>
                </c:pt>
                <c:pt idx="474">
                  <c:v>19728.435546875</c:v>
                </c:pt>
                <c:pt idx="475">
                  <c:v>19707.943359375</c:v>
                </c:pt>
                <c:pt idx="476">
                  <c:v>19773.451171875</c:v>
                </c:pt>
                <c:pt idx="477">
                  <c:v>19728.634765625</c:v>
                </c:pt>
                <c:pt idx="478">
                  <c:v>19697.751953125</c:v>
                </c:pt>
                <c:pt idx="479">
                  <c:v>19753.068359375</c:v>
                </c:pt>
                <c:pt idx="480">
                  <c:v>19748.859375</c:v>
                </c:pt>
                <c:pt idx="481">
                  <c:v>19793.37890625</c:v>
                </c:pt>
                <c:pt idx="482">
                  <c:v>19731.54296875</c:v>
                </c:pt>
                <c:pt idx="483">
                  <c:v>19787.314453125</c:v>
                </c:pt>
                <c:pt idx="484">
                  <c:v>19910.314453125</c:v>
                </c:pt>
                <c:pt idx="485">
                  <c:v>19887.380859375</c:v>
                </c:pt>
                <c:pt idx="486">
                  <c:v>19906.615234375</c:v>
                </c:pt>
                <c:pt idx="487">
                  <c:v>19906.302734375</c:v>
                </c:pt>
                <c:pt idx="488">
                  <c:v>19898.93359375</c:v>
                </c:pt>
                <c:pt idx="489">
                  <c:v>19927.607421875</c:v>
                </c:pt>
                <c:pt idx="490">
                  <c:v>19888.37890625</c:v>
                </c:pt>
                <c:pt idx="491">
                  <c:v>19868.578125</c:v>
                </c:pt>
                <c:pt idx="492">
                  <c:v>19895.34765625</c:v>
                </c:pt>
                <c:pt idx="493">
                  <c:v>19904.1953125</c:v>
                </c:pt>
                <c:pt idx="494">
                  <c:v>19970.01953125</c:v>
                </c:pt>
                <c:pt idx="495">
                  <c:v>19947.810546875</c:v>
                </c:pt>
                <c:pt idx="496">
                  <c:v>19868.259765625</c:v>
                </c:pt>
                <c:pt idx="497">
                  <c:v>19796.294921875</c:v>
                </c:pt>
                <c:pt idx="498">
                  <c:v>19729.447265625</c:v>
                </c:pt>
                <c:pt idx="499">
                  <c:v>19667.24609375</c:v>
                </c:pt>
                <c:pt idx="500">
                  <c:v>19663.341796875</c:v>
                </c:pt>
                <c:pt idx="501">
                  <c:v>19650.138671875</c:v>
                </c:pt>
                <c:pt idx="502">
                  <c:v>19635.814453125</c:v>
                </c:pt>
                <c:pt idx="503">
                  <c:v>19639.84765625</c:v>
                </c:pt>
                <c:pt idx="504">
                  <c:v>19588.078125</c:v>
                </c:pt>
                <c:pt idx="505">
                  <c:v>19596.138671875</c:v>
                </c:pt>
                <c:pt idx="506">
                  <c:v>19606.373046875</c:v>
                </c:pt>
                <c:pt idx="507">
                  <c:v>19572.7734375</c:v>
                </c:pt>
                <c:pt idx="508">
                  <c:v>19575.88671875</c:v>
                </c:pt>
                <c:pt idx="509">
                  <c:v>19559.505859375</c:v>
                </c:pt>
                <c:pt idx="510">
                  <c:v>19545.8515625</c:v>
                </c:pt>
                <c:pt idx="511">
                  <c:v>19479.978515625</c:v>
                </c:pt>
                <c:pt idx="512">
                  <c:v>19550.83984375</c:v>
                </c:pt>
                <c:pt idx="513">
                  <c:v>19544.349609375</c:v>
                </c:pt>
                <c:pt idx="514">
                  <c:v>19465.853515625</c:v>
                </c:pt>
                <c:pt idx="515">
                  <c:v>19433.697265625</c:v>
                </c:pt>
                <c:pt idx="516">
                  <c:v>19495.8203125</c:v>
                </c:pt>
                <c:pt idx="517">
                  <c:v>19493.609375</c:v>
                </c:pt>
                <c:pt idx="518">
                  <c:v>19469.939453125</c:v>
                </c:pt>
                <c:pt idx="519">
                  <c:v>19501.669921875</c:v>
                </c:pt>
                <c:pt idx="520">
                  <c:v>19510.458984375</c:v>
                </c:pt>
                <c:pt idx="521">
                  <c:v>19210.5546875</c:v>
                </c:pt>
                <c:pt idx="522">
                  <c:v>19160.6875</c:v>
                </c:pt>
                <c:pt idx="523">
                  <c:v>19178.25390625</c:v>
                </c:pt>
                <c:pt idx="524">
                  <c:v>19087.330078125</c:v>
                </c:pt>
                <c:pt idx="525">
                  <c:v>19065.421875</c:v>
                </c:pt>
                <c:pt idx="526">
                  <c:v>19087.39453125</c:v>
                </c:pt>
                <c:pt idx="527">
                  <c:v>19054.94921875</c:v>
                </c:pt>
                <c:pt idx="528">
                  <c:v>19075.720703125</c:v>
                </c:pt>
                <c:pt idx="529">
                  <c:v>19078.525390625</c:v>
                </c:pt>
                <c:pt idx="530">
                  <c:v>19016.326171875</c:v>
                </c:pt>
                <c:pt idx="531">
                  <c:v>19029.8125</c:v>
                </c:pt>
                <c:pt idx="532">
                  <c:v>19071.06640625</c:v>
                </c:pt>
                <c:pt idx="533">
                  <c:v>19055.064453125</c:v>
                </c:pt>
                <c:pt idx="534">
                  <c:v>19001.564453125</c:v>
                </c:pt>
                <c:pt idx="535">
                  <c:v>19000.05078125</c:v>
                </c:pt>
                <c:pt idx="536">
                  <c:v>19011.2734375</c:v>
                </c:pt>
                <c:pt idx="537">
                  <c:v>19009.34765625</c:v>
                </c:pt>
                <c:pt idx="538">
                  <c:v>19087.828125</c:v>
                </c:pt>
                <c:pt idx="539">
                  <c:v>19075.546875</c:v>
                </c:pt>
                <c:pt idx="540">
                  <c:v>19025.611328125</c:v>
                </c:pt>
                <c:pt idx="541">
                  <c:v>19003.65234375</c:v>
                </c:pt>
                <c:pt idx="542">
                  <c:v>19017.76953125</c:v>
                </c:pt>
                <c:pt idx="543">
                  <c:v>19021.36328125</c:v>
                </c:pt>
                <c:pt idx="544">
                  <c:v>19008.064453125</c:v>
                </c:pt>
                <c:pt idx="545">
                  <c:v>19035.494140625</c:v>
                </c:pt>
                <c:pt idx="546">
                  <c:v>19010.392578125</c:v>
                </c:pt>
                <c:pt idx="547">
                  <c:v>19023.5859375</c:v>
                </c:pt>
                <c:pt idx="548">
                  <c:v>19037.623046875</c:v>
                </c:pt>
                <c:pt idx="549">
                  <c:v>19033.08203125</c:v>
                </c:pt>
                <c:pt idx="550">
                  <c:v>18987.47265625</c:v>
                </c:pt>
                <c:pt idx="551">
                  <c:v>18979.83984375</c:v>
                </c:pt>
                <c:pt idx="552">
                  <c:v>18948.8203125</c:v>
                </c:pt>
                <c:pt idx="553">
                  <c:v>18925.556640625</c:v>
                </c:pt>
                <c:pt idx="554">
                  <c:v>18915.087890625</c:v>
                </c:pt>
                <c:pt idx="555">
                  <c:v>18840.66015625</c:v>
                </c:pt>
                <c:pt idx="556">
                  <c:v>18651.33984375</c:v>
                </c:pt>
                <c:pt idx="557">
                  <c:v>18620.060546875</c:v>
                </c:pt>
                <c:pt idx="558">
                  <c:v>18681.208984375</c:v>
                </c:pt>
                <c:pt idx="559">
                  <c:v>18589.2734375</c:v>
                </c:pt>
                <c:pt idx="560">
                  <c:v>18558.216796875</c:v>
                </c:pt>
                <c:pt idx="561">
                  <c:v>18554.5</c:v>
                </c:pt>
                <c:pt idx="562">
                  <c:v>18568.619140625</c:v>
                </c:pt>
                <c:pt idx="563">
                  <c:v>18601.302734375</c:v>
                </c:pt>
                <c:pt idx="564">
                  <c:v>18540.62109375</c:v>
                </c:pt>
                <c:pt idx="565">
                  <c:v>18494.45703125</c:v>
                </c:pt>
                <c:pt idx="566">
                  <c:v>18479.810546875</c:v>
                </c:pt>
                <c:pt idx="567">
                  <c:v>18457.89453125</c:v>
                </c:pt>
                <c:pt idx="568">
                  <c:v>18568.357421875</c:v>
                </c:pt>
                <c:pt idx="569">
                  <c:v>18652.86328125</c:v>
                </c:pt>
                <c:pt idx="570">
                  <c:v>18540.81640625</c:v>
                </c:pt>
                <c:pt idx="571">
                  <c:v>18357.15234375</c:v>
                </c:pt>
                <c:pt idx="572">
                  <c:v>18267.96484375</c:v>
                </c:pt>
                <c:pt idx="573">
                  <c:v>18303.173828125</c:v>
                </c:pt>
                <c:pt idx="574">
                  <c:v>18204.609375</c:v>
                </c:pt>
                <c:pt idx="575">
                  <c:v>18283.6875</c:v>
                </c:pt>
                <c:pt idx="576">
                  <c:v>18370.728515625</c:v>
                </c:pt>
                <c:pt idx="577">
                  <c:v>18537.193359375</c:v>
                </c:pt>
                <c:pt idx="578">
                  <c:v>18568.349609375</c:v>
                </c:pt>
                <c:pt idx="579">
                  <c:v>18612.443359375</c:v>
                </c:pt>
                <c:pt idx="580">
                  <c:v>18651.689453125</c:v>
                </c:pt>
                <c:pt idx="581">
                  <c:v>18622.068359375</c:v>
                </c:pt>
                <c:pt idx="582">
                  <c:v>18610.44921875</c:v>
                </c:pt>
                <c:pt idx="583">
                  <c:v>18659.126953125</c:v>
                </c:pt>
                <c:pt idx="584">
                  <c:v>18731.55078125</c:v>
                </c:pt>
                <c:pt idx="585">
                  <c:v>18784.154296875</c:v>
                </c:pt>
                <c:pt idx="586">
                  <c:v>18777.044921875</c:v>
                </c:pt>
                <c:pt idx="587">
                  <c:v>18785.984375</c:v>
                </c:pt>
                <c:pt idx="588">
                  <c:v>18788.484375</c:v>
                </c:pt>
                <c:pt idx="589">
                  <c:v>18786.01953125</c:v>
                </c:pt>
                <c:pt idx="590">
                  <c:v>18787.626953125</c:v>
                </c:pt>
                <c:pt idx="591">
                  <c:v>18874.46875</c:v>
                </c:pt>
                <c:pt idx="592">
                  <c:v>18811.564453125</c:v>
                </c:pt>
                <c:pt idx="593">
                  <c:v>18811.3125</c:v>
                </c:pt>
                <c:pt idx="594">
                  <c:v>18856.603515625</c:v>
                </c:pt>
                <c:pt idx="595">
                  <c:v>18845.908203125</c:v>
                </c:pt>
                <c:pt idx="596">
                  <c:v>18858.2265625</c:v>
                </c:pt>
                <c:pt idx="597">
                  <c:v>18829.423828125</c:v>
                </c:pt>
                <c:pt idx="598">
                  <c:v>18809.046875</c:v>
                </c:pt>
                <c:pt idx="599">
                  <c:v>18792.056640625</c:v>
                </c:pt>
                <c:pt idx="600">
                  <c:v>18827.4296875</c:v>
                </c:pt>
                <c:pt idx="601">
                  <c:v>18825.236328125</c:v>
                </c:pt>
                <c:pt idx="602">
                  <c:v>18834.802734375</c:v>
                </c:pt>
                <c:pt idx="603">
                  <c:v>18828.931640625</c:v>
                </c:pt>
                <c:pt idx="604">
                  <c:v>18759.525390625</c:v>
                </c:pt>
                <c:pt idx="605">
                  <c:v>18625.939453125</c:v>
                </c:pt>
                <c:pt idx="606">
                  <c:v>18580.265625</c:v>
                </c:pt>
                <c:pt idx="607">
                  <c:v>18612.48046875</c:v>
                </c:pt>
                <c:pt idx="608">
                  <c:v>18775.244140625</c:v>
                </c:pt>
                <c:pt idx="609">
                  <c:v>18853.54296875</c:v>
                </c:pt>
                <c:pt idx="610">
                  <c:v>18822.125</c:v>
                </c:pt>
                <c:pt idx="611">
                  <c:v>18818.619140625</c:v>
                </c:pt>
                <c:pt idx="612">
                  <c:v>18706.8125</c:v>
                </c:pt>
                <c:pt idx="613">
                  <c:v>18656.234375</c:v>
                </c:pt>
                <c:pt idx="614">
                  <c:v>18613.458984375</c:v>
                </c:pt>
                <c:pt idx="615">
                  <c:v>18737.029296875</c:v>
                </c:pt>
                <c:pt idx="616">
                  <c:v>18739.607421875</c:v>
                </c:pt>
                <c:pt idx="617">
                  <c:v>18752.65234375</c:v>
                </c:pt>
                <c:pt idx="618">
                  <c:v>18735.703125</c:v>
                </c:pt>
                <c:pt idx="619">
                  <c:v>18714.744140625</c:v>
                </c:pt>
                <c:pt idx="620">
                  <c:v>18687.861328125</c:v>
                </c:pt>
                <c:pt idx="621">
                  <c:v>18671.896484375</c:v>
                </c:pt>
                <c:pt idx="622">
                  <c:v>18671.15625</c:v>
                </c:pt>
                <c:pt idx="623">
                  <c:v>18680.076171875</c:v>
                </c:pt>
                <c:pt idx="624">
                  <c:v>18669.884765625</c:v>
                </c:pt>
                <c:pt idx="625">
                  <c:v>18646.626953125</c:v>
                </c:pt>
                <c:pt idx="626">
                  <c:v>18677.9140625</c:v>
                </c:pt>
                <c:pt idx="627">
                  <c:v>18688.86328125</c:v>
                </c:pt>
                <c:pt idx="628">
                  <c:v>18660.443359375</c:v>
                </c:pt>
                <c:pt idx="629">
                  <c:v>18659.1640625</c:v>
                </c:pt>
                <c:pt idx="630">
                  <c:v>18660.98046875</c:v>
                </c:pt>
                <c:pt idx="631">
                  <c:v>18664.298828125</c:v>
                </c:pt>
                <c:pt idx="632">
                  <c:v>18663.8671875</c:v>
                </c:pt>
                <c:pt idx="633">
                  <c:v>18549.359375</c:v>
                </c:pt>
                <c:pt idx="634">
                  <c:v>18543.39453125</c:v>
                </c:pt>
                <c:pt idx="635">
                  <c:v>18484.8515625</c:v>
                </c:pt>
                <c:pt idx="636">
                  <c:v>18534.31640625</c:v>
                </c:pt>
                <c:pt idx="637">
                  <c:v>18552.525390625</c:v>
                </c:pt>
                <c:pt idx="638">
                  <c:v>18565.576171875</c:v>
                </c:pt>
                <c:pt idx="639">
                  <c:v>18575.970703125</c:v>
                </c:pt>
                <c:pt idx="640">
                  <c:v>18557.984375</c:v>
                </c:pt>
                <c:pt idx="641">
                  <c:v>18597.103515625</c:v>
                </c:pt>
                <c:pt idx="642">
                  <c:v>18586.0625</c:v>
                </c:pt>
                <c:pt idx="643">
                  <c:v>18599.404296875</c:v>
                </c:pt>
                <c:pt idx="644">
                  <c:v>18634.12890625</c:v>
                </c:pt>
                <c:pt idx="645">
                  <c:v>18656.1015625</c:v>
                </c:pt>
                <c:pt idx="646">
                  <c:v>18627.69140625</c:v>
                </c:pt>
                <c:pt idx="647">
                  <c:v>18599.134765625</c:v>
                </c:pt>
                <c:pt idx="648">
                  <c:v>18597.9765625</c:v>
                </c:pt>
                <c:pt idx="649">
                  <c:v>18585.685546875</c:v>
                </c:pt>
                <c:pt idx="650">
                  <c:v>18556.271484375</c:v>
                </c:pt>
                <c:pt idx="651">
                  <c:v>18512.9765625</c:v>
                </c:pt>
                <c:pt idx="652">
                  <c:v>18498.869140625</c:v>
                </c:pt>
                <c:pt idx="653">
                  <c:v>18436.6640625</c:v>
                </c:pt>
                <c:pt idx="654">
                  <c:v>18319.6953125</c:v>
                </c:pt>
                <c:pt idx="655">
                  <c:v>18323.447265625</c:v>
                </c:pt>
                <c:pt idx="656">
                  <c:v>18283.201171875</c:v>
                </c:pt>
                <c:pt idx="657">
                  <c:v>18227.771484375</c:v>
                </c:pt>
                <c:pt idx="658">
                  <c:v>18218.064453125</c:v>
                </c:pt>
                <c:pt idx="659">
                  <c:v>18264.22265625</c:v>
                </c:pt>
                <c:pt idx="660">
                  <c:v>18267.70703125</c:v>
                </c:pt>
                <c:pt idx="661">
                  <c:v>18199.72265625</c:v>
                </c:pt>
                <c:pt idx="662">
                  <c:v>18192.439453125</c:v>
                </c:pt>
                <c:pt idx="663">
                  <c:v>18187.890625</c:v>
                </c:pt>
                <c:pt idx="664">
                  <c:v>18197.9609375</c:v>
                </c:pt>
                <c:pt idx="665">
                  <c:v>18207.818359375</c:v>
                </c:pt>
                <c:pt idx="666">
                  <c:v>18185.658203125</c:v>
                </c:pt>
                <c:pt idx="667">
                  <c:v>18210.5859375</c:v>
                </c:pt>
                <c:pt idx="668">
                  <c:v>18158.578125</c:v>
                </c:pt>
                <c:pt idx="669">
                  <c:v>18161.087890625</c:v>
                </c:pt>
                <c:pt idx="670">
                  <c:v>18152.69140625</c:v>
                </c:pt>
                <c:pt idx="671">
                  <c:v>18129.28515625</c:v>
                </c:pt>
                <c:pt idx="672">
                  <c:v>18138.642578125</c:v>
                </c:pt>
                <c:pt idx="673">
                  <c:v>18142.072265625</c:v>
                </c:pt>
                <c:pt idx="674">
                  <c:v>18135.546875</c:v>
                </c:pt>
                <c:pt idx="675">
                  <c:v>18115.751953125</c:v>
                </c:pt>
                <c:pt idx="676">
                  <c:v>18112.318359375</c:v>
                </c:pt>
                <c:pt idx="677">
                  <c:v>18117.6484375</c:v>
                </c:pt>
                <c:pt idx="678">
                  <c:v>18121.9609375</c:v>
                </c:pt>
                <c:pt idx="679">
                  <c:v>18100.087890625</c:v>
                </c:pt>
                <c:pt idx="680">
                  <c:v>18128.826171875</c:v>
                </c:pt>
                <c:pt idx="681">
                  <c:v>18055.005859375</c:v>
                </c:pt>
                <c:pt idx="682">
                  <c:v>18084.640625</c:v>
                </c:pt>
                <c:pt idx="683">
                  <c:v>18080.90625</c:v>
                </c:pt>
                <c:pt idx="684">
                  <c:v>18081.34765625</c:v>
                </c:pt>
                <c:pt idx="685">
                  <c:v>18043.08984375</c:v>
                </c:pt>
                <c:pt idx="686">
                  <c:v>18076.443359375</c:v>
                </c:pt>
                <c:pt idx="687">
                  <c:v>18084.130859375</c:v>
                </c:pt>
                <c:pt idx="688">
                  <c:v>18101.822265625</c:v>
                </c:pt>
                <c:pt idx="689">
                  <c:v>18091.0390625</c:v>
                </c:pt>
                <c:pt idx="690">
                  <c:v>18092.654296875</c:v>
                </c:pt>
                <c:pt idx="691">
                  <c:v>18079.078125</c:v>
                </c:pt>
                <c:pt idx="692">
                  <c:v>18147.11328125</c:v>
                </c:pt>
                <c:pt idx="693">
                  <c:v>18150.275390625</c:v>
                </c:pt>
                <c:pt idx="694">
                  <c:v>18139.654296875</c:v>
                </c:pt>
                <c:pt idx="695">
                  <c:v>18083.701171875</c:v>
                </c:pt>
                <c:pt idx="696">
                  <c:v>18093.48046875</c:v>
                </c:pt>
                <c:pt idx="697">
                  <c:v>18035.29296875</c:v>
                </c:pt>
                <c:pt idx="698">
                  <c:v>18038.771484375</c:v>
                </c:pt>
                <c:pt idx="699">
                  <c:v>18005.517578125</c:v>
                </c:pt>
                <c:pt idx="700">
                  <c:v>17982.09375</c:v>
                </c:pt>
                <c:pt idx="701">
                  <c:v>17992.583984375</c:v>
                </c:pt>
                <c:pt idx="702">
                  <c:v>17994.79296875</c:v>
                </c:pt>
                <c:pt idx="703">
                  <c:v>17891.279296875</c:v>
                </c:pt>
                <c:pt idx="704">
                  <c:v>17908.107421875</c:v>
                </c:pt>
                <c:pt idx="705">
                  <c:v>17908.9921875</c:v>
                </c:pt>
                <c:pt idx="706">
                  <c:v>17881.845703125</c:v>
                </c:pt>
                <c:pt idx="707">
                  <c:v>17875.404296875</c:v>
                </c:pt>
                <c:pt idx="708">
                  <c:v>17834.30859375</c:v>
                </c:pt>
                <c:pt idx="709">
                  <c:v>17834.09765625</c:v>
                </c:pt>
                <c:pt idx="710">
                  <c:v>17545.359375</c:v>
                </c:pt>
                <c:pt idx="711">
                  <c:v>17564.244140625</c:v>
                </c:pt>
                <c:pt idx="712">
                  <c:v>17519.115234375</c:v>
                </c:pt>
                <c:pt idx="713">
                  <c:v>17496.134765625</c:v>
                </c:pt>
                <c:pt idx="714">
                  <c:v>17431.380859375</c:v>
                </c:pt>
                <c:pt idx="715">
                  <c:v>17415.755859375</c:v>
                </c:pt>
                <c:pt idx="716">
                  <c:v>17390.9296875</c:v>
                </c:pt>
                <c:pt idx="717">
                  <c:v>17316.3359375</c:v>
                </c:pt>
                <c:pt idx="718">
                  <c:v>17598.71484375</c:v>
                </c:pt>
                <c:pt idx="719">
                  <c:v>17443.548828125</c:v>
                </c:pt>
                <c:pt idx="720">
                  <c:v>17331.23828125</c:v>
                </c:pt>
                <c:pt idx="721">
                  <c:v>17346.0234375</c:v>
                </c:pt>
                <c:pt idx="722">
                  <c:v>17336.2734375</c:v>
                </c:pt>
                <c:pt idx="723">
                  <c:v>17352.2890625</c:v>
                </c:pt>
                <c:pt idx="724">
                  <c:v>17445.03515625</c:v>
                </c:pt>
                <c:pt idx="725">
                  <c:v>17569.287109375</c:v>
                </c:pt>
                <c:pt idx="726">
                  <c:v>17571.431640625</c:v>
                </c:pt>
                <c:pt idx="727">
                  <c:v>17578.48046875</c:v>
                </c:pt>
                <c:pt idx="728">
                  <c:v>17643.673828125</c:v>
                </c:pt>
                <c:pt idx="729">
                  <c:v>17649.126953125</c:v>
                </c:pt>
                <c:pt idx="730">
                  <c:v>17710.958984375</c:v>
                </c:pt>
                <c:pt idx="731">
                  <c:v>17783.92578125</c:v>
                </c:pt>
                <c:pt idx="732">
                  <c:v>17722.921875</c:v>
                </c:pt>
                <c:pt idx="733">
                  <c:v>17763.208984375</c:v>
                </c:pt>
                <c:pt idx="734">
                  <c:v>17799.0703125</c:v>
                </c:pt>
                <c:pt idx="735">
                  <c:v>17780.45703125</c:v>
                </c:pt>
                <c:pt idx="736">
                  <c:v>17754.185546875</c:v>
                </c:pt>
                <c:pt idx="737">
                  <c:v>17771.32421875</c:v>
                </c:pt>
                <c:pt idx="738">
                  <c:v>17712.13671875</c:v>
                </c:pt>
                <c:pt idx="739">
                  <c:v>17759.115234375</c:v>
                </c:pt>
                <c:pt idx="740">
                  <c:v>17721.033203125</c:v>
                </c:pt>
                <c:pt idx="741">
                  <c:v>17763.23046875</c:v>
                </c:pt>
                <c:pt idx="742">
                  <c:v>17718.58203125</c:v>
                </c:pt>
                <c:pt idx="743">
                  <c:v>17709.611328125</c:v>
                </c:pt>
                <c:pt idx="744">
                  <c:v>17675.447265625</c:v>
                </c:pt>
                <c:pt idx="745">
                  <c:v>17431.896484375</c:v>
                </c:pt>
                <c:pt idx="746">
                  <c:v>17468.947265625</c:v>
                </c:pt>
                <c:pt idx="747">
                  <c:v>17390.55078125</c:v>
                </c:pt>
                <c:pt idx="748">
                  <c:v>17366.728515625</c:v>
                </c:pt>
                <c:pt idx="749">
                  <c:v>17333.619140625</c:v>
                </c:pt>
                <c:pt idx="750">
                  <c:v>17278.408203125</c:v>
                </c:pt>
                <c:pt idx="751">
                  <c:v>17306.912109375</c:v>
                </c:pt>
                <c:pt idx="752">
                  <c:v>17528.6328125</c:v>
                </c:pt>
                <c:pt idx="753">
                  <c:v>17533.265625</c:v>
                </c:pt>
                <c:pt idx="754">
                  <c:v>17502.8671875</c:v>
                </c:pt>
                <c:pt idx="755">
                  <c:v>17515.267578125</c:v>
                </c:pt>
                <c:pt idx="756">
                  <c:v>17470.029296875</c:v>
                </c:pt>
                <c:pt idx="757">
                  <c:v>17520.859375</c:v>
                </c:pt>
                <c:pt idx="758">
                  <c:v>17590.8203125</c:v>
                </c:pt>
                <c:pt idx="759">
                  <c:v>17471.734375</c:v>
                </c:pt>
                <c:pt idx="760">
                  <c:v>17487.265625</c:v>
                </c:pt>
                <c:pt idx="761">
                  <c:v>17507.7890625</c:v>
                </c:pt>
                <c:pt idx="762">
                  <c:v>17458.103515625</c:v>
                </c:pt>
                <c:pt idx="763">
                  <c:v>17465.490234375</c:v>
                </c:pt>
                <c:pt idx="764">
                  <c:v>17449.8671875</c:v>
                </c:pt>
                <c:pt idx="765">
                  <c:v>17425.779296875</c:v>
                </c:pt>
                <c:pt idx="766">
                  <c:v>17212.7890625</c:v>
                </c:pt>
                <c:pt idx="767">
                  <c:v>17249.48046875</c:v>
                </c:pt>
                <c:pt idx="768">
                  <c:v>17286.279296875</c:v>
                </c:pt>
                <c:pt idx="769">
                  <c:v>17199.375</c:v>
                </c:pt>
                <c:pt idx="770">
                  <c:v>17118.34765625</c:v>
                </c:pt>
                <c:pt idx="771">
                  <c:v>17062.19140625</c:v>
                </c:pt>
                <c:pt idx="772">
                  <c:v>17049.466796875</c:v>
                </c:pt>
                <c:pt idx="773">
                  <c:v>17038.07421875</c:v>
                </c:pt>
                <c:pt idx="774">
                  <c:v>17038.78515625</c:v>
                </c:pt>
                <c:pt idx="775">
                  <c:v>17071.2578125</c:v>
                </c:pt>
                <c:pt idx="776">
                  <c:v>17118.74609375</c:v>
                </c:pt>
                <c:pt idx="777">
                  <c:v>17064.099609375</c:v>
                </c:pt>
                <c:pt idx="778">
                  <c:v>17186.544921875</c:v>
                </c:pt>
                <c:pt idx="779">
                  <c:v>17220.98046875</c:v>
                </c:pt>
                <c:pt idx="780">
                  <c:v>17394.107421875</c:v>
                </c:pt>
                <c:pt idx="781">
                  <c:v>17410.544921875</c:v>
                </c:pt>
                <c:pt idx="782">
                  <c:v>17412.2578125</c:v>
                </c:pt>
                <c:pt idx="783">
                  <c:v>17437.412109375</c:v>
                </c:pt>
                <c:pt idx="784">
                  <c:v>17533.25390625</c:v>
                </c:pt>
                <c:pt idx="785">
                  <c:v>17555.89453125</c:v>
                </c:pt>
                <c:pt idx="786">
                  <c:v>17506.232421875</c:v>
                </c:pt>
                <c:pt idx="787">
                  <c:v>17491.158203125</c:v>
                </c:pt>
                <c:pt idx="788">
                  <c:v>17494.330078125</c:v>
                </c:pt>
                <c:pt idx="789">
                  <c:v>17553.375</c:v>
                </c:pt>
                <c:pt idx="790">
                  <c:v>17549.05859375</c:v>
                </c:pt>
                <c:pt idx="791">
                  <c:v>17523.78125</c:v>
                </c:pt>
                <c:pt idx="792">
                  <c:v>17615.798828125</c:v>
                </c:pt>
                <c:pt idx="793">
                  <c:v>17688.765625</c:v>
                </c:pt>
                <c:pt idx="794">
                  <c:v>17711.689453125</c:v>
                </c:pt>
                <c:pt idx="795">
                  <c:v>17779.6796875</c:v>
                </c:pt>
                <c:pt idx="796">
                  <c:v>17694.53125</c:v>
                </c:pt>
                <c:pt idx="797">
                  <c:v>17734.2421875</c:v>
                </c:pt>
                <c:pt idx="798">
                  <c:v>17734.9921875</c:v>
                </c:pt>
                <c:pt idx="799">
                  <c:v>17745.1953125</c:v>
                </c:pt>
                <c:pt idx="800">
                  <c:v>17700.890625</c:v>
                </c:pt>
                <c:pt idx="801">
                  <c:v>17707.810546875</c:v>
                </c:pt>
                <c:pt idx="802">
                  <c:v>17693.51171875</c:v>
                </c:pt>
                <c:pt idx="803">
                  <c:v>17731.365234375</c:v>
                </c:pt>
                <c:pt idx="804">
                  <c:v>17786.443359375</c:v>
                </c:pt>
                <c:pt idx="805">
                  <c:v>17966.623046875</c:v>
                </c:pt>
                <c:pt idx="806">
                  <c:v>18023.2421875</c:v>
                </c:pt>
                <c:pt idx="807">
                  <c:v>18056.49609375</c:v>
                </c:pt>
                <c:pt idx="808">
                  <c:v>18005.95703125</c:v>
                </c:pt>
                <c:pt idx="809">
                  <c:v>17966.84765625</c:v>
                </c:pt>
                <c:pt idx="810">
                  <c:v>17996.564453125</c:v>
                </c:pt>
                <c:pt idx="811">
                  <c:v>17965.6875</c:v>
                </c:pt>
                <c:pt idx="812">
                  <c:v>18032.884765625</c:v>
                </c:pt>
                <c:pt idx="813">
                  <c:v>18089.904296875</c:v>
                </c:pt>
                <c:pt idx="814">
                  <c:v>18105.65234375</c:v>
                </c:pt>
                <c:pt idx="815">
                  <c:v>18306.98046875</c:v>
                </c:pt>
                <c:pt idx="816">
                  <c:v>18322.130859375</c:v>
                </c:pt>
                <c:pt idx="817">
                  <c:v>18312.8984375</c:v>
                </c:pt>
                <c:pt idx="818">
                  <c:v>18233.236328125</c:v>
                </c:pt>
                <c:pt idx="819">
                  <c:v>18120.93359375</c:v>
                </c:pt>
                <c:pt idx="820">
                  <c:v>18071.505859375</c:v>
                </c:pt>
                <c:pt idx="821">
                  <c:v>18034.7265625</c:v>
                </c:pt>
                <c:pt idx="822">
                  <c:v>18010.08203125</c:v>
                </c:pt>
                <c:pt idx="823">
                  <c:v>18000.46484375</c:v>
                </c:pt>
                <c:pt idx="824">
                  <c:v>17961.80078125</c:v>
                </c:pt>
                <c:pt idx="825">
                  <c:v>17997.09765625</c:v>
                </c:pt>
                <c:pt idx="826">
                  <c:v>17965.037109375</c:v>
                </c:pt>
                <c:pt idx="827">
                  <c:v>17992.625</c:v>
                </c:pt>
                <c:pt idx="828">
                  <c:v>17996.951171875</c:v>
                </c:pt>
                <c:pt idx="829">
                  <c:v>18170.83984375</c:v>
                </c:pt>
                <c:pt idx="830">
                  <c:v>18132.828125</c:v>
                </c:pt>
                <c:pt idx="831">
                  <c:v>18070.490234375</c:v>
                </c:pt>
                <c:pt idx="832">
                  <c:v>18085.431640625</c:v>
                </c:pt>
                <c:pt idx="833">
                  <c:v>18095.2265625</c:v>
                </c:pt>
                <c:pt idx="834">
                  <c:v>18035.490234375</c:v>
                </c:pt>
                <c:pt idx="835">
                  <c:v>18091.865234375</c:v>
                </c:pt>
                <c:pt idx="836">
                  <c:v>18103.05078125</c:v>
                </c:pt>
                <c:pt idx="837">
                  <c:v>18119.55078125</c:v>
                </c:pt>
                <c:pt idx="838">
                  <c:v>18121.732421875</c:v>
                </c:pt>
                <c:pt idx="839">
                  <c:v>18114.73828125</c:v>
                </c:pt>
                <c:pt idx="840">
                  <c:v>18089.51171875</c:v>
                </c:pt>
                <c:pt idx="841">
                  <c:v>18141.291015625</c:v>
                </c:pt>
                <c:pt idx="842">
                  <c:v>18146.279296875</c:v>
                </c:pt>
                <c:pt idx="843">
                  <c:v>18105.875</c:v>
                </c:pt>
                <c:pt idx="844">
                  <c:v>18092.244140625</c:v>
                </c:pt>
                <c:pt idx="845">
                  <c:v>18087.740234375</c:v>
                </c:pt>
                <c:pt idx="846">
                  <c:v>18166.87890625</c:v>
                </c:pt>
                <c:pt idx="847">
                  <c:v>18157.64453125</c:v>
                </c:pt>
                <c:pt idx="848">
                  <c:v>18082.318359375</c:v>
                </c:pt>
                <c:pt idx="849">
                  <c:v>18008.33203125</c:v>
                </c:pt>
                <c:pt idx="850">
                  <c:v>17876.177734375</c:v>
                </c:pt>
                <c:pt idx="851">
                  <c:v>17915.78515625</c:v>
                </c:pt>
                <c:pt idx="852">
                  <c:v>18138.267578125</c:v>
                </c:pt>
                <c:pt idx="853">
                  <c:v>18338.4375</c:v>
                </c:pt>
                <c:pt idx="854">
                  <c:v>18349.41015625</c:v>
                </c:pt>
                <c:pt idx="855">
                  <c:v>18297.498046875</c:v>
                </c:pt>
                <c:pt idx="856">
                  <c:v>18306.26171875</c:v>
                </c:pt>
                <c:pt idx="857">
                  <c:v>18161.2109375</c:v>
                </c:pt>
                <c:pt idx="858">
                  <c:v>18126.587890625</c:v>
                </c:pt>
                <c:pt idx="859">
                  <c:v>18202.1640625</c:v>
                </c:pt>
                <c:pt idx="860">
                  <c:v>18212.84765625</c:v>
                </c:pt>
                <c:pt idx="861">
                  <c:v>18213.859375</c:v>
                </c:pt>
                <c:pt idx="862">
                  <c:v>18232.693359375</c:v>
                </c:pt>
                <c:pt idx="863">
                  <c:v>18201.048828125</c:v>
                </c:pt>
                <c:pt idx="864">
                  <c:v>18122.087890625</c:v>
                </c:pt>
                <c:pt idx="865">
                  <c:v>18098.861328125</c:v>
                </c:pt>
                <c:pt idx="866">
                  <c:v>18078.107421875</c:v>
                </c:pt>
                <c:pt idx="867">
                  <c:v>18075.3125</c:v>
                </c:pt>
                <c:pt idx="868">
                  <c:v>18048.259765625</c:v>
                </c:pt>
                <c:pt idx="869">
                  <c:v>18062.50390625</c:v>
                </c:pt>
                <c:pt idx="870">
                  <c:v>18035.234375</c:v>
                </c:pt>
                <c:pt idx="871">
                  <c:v>18290.732421875</c:v>
                </c:pt>
                <c:pt idx="872">
                  <c:v>18259.0625</c:v>
                </c:pt>
                <c:pt idx="873">
                  <c:v>18261.529296875</c:v>
                </c:pt>
                <c:pt idx="874">
                  <c:v>18240.4921875</c:v>
                </c:pt>
                <c:pt idx="875">
                  <c:v>18264.744140625</c:v>
                </c:pt>
                <c:pt idx="876">
                  <c:v>18261.2890625</c:v>
                </c:pt>
                <c:pt idx="877">
                  <c:v>18324.64453125</c:v>
                </c:pt>
                <c:pt idx="878">
                  <c:v>18242.978515625</c:v>
                </c:pt>
                <c:pt idx="879">
                  <c:v>18280.951171875</c:v>
                </c:pt>
                <c:pt idx="880">
                  <c:v>18254.98046875</c:v>
                </c:pt>
                <c:pt idx="881">
                  <c:v>18243.32421875</c:v>
                </c:pt>
                <c:pt idx="882">
                  <c:v>18264.064453125</c:v>
                </c:pt>
                <c:pt idx="883">
                  <c:v>18279.177734375</c:v>
                </c:pt>
                <c:pt idx="884">
                  <c:v>18265.875</c:v>
                </c:pt>
                <c:pt idx="885">
                  <c:v>18283.41796875</c:v>
                </c:pt>
                <c:pt idx="886">
                  <c:v>18211.09765625</c:v>
                </c:pt>
                <c:pt idx="887">
                  <c:v>18232.166015625</c:v>
                </c:pt>
                <c:pt idx="888">
                  <c:v>18206.70703125</c:v>
                </c:pt>
                <c:pt idx="889">
                  <c:v>18213.830078125</c:v>
                </c:pt>
                <c:pt idx="890">
                  <c:v>18183.72265625</c:v>
                </c:pt>
                <c:pt idx="891">
                  <c:v>18193.673828125</c:v>
                </c:pt>
                <c:pt idx="892">
                  <c:v>18213.693359375</c:v>
                </c:pt>
                <c:pt idx="893">
                  <c:v>18281.2578125</c:v>
                </c:pt>
                <c:pt idx="894">
                  <c:v>18329.015625</c:v>
                </c:pt>
                <c:pt idx="895">
                  <c:v>18320.82421875</c:v>
                </c:pt>
                <c:pt idx="896">
                  <c:v>18333.080078125</c:v>
                </c:pt>
                <c:pt idx="897">
                  <c:v>18340.228515625</c:v>
                </c:pt>
                <c:pt idx="898">
                  <c:v>18330.900390625</c:v>
                </c:pt>
                <c:pt idx="899">
                  <c:v>18279.0703125</c:v>
                </c:pt>
                <c:pt idx="900">
                  <c:v>18299.34375</c:v>
                </c:pt>
                <c:pt idx="901">
                  <c:v>18327.669921875</c:v>
                </c:pt>
                <c:pt idx="902">
                  <c:v>18312.787109375</c:v>
                </c:pt>
                <c:pt idx="903">
                  <c:v>18293.072265625</c:v>
                </c:pt>
                <c:pt idx="904">
                  <c:v>18296.8046875</c:v>
                </c:pt>
                <c:pt idx="905">
                  <c:v>18280.6796875</c:v>
                </c:pt>
                <c:pt idx="906">
                  <c:v>18339.91015625</c:v>
                </c:pt>
                <c:pt idx="907">
                  <c:v>18335.158203125</c:v>
                </c:pt>
                <c:pt idx="908">
                  <c:v>18372.673828125</c:v>
                </c:pt>
                <c:pt idx="909">
                  <c:v>18360.201171875</c:v>
                </c:pt>
                <c:pt idx="910">
                  <c:v>18316.58203125</c:v>
                </c:pt>
                <c:pt idx="911">
                  <c:v>18317.251953125</c:v>
                </c:pt>
                <c:pt idx="912">
                  <c:v>18296.77734375</c:v>
                </c:pt>
                <c:pt idx="913">
                  <c:v>18317.095703125</c:v>
                </c:pt>
                <c:pt idx="914">
                  <c:v>18347.455078125</c:v>
                </c:pt>
                <c:pt idx="915">
                  <c:v>18375.244140625</c:v>
                </c:pt>
                <c:pt idx="916">
                  <c:v>18424.4609375</c:v>
                </c:pt>
                <c:pt idx="917">
                  <c:v>18461.83984375</c:v>
                </c:pt>
                <c:pt idx="918">
                  <c:v>18415.796875</c:v>
                </c:pt>
                <c:pt idx="919">
                  <c:v>18420.41015625</c:v>
                </c:pt>
                <c:pt idx="920">
                  <c:v>18238.60546875</c:v>
                </c:pt>
                <c:pt idx="921">
                  <c:v>18236.73046875</c:v>
                </c:pt>
                <c:pt idx="922">
                  <c:v>18121.919921875</c:v>
                </c:pt>
                <c:pt idx="923">
                  <c:v>18021.076171875</c:v>
                </c:pt>
                <c:pt idx="924">
                  <c:v>18036.73046875</c:v>
                </c:pt>
                <c:pt idx="925">
                  <c:v>18044.748046875</c:v>
                </c:pt>
                <c:pt idx="926">
                  <c:v>18052.169921875</c:v>
                </c:pt>
                <c:pt idx="927">
                  <c:v>18028.546875</c:v>
                </c:pt>
                <c:pt idx="928">
                  <c:v>17987.505859375</c:v>
                </c:pt>
                <c:pt idx="929">
                  <c:v>18022.447265625</c:v>
                </c:pt>
                <c:pt idx="930">
                  <c:v>18005.828125</c:v>
                </c:pt>
                <c:pt idx="931">
                  <c:v>17952.982421875</c:v>
                </c:pt>
                <c:pt idx="932">
                  <c:v>17885.134765625</c:v>
                </c:pt>
                <c:pt idx="933">
                  <c:v>17835.296875</c:v>
                </c:pt>
                <c:pt idx="934">
                  <c:v>17984.275390625</c:v>
                </c:pt>
                <c:pt idx="935">
                  <c:v>18033.5390625</c:v>
                </c:pt>
                <c:pt idx="936">
                  <c:v>18057.888671875</c:v>
                </c:pt>
                <c:pt idx="937">
                  <c:v>18035.37890625</c:v>
                </c:pt>
                <c:pt idx="938">
                  <c:v>18043.322265625</c:v>
                </c:pt>
                <c:pt idx="939">
                  <c:v>18068.125</c:v>
                </c:pt>
                <c:pt idx="940">
                  <c:v>18112.517578125</c:v>
                </c:pt>
                <c:pt idx="941">
                  <c:v>17811.337890625</c:v>
                </c:pt>
                <c:pt idx="942">
                  <c:v>17842.46875</c:v>
                </c:pt>
                <c:pt idx="943">
                  <c:v>17812.140625</c:v>
                </c:pt>
                <c:pt idx="944">
                  <c:v>17806.2421875</c:v>
                </c:pt>
                <c:pt idx="945">
                  <c:v>17794.93359375</c:v>
                </c:pt>
                <c:pt idx="946">
                  <c:v>17857.44140625</c:v>
                </c:pt>
                <c:pt idx="947">
                  <c:v>17863.5625</c:v>
                </c:pt>
                <c:pt idx="948">
                  <c:v>18020.708984375</c:v>
                </c:pt>
                <c:pt idx="949">
                  <c:v>17943.6875</c:v>
                </c:pt>
                <c:pt idx="950">
                  <c:v>18048.96875</c:v>
                </c:pt>
                <c:pt idx="951">
                  <c:v>17985.50390625</c:v>
                </c:pt>
                <c:pt idx="952">
                  <c:v>18029.384765625</c:v>
                </c:pt>
                <c:pt idx="953">
                  <c:v>18026.189453125</c:v>
                </c:pt>
                <c:pt idx="954">
                  <c:v>18062.015625</c:v>
                </c:pt>
                <c:pt idx="955">
                  <c:v>18068.328125</c:v>
                </c:pt>
                <c:pt idx="956">
                  <c:v>18056.12890625</c:v>
                </c:pt>
                <c:pt idx="957">
                  <c:v>18123.474609375</c:v>
                </c:pt>
                <c:pt idx="958">
                  <c:v>18122.169921875</c:v>
                </c:pt>
                <c:pt idx="959">
                  <c:v>18075.533203125</c:v>
                </c:pt>
                <c:pt idx="960">
                  <c:v>18065.73828125</c:v>
                </c:pt>
                <c:pt idx="961">
                  <c:v>18092.4765625</c:v>
                </c:pt>
                <c:pt idx="962">
                  <c:v>18217.638671875</c:v>
                </c:pt>
                <c:pt idx="963">
                  <c:v>18206.173828125</c:v>
                </c:pt>
                <c:pt idx="964">
                  <c:v>18179.466796875</c:v>
                </c:pt>
                <c:pt idx="965">
                  <c:v>18122.9453125</c:v>
                </c:pt>
                <c:pt idx="966">
                  <c:v>18124.39453125</c:v>
                </c:pt>
                <c:pt idx="967">
                  <c:v>18193.142578125</c:v>
                </c:pt>
                <c:pt idx="968">
                  <c:v>18105.080078125</c:v>
                </c:pt>
                <c:pt idx="969">
                  <c:v>17953.337890625</c:v>
                </c:pt>
                <c:pt idx="970">
                  <c:v>17942.0546875</c:v>
                </c:pt>
                <c:pt idx="971">
                  <c:v>17974.916015625</c:v>
                </c:pt>
                <c:pt idx="972">
                  <c:v>17974.060546875</c:v>
                </c:pt>
                <c:pt idx="973">
                  <c:v>17955.86328125</c:v>
                </c:pt>
                <c:pt idx="974">
                  <c:v>17914.408203125</c:v>
                </c:pt>
                <c:pt idx="975">
                  <c:v>17910.8828125</c:v>
                </c:pt>
                <c:pt idx="976">
                  <c:v>18020.671875</c:v>
                </c:pt>
                <c:pt idx="977">
                  <c:v>18036.4609375</c:v>
                </c:pt>
                <c:pt idx="978">
                  <c:v>18098.640625</c:v>
                </c:pt>
                <c:pt idx="979">
                  <c:v>18042.9375</c:v>
                </c:pt>
                <c:pt idx="980">
                  <c:v>18166.224609375</c:v>
                </c:pt>
                <c:pt idx="981">
                  <c:v>18178.6328125</c:v>
                </c:pt>
                <c:pt idx="982">
                  <c:v>18408.609375</c:v>
                </c:pt>
                <c:pt idx="983">
                  <c:v>18301.642578125</c:v>
                </c:pt>
                <c:pt idx="984">
                  <c:v>18282.84765625</c:v>
                </c:pt>
                <c:pt idx="985">
                  <c:v>18319.6484375</c:v>
                </c:pt>
                <c:pt idx="986">
                  <c:v>18306.443359375</c:v>
                </c:pt>
                <c:pt idx="987">
                  <c:v>18291.015625</c:v>
                </c:pt>
                <c:pt idx="988">
                  <c:v>18267.60546875</c:v>
                </c:pt>
                <c:pt idx="989">
                  <c:v>18217.009765625</c:v>
                </c:pt>
                <c:pt idx="990">
                  <c:v>18015.8046875</c:v>
                </c:pt>
                <c:pt idx="991">
                  <c:v>17989.41796875</c:v>
                </c:pt>
                <c:pt idx="992">
                  <c:v>18048.5703125</c:v>
                </c:pt>
                <c:pt idx="993">
                  <c:v>18123.962890625</c:v>
                </c:pt>
                <c:pt idx="994">
                  <c:v>18127.5</c:v>
                </c:pt>
                <c:pt idx="995">
                  <c:v>18067.515625</c:v>
                </c:pt>
                <c:pt idx="996">
                  <c:v>17990.166015625</c:v>
                </c:pt>
                <c:pt idx="997">
                  <c:v>17898.28125</c:v>
                </c:pt>
                <c:pt idx="998">
                  <c:v>17810.1015625</c:v>
                </c:pt>
                <c:pt idx="999">
                  <c:v>17867.765625</c:v>
                </c:pt>
                <c:pt idx="1000">
                  <c:v>17893.884765625</c:v>
                </c:pt>
                <c:pt idx="1001">
                  <c:v>17945.298828125</c:v>
                </c:pt>
                <c:pt idx="1002">
                  <c:v>17926.890625</c:v>
                </c:pt>
                <c:pt idx="1003">
                  <c:v>17931.23046875</c:v>
                </c:pt>
                <c:pt idx="1004">
                  <c:v>18227.9453125</c:v>
                </c:pt>
                <c:pt idx="1005">
                  <c:v>18288.708984375</c:v>
                </c:pt>
                <c:pt idx="1006">
                  <c:v>18268.67578125</c:v>
                </c:pt>
                <c:pt idx="1007">
                  <c:v>18253.892578125</c:v>
                </c:pt>
                <c:pt idx="1008">
                  <c:v>18289.521484375</c:v>
                </c:pt>
                <c:pt idx="1009">
                  <c:v>18271.318359375</c:v>
                </c:pt>
                <c:pt idx="1010">
                  <c:v>18255.701171875</c:v>
                </c:pt>
                <c:pt idx="1011">
                  <c:v>18304.80859375</c:v>
                </c:pt>
                <c:pt idx="1012">
                  <c:v>18307.021484375</c:v>
                </c:pt>
                <c:pt idx="1013">
                  <c:v>18329.59375</c:v>
                </c:pt>
                <c:pt idx="1014">
                  <c:v>18279.6484375</c:v>
                </c:pt>
                <c:pt idx="1015">
                  <c:v>18228.60546875</c:v>
                </c:pt>
                <c:pt idx="1016">
                  <c:v>18193.1796875</c:v>
                </c:pt>
                <c:pt idx="1017">
                  <c:v>18143.857421875</c:v>
                </c:pt>
                <c:pt idx="1018">
                  <c:v>18038.927734375</c:v>
                </c:pt>
                <c:pt idx="1019">
                  <c:v>18009.00390625</c:v>
                </c:pt>
                <c:pt idx="1020">
                  <c:v>17987.1328125</c:v>
                </c:pt>
                <c:pt idx="1021">
                  <c:v>18004.626953125</c:v>
                </c:pt>
                <c:pt idx="1022">
                  <c:v>17933.919921875</c:v>
                </c:pt>
                <c:pt idx="1023">
                  <c:v>17942.5625</c:v>
                </c:pt>
                <c:pt idx="1024">
                  <c:v>17979.080078125</c:v>
                </c:pt>
                <c:pt idx="1025">
                  <c:v>17876.806640625</c:v>
                </c:pt>
                <c:pt idx="1026">
                  <c:v>17885.083984375</c:v>
                </c:pt>
                <c:pt idx="1027">
                  <c:v>17870.328125</c:v>
                </c:pt>
                <c:pt idx="1028">
                  <c:v>17897.55859375</c:v>
                </c:pt>
                <c:pt idx="1029">
                  <c:v>17891.57421875</c:v>
                </c:pt>
                <c:pt idx="1030">
                  <c:v>17918.21875</c:v>
                </c:pt>
                <c:pt idx="1031">
                  <c:v>17859.896484375</c:v>
                </c:pt>
                <c:pt idx="1032">
                  <c:v>17974.4765625</c:v>
                </c:pt>
                <c:pt idx="1033">
                  <c:v>17981.203125</c:v>
                </c:pt>
                <c:pt idx="1034">
                  <c:v>17962.25</c:v>
                </c:pt>
                <c:pt idx="1035">
                  <c:v>17900.87890625</c:v>
                </c:pt>
                <c:pt idx="1036">
                  <c:v>17933.0546875</c:v>
                </c:pt>
                <c:pt idx="1037">
                  <c:v>17934.923828125</c:v>
                </c:pt>
                <c:pt idx="1038">
                  <c:v>17966.462890625</c:v>
                </c:pt>
                <c:pt idx="1039">
                  <c:v>17931.814453125</c:v>
                </c:pt>
                <c:pt idx="1040">
                  <c:v>17968.466796875</c:v>
                </c:pt>
                <c:pt idx="1041">
                  <c:v>17985.265625</c:v>
                </c:pt>
                <c:pt idx="1042">
                  <c:v>17955.23828125</c:v>
                </c:pt>
                <c:pt idx="1043">
                  <c:v>18004.76171875</c:v>
                </c:pt>
                <c:pt idx="1044">
                  <c:v>17971.544921875</c:v>
                </c:pt>
                <c:pt idx="1045">
                  <c:v>17976.5</c:v>
                </c:pt>
                <c:pt idx="1046">
                  <c:v>17937.283203125</c:v>
                </c:pt>
                <c:pt idx="1047">
                  <c:v>17925.29296875</c:v>
                </c:pt>
                <c:pt idx="1048">
                  <c:v>17947.837890625</c:v>
                </c:pt>
                <c:pt idx="1049">
                  <c:v>18004.15234375</c:v>
                </c:pt>
                <c:pt idx="1050">
                  <c:v>17972.6796875</c:v>
                </c:pt>
                <c:pt idx="1051">
                  <c:v>17959.748046875</c:v>
                </c:pt>
                <c:pt idx="1052">
                  <c:v>18002.251953125</c:v>
                </c:pt>
                <c:pt idx="1053">
                  <c:v>17998.548828125</c:v>
                </c:pt>
                <c:pt idx="1054">
                  <c:v>18008.150390625</c:v>
                </c:pt>
                <c:pt idx="1055">
                  <c:v>18033.69140625</c:v>
                </c:pt>
                <c:pt idx="1056">
                  <c:v>17971.494140625</c:v>
                </c:pt>
                <c:pt idx="1057">
                  <c:v>17938.84375</c:v>
                </c:pt>
                <c:pt idx="1058">
                  <c:v>17905.130859375</c:v>
                </c:pt>
                <c:pt idx="1059">
                  <c:v>17902.2109375</c:v>
                </c:pt>
                <c:pt idx="1060">
                  <c:v>17478.224609375</c:v>
                </c:pt>
                <c:pt idx="1061">
                  <c:v>17359.853515625</c:v>
                </c:pt>
                <c:pt idx="1062">
                  <c:v>17355.7421875</c:v>
                </c:pt>
                <c:pt idx="1063">
                  <c:v>17397.685546875</c:v>
                </c:pt>
                <c:pt idx="1064">
                  <c:v>17391.470703125</c:v>
                </c:pt>
                <c:pt idx="1065">
                  <c:v>17432.408203125</c:v>
                </c:pt>
                <c:pt idx="1066">
                  <c:v>17419.56640625</c:v>
                </c:pt>
                <c:pt idx="1067">
                  <c:v>17550.767578125</c:v>
                </c:pt>
                <c:pt idx="1068">
                  <c:v>17527.431640625</c:v>
                </c:pt>
                <c:pt idx="1069">
                  <c:v>17478.517578125</c:v>
                </c:pt>
                <c:pt idx="1070">
                  <c:v>17436.431640625</c:v>
                </c:pt>
                <c:pt idx="1071">
                  <c:v>17416.3046875</c:v>
                </c:pt>
                <c:pt idx="1072">
                  <c:v>17513.453125</c:v>
                </c:pt>
                <c:pt idx="1073">
                  <c:v>17450.177734375</c:v>
                </c:pt>
                <c:pt idx="1074">
                  <c:v>17683.689453125</c:v>
                </c:pt>
                <c:pt idx="1075">
                  <c:v>17726.76953125</c:v>
                </c:pt>
                <c:pt idx="1076">
                  <c:v>17825.611328125</c:v>
                </c:pt>
                <c:pt idx="1077">
                  <c:v>17771.583984375</c:v>
                </c:pt>
                <c:pt idx="1078">
                  <c:v>17816.251953125</c:v>
                </c:pt>
                <c:pt idx="1079">
                  <c:v>17802.328125</c:v>
                </c:pt>
                <c:pt idx="1080">
                  <c:v>17706.544921875</c:v>
                </c:pt>
                <c:pt idx="1081">
                  <c:v>17847.68359375</c:v>
                </c:pt>
                <c:pt idx="1082">
                  <c:v>17829.533203125</c:v>
                </c:pt>
                <c:pt idx="1083">
                  <c:v>17841.564453125</c:v>
                </c:pt>
                <c:pt idx="1084">
                  <c:v>17853.626953125</c:v>
                </c:pt>
                <c:pt idx="1085">
                  <c:v>17801.6953125</c:v>
                </c:pt>
                <c:pt idx="1086">
                  <c:v>17765.267578125</c:v>
                </c:pt>
                <c:pt idx="1087">
                  <c:v>17756.03515625</c:v>
                </c:pt>
                <c:pt idx="1088">
                  <c:v>17806.37109375</c:v>
                </c:pt>
                <c:pt idx="1089">
                  <c:v>17764.6015625</c:v>
                </c:pt>
                <c:pt idx="1090">
                  <c:v>17705.498046875</c:v>
                </c:pt>
                <c:pt idx="1091">
                  <c:v>17685.8515625</c:v>
                </c:pt>
                <c:pt idx="1092">
                  <c:v>17686.408203125</c:v>
                </c:pt>
                <c:pt idx="1093">
                  <c:v>17678.822265625</c:v>
                </c:pt>
                <c:pt idx="1094">
                  <c:v>17762.62890625</c:v>
                </c:pt>
                <c:pt idx="1095">
                  <c:v>17603.02734375</c:v>
                </c:pt>
                <c:pt idx="1096">
                  <c:v>17501.970703125</c:v>
                </c:pt>
                <c:pt idx="1097">
                  <c:v>17545.009765625</c:v>
                </c:pt>
                <c:pt idx="1098">
                  <c:v>17613.9140625</c:v>
                </c:pt>
                <c:pt idx="1099">
                  <c:v>17620.25</c:v>
                </c:pt>
                <c:pt idx="1100">
                  <c:v>17681.263671875</c:v>
                </c:pt>
                <c:pt idx="1101">
                  <c:v>17665.5390625</c:v>
                </c:pt>
                <c:pt idx="1102">
                  <c:v>17885.044921875</c:v>
                </c:pt>
                <c:pt idx="1103">
                  <c:v>17897.333984375</c:v>
                </c:pt>
                <c:pt idx="1104">
                  <c:v>17899.98828125</c:v>
                </c:pt>
                <c:pt idx="1105">
                  <c:v>17980.0625</c:v>
                </c:pt>
                <c:pt idx="1106">
                  <c:v>18001.3671875</c:v>
                </c:pt>
                <c:pt idx="1107">
                  <c:v>18013.8203125</c:v>
                </c:pt>
                <c:pt idx="1108">
                  <c:v>17957.353515625</c:v>
                </c:pt>
                <c:pt idx="1109">
                  <c:v>17958.60546875</c:v>
                </c:pt>
                <c:pt idx="1110">
                  <c:v>17960.853515625</c:v>
                </c:pt>
                <c:pt idx="1111">
                  <c:v>17968.55859375</c:v>
                </c:pt>
                <c:pt idx="1112">
                  <c:v>17953.548828125</c:v>
                </c:pt>
                <c:pt idx="1113">
                  <c:v>17920.04296875</c:v>
                </c:pt>
                <c:pt idx="1114">
                  <c:v>17902.619140625</c:v>
                </c:pt>
                <c:pt idx="1115">
                  <c:v>17891.146484375</c:v>
                </c:pt>
                <c:pt idx="1116">
                  <c:v>17784.33984375</c:v>
                </c:pt>
                <c:pt idx="1117">
                  <c:v>17792.26953125</c:v>
                </c:pt>
                <c:pt idx="1118">
                  <c:v>17763.875</c:v>
                </c:pt>
                <c:pt idx="1119">
                  <c:v>17800.681640625</c:v>
                </c:pt>
                <c:pt idx="1120">
                  <c:v>17811.072265625</c:v>
                </c:pt>
                <c:pt idx="1121">
                  <c:v>17782.494140625</c:v>
                </c:pt>
                <c:pt idx="1122">
                  <c:v>17760.2421875</c:v>
                </c:pt>
                <c:pt idx="1123">
                  <c:v>17753.52734375</c:v>
                </c:pt>
                <c:pt idx="1124">
                  <c:v>17766.5</c:v>
                </c:pt>
                <c:pt idx="1125">
                  <c:v>17752.171875</c:v>
                </c:pt>
                <c:pt idx="1126">
                  <c:v>17758.091796875</c:v>
                </c:pt>
                <c:pt idx="1127">
                  <c:v>17734.369140625</c:v>
                </c:pt>
                <c:pt idx="1128">
                  <c:v>17739.283203125</c:v>
                </c:pt>
                <c:pt idx="1129">
                  <c:v>17774.826171875</c:v>
                </c:pt>
                <c:pt idx="1130">
                  <c:v>17571.6640625</c:v>
                </c:pt>
                <c:pt idx="1131">
                  <c:v>17547.990234375</c:v>
                </c:pt>
                <c:pt idx="1132">
                  <c:v>17507.818359375</c:v>
                </c:pt>
                <c:pt idx="1133">
                  <c:v>17519.2890625</c:v>
                </c:pt>
                <c:pt idx="1134">
                  <c:v>17514.076171875</c:v>
                </c:pt>
                <c:pt idx="1135">
                  <c:v>17566.90234375</c:v>
                </c:pt>
                <c:pt idx="1136">
                  <c:v>17535.443359375</c:v>
                </c:pt>
                <c:pt idx="1137">
                  <c:v>17607.322265625</c:v>
                </c:pt>
                <c:pt idx="1138">
                  <c:v>17623.576171875</c:v>
                </c:pt>
                <c:pt idx="1139">
                  <c:v>17622.689453125</c:v>
                </c:pt>
                <c:pt idx="1140">
                  <c:v>17595.4375</c:v>
                </c:pt>
                <c:pt idx="1141">
                  <c:v>17598.216796875</c:v>
                </c:pt>
                <c:pt idx="1142">
                  <c:v>17524.564453125</c:v>
                </c:pt>
                <c:pt idx="1143">
                  <c:v>17536.99609375</c:v>
                </c:pt>
                <c:pt idx="1144">
                  <c:v>17640.16015625</c:v>
                </c:pt>
                <c:pt idx="1145">
                  <c:v>17671.615234375</c:v>
                </c:pt>
                <c:pt idx="1146">
                  <c:v>17655.048828125</c:v>
                </c:pt>
                <c:pt idx="1147">
                  <c:v>17614.982421875</c:v>
                </c:pt>
                <c:pt idx="1148">
                  <c:v>17654.94921875</c:v>
                </c:pt>
                <c:pt idx="1149">
                  <c:v>17579.384765625</c:v>
                </c:pt>
                <c:pt idx="1150">
                  <c:v>17491.517578125</c:v>
                </c:pt>
                <c:pt idx="1151">
                  <c:v>17342.9140625</c:v>
                </c:pt>
                <c:pt idx="1152">
                  <c:v>17343.716796875</c:v>
                </c:pt>
                <c:pt idx="1153">
                  <c:v>17299.8984375</c:v>
                </c:pt>
                <c:pt idx="1154">
                  <c:v>17275.21875</c:v>
                </c:pt>
                <c:pt idx="1155">
                  <c:v>17251.173828125</c:v>
                </c:pt>
                <c:pt idx="1156">
                  <c:v>17185.767578125</c:v>
                </c:pt>
                <c:pt idx="1157">
                  <c:v>17268.888671875</c:v>
                </c:pt>
                <c:pt idx="1158">
                  <c:v>17137.7734375</c:v>
                </c:pt>
                <c:pt idx="1159">
                  <c:v>17195.19140625</c:v>
                </c:pt>
                <c:pt idx="1160">
                  <c:v>17228.9296875</c:v>
                </c:pt>
                <c:pt idx="1161">
                  <c:v>17273.05078125</c:v>
                </c:pt>
                <c:pt idx="1162">
                  <c:v>17253.27734375</c:v>
                </c:pt>
                <c:pt idx="1163">
                  <c:v>17229.890625</c:v>
                </c:pt>
                <c:pt idx="1164">
                  <c:v>17222.779296875</c:v>
                </c:pt>
                <c:pt idx="1165">
                  <c:v>17478.462890625</c:v>
                </c:pt>
                <c:pt idx="1166">
                  <c:v>17492.37109375</c:v>
                </c:pt>
                <c:pt idx="1167">
                  <c:v>17475.544921875</c:v>
                </c:pt>
                <c:pt idx="1168">
                  <c:v>17488.482421875</c:v>
                </c:pt>
                <c:pt idx="1169">
                  <c:v>17477.744140625</c:v>
                </c:pt>
                <c:pt idx="1170">
                  <c:v>17533.375</c:v>
                </c:pt>
                <c:pt idx="1171">
                  <c:v>17546.455078125</c:v>
                </c:pt>
                <c:pt idx="1172">
                  <c:v>17596.3984375</c:v>
                </c:pt>
                <c:pt idx="1173">
                  <c:v>17592.26171875</c:v>
                </c:pt>
                <c:pt idx="1174">
                  <c:v>17507.01171875</c:v>
                </c:pt>
                <c:pt idx="1175">
                  <c:v>17485.390625</c:v>
                </c:pt>
                <c:pt idx="1176">
                  <c:v>17482.767578125</c:v>
                </c:pt>
                <c:pt idx="1177">
                  <c:v>17448.236328125</c:v>
                </c:pt>
                <c:pt idx="1178">
                  <c:v>17435.142578125</c:v>
                </c:pt>
                <c:pt idx="1179">
                  <c:v>17417.169921875</c:v>
                </c:pt>
                <c:pt idx="1180">
                  <c:v>17425.80859375</c:v>
                </c:pt>
                <c:pt idx="1181">
                  <c:v>17416.33984375</c:v>
                </c:pt>
                <c:pt idx="1182">
                  <c:v>17427.76171875</c:v>
                </c:pt>
                <c:pt idx="1183">
                  <c:v>17486.4765625</c:v>
                </c:pt>
                <c:pt idx="1184">
                  <c:v>17497.716796875</c:v>
                </c:pt>
                <c:pt idx="1185">
                  <c:v>17466.572265625</c:v>
                </c:pt>
                <c:pt idx="1186">
                  <c:v>17519.72265625</c:v>
                </c:pt>
                <c:pt idx="1187">
                  <c:v>17480.6015625</c:v>
                </c:pt>
                <c:pt idx="1188">
                  <c:v>17457.4453125</c:v>
                </c:pt>
                <c:pt idx="1189">
                  <c:v>17509.890625</c:v>
                </c:pt>
                <c:pt idx="1190">
                  <c:v>17560.02734375</c:v>
                </c:pt>
                <c:pt idx="1191">
                  <c:v>17605.228515625</c:v>
                </c:pt>
                <c:pt idx="1192">
                  <c:v>17610.228515625</c:v>
                </c:pt>
                <c:pt idx="1193">
                  <c:v>17498.36328125</c:v>
                </c:pt>
                <c:pt idx="1194">
                  <c:v>17492.828125</c:v>
                </c:pt>
                <c:pt idx="1195">
                  <c:v>17522.87109375</c:v>
                </c:pt>
                <c:pt idx="1196">
                  <c:v>17632.314453125</c:v>
                </c:pt>
                <c:pt idx="1197">
                  <c:v>17637.84375</c:v>
                </c:pt>
                <c:pt idx="1198">
                  <c:v>17583.986328125</c:v>
                </c:pt>
                <c:pt idx="1199">
                  <c:v>17590.7890625</c:v>
                </c:pt>
                <c:pt idx="1200">
                  <c:v>17401.93359375</c:v>
                </c:pt>
                <c:pt idx="1201">
                  <c:v>17384.234375</c:v>
                </c:pt>
                <c:pt idx="1202">
                  <c:v>17347.5703125</c:v>
                </c:pt>
                <c:pt idx="1203">
                  <c:v>17351.578125</c:v>
                </c:pt>
                <c:pt idx="1204">
                  <c:v>17326.12109375</c:v>
                </c:pt>
                <c:pt idx="1205">
                  <c:v>17317.900390625</c:v>
                </c:pt>
                <c:pt idx="1206">
                  <c:v>17338.017578125</c:v>
                </c:pt>
                <c:pt idx="1207">
                  <c:v>17329.17578125</c:v>
                </c:pt>
                <c:pt idx="1208">
                  <c:v>17358.703125</c:v>
                </c:pt>
                <c:pt idx="1209">
                  <c:v>17333.58984375</c:v>
                </c:pt>
                <c:pt idx="1210">
                  <c:v>17311.373046875</c:v>
                </c:pt>
                <c:pt idx="1211">
                  <c:v>17363.2421875</c:v>
                </c:pt>
                <c:pt idx="1212">
                  <c:v>17364.25</c:v>
                </c:pt>
                <c:pt idx="1213">
                  <c:v>17356.611328125</c:v>
                </c:pt>
                <c:pt idx="1214">
                  <c:v>17310.65625</c:v>
                </c:pt>
                <c:pt idx="1215">
                  <c:v>17298.46875</c:v>
                </c:pt>
                <c:pt idx="1216">
                  <c:v>17280.314453125</c:v>
                </c:pt>
                <c:pt idx="1217">
                  <c:v>17220.08984375</c:v>
                </c:pt>
                <c:pt idx="1218">
                  <c:v>17156.75390625</c:v>
                </c:pt>
                <c:pt idx="1219">
                  <c:v>17128.443359375</c:v>
                </c:pt>
                <c:pt idx="1220">
                  <c:v>17089.6015625</c:v>
                </c:pt>
                <c:pt idx="1221">
                  <c:v>16981.380859375</c:v>
                </c:pt>
                <c:pt idx="1222">
                  <c:v>16978.91796875</c:v>
                </c:pt>
                <c:pt idx="1223">
                  <c:v>16963.9140625</c:v>
                </c:pt>
                <c:pt idx="1224">
                  <c:v>16830.853515625</c:v>
                </c:pt>
                <c:pt idx="1225">
                  <c:v>16894.96875</c:v>
                </c:pt>
                <c:pt idx="1226">
                  <c:v>16956.802734375</c:v>
                </c:pt>
                <c:pt idx="1227">
                  <c:v>16904.0625</c:v>
                </c:pt>
                <c:pt idx="1228">
                  <c:v>16737.748046875</c:v>
                </c:pt>
                <c:pt idx="1229">
                  <c:v>16670.41796875</c:v>
                </c:pt>
                <c:pt idx="1230">
                  <c:v>16669.57421875</c:v>
                </c:pt>
                <c:pt idx="1231">
                  <c:v>16638.474609375</c:v>
                </c:pt>
                <c:pt idx="1232">
                  <c:v>16659.474609375</c:v>
                </c:pt>
                <c:pt idx="1233">
                  <c:v>16689.880859375</c:v>
                </c:pt>
                <c:pt idx="1234">
                  <c:v>16622.2421875</c:v>
                </c:pt>
                <c:pt idx="1235">
                  <c:v>16829.462890625</c:v>
                </c:pt>
                <c:pt idx="1236">
                  <c:v>16791.49609375</c:v>
                </c:pt>
                <c:pt idx="1237">
                  <c:v>16757.03125</c:v>
                </c:pt>
                <c:pt idx="1238">
                  <c:v>16798.78515625</c:v>
                </c:pt>
                <c:pt idx="1239">
                  <c:v>16784.74609375</c:v>
                </c:pt>
                <c:pt idx="1240">
                  <c:v>16861.93359375</c:v>
                </c:pt>
                <c:pt idx="1241">
                  <c:v>16860.595703125</c:v>
                </c:pt>
                <c:pt idx="1242">
                  <c:v>16829.484375</c:v>
                </c:pt>
                <c:pt idx="1243">
                  <c:v>16813.62890625</c:v>
                </c:pt>
                <c:pt idx="1244">
                  <c:v>16833.0625</c:v>
                </c:pt>
                <c:pt idx="1245">
                  <c:v>16830.263671875</c:v>
                </c:pt>
                <c:pt idx="1246">
                  <c:v>16803.7265625</c:v>
                </c:pt>
                <c:pt idx="1247">
                  <c:v>16843.08203125</c:v>
                </c:pt>
                <c:pt idx="1248">
                  <c:v>16823.390625</c:v>
                </c:pt>
                <c:pt idx="1249">
                  <c:v>16818.806640625</c:v>
                </c:pt>
                <c:pt idx="1250">
                  <c:v>16803.09375</c:v>
                </c:pt>
                <c:pt idx="1251">
                  <c:v>16802.447265625</c:v>
                </c:pt>
                <c:pt idx="1252">
                  <c:v>16745.916015625</c:v>
                </c:pt>
                <c:pt idx="1253">
                  <c:v>16647.61328125</c:v>
                </c:pt>
                <c:pt idx="1254">
                  <c:v>16655.396484375</c:v>
                </c:pt>
                <c:pt idx="1255">
                  <c:v>16749.35546875</c:v>
                </c:pt>
                <c:pt idx="1256">
                  <c:v>16792.169921875</c:v>
                </c:pt>
                <c:pt idx="1257">
                  <c:v>16786.509765625</c:v>
                </c:pt>
                <c:pt idx="1258">
                  <c:v>16798.564453125</c:v>
                </c:pt>
                <c:pt idx="1259">
                  <c:v>16753.3125</c:v>
                </c:pt>
                <c:pt idx="1260">
                  <c:v>16736.935546875</c:v>
                </c:pt>
                <c:pt idx="1261">
                  <c:v>16716.494140625</c:v>
                </c:pt>
                <c:pt idx="1262">
                  <c:v>16708.478515625</c:v>
                </c:pt>
                <c:pt idx="1263">
                  <c:v>16676.6328125</c:v>
                </c:pt>
                <c:pt idx="1264">
                  <c:v>16669.57421875</c:v>
                </c:pt>
                <c:pt idx="1265">
                  <c:v>16661.5234375</c:v>
                </c:pt>
                <c:pt idx="1266">
                  <c:v>16676.8359375</c:v>
                </c:pt>
                <c:pt idx="1267">
                  <c:v>16673.4609375</c:v>
                </c:pt>
                <c:pt idx="1268">
                  <c:v>16627.138671875</c:v>
                </c:pt>
                <c:pt idx="1269">
                  <c:v>16573.236328125</c:v>
                </c:pt>
                <c:pt idx="1270">
                  <c:v>16645.5859375</c:v>
                </c:pt>
                <c:pt idx="1271">
                  <c:v>16620.90625</c:v>
                </c:pt>
                <c:pt idx="1272">
                  <c:v>16597.150390625</c:v>
                </c:pt>
                <c:pt idx="1273">
                  <c:v>16555.626953125</c:v>
                </c:pt>
                <c:pt idx="1274">
                  <c:v>16525.9453125</c:v>
                </c:pt>
                <c:pt idx="1275">
                  <c:v>16490.857421875</c:v>
                </c:pt>
                <c:pt idx="1276">
                  <c:v>16481.572265625</c:v>
                </c:pt>
                <c:pt idx="1277">
                  <c:v>16303.3359375</c:v>
                </c:pt>
                <c:pt idx="1278">
                  <c:v>16262.5732421875</c:v>
                </c:pt>
                <c:pt idx="1279">
                  <c:v>16321.2734375</c:v>
                </c:pt>
                <c:pt idx="1280">
                  <c:v>16311.9931640625</c:v>
                </c:pt>
                <c:pt idx="1281">
                  <c:v>16300.0263671875</c:v>
                </c:pt>
                <c:pt idx="1282">
                  <c:v>16365.255859375</c:v>
                </c:pt>
                <c:pt idx="1283">
                  <c:v>16380.9619140625</c:v>
                </c:pt>
                <c:pt idx="1284">
                  <c:v>16285.38671875</c:v>
                </c:pt>
                <c:pt idx="1285">
                  <c:v>16325.7119140625</c:v>
                </c:pt>
                <c:pt idx="1286">
                  <c:v>16321.33984375</c:v>
                </c:pt>
                <c:pt idx="1287">
                  <c:v>16355.6123046875</c:v>
                </c:pt>
                <c:pt idx="1288">
                  <c:v>16362.9658203125</c:v>
                </c:pt>
                <c:pt idx="1289">
                  <c:v>16405.185546875</c:v>
                </c:pt>
                <c:pt idx="1290">
                  <c:v>16347.302734375</c:v>
                </c:pt>
                <c:pt idx="1291">
                  <c:v>16367.3486328125</c:v>
                </c:pt>
                <c:pt idx="1292">
                  <c:v>16386.330078125</c:v>
                </c:pt>
                <c:pt idx="1293">
                  <c:v>16444.427734375</c:v>
                </c:pt>
                <c:pt idx="1294">
                  <c:v>16418.126953125</c:v>
                </c:pt>
                <c:pt idx="1295">
                  <c:v>16404.166015625</c:v>
                </c:pt>
                <c:pt idx="1296">
                  <c:v>16417.81640625</c:v>
                </c:pt>
                <c:pt idx="1297">
                  <c:v>16412.8515625</c:v>
                </c:pt>
                <c:pt idx="1298">
                  <c:v>16545.279296875</c:v>
                </c:pt>
                <c:pt idx="1299">
                  <c:v>16471.232421875</c:v>
                </c:pt>
                <c:pt idx="1300">
                  <c:v>16526.5390625</c:v>
                </c:pt>
                <c:pt idx="1301">
                  <c:v>16559.2265625</c:v>
                </c:pt>
                <c:pt idx="1302">
                  <c:v>16585.501953125</c:v>
                </c:pt>
                <c:pt idx="1303">
                  <c:v>16584.28125</c:v>
                </c:pt>
                <c:pt idx="1304">
                  <c:v>16551.90234375</c:v>
                </c:pt>
                <c:pt idx="1305">
                  <c:v>16828.087890625</c:v>
                </c:pt>
                <c:pt idx="1306">
                  <c:v>16848.45703125</c:v>
                </c:pt>
                <c:pt idx="1307">
                  <c:v>16831.337890625</c:v>
                </c:pt>
                <c:pt idx="1308">
                  <c:v>16813.76171875</c:v>
                </c:pt>
                <c:pt idx="1309">
                  <c:v>16765.34375</c:v>
                </c:pt>
                <c:pt idx="1310">
                  <c:v>16758.26953125</c:v>
                </c:pt>
                <c:pt idx="1311">
                  <c:v>16905.158203125</c:v>
                </c:pt>
                <c:pt idx="1312">
                  <c:v>16902.330078125</c:v>
                </c:pt>
                <c:pt idx="1313">
                  <c:v>16912.138671875</c:v>
                </c:pt>
                <c:pt idx="1314">
                  <c:v>16937.421875</c:v>
                </c:pt>
                <c:pt idx="1315">
                  <c:v>16929.447265625</c:v>
                </c:pt>
                <c:pt idx="1316">
                  <c:v>16931.556640625</c:v>
                </c:pt>
                <c:pt idx="1317">
                  <c:v>16926.68359375</c:v>
                </c:pt>
                <c:pt idx="1318">
                  <c:v>16940.458984375</c:v>
                </c:pt>
                <c:pt idx="1319">
                  <c:v>16910.322265625</c:v>
                </c:pt>
                <c:pt idx="1320">
                  <c:v>16884.900390625</c:v>
                </c:pt>
                <c:pt idx="1321">
                  <c:v>16895.6953125</c:v>
                </c:pt>
                <c:pt idx="1322">
                  <c:v>16907.966796875</c:v>
                </c:pt>
                <c:pt idx="1323">
                  <c:v>16890.05859375</c:v>
                </c:pt>
                <c:pt idx="1324">
                  <c:v>16877.462890625</c:v>
                </c:pt>
                <c:pt idx="1325">
                  <c:v>16883.201171875</c:v>
                </c:pt>
                <c:pt idx="1326">
                  <c:v>16879.103515625</c:v>
                </c:pt>
                <c:pt idx="1327">
                  <c:v>16898.41796875</c:v>
                </c:pt>
                <c:pt idx="1328">
                  <c:v>16860.771484375</c:v>
                </c:pt>
                <c:pt idx="1329">
                  <c:v>16858.65625</c:v>
                </c:pt>
                <c:pt idx="1330">
                  <c:v>16846.1484375</c:v>
                </c:pt>
                <c:pt idx="1331">
                  <c:v>16837.119140625</c:v>
                </c:pt>
                <c:pt idx="1332">
                  <c:v>16844.853515625</c:v>
                </c:pt>
                <c:pt idx="1333">
                  <c:v>16780.5625</c:v>
                </c:pt>
                <c:pt idx="1334">
                  <c:v>16789.73046875</c:v>
                </c:pt>
                <c:pt idx="1335">
                  <c:v>16719.267578125</c:v>
                </c:pt>
                <c:pt idx="1336">
                  <c:v>16816.46484375</c:v>
                </c:pt>
                <c:pt idx="1337">
                  <c:v>16791.28515625</c:v>
                </c:pt>
                <c:pt idx="1338">
                  <c:v>16800.685546875</c:v>
                </c:pt>
                <c:pt idx="1339">
                  <c:v>16826.509765625</c:v>
                </c:pt>
                <c:pt idx="1340">
                  <c:v>16757.544921875</c:v>
                </c:pt>
                <c:pt idx="1341">
                  <c:v>16738.16015625</c:v>
                </c:pt>
                <c:pt idx="1342">
                  <c:v>16680.8515625</c:v>
                </c:pt>
                <c:pt idx="1343">
                  <c:v>16664.9765625</c:v>
                </c:pt>
                <c:pt idx="1344">
                  <c:v>16640.41796875</c:v>
                </c:pt>
                <c:pt idx="1345">
                  <c:v>16696.53125</c:v>
                </c:pt>
                <c:pt idx="1346">
                  <c:v>16679.68359375</c:v>
                </c:pt>
                <c:pt idx="1347">
                  <c:v>16555.1875</c:v>
                </c:pt>
                <c:pt idx="1348">
                  <c:v>16587.65234375</c:v>
                </c:pt>
                <c:pt idx="1349">
                  <c:v>16799.96484375</c:v>
                </c:pt>
                <c:pt idx="1350">
                  <c:v>16847.169921875</c:v>
                </c:pt>
                <c:pt idx="1351">
                  <c:v>16832.099609375</c:v>
                </c:pt>
                <c:pt idx="1352">
                  <c:v>16830.900390625</c:v>
                </c:pt>
                <c:pt idx="1353">
                  <c:v>16840.009765625</c:v>
                </c:pt>
                <c:pt idx="1354">
                  <c:v>16811.8984375</c:v>
                </c:pt>
                <c:pt idx="1355">
                  <c:v>16785.27734375</c:v>
                </c:pt>
                <c:pt idx="1356">
                  <c:v>16793.953125</c:v>
                </c:pt>
                <c:pt idx="1357">
                  <c:v>16778.681640625</c:v>
                </c:pt>
                <c:pt idx="1358">
                  <c:v>16773.693359375</c:v>
                </c:pt>
                <c:pt idx="1359">
                  <c:v>16787.70703125</c:v>
                </c:pt>
                <c:pt idx="1360">
                  <c:v>16781.212890625</c:v>
                </c:pt>
                <c:pt idx="1361">
                  <c:v>16730.51171875</c:v>
                </c:pt>
                <c:pt idx="1362">
                  <c:v>16761.63671875</c:v>
                </c:pt>
                <c:pt idx="1363">
                  <c:v>16746.3046875</c:v>
                </c:pt>
                <c:pt idx="1364">
                  <c:v>16738.544921875</c:v>
                </c:pt>
                <c:pt idx="1365">
                  <c:v>16718.4140625</c:v>
                </c:pt>
                <c:pt idx="1366">
                  <c:v>16691.392578125</c:v>
                </c:pt>
                <c:pt idx="1367">
                  <c:v>16695.171875</c:v>
                </c:pt>
                <c:pt idx="1368">
                  <c:v>16607.109375</c:v>
                </c:pt>
                <c:pt idx="1369">
                  <c:v>16618.41015625</c:v>
                </c:pt>
                <c:pt idx="1370">
                  <c:v>16580.87109375</c:v>
                </c:pt>
                <c:pt idx="1371">
                  <c:v>16621.09375</c:v>
                </c:pt>
                <c:pt idx="1372">
                  <c:v>16647.982421875</c:v>
                </c:pt>
                <c:pt idx="1373">
                  <c:v>16657.66015625</c:v>
                </c:pt>
                <c:pt idx="1374">
                  <c:v>16651.951171875</c:v>
                </c:pt>
                <c:pt idx="1375">
                  <c:v>16539.92578125</c:v>
                </c:pt>
                <c:pt idx="1376">
                  <c:v>16518.515625</c:v>
                </c:pt>
                <c:pt idx="1377">
                  <c:v>16509.669921875</c:v>
                </c:pt>
                <c:pt idx="1378">
                  <c:v>16473.611328125</c:v>
                </c:pt>
                <c:pt idx="1379">
                  <c:v>16598.3984375</c:v>
                </c:pt>
                <c:pt idx="1380">
                  <c:v>16554.517578125</c:v>
                </c:pt>
                <c:pt idx="1381">
                  <c:v>16576.34375</c:v>
                </c:pt>
                <c:pt idx="1382">
                  <c:v>16560.232421875</c:v>
                </c:pt>
                <c:pt idx="1383">
                  <c:v>16497.7421875</c:v>
                </c:pt>
                <c:pt idx="1384">
                  <c:v>16476.771484375</c:v>
                </c:pt>
                <c:pt idx="1385">
                  <c:v>16361.2587890625</c:v>
                </c:pt>
                <c:pt idx="1386">
                  <c:v>16385.296875</c:v>
                </c:pt>
                <c:pt idx="1387">
                  <c:v>16388.060546875</c:v>
                </c:pt>
                <c:pt idx="1388">
                  <c:v>16405.9765625</c:v>
                </c:pt>
                <c:pt idx="1389">
                  <c:v>16353.8720703125</c:v>
                </c:pt>
                <c:pt idx="1390">
                  <c:v>16339.4033203125</c:v>
                </c:pt>
                <c:pt idx="1391">
                  <c:v>16308.5908203125</c:v>
                </c:pt>
                <c:pt idx="1392">
                  <c:v>16281.701171875</c:v>
                </c:pt>
                <c:pt idx="1393">
                  <c:v>16267.1025390625</c:v>
                </c:pt>
                <c:pt idx="1394">
                  <c:v>16274.34375</c:v>
                </c:pt>
                <c:pt idx="1395">
                  <c:v>16246.8779296875</c:v>
                </c:pt>
                <c:pt idx="1396">
                  <c:v>16223.2373046875</c:v>
                </c:pt>
                <c:pt idx="1397">
                  <c:v>16202.91796875</c:v>
                </c:pt>
                <c:pt idx="1398">
                  <c:v>16221.3173828125</c:v>
                </c:pt>
                <c:pt idx="1399">
                  <c:v>16209.2333984375</c:v>
                </c:pt>
                <c:pt idx="1400">
                  <c:v>16174.134765625</c:v>
                </c:pt>
                <c:pt idx="1401">
                  <c:v>16138.68359375</c:v>
                </c:pt>
                <c:pt idx="1402">
                  <c:v>16132.2861328125</c:v>
                </c:pt>
                <c:pt idx="1403">
                  <c:v>16082.67578125</c:v>
                </c:pt>
                <c:pt idx="1404">
                  <c:v>16093.39453125</c:v>
                </c:pt>
                <c:pt idx="1405">
                  <c:v>16082.638671875</c:v>
                </c:pt>
                <c:pt idx="1406">
                  <c:v>16061.5439453125</c:v>
                </c:pt>
                <c:pt idx="1407">
                  <c:v>16040.126953125</c:v>
                </c:pt>
                <c:pt idx="1408">
                  <c:v>16034.224609375</c:v>
                </c:pt>
                <c:pt idx="1409">
                  <c:v>16083.8955078125</c:v>
                </c:pt>
                <c:pt idx="1410">
                  <c:v>16021.673828125</c:v>
                </c:pt>
                <c:pt idx="1411">
                  <c:v>16019.19140625</c:v>
                </c:pt>
                <c:pt idx="1412">
                  <c:v>16036.814453125</c:v>
                </c:pt>
                <c:pt idx="1413">
                  <c:v>16004.5166015625</c:v>
                </c:pt>
                <c:pt idx="1414">
                  <c:v>16026.693359375</c:v>
                </c:pt>
                <c:pt idx="1415">
                  <c:v>15949.029296875</c:v>
                </c:pt>
                <c:pt idx="1416">
                  <c:v>15973.1923828125</c:v>
                </c:pt>
                <c:pt idx="1417">
                  <c:v>15791.09765625</c:v>
                </c:pt>
                <c:pt idx="1418">
                  <c:v>15802.3544921875</c:v>
                </c:pt>
                <c:pt idx="1419">
                  <c:v>15839.5234375</c:v>
                </c:pt>
                <c:pt idx="1420">
                  <c:v>15853.87890625</c:v>
                </c:pt>
                <c:pt idx="1421">
                  <c:v>15871.5693359375</c:v>
                </c:pt>
                <c:pt idx="1422">
                  <c:v>15886.2578125</c:v>
                </c:pt>
                <c:pt idx="1423">
                  <c:v>15870.392578125</c:v>
                </c:pt>
                <c:pt idx="1424">
                  <c:v>15879.0712890625</c:v>
                </c:pt>
                <c:pt idx="1425">
                  <c:v>15868.869140625</c:v>
                </c:pt>
                <c:pt idx="1426">
                  <c:v>15865.3740234375</c:v>
                </c:pt>
                <c:pt idx="1427">
                  <c:v>15847.953125</c:v>
                </c:pt>
                <c:pt idx="1428">
                  <c:v>15859.1435546875</c:v>
                </c:pt>
                <c:pt idx="1429">
                  <c:v>15852.6240234375</c:v>
                </c:pt>
                <c:pt idx="1430">
                  <c:v>15862.15234375</c:v>
                </c:pt>
                <c:pt idx="1431">
                  <c:v>15838.373046875</c:v>
                </c:pt>
                <c:pt idx="1432">
                  <c:v>15803.3076171875</c:v>
                </c:pt>
                <c:pt idx="1433">
                  <c:v>15798.2783203125</c:v>
                </c:pt>
                <c:pt idx="1434">
                  <c:v>15792.9501953125</c:v>
                </c:pt>
                <c:pt idx="1435">
                  <c:v>15808.771484375</c:v>
                </c:pt>
                <c:pt idx="1436">
                  <c:v>15740.521484375</c:v>
                </c:pt>
                <c:pt idx="1437">
                  <c:v>15727.248046875</c:v>
                </c:pt>
                <c:pt idx="1438">
                  <c:v>15993.77734375</c:v>
                </c:pt>
                <c:pt idx="1439">
                  <c:v>15997.96875</c:v>
                </c:pt>
                <c:pt idx="1440">
                  <c:v>15984.2578125</c:v>
                </c:pt>
                <c:pt idx="1441">
                  <c:v>15976.9521484375</c:v>
                </c:pt>
                <c:pt idx="1442">
                  <c:v>15984.7822265625</c:v>
                </c:pt>
                <c:pt idx="1443">
                  <c:v>15929.681640625</c:v>
                </c:pt>
                <c:pt idx="1444">
                  <c:v>15848.638671875</c:v>
                </c:pt>
                <c:pt idx="1445">
                  <c:v>15950.1416015625</c:v>
                </c:pt>
                <c:pt idx="1446">
                  <c:v>15851.2138671875</c:v>
                </c:pt>
                <c:pt idx="1447">
                  <c:v>15854.4677734375</c:v>
                </c:pt>
                <c:pt idx="1448">
                  <c:v>15836.90234375</c:v>
                </c:pt>
                <c:pt idx="1449">
                  <c:v>15844.833984375</c:v>
                </c:pt>
                <c:pt idx="1450">
                  <c:v>15861.9140625</c:v>
                </c:pt>
                <c:pt idx="1451">
                  <c:v>15915.5107421875</c:v>
                </c:pt>
                <c:pt idx="1452">
                  <c:v>15988.1162109375</c:v>
                </c:pt>
                <c:pt idx="1453">
                  <c:v>15985.9033203125</c:v>
                </c:pt>
                <c:pt idx="1454">
                  <c:v>16031.3642578125</c:v>
                </c:pt>
                <c:pt idx="1455">
                  <c:v>16048.318359375</c:v>
                </c:pt>
                <c:pt idx="1456">
                  <c:v>16051.1982421875</c:v>
                </c:pt>
                <c:pt idx="1457">
                  <c:v>16006.1962890625</c:v>
                </c:pt>
                <c:pt idx="1458">
                  <c:v>16070.79296875</c:v>
                </c:pt>
                <c:pt idx="1459">
                  <c:v>16008.3203125</c:v>
                </c:pt>
                <c:pt idx="1460">
                  <c:v>15964.751953125</c:v>
                </c:pt>
                <c:pt idx="1461">
                  <c:v>15958.6201171875</c:v>
                </c:pt>
                <c:pt idx="1462">
                  <c:v>15962.4052734375</c:v>
                </c:pt>
                <c:pt idx="1463">
                  <c:v>16002.98046875</c:v>
                </c:pt>
                <c:pt idx="1464">
                  <c:v>16000.732421875</c:v>
                </c:pt>
                <c:pt idx="1465">
                  <c:v>15947.2119140625</c:v>
                </c:pt>
                <c:pt idx="1466">
                  <c:v>15963.298828125</c:v>
                </c:pt>
                <c:pt idx="1467">
                  <c:v>15994.3525390625</c:v>
                </c:pt>
                <c:pt idx="1468">
                  <c:v>15997.1767578125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E-4E60-84DC-7F6DB0D8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68752"/>
        <c:axId val="550468048"/>
      </c:lineChart>
      <c:catAx>
        <c:axId val="55035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0351728"/>
        <c:crosses val="autoZero"/>
        <c:auto val="1"/>
        <c:lblAlgn val="ctr"/>
        <c:lblOffset val="100"/>
        <c:noMultiLvlLbl val="0"/>
      </c:catAx>
      <c:valAx>
        <c:axId val="5503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1376"/>
        <c:crosses val="autoZero"/>
        <c:crossBetween val="between"/>
      </c:valAx>
      <c:valAx>
        <c:axId val="550468048"/>
        <c:scaling>
          <c:orientation val="minMax"/>
          <c:min val="1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68752"/>
        <c:crosses val="max"/>
        <c:crossBetween val="between"/>
      </c:valAx>
      <c:catAx>
        <c:axId val="55046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0468048"/>
        <c:crosses val="autoZero"/>
        <c:auto val="1"/>
        <c:lblAlgn val="ctr"/>
        <c:lblOffset val="100"/>
        <c:noMultiLvlLbl val="0"/>
      </c:catAx>
      <c:spPr>
        <a:solidFill>
          <a:schemeClr val="tx1"/>
        </a:soli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'Signal +-20 Strategy'!$M$1</c:f>
          <c:strCache>
            <c:ptCount val="1"/>
            <c:pt idx="0">
              <c:v>Strategy vs NDQ</c:v>
            </c:pt>
          </c:strCache>
        </c:strRef>
      </c:tx>
      <c:layout>
        <c:manualLayout>
          <c:xMode val="edge"/>
          <c:yMode val="edge"/>
          <c:x val="0.41975837802883337"/>
          <c:y val="1.9583840812672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'Signal 0 Strategy'!$C$1</c:f>
              <c:strCache>
                <c:ptCount val="1"/>
                <c:pt idx="0">
                  <c:v>NDQ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'Signal +-20 Strategy'!$A$2:$A$170</c:f>
              <c:strCache>
                <c:ptCount val="169"/>
                <c:pt idx="0">
                  <c:v>2021-11-03 19:30:00+00:00</c:v>
                </c:pt>
                <c:pt idx="1">
                  <c:v>2021-11-10 18:30:00+00:00</c:v>
                </c:pt>
                <c:pt idx="2">
                  <c:v>2021-11-12 18:30:00+00:00</c:v>
                </c:pt>
                <c:pt idx="3">
                  <c:v>2021-11-22 20:30:00+00:00</c:v>
                </c:pt>
                <c:pt idx="4">
                  <c:v>2021-12-07 14:30:00+00:00</c:v>
                </c:pt>
                <c:pt idx="5">
                  <c:v>2021-12-10 19:30:00+00:00</c:v>
                </c:pt>
                <c:pt idx="6">
                  <c:v>2021-12-16 14:30:00+00:00</c:v>
                </c:pt>
                <c:pt idx="7">
                  <c:v>2021-12-17 20:30:00+00:00</c:v>
                </c:pt>
                <c:pt idx="8">
                  <c:v>2021-12-22 14:30:00+00:00</c:v>
                </c:pt>
                <c:pt idx="9">
                  <c:v>2021-12-31 20:30:00+00:00</c:v>
                </c:pt>
                <c:pt idx="10">
                  <c:v>2022-01-12 14:30:00+00:00</c:v>
                </c:pt>
                <c:pt idx="11">
                  <c:v>2022-01-13 19:30:00+00:00</c:v>
                </c:pt>
                <c:pt idx="12">
                  <c:v>2022-01-26 16:30:00+00:00</c:v>
                </c:pt>
                <c:pt idx="13">
                  <c:v>2022-01-26 20:30:00+00:00</c:v>
                </c:pt>
                <c:pt idx="14">
                  <c:v>2022-01-31 16:30:00+00:00</c:v>
                </c:pt>
                <c:pt idx="15">
                  <c:v>2022-02-03 20:30:00+00:00</c:v>
                </c:pt>
                <c:pt idx="16">
                  <c:v>2022-02-09 14:30:00+00:00</c:v>
                </c:pt>
                <c:pt idx="17">
                  <c:v>2022-02-11 15:30:00+00:00</c:v>
                </c:pt>
                <c:pt idx="18">
                  <c:v>2022-02-15 19:30:00+00:00</c:v>
                </c:pt>
                <c:pt idx="19">
                  <c:v>2022-02-17 19:30:00+00:00</c:v>
                </c:pt>
                <c:pt idx="20">
                  <c:v>2022-02-25 17:30:00+00:00</c:v>
                </c:pt>
                <c:pt idx="21">
                  <c:v>2022-03-04 14:30:00+00:00</c:v>
                </c:pt>
                <c:pt idx="22">
                  <c:v>2022-03-09 19:30:00+00:00</c:v>
                </c:pt>
                <c:pt idx="23">
                  <c:v>2022-03-11 16:30:00+00:00</c:v>
                </c:pt>
                <c:pt idx="24">
                  <c:v>2022-03-16 13:30:00+00:00</c:v>
                </c:pt>
                <c:pt idx="25">
                  <c:v>2022-03-31 18:30:00+00:00</c:v>
                </c:pt>
                <c:pt idx="26">
                  <c:v>2022-04-04 19:30:00+00:00</c:v>
                </c:pt>
                <c:pt idx="27">
                  <c:v>2022-04-06 13:30:00+00:00</c:v>
                </c:pt>
                <c:pt idx="28">
                  <c:v>2022-04-19 19:30:00+00:00</c:v>
                </c:pt>
                <c:pt idx="29">
                  <c:v>2022-04-21 17:30:00+00:00</c:v>
                </c:pt>
                <c:pt idx="30">
                  <c:v>2022-04-28 18:30:00+00:00</c:v>
                </c:pt>
                <c:pt idx="31">
                  <c:v>2022-05-02 16:30:00+00:00</c:v>
                </c:pt>
                <c:pt idx="32">
                  <c:v>2022-05-04 17:30:00+00:00</c:v>
                </c:pt>
                <c:pt idx="33">
                  <c:v>2022-05-06 18:30:00+00:00</c:v>
                </c:pt>
                <c:pt idx="34">
                  <c:v>2022-05-13 16:30:00+00:00</c:v>
                </c:pt>
                <c:pt idx="35">
                  <c:v>2022-05-18 17:30:00+00:00</c:v>
                </c:pt>
                <c:pt idx="36">
                  <c:v>2022-05-26 13:30:00+00:00</c:v>
                </c:pt>
                <c:pt idx="37">
                  <c:v>2022-06-01 15:30:00+00:00</c:v>
                </c:pt>
                <c:pt idx="38">
                  <c:v>2022-06-06 13:30:00+00:00</c:v>
                </c:pt>
                <c:pt idx="39">
                  <c:v>2022-06-06 19:30:00+00:00</c:v>
                </c:pt>
                <c:pt idx="40">
                  <c:v>2022-06-08 15:30:00+00:00</c:v>
                </c:pt>
                <c:pt idx="41">
                  <c:v>2022-06-09 17:30:00+00:00</c:v>
                </c:pt>
                <c:pt idx="42">
                  <c:v>2022-06-15 18:30:00+00:00</c:v>
                </c:pt>
                <c:pt idx="43">
                  <c:v>2022-06-17 18:30:00+00:00</c:v>
                </c:pt>
                <c:pt idx="44">
                  <c:v>2022-06-21 13:30:00+00:00</c:v>
                </c:pt>
                <c:pt idx="45">
                  <c:v>2022-06-28 18:30:00+00:00</c:v>
                </c:pt>
                <c:pt idx="46">
                  <c:v>2022-07-05 13:30:00+00:00</c:v>
                </c:pt>
                <c:pt idx="47">
                  <c:v>2022-07-11 18:30:00+00:00</c:v>
                </c:pt>
                <c:pt idx="48">
                  <c:v>2022-07-15 13:30:00+00:00</c:v>
                </c:pt>
                <c:pt idx="49">
                  <c:v>2022-07-25 15:30:00+00:00</c:v>
                </c:pt>
                <c:pt idx="50">
                  <c:v>2022-07-27 18:30:00+00:00</c:v>
                </c:pt>
                <c:pt idx="51">
                  <c:v>2022-08-09 16:30:00+00:00</c:v>
                </c:pt>
                <c:pt idx="52">
                  <c:v>2022-08-11 13:30:00+00:00</c:v>
                </c:pt>
                <c:pt idx="53">
                  <c:v>2022-08-17 15:30:00+00:00</c:v>
                </c:pt>
                <c:pt idx="54">
                  <c:v>2022-08-25 17:30:00+00:00</c:v>
                </c:pt>
                <c:pt idx="55">
                  <c:v>2022-08-29 13:30:00+00:00</c:v>
                </c:pt>
                <c:pt idx="56">
                  <c:v>2022-09-07 18:30:00+00:00</c:v>
                </c:pt>
                <c:pt idx="57">
                  <c:v>2022-09-13 13:30:00+00:00</c:v>
                </c:pt>
                <c:pt idx="58">
                  <c:v>2022-09-28 15:30:00+00:00</c:v>
                </c:pt>
                <c:pt idx="59">
                  <c:v>2022-09-30 18:30:00+00:00</c:v>
                </c:pt>
                <c:pt idx="60">
                  <c:v>2022-10-04 13:30:00+00:00</c:v>
                </c:pt>
                <c:pt idx="61">
                  <c:v>2022-10-07 15:30:00+00:00</c:v>
                </c:pt>
                <c:pt idx="62">
                  <c:v>2022-10-17 13:30:00+00:00</c:v>
                </c:pt>
                <c:pt idx="63">
                  <c:v>2022-10-20 16:30:00+00:00</c:v>
                </c:pt>
                <c:pt idx="64">
                  <c:v>2022-10-21 18:30:00+00:00</c:v>
                </c:pt>
                <c:pt idx="65">
                  <c:v>2022-11-02 15:30:00+00:00</c:v>
                </c:pt>
                <c:pt idx="66">
                  <c:v>2022-11-07 19:30:00+00:00</c:v>
                </c:pt>
                <c:pt idx="67">
                  <c:v>2022-11-17 14:30:00+00:00</c:v>
                </c:pt>
                <c:pt idx="68">
                  <c:v>2022-11-23 14:30:00+00:00</c:v>
                </c:pt>
                <c:pt idx="69">
                  <c:v>2022-11-28 18:30:00+00:00</c:v>
                </c:pt>
                <c:pt idx="70">
                  <c:v>2022-11-30 18:30:00+00:00</c:v>
                </c:pt>
                <c:pt idx="71">
                  <c:v>2022-12-05 18:30:00+00:00</c:v>
                </c:pt>
                <c:pt idx="72">
                  <c:v>2022-12-08 19:30:00+00:00</c:v>
                </c:pt>
                <c:pt idx="73">
                  <c:v>2022-12-12 14:30:00+00:00</c:v>
                </c:pt>
                <c:pt idx="74">
                  <c:v>2022-12-13 14:30:00+00:00</c:v>
                </c:pt>
                <c:pt idx="75">
                  <c:v>2022-12-15 14:30:00+00:00</c:v>
                </c:pt>
                <c:pt idx="76">
                  <c:v>2022-12-21 18:30:00+00:00</c:v>
                </c:pt>
                <c:pt idx="77">
                  <c:v>2022-12-23 15:30:00+00:00</c:v>
                </c:pt>
                <c:pt idx="78">
                  <c:v>2022-12-27 17:30:00+00:00</c:v>
                </c:pt>
                <c:pt idx="79">
                  <c:v>2022-12-28 16:30:00+00:00</c:v>
                </c:pt>
                <c:pt idx="80">
                  <c:v>2022-12-30 19:30:00+00:00</c:v>
                </c:pt>
                <c:pt idx="81">
                  <c:v>2023-01-18 20:30:00+00:00</c:v>
                </c:pt>
                <c:pt idx="82">
                  <c:v>2023-01-23 14:30:00+00:00</c:v>
                </c:pt>
                <c:pt idx="83">
                  <c:v>2023-01-25 14:30:00+00:00</c:v>
                </c:pt>
                <c:pt idx="84">
                  <c:v>2023-01-27 14:30:00+00:00</c:v>
                </c:pt>
                <c:pt idx="85">
                  <c:v>2023-01-30 19:30:00+00:00</c:v>
                </c:pt>
                <c:pt idx="86">
                  <c:v>2023-02-01 19:30:00+00:00</c:v>
                </c:pt>
                <c:pt idx="87">
                  <c:v>2023-02-06 14:30:00+00:00</c:v>
                </c:pt>
                <c:pt idx="88">
                  <c:v>2023-02-13 19:30:00+00:00</c:v>
                </c:pt>
                <c:pt idx="89">
                  <c:v>2023-02-17 15:30:00+00:00</c:v>
                </c:pt>
                <c:pt idx="90">
                  <c:v>2023-02-28 14:30:00+00:00</c:v>
                </c:pt>
                <c:pt idx="91">
                  <c:v>2023-03-01 14:30:00+00:00</c:v>
                </c:pt>
                <c:pt idx="92">
                  <c:v>2023-03-03 14:30:00+00:00</c:v>
                </c:pt>
                <c:pt idx="93">
                  <c:v>2023-03-07 18:30:00+00:00</c:v>
                </c:pt>
                <c:pt idx="94">
                  <c:v>2023-03-16 17:30:00+00:00</c:v>
                </c:pt>
                <c:pt idx="95">
                  <c:v>2023-04-04 18:30:00+00:00</c:v>
                </c:pt>
                <c:pt idx="96">
                  <c:v>2023-04-12 13:30:00+00:00</c:v>
                </c:pt>
                <c:pt idx="97">
                  <c:v>2023-04-20 18:30:00+00:00</c:v>
                </c:pt>
                <c:pt idx="98">
                  <c:v>2023-04-27 19:30:00+00:00</c:v>
                </c:pt>
                <c:pt idx="99">
                  <c:v>2023-05-02 17:30:00+00:00</c:v>
                </c:pt>
                <c:pt idx="100">
                  <c:v>2023-05-05 18:30:00+00:00</c:v>
                </c:pt>
                <c:pt idx="101">
                  <c:v>2023-05-12 18:30:00+00:00</c:v>
                </c:pt>
                <c:pt idx="102">
                  <c:v>2023-05-15 16:30:00+00:00</c:v>
                </c:pt>
                <c:pt idx="103">
                  <c:v>2023-05-23 16:30:00+00:00</c:v>
                </c:pt>
                <c:pt idx="104">
                  <c:v>2023-05-26 13:30:00+00:00</c:v>
                </c:pt>
                <c:pt idx="105">
                  <c:v>2023-06-07 15:30:00+00:00</c:v>
                </c:pt>
                <c:pt idx="106">
                  <c:v>2023-06-12 19:30:00+00:00</c:v>
                </c:pt>
                <c:pt idx="107">
                  <c:v>2023-06-20 18:30:00+00:00</c:v>
                </c:pt>
                <c:pt idx="108">
                  <c:v>2023-06-27 17:30:00+00:00</c:v>
                </c:pt>
                <c:pt idx="109">
                  <c:v>2023-07-06 13:30:00+00:00</c:v>
                </c:pt>
                <c:pt idx="110">
                  <c:v>2023-07-10 13:30:00+00:00</c:v>
                </c:pt>
                <c:pt idx="111">
                  <c:v>2023-07-20 19:30:00+00:00</c:v>
                </c:pt>
                <c:pt idx="112">
                  <c:v>2023-07-31 17:30:00+00:00</c:v>
                </c:pt>
                <c:pt idx="113">
                  <c:v>2023-08-02 13:30:00+00:00</c:v>
                </c:pt>
                <c:pt idx="114">
                  <c:v>2023-08-10 13:30:00+00:00</c:v>
                </c:pt>
                <c:pt idx="115">
                  <c:v>2023-08-14 13:30:00+00:00</c:v>
                </c:pt>
                <c:pt idx="116">
                  <c:v>2023-08-21 19:30:00+00:00</c:v>
                </c:pt>
                <c:pt idx="117">
                  <c:v>2023-08-25 13:30:00+00:00</c:v>
                </c:pt>
                <c:pt idx="118">
                  <c:v>2023-08-28 19:30:00+00:00</c:v>
                </c:pt>
                <c:pt idx="119">
                  <c:v>2023-09-06 13:30:00+00:00</c:v>
                </c:pt>
                <c:pt idx="120">
                  <c:v>2023-09-11 13:30:00+00:00</c:v>
                </c:pt>
                <c:pt idx="121">
                  <c:v>2023-09-15 16:30:00+00:00</c:v>
                </c:pt>
                <c:pt idx="122">
                  <c:v>2023-09-28 18:30:00+00:00</c:v>
                </c:pt>
                <c:pt idx="123">
                  <c:v>2023-10-02 15:30:00+00:00</c:v>
                </c:pt>
                <c:pt idx="124">
                  <c:v>2023-10-05 17:30:00+00:00</c:v>
                </c:pt>
                <c:pt idx="125">
                  <c:v>2023-10-13 14:30:00+00:00</c:v>
                </c:pt>
                <c:pt idx="126">
                  <c:v>2023-10-17 14:30:00+00:00</c:v>
                </c:pt>
                <c:pt idx="127">
                  <c:v>2023-10-18 18:30:00+00:00</c:v>
                </c:pt>
                <c:pt idx="128">
                  <c:v>2023-10-31 16:30:00+00:00</c:v>
                </c:pt>
                <c:pt idx="129">
                  <c:v>2023-11-09 18:30:00+00:00</c:v>
                </c:pt>
                <c:pt idx="130">
                  <c:v>2023-11-10 18:30:00+00:00</c:v>
                </c:pt>
                <c:pt idx="131">
                  <c:v>2023-12-20 20:30:00+00:00</c:v>
                </c:pt>
                <c:pt idx="132">
                  <c:v>2023-12-22 19:30:00+00:00</c:v>
                </c:pt>
                <c:pt idx="133">
                  <c:v>2023-12-29 15:30:00+00:00</c:v>
                </c:pt>
                <c:pt idx="134">
                  <c:v>2024-01-08 18:30:00+00:00</c:v>
                </c:pt>
                <c:pt idx="135">
                  <c:v>2024-01-16 18:30:00+00:00</c:v>
                </c:pt>
                <c:pt idx="136">
                  <c:v>2024-01-19 14:30:00+00:00</c:v>
                </c:pt>
                <c:pt idx="137">
                  <c:v>2024-01-26 14:30:00+00:00</c:v>
                </c:pt>
                <c:pt idx="138">
                  <c:v>2024-01-29 19:30:00+00:00</c:v>
                </c:pt>
                <c:pt idx="139">
                  <c:v>2024-01-31 19:30:00+00:00</c:v>
                </c:pt>
                <c:pt idx="140">
                  <c:v>2024-02-02 19:30:00+00:00</c:v>
                </c:pt>
                <c:pt idx="141">
                  <c:v>2024-02-13 14:30:00+00:00</c:v>
                </c:pt>
                <c:pt idx="142">
                  <c:v>2024-02-15 14:30:00+00:00</c:v>
                </c:pt>
                <c:pt idx="143">
                  <c:v>2024-02-20 16:30:00+00:00</c:v>
                </c:pt>
                <c:pt idx="144">
                  <c:v>2024-02-22 14:30:00+00:00</c:v>
                </c:pt>
                <c:pt idx="145">
                  <c:v>2024-03-05 15:30:00+00:00</c:v>
                </c:pt>
                <c:pt idx="146">
                  <c:v>2024-03-07 15:30:00+00:00</c:v>
                </c:pt>
                <c:pt idx="147">
                  <c:v>2024-03-14 18:30:00+00:00</c:v>
                </c:pt>
                <c:pt idx="148">
                  <c:v>2024-03-21 13:30:00+00:00</c:v>
                </c:pt>
                <c:pt idx="149">
                  <c:v>2024-03-25 13:30:00+00:00</c:v>
                </c:pt>
                <c:pt idx="150">
                  <c:v>2024-04-04 16:30:00+00:00</c:v>
                </c:pt>
                <c:pt idx="151">
                  <c:v>2024-04-04 18:30:00+00:00</c:v>
                </c:pt>
                <c:pt idx="152">
                  <c:v>2024-04-08 18:30:00+00:00</c:v>
                </c:pt>
                <c:pt idx="153">
                  <c:v>2024-04-10 17:30:00+00:00</c:v>
                </c:pt>
                <c:pt idx="154">
                  <c:v>2024-04-22 17:30:00+00:00</c:v>
                </c:pt>
                <c:pt idx="155">
                  <c:v>2024-04-30 16:30:00+00:00</c:v>
                </c:pt>
                <c:pt idx="156">
                  <c:v>2024-05-03 13:30:00+00:00</c:v>
                </c:pt>
                <c:pt idx="157">
                  <c:v>2024-05-23 17:30:00+00:00</c:v>
                </c:pt>
                <c:pt idx="158">
                  <c:v>2024-06-04 17:30:00+00:00</c:v>
                </c:pt>
                <c:pt idx="159">
                  <c:v>2024-06-14 13:30:00+00:00</c:v>
                </c:pt>
                <c:pt idx="160">
                  <c:v>2024-06-18 13:30:00+00:00</c:v>
                </c:pt>
                <c:pt idx="161">
                  <c:v>2024-07-01 18:30:00+00:00</c:v>
                </c:pt>
                <c:pt idx="162">
                  <c:v>2024-07-03 13:30:00+00:00</c:v>
                </c:pt>
                <c:pt idx="163">
                  <c:v>2024-07-18 15:30:00+00:00</c:v>
                </c:pt>
                <c:pt idx="164">
                  <c:v>2024-07-31 13:30:00+00:00</c:v>
                </c:pt>
                <c:pt idx="165">
                  <c:v>2024-08-02 13:30:00+00:00</c:v>
                </c:pt>
                <c:pt idx="166">
                  <c:v>2024-08-07 13:30:00+00:00</c:v>
                </c:pt>
                <c:pt idx="167">
                  <c:v>2024-08-28 14:30:00+00:00</c:v>
                </c:pt>
                <c:pt idx="168">
                  <c:v>2024-09-10 19:30:00+00:00</c:v>
                </c:pt>
              </c:strCache>
            </c:strRef>
          </c:cat>
          <c:val>
            <c:numRef>
              <c:f>'Signal 0 Strategy'!$C$2:$C$628</c:f>
              <c:numCache>
                <c:formatCode>General</c:formatCode>
                <c:ptCount val="627"/>
                <c:pt idx="0">
                  <c:v>15959.217769999999</c:v>
                </c:pt>
                <c:pt idx="1">
                  <c:v>15965.528319999999</c:v>
                </c:pt>
                <c:pt idx="2">
                  <c:v>15951.662109999999</c:v>
                </c:pt>
                <c:pt idx="3">
                  <c:v>15945.344730000001</c:v>
                </c:pt>
                <c:pt idx="4">
                  <c:v>15931.26953</c:v>
                </c:pt>
                <c:pt idx="5">
                  <c:v>15964.7168</c:v>
                </c:pt>
                <c:pt idx="6">
                  <c:v>15973.69922</c:v>
                </c:pt>
                <c:pt idx="7">
                  <c:v>15969.1875</c:v>
                </c:pt>
                <c:pt idx="8">
                  <c:v>15974.48047</c:v>
                </c:pt>
                <c:pt idx="9">
                  <c:v>15990.898440000001</c:v>
                </c:pt>
                <c:pt idx="10">
                  <c:v>15990.54688</c:v>
                </c:pt>
                <c:pt idx="11">
                  <c:v>16026.00684</c:v>
                </c:pt>
                <c:pt idx="12">
                  <c:v>16110.438480000001</c:v>
                </c:pt>
                <c:pt idx="13">
                  <c:v>16248.277340000001</c:v>
                </c:pt>
                <c:pt idx="14">
                  <c:v>16200.28613</c:v>
                </c:pt>
                <c:pt idx="15">
                  <c:v>16219.17676</c:v>
                </c:pt>
                <c:pt idx="16">
                  <c:v>16129.98242</c:v>
                </c:pt>
                <c:pt idx="17">
                  <c:v>16061.67676</c:v>
                </c:pt>
                <c:pt idx="18">
                  <c:v>16186.367190000001</c:v>
                </c:pt>
                <c:pt idx="19">
                  <c:v>16335.311519999999</c:v>
                </c:pt>
                <c:pt idx="20">
                  <c:v>16488.943360000001</c:v>
                </c:pt>
                <c:pt idx="21">
                  <c:v>16442.707030000001</c:v>
                </c:pt>
                <c:pt idx="22">
                  <c:v>16555.007809999999</c:v>
                </c:pt>
                <c:pt idx="23">
                  <c:v>16559.195309999999</c:v>
                </c:pt>
                <c:pt idx="24">
                  <c:v>16580.970700000002</c:v>
                </c:pt>
                <c:pt idx="25">
                  <c:v>16578.416020000001</c:v>
                </c:pt>
                <c:pt idx="26">
                  <c:v>16738.431639999999</c:v>
                </c:pt>
                <c:pt idx="27">
                  <c:v>16612.072270000001</c:v>
                </c:pt>
                <c:pt idx="28">
                  <c:v>16370.56055</c:v>
                </c:pt>
                <c:pt idx="29">
                  <c:v>16075.918949999999</c:v>
                </c:pt>
                <c:pt idx="30">
                  <c:v>16293.585940000001</c:v>
                </c:pt>
                <c:pt idx="31">
                  <c:v>16413.099610000001</c:v>
                </c:pt>
                <c:pt idx="32">
                  <c:v>15715.910159999999</c:v>
                </c:pt>
                <c:pt idx="33">
                  <c:v>15763.28613</c:v>
                </c:pt>
                <c:pt idx="34">
                  <c:v>15871.79688</c:v>
                </c:pt>
                <c:pt idx="35">
                  <c:v>15885.188480000001</c:v>
                </c:pt>
                <c:pt idx="36">
                  <c:v>16238.51758</c:v>
                </c:pt>
                <c:pt idx="37">
                  <c:v>16279.829100000001</c:v>
                </c:pt>
                <c:pt idx="38">
                  <c:v>16156.13379</c:v>
                </c:pt>
                <c:pt idx="39">
                  <c:v>15921.87695</c:v>
                </c:pt>
                <c:pt idx="40">
                  <c:v>16205.853520000001</c:v>
                </c:pt>
                <c:pt idx="41">
                  <c:v>15844.749019999999</c:v>
                </c:pt>
                <c:pt idx="42">
                  <c:v>15843.641600000001</c:v>
                </c:pt>
                <c:pt idx="43">
                  <c:v>16429.566409999999</c:v>
                </c:pt>
                <c:pt idx="44">
                  <c:v>16446.904299999998</c:v>
                </c:pt>
                <c:pt idx="45">
                  <c:v>16405.947270000001</c:v>
                </c:pt>
                <c:pt idx="46">
                  <c:v>16404.130860000001</c:v>
                </c:pt>
                <c:pt idx="47">
                  <c:v>16366.518550000001</c:v>
                </c:pt>
                <c:pt idx="48">
                  <c:v>16390.689450000002</c:v>
                </c:pt>
                <c:pt idx="49">
                  <c:v>16367.273440000001</c:v>
                </c:pt>
                <c:pt idx="50">
                  <c:v>15759.6875</c:v>
                </c:pt>
                <c:pt idx="51">
                  <c:v>15759.940430000001</c:v>
                </c:pt>
                <c:pt idx="52">
                  <c:v>15795.543949999999</c:v>
                </c:pt>
                <c:pt idx="53">
                  <c:v>15646.05176</c:v>
                </c:pt>
                <c:pt idx="54">
                  <c:v>14224.122069999999</c:v>
                </c:pt>
                <c:pt idx="55">
                  <c:v>14154.7168</c:v>
                </c:pt>
                <c:pt idx="56">
                  <c:v>14395.7207</c:v>
                </c:pt>
                <c:pt idx="57">
                  <c:v>14179.672850000001</c:v>
                </c:pt>
                <c:pt idx="58">
                  <c:v>14270.75195</c:v>
                </c:pt>
                <c:pt idx="59">
                  <c:v>14692.771479999999</c:v>
                </c:pt>
                <c:pt idx="60">
                  <c:v>14698.662109999999</c:v>
                </c:pt>
                <c:pt idx="61">
                  <c:v>14651.981449999999</c:v>
                </c:pt>
                <c:pt idx="62">
                  <c:v>14573.066409999999</c:v>
                </c:pt>
                <c:pt idx="63">
                  <c:v>14704.51758</c:v>
                </c:pt>
                <c:pt idx="64">
                  <c:v>14553.81934</c:v>
                </c:pt>
                <c:pt idx="65">
                  <c:v>14351.351559999999</c:v>
                </c:pt>
                <c:pt idx="66">
                  <c:v>13970.5</c:v>
                </c:pt>
                <c:pt idx="67">
                  <c:v>14066.08691</c:v>
                </c:pt>
                <c:pt idx="68">
                  <c:v>13984.12988</c:v>
                </c:pt>
                <c:pt idx="69">
                  <c:v>13990.690430000001</c:v>
                </c:pt>
                <c:pt idx="70">
                  <c:v>14086.14551</c:v>
                </c:pt>
                <c:pt idx="71">
                  <c:v>14176.66504</c:v>
                </c:pt>
                <c:pt idx="72">
                  <c:v>14185.780269999999</c:v>
                </c:pt>
                <c:pt idx="73">
                  <c:v>14150.54492</c:v>
                </c:pt>
                <c:pt idx="74">
                  <c:v>14109.907230000001</c:v>
                </c:pt>
                <c:pt idx="75">
                  <c:v>14062.83008</c:v>
                </c:pt>
                <c:pt idx="76">
                  <c:v>14183.967769999999</c:v>
                </c:pt>
                <c:pt idx="77">
                  <c:v>13831.83008</c:v>
                </c:pt>
                <c:pt idx="78">
                  <c:v>13675.08691</c:v>
                </c:pt>
                <c:pt idx="79">
                  <c:v>13493.14551</c:v>
                </c:pt>
                <c:pt idx="80">
                  <c:v>13590.18555</c:v>
                </c:pt>
                <c:pt idx="81">
                  <c:v>13546.91797</c:v>
                </c:pt>
                <c:pt idx="82">
                  <c:v>13439.49805</c:v>
                </c:pt>
                <c:pt idx="83">
                  <c:v>14448.19922</c:v>
                </c:pt>
                <c:pt idx="84">
                  <c:v>14724.61328</c:v>
                </c:pt>
                <c:pt idx="85">
                  <c:v>14598.31934</c:v>
                </c:pt>
                <c:pt idx="86">
                  <c:v>14653.315430000001</c:v>
                </c:pt>
                <c:pt idx="87">
                  <c:v>15011.802729999999</c:v>
                </c:pt>
                <c:pt idx="88">
                  <c:v>15026.565430000001</c:v>
                </c:pt>
                <c:pt idx="89">
                  <c:v>14998.84863</c:v>
                </c:pt>
                <c:pt idx="90">
                  <c:v>15003.32617</c:v>
                </c:pt>
                <c:pt idx="91">
                  <c:v>14989.377930000001</c:v>
                </c:pt>
                <c:pt idx="92">
                  <c:v>15038.46387</c:v>
                </c:pt>
                <c:pt idx="93">
                  <c:v>14819.264649999999</c:v>
                </c:pt>
                <c:pt idx="94">
                  <c:v>14404.371090000001</c:v>
                </c:pt>
                <c:pt idx="95">
                  <c:v>14330.80566</c:v>
                </c:pt>
                <c:pt idx="96">
                  <c:v>14152.612300000001</c:v>
                </c:pt>
                <c:pt idx="97">
                  <c:v>14161.331050000001</c:v>
                </c:pt>
                <c:pt idx="98">
                  <c:v>14177.60059</c:v>
                </c:pt>
                <c:pt idx="99">
                  <c:v>14074.39258</c:v>
                </c:pt>
                <c:pt idx="100">
                  <c:v>13986.637699999999</c:v>
                </c:pt>
                <c:pt idx="101">
                  <c:v>13976.67578</c:v>
                </c:pt>
                <c:pt idx="102">
                  <c:v>14165.31445</c:v>
                </c:pt>
                <c:pt idx="103">
                  <c:v>14123.19238</c:v>
                </c:pt>
                <c:pt idx="104">
                  <c:v>14213.81934</c:v>
                </c:pt>
                <c:pt idx="105">
                  <c:v>14083.514649999999</c:v>
                </c:pt>
                <c:pt idx="106">
                  <c:v>13410.22949</c:v>
                </c:pt>
                <c:pt idx="107">
                  <c:v>13021.59375</c:v>
                </c:pt>
                <c:pt idx="108">
                  <c:v>12984.371090000001</c:v>
                </c:pt>
                <c:pt idx="109">
                  <c:v>12862.32324</c:v>
                </c:pt>
                <c:pt idx="110">
                  <c:v>13085.98438</c:v>
                </c:pt>
                <c:pt idx="111">
                  <c:v>12962.97754</c:v>
                </c:pt>
                <c:pt idx="112">
                  <c:v>13059.86426</c:v>
                </c:pt>
                <c:pt idx="113">
                  <c:v>12914.92578</c:v>
                </c:pt>
                <c:pt idx="114">
                  <c:v>12719.82422</c:v>
                </c:pt>
                <c:pt idx="115">
                  <c:v>12883.73438</c:v>
                </c:pt>
                <c:pt idx="116">
                  <c:v>12386.610350000001</c:v>
                </c:pt>
                <c:pt idx="117">
                  <c:v>12210.27246</c:v>
                </c:pt>
                <c:pt idx="118">
                  <c:v>12323.82422</c:v>
                </c:pt>
                <c:pt idx="119">
                  <c:v>12406.972659999999</c:v>
                </c:pt>
                <c:pt idx="120">
                  <c:v>12436.50684</c:v>
                </c:pt>
                <c:pt idx="121">
                  <c:v>12559.268550000001</c:v>
                </c:pt>
                <c:pt idx="122">
                  <c:v>12566.5</c:v>
                </c:pt>
                <c:pt idx="123">
                  <c:v>12305.831050000001</c:v>
                </c:pt>
                <c:pt idx="124">
                  <c:v>11835.844730000001</c:v>
                </c:pt>
                <c:pt idx="125">
                  <c:v>11648.927729999999</c:v>
                </c:pt>
                <c:pt idx="126">
                  <c:v>11655.867190000001</c:v>
                </c:pt>
                <c:pt idx="127">
                  <c:v>11778.653319999999</c:v>
                </c:pt>
                <c:pt idx="128">
                  <c:v>11883.978520000001</c:v>
                </c:pt>
                <c:pt idx="129">
                  <c:v>11806.33691</c:v>
                </c:pt>
                <c:pt idx="130">
                  <c:v>11829.44434</c:v>
                </c:pt>
                <c:pt idx="131">
                  <c:v>11934.73828</c:v>
                </c:pt>
                <c:pt idx="132">
                  <c:v>11990.422850000001</c:v>
                </c:pt>
                <c:pt idx="133">
                  <c:v>12617.33496</c:v>
                </c:pt>
                <c:pt idx="134">
                  <c:v>12671.39746</c:v>
                </c:pt>
                <c:pt idx="135">
                  <c:v>12557.293949999999</c:v>
                </c:pt>
                <c:pt idx="136">
                  <c:v>12597.768550000001</c:v>
                </c:pt>
                <c:pt idx="137">
                  <c:v>12582.77246</c:v>
                </c:pt>
                <c:pt idx="138">
                  <c:v>12650.23633</c:v>
                </c:pt>
                <c:pt idx="139">
                  <c:v>12726.222659999999</c:v>
                </c:pt>
                <c:pt idx="140">
                  <c:v>12758.496090000001</c:v>
                </c:pt>
                <c:pt idx="141">
                  <c:v>12557.0625</c:v>
                </c:pt>
                <c:pt idx="142">
                  <c:v>11487.51563</c:v>
                </c:pt>
                <c:pt idx="143">
                  <c:v>11208.71191</c:v>
                </c:pt>
                <c:pt idx="144">
                  <c:v>11159.72754</c:v>
                </c:pt>
                <c:pt idx="145">
                  <c:v>11183.639649999999</c:v>
                </c:pt>
                <c:pt idx="146">
                  <c:v>11597.34375</c:v>
                </c:pt>
                <c:pt idx="147">
                  <c:v>11543.31738</c:v>
                </c:pt>
                <c:pt idx="148">
                  <c:v>11609.39258</c:v>
                </c:pt>
                <c:pt idx="149">
                  <c:v>11773.36328</c:v>
                </c:pt>
                <c:pt idx="150">
                  <c:v>11521.23438</c:v>
                </c:pt>
                <c:pt idx="151">
                  <c:v>11507.521479999999</c:v>
                </c:pt>
                <c:pt idx="152">
                  <c:v>11459.27637</c:v>
                </c:pt>
                <c:pt idx="153">
                  <c:v>11446.329100000001</c:v>
                </c:pt>
                <c:pt idx="154">
                  <c:v>11516.48828</c:v>
                </c:pt>
                <c:pt idx="155">
                  <c:v>11467.57813</c:v>
                </c:pt>
                <c:pt idx="156">
                  <c:v>11604.49316</c:v>
                </c:pt>
                <c:pt idx="157">
                  <c:v>11884.950199999999</c:v>
                </c:pt>
                <c:pt idx="158">
                  <c:v>11791.81445</c:v>
                </c:pt>
                <c:pt idx="159">
                  <c:v>11765.33887</c:v>
                </c:pt>
                <c:pt idx="160">
                  <c:v>11940.88574</c:v>
                </c:pt>
                <c:pt idx="161">
                  <c:v>12402.08008</c:v>
                </c:pt>
                <c:pt idx="162">
                  <c:v>12368.02051</c:v>
                </c:pt>
                <c:pt idx="163">
                  <c:v>12341.512699999999</c:v>
                </c:pt>
                <c:pt idx="164">
                  <c:v>12384.22754</c:v>
                </c:pt>
                <c:pt idx="165">
                  <c:v>13074.316409999999</c:v>
                </c:pt>
                <c:pt idx="166">
                  <c:v>13206.719730000001</c:v>
                </c:pt>
                <c:pt idx="167">
                  <c:v>13152.22949</c:v>
                </c:pt>
                <c:pt idx="168">
                  <c:v>13026.208979999999</c:v>
                </c:pt>
                <c:pt idx="169">
                  <c:v>12947.726559999999</c:v>
                </c:pt>
                <c:pt idx="170">
                  <c:v>13316.06738</c:v>
                </c:pt>
                <c:pt idx="171">
                  <c:v>13548.683590000001</c:v>
                </c:pt>
                <c:pt idx="172">
                  <c:v>13570.91113</c:v>
                </c:pt>
                <c:pt idx="173">
                  <c:v>13469.01563</c:v>
                </c:pt>
                <c:pt idx="174">
                  <c:v>12972.275390000001</c:v>
                </c:pt>
                <c:pt idx="175">
                  <c:v>12900.74512</c:v>
                </c:pt>
                <c:pt idx="176">
                  <c:v>12928.318359999999</c:v>
                </c:pt>
                <c:pt idx="177">
                  <c:v>12814.77246</c:v>
                </c:pt>
                <c:pt idx="178">
                  <c:v>12772.4707</c:v>
                </c:pt>
                <c:pt idx="179">
                  <c:v>12712.04199</c:v>
                </c:pt>
                <c:pt idx="180">
                  <c:v>12395.757809999999</c:v>
                </c:pt>
                <c:pt idx="181">
                  <c:v>12133.04492</c:v>
                </c:pt>
                <c:pt idx="182">
                  <c:v>12065.73828</c:v>
                </c:pt>
                <c:pt idx="183">
                  <c:v>12038.18066</c:v>
                </c:pt>
                <c:pt idx="184">
                  <c:v>12145.871090000001</c:v>
                </c:pt>
                <c:pt idx="185">
                  <c:v>12295.5</c:v>
                </c:pt>
                <c:pt idx="186">
                  <c:v>11938.54688</c:v>
                </c:pt>
                <c:pt idx="187">
                  <c:v>11814.79297</c:v>
                </c:pt>
                <c:pt idx="188">
                  <c:v>11860.64063</c:v>
                </c:pt>
                <c:pt idx="189">
                  <c:v>11851.94922</c:v>
                </c:pt>
                <c:pt idx="190">
                  <c:v>11927.822270000001</c:v>
                </c:pt>
                <c:pt idx="191">
                  <c:v>11783.81445</c:v>
                </c:pt>
                <c:pt idx="192">
                  <c:v>11365.945309999999</c:v>
                </c:pt>
                <c:pt idx="193">
                  <c:v>11144.16699</c:v>
                </c:pt>
                <c:pt idx="194">
                  <c:v>11149.38184</c:v>
                </c:pt>
                <c:pt idx="195">
                  <c:v>11077.58691</c:v>
                </c:pt>
                <c:pt idx="196">
                  <c:v>11147.82129</c:v>
                </c:pt>
                <c:pt idx="197">
                  <c:v>11131.322270000001</c:v>
                </c:pt>
                <c:pt idx="198">
                  <c:v>11190.79688</c:v>
                </c:pt>
                <c:pt idx="199">
                  <c:v>11476.72754</c:v>
                </c:pt>
                <c:pt idx="200">
                  <c:v>11589.099609999999</c:v>
                </c:pt>
                <c:pt idx="201">
                  <c:v>11543.137699999999</c:v>
                </c:pt>
                <c:pt idx="202">
                  <c:v>11572.231449999999</c:v>
                </c:pt>
                <c:pt idx="203">
                  <c:v>11530.01953</c:v>
                </c:pt>
                <c:pt idx="204">
                  <c:v>11015.222659999999</c:v>
                </c:pt>
                <c:pt idx="205">
                  <c:v>10958.58691</c:v>
                </c:pt>
                <c:pt idx="206">
                  <c:v>11042.342769999999</c:v>
                </c:pt>
                <c:pt idx="207">
                  <c:v>10776.80762</c:v>
                </c:pt>
                <c:pt idx="208">
                  <c:v>11037.075199999999</c:v>
                </c:pt>
                <c:pt idx="209">
                  <c:v>11054.181640000001</c:v>
                </c:pt>
                <c:pt idx="210">
                  <c:v>11208.922850000001</c:v>
                </c:pt>
                <c:pt idx="211">
                  <c:v>11223.777340000001</c:v>
                </c:pt>
                <c:pt idx="212">
                  <c:v>11218.44434</c:v>
                </c:pt>
                <c:pt idx="213">
                  <c:v>11146.37988</c:v>
                </c:pt>
                <c:pt idx="214">
                  <c:v>11143.93555</c:v>
                </c:pt>
                <c:pt idx="215">
                  <c:v>11207.337890000001</c:v>
                </c:pt>
                <c:pt idx="216">
                  <c:v>11327.002930000001</c:v>
                </c:pt>
                <c:pt idx="217">
                  <c:v>11293.79199</c:v>
                </c:pt>
                <c:pt idx="218">
                  <c:v>11467.186519999999</c:v>
                </c:pt>
                <c:pt idx="219">
                  <c:v>11359.096680000001</c:v>
                </c:pt>
                <c:pt idx="220">
                  <c:v>11420.528319999999</c:v>
                </c:pt>
                <c:pt idx="221">
                  <c:v>11304.58008</c:v>
                </c:pt>
                <c:pt idx="222">
                  <c:v>11391.78125</c:v>
                </c:pt>
                <c:pt idx="223">
                  <c:v>10984.668949999999</c:v>
                </c:pt>
                <c:pt idx="224">
                  <c:v>10856.374019999999</c:v>
                </c:pt>
                <c:pt idx="225">
                  <c:v>10867.469730000001</c:v>
                </c:pt>
                <c:pt idx="226">
                  <c:v>11390.54004</c:v>
                </c:pt>
                <c:pt idx="227">
                  <c:v>11733.535159999999</c:v>
                </c:pt>
                <c:pt idx="228">
                  <c:v>11757.947270000001</c:v>
                </c:pt>
                <c:pt idx="229">
                  <c:v>11725.594730000001</c:v>
                </c:pt>
                <c:pt idx="230">
                  <c:v>11691.60449</c:v>
                </c:pt>
                <c:pt idx="231">
                  <c:v>11628.58496</c:v>
                </c:pt>
                <c:pt idx="232">
                  <c:v>11577.48828</c:v>
                </c:pt>
                <c:pt idx="233">
                  <c:v>11532.8418</c:v>
                </c:pt>
                <c:pt idx="234">
                  <c:v>11554.48828</c:v>
                </c:pt>
                <c:pt idx="235">
                  <c:v>11553.441409999999</c:v>
                </c:pt>
                <c:pt idx="236">
                  <c:v>11625.749019999999</c:v>
                </c:pt>
                <c:pt idx="237">
                  <c:v>11580.759770000001</c:v>
                </c:pt>
                <c:pt idx="238">
                  <c:v>11890.166020000001</c:v>
                </c:pt>
                <c:pt idx="239">
                  <c:v>11872.257809999999</c:v>
                </c:pt>
                <c:pt idx="240">
                  <c:v>11637.54199</c:v>
                </c:pt>
                <c:pt idx="241">
                  <c:v>11563.505859999999</c:v>
                </c:pt>
                <c:pt idx="242">
                  <c:v>11673.862300000001</c:v>
                </c:pt>
                <c:pt idx="243">
                  <c:v>11720.081050000001</c:v>
                </c:pt>
                <c:pt idx="244">
                  <c:v>11094.952149999999</c:v>
                </c:pt>
                <c:pt idx="245">
                  <c:v>11090.405269999999</c:v>
                </c:pt>
                <c:pt idx="246">
                  <c:v>11189.52441</c:v>
                </c:pt>
                <c:pt idx="247">
                  <c:v>10936.48047</c:v>
                </c:pt>
                <c:pt idx="248">
                  <c:v>10893.202149999999</c:v>
                </c:pt>
                <c:pt idx="249">
                  <c:v>10848.91504</c:v>
                </c:pt>
                <c:pt idx="250">
                  <c:v>10937.530269999999</c:v>
                </c:pt>
                <c:pt idx="251">
                  <c:v>10817.5957</c:v>
                </c:pt>
                <c:pt idx="252">
                  <c:v>10819.24512</c:v>
                </c:pt>
                <c:pt idx="253">
                  <c:v>10834.06934</c:v>
                </c:pt>
                <c:pt idx="254">
                  <c:v>10826.41309</c:v>
                </c:pt>
                <c:pt idx="255">
                  <c:v>10760.356449999999</c:v>
                </c:pt>
                <c:pt idx="256">
                  <c:v>10742.06738</c:v>
                </c:pt>
                <c:pt idx="257">
                  <c:v>11294.37695</c:v>
                </c:pt>
                <c:pt idx="258">
                  <c:v>11332.110350000001</c:v>
                </c:pt>
                <c:pt idx="259">
                  <c:v>11500.24316</c:v>
                </c:pt>
                <c:pt idx="260">
                  <c:v>11595.23633</c:v>
                </c:pt>
                <c:pt idx="261">
                  <c:v>11589.43945</c:v>
                </c:pt>
                <c:pt idx="262">
                  <c:v>11808.889649999999</c:v>
                </c:pt>
                <c:pt idx="263">
                  <c:v>11993.875980000001</c:v>
                </c:pt>
                <c:pt idx="264">
                  <c:v>12000.60938</c:v>
                </c:pt>
                <c:pt idx="265">
                  <c:v>11994.097659999999</c:v>
                </c:pt>
                <c:pt idx="266">
                  <c:v>12090.12305</c:v>
                </c:pt>
                <c:pt idx="267">
                  <c:v>12580.212890000001</c:v>
                </c:pt>
                <c:pt idx="268">
                  <c:v>12702.16699</c:v>
                </c:pt>
                <c:pt idx="269">
                  <c:v>12492.45996</c:v>
                </c:pt>
                <c:pt idx="270">
                  <c:v>12543.702149999999</c:v>
                </c:pt>
                <c:pt idx="271">
                  <c:v>12498.18945</c:v>
                </c:pt>
                <c:pt idx="272">
                  <c:v>12580.66504</c:v>
                </c:pt>
                <c:pt idx="273">
                  <c:v>12422.07617</c:v>
                </c:pt>
                <c:pt idx="274">
                  <c:v>12480.78613</c:v>
                </c:pt>
                <c:pt idx="275">
                  <c:v>12479.11328</c:v>
                </c:pt>
                <c:pt idx="276">
                  <c:v>12214.70117</c:v>
                </c:pt>
                <c:pt idx="277">
                  <c:v>11933.063480000001</c:v>
                </c:pt>
                <c:pt idx="278">
                  <c:v>12069.40137</c:v>
                </c:pt>
                <c:pt idx="279">
                  <c:v>12093.740229999999</c:v>
                </c:pt>
                <c:pt idx="280">
                  <c:v>12044.77051</c:v>
                </c:pt>
                <c:pt idx="281">
                  <c:v>11953.14453</c:v>
                </c:pt>
                <c:pt idx="282">
                  <c:v>12022.177729999999</c:v>
                </c:pt>
                <c:pt idx="283">
                  <c:v>12203.61621</c:v>
                </c:pt>
                <c:pt idx="284">
                  <c:v>12296.791020000001</c:v>
                </c:pt>
                <c:pt idx="285">
                  <c:v>12275.195309999999</c:v>
                </c:pt>
                <c:pt idx="286">
                  <c:v>12169.3125</c:v>
                </c:pt>
                <c:pt idx="287">
                  <c:v>12113.016600000001</c:v>
                </c:pt>
                <c:pt idx="288">
                  <c:v>12151.945309999999</c:v>
                </c:pt>
                <c:pt idx="289">
                  <c:v>12475.440430000001</c:v>
                </c:pt>
                <c:pt idx="290">
                  <c:v>12537.688480000001</c:v>
                </c:pt>
                <c:pt idx="291">
                  <c:v>12532.95313</c:v>
                </c:pt>
                <c:pt idx="292">
                  <c:v>12561.210940000001</c:v>
                </c:pt>
                <c:pt idx="293">
                  <c:v>12566.278319999999</c:v>
                </c:pt>
                <c:pt idx="294">
                  <c:v>12845.41113</c:v>
                </c:pt>
                <c:pt idx="295">
                  <c:v>12791.831050000001</c:v>
                </c:pt>
                <c:pt idx="296">
                  <c:v>12692.23633</c:v>
                </c:pt>
                <c:pt idx="297">
                  <c:v>12707.884770000001</c:v>
                </c:pt>
                <c:pt idx="298">
                  <c:v>12758.000980000001</c:v>
                </c:pt>
                <c:pt idx="299">
                  <c:v>12725.99512</c:v>
                </c:pt>
                <c:pt idx="300">
                  <c:v>12682.29688</c:v>
                </c:pt>
                <c:pt idx="301">
                  <c:v>12548.78613</c:v>
                </c:pt>
                <c:pt idx="302">
                  <c:v>12766.778319999999</c:v>
                </c:pt>
                <c:pt idx="303">
                  <c:v>13096.96875</c:v>
                </c:pt>
                <c:pt idx="304">
                  <c:v>12955.69824</c:v>
                </c:pt>
                <c:pt idx="305">
                  <c:v>12845.784180000001</c:v>
                </c:pt>
                <c:pt idx="306">
                  <c:v>13100.987300000001</c:v>
                </c:pt>
                <c:pt idx="307">
                  <c:v>13043.67188</c:v>
                </c:pt>
                <c:pt idx="308">
                  <c:v>13036.98828</c:v>
                </c:pt>
                <c:pt idx="309">
                  <c:v>13008.9082</c:v>
                </c:pt>
                <c:pt idx="310">
                  <c:v>13053.13379</c:v>
                </c:pt>
                <c:pt idx="311">
                  <c:v>12995.9082</c:v>
                </c:pt>
                <c:pt idx="312">
                  <c:v>13086.822270000001</c:v>
                </c:pt>
                <c:pt idx="313">
                  <c:v>13020.85449</c:v>
                </c:pt>
                <c:pt idx="314">
                  <c:v>13094.483399999999</c:v>
                </c:pt>
                <c:pt idx="315">
                  <c:v>13106.782230000001</c:v>
                </c:pt>
                <c:pt idx="316">
                  <c:v>13101.396479999999</c:v>
                </c:pt>
                <c:pt idx="317">
                  <c:v>13018.420899999999</c:v>
                </c:pt>
                <c:pt idx="318">
                  <c:v>13003.13672</c:v>
                </c:pt>
                <c:pt idx="319">
                  <c:v>12911.85547</c:v>
                </c:pt>
                <c:pt idx="320">
                  <c:v>12963.49512</c:v>
                </c:pt>
                <c:pt idx="321">
                  <c:v>12863.749019999999</c:v>
                </c:pt>
                <c:pt idx="322">
                  <c:v>13108.69629</c:v>
                </c:pt>
                <c:pt idx="323">
                  <c:v>13138.148440000001</c:v>
                </c:pt>
                <c:pt idx="324">
                  <c:v>13005.212890000001</c:v>
                </c:pt>
                <c:pt idx="325">
                  <c:v>13041.78613</c:v>
                </c:pt>
                <c:pt idx="326">
                  <c:v>12998.51953</c:v>
                </c:pt>
                <c:pt idx="327">
                  <c:v>12997.418949999999</c:v>
                </c:pt>
                <c:pt idx="328">
                  <c:v>13167.98438</c:v>
                </c:pt>
                <c:pt idx="329">
                  <c:v>13223.497069999999</c:v>
                </c:pt>
                <c:pt idx="330">
                  <c:v>13336.090819999999</c:v>
                </c:pt>
                <c:pt idx="331">
                  <c:v>13215.570309999999</c:v>
                </c:pt>
                <c:pt idx="332">
                  <c:v>13288.52246</c:v>
                </c:pt>
                <c:pt idx="333">
                  <c:v>13350.27051</c:v>
                </c:pt>
                <c:pt idx="334">
                  <c:v>13297.242190000001</c:v>
                </c:pt>
                <c:pt idx="335">
                  <c:v>13270.587890000001</c:v>
                </c:pt>
                <c:pt idx="336">
                  <c:v>13373.11621</c:v>
                </c:pt>
                <c:pt idx="337">
                  <c:v>13426.877930000001</c:v>
                </c:pt>
                <c:pt idx="338">
                  <c:v>13494.83008</c:v>
                </c:pt>
                <c:pt idx="339">
                  <c:v>13850.242190000001</c:v>
                </c:pt>
                <c:pt idx="340">
                  <c:v>14163.96191</c:v>
                </c:pt>
                <c:pt idx="341">
                  <c:v>14261.02051</c:v>
                </c:pt>
                <c:pt idx="342">
                  <c:v>14351.44434</c:v>
                </c:pt>
                <c:pt idx="343">
                  <c:v>14542.808590000001</c:v>
                </c:pt>
                <c:pt idx="344">
                  <c:v>14546.32813</c:v>
                </c:pt>
                <c:pt idx="345">
                  <c:v>14462.127930000001</c:v>
                </c:pt>
                <c:pt idx="346">
                  <c:v>14656.733399999999</c:v>
                </c:pt>
                <c:pt idx="347">
                  <c:v>14540.934569999999</c:v>
                </c:pt>
                <c:pt idx="348">
                  <c:v>14507.80762</c:v>
                </c:pt>
                <c:pt idx="349">
                  <c:v>14957.01367</c:v>
                </c:pt>
                <c:pt idx="350">
                  <c:v>14767.76953</c:v>
                </c:pt>
                <c:pt idx="351">
                  <c:v>14913.44824</c:v>
                </c:pt>
                <c:pt idx="352">
                  <c:v>14940.00195</c:v>
                </c:pt>
                <c:pt idx="353">
                  <c:v>15189.587890000001</c:v>
                </c:pt>
                <c:pt idx="354">
                  <c:v>15229.70117</c:v>
                </c:pt>
                <c:pt idx="355">
                  <c:v>15202.74805</c:v>
                </c:pt>
                <c:pt idx="356">
                  <c:v>15034.441409999999</c:v>
                </c:pt>
                <c:pt idx="357">
                  <c:v>15813.25488</c:v>
                </c:pt>
                <c:pt idx="358">
                  <c:v>15593.90625</c:v>
                </c:pt>
                <c:pt idx="359">
                  <c:v>15497.125</c:v>
                </c:pt>
                <c:pt idx="360">
                  <c:v>15508.627930000001</c:v>
                </c:pt>
                <c:pt idx="361">
                  <c:v>15481.11621</c:v>
                </c:pt>
                <c:pt idx="362">
                  <c:v>15465.95117</c:v>
                </c:pt>
                <c:pt idx="363">
                  <c:v>15639.83887</c:v>
                </c:pt>
                <c:pt idx="364">
                  <c:v>15691.72559</c:v>
                </c:pt>
                <c:pt idx="365">
                  <c:v>15759.594730000001</c:v>
                </c:pt>
                <c:pt idx="366">
                  <c:v>15730.464840000001</c:v>
                </c:pt>
                <c:pt idx="367">
                  <c:v>15683.668949999999</c:v>
                </c:pt>
                <c:pt idx="368">
                  <c:v>15505.08203</c:v>
                </c:pt>
                <c:pt idx="369">
                  <c:v>15466.63672</c:v>
                </c:pt>
                <c:pt idx="370">
                  <c:v>15343.96191</c:v>
                </c:pt>
                <c:pt idx="371">
                  <c:v>15280.28809</c:v>
                </c:pt>
                <c:pt idx="372">
                  <c:v>15273.753909999999</c:v>
                </c:pt>
                <c:pt idx="373">
                  <c:v>15207.554690000001</c:v>
                </c:pt>
                <c:pt idx="374">
                  <c:v>15324.804690000001</c:v>
                </c:pt>
                <c:pt idx="375">
                  <c:v>15131.83496</c:v>
                </c:pt>
                <c:pt idx="376">
                  <c:v>15205.891600000001</c:v>
                </c:pt>
                <c:pt idx="377">
                  <c:v>15071.193359999999</c:v>
                </c:pt>
                <c:pt idx="378">
                  <c:v>15109.31934</c:v>
                </c:pt>
                <c:pt idx="379">
                  <c:v>15113.61328</c:v>
                </c:pt>
                <c:pt idx="380">
                  <c:v>14903.25</c:v>
                </c:pt>
                <c:pt idx="381">
                  <c:v>14927.502930000001</c:v>
                </c:pt>
                <c:pt idx="382">
                  <c:v>15049.862300000001</c:v>
                </c:pt>
                <c:pt idx="383">
                  <c:v>15464.60938</c:v>
                </c:pt>
                <c:pt idx="384">
                  <c:v>15515.160159999999</c:v>
                </c:pt>
                <c:pt idx="385">
                  <c:v>15502.87012</c:v>
                </c:pt>
                <c:pt idx="386">
                  <c:v>15550.325199999999</c:v>
                </c:pt>
                <c:pt idx="387">
                  <c:v>15522.76953</c:v>
                </c:pt>
                <c:pt idx="388">
                  <c:v>15506.090819999999</c:v>
                </c:pt>
                <c:pt idx="389">
                  <c:v>15366.05371</c:v>
                </c:pt>
                <c:pt idx="390">
                  <c:v>15360.82324</c:v>
                </c:pt>
                <c:pt idx="391">
                  <c:v>15341.98633</c:v>
                </c:pt>
                <c:pt idx="392">
                  <c:v>15365.472659999999</c:v>
                </c:pt>
                <c:pt idx="393">
                  <c:v>15337.20117</c:v>
                </c:pt>
                <c:pt idx="394">
                  <c:v>15358.127930000001</c:v>
                </c:pt>
                <c:pt idx="395">
                  <c:v>15322.01074</c:v>
                </c:pt>
                <c:pt idx="396">
                  <c:v>15462.65625</c:v>
                </c:pt>
                <c:pt idx="397">
                  <c:v>15243.282230000001</c:v>
                </c:pt>
                <c:pt idx="398">
                  <c:v>15190.06738</c:v>
                </c:pt>
                <c:pt idx="399">
                  <c:v>15150.95703</c:v>
                </c:pt>
                <c:pt idx="400">
                  <c:v>14722.872069999999</c:v>
                </c:pt>
                <c:pt idx="401">
                  <c:v>14603.952149999999</c:v>
                </c:pt>
                <c:pt idx="402">
                  <c:v>14603.69434</c:v>
                </c:pt>
                <c:pt idx="403">
                  <c:v>14576.67676</c:v>
                </c:pt>
                <c:pt idx="404">
                  <c:v>14667.752930000001</c:v>
                </c:pt>
                <c:pt idx="405">
                  <c:v>14762.6875</c:v>
                </c:pt>
                <c:pt idx="406">
                  <c:v>14662.81445</c:v>
                </c:pt>
                <c:pt idx="407">
                  <c:v>15289.73242</c:v>
                </c:pt>
                <c:pt idx="408">
                  <c:v>15138.768550000001</c:v>
                </c:pt>
                <c:pt idx="409">
                  <c:v>15042.72754</c:v>
                </c:pt>
                <c:pt idx="410">
                  <c:v>14742.552729999999</c:v>
                </c:pt>
                <c:pt idx="411">
                  <c:v>14672.53125</c:v>
                </c:pt>
                <c:pt idx="412">
                  <c:v>14706.4375</c:v>
                </c:pt>
                <c:pt idx="413">
                  <c:v>14519.936519999999</c:v>
                </c:pt>
                <c:pt idx="414">
                  <c:v>14365.190430000001</c:v>
                </c:pt>
                <c:pt idx="415">
                  <c:v>15273.186519999999</c:v>
                </c:pt>
                <c:pt idx="416">
                  <c:v>15316.17578</c:v>
                </c:pt>
                <c:pt idx="417">
                  <c:v>15242.02051</c:v>
                </c:pt>
                <c:pt idx="418">
                  <c:v>15283.38672</c:v>
                </c:pt>
                <c:pt idx="419">
                  <c:v>15293.652340000001</c:v>
                </c:pt>
                <c:pt idx="420">
                  <c:v>15340.325199999999</c:v>
                </c:pt>
                <c:pt idx="421">
                  <c:v>15311.79004</c:v>
                </c:pt>
                <c:pt idx="422">
                  <c:v>15408.45313</c:v>
                </c:pt>
                <c:pt idx="423">
                  <c:v>15815.746090000001</c:v>
                </c:pt>
                <c:pt idx="424">
                  <c:v>15811.782230000001</c:v>
                </c:pt>
                <c:pt idx="425">
                  <c:v>15809.566409999999</c:v>
                </c:pt>
                <c:pt idx="426">
                  <c:v>15902.933590000001</c:v>
                </c:pt>
                <c:pt idx="427">
                  <c:v>16009.405269999999</c:v>
                </c:pt>
                <c:pt idx="428">
                  <c:v>16001.372069999999</c:v>
                </c:pt>
                <c:pt idx="429">
                  <c:v>15997.17676</c:v>
                </c:pt>
                <c:pt idx="430">
                  <c:v>16000.73242</c:v>
                </c:pt>
                <c:pt idx="431">
                  <c:v>15962.405269999999</c:v>
                </c:pt>
                <c:pt idx="432">
                  <c:v>16070.79297</c:v>
                </c:pt>
                <c:pt idx="433">
                  <c:v>16006.19629</c:v>
                </c:pt>
                <c:pt idx="434">
                  <c:v>16051.19824</c:v>
                </c:pt>
                <c:pt idx="435">
                  <c:v>15985.903319999999</c:v>
                </c:pt>
                <c:pt idx="436">
                  <c:v>15988.11621</c:v>
                </c:pt>
                <c:pt idx="437">
                  <c:v>15915.51074</c:v>
                </c:pt>
                <c:pt idx="438">
                  <c:v>15950.141600000001</c:v>
                </c:pt>
                <c:pt idx="439">
                  <c:v>15848.63867</c:v>
                </c:pt>
                <c:pt idx="440">
                  <c:v>15929.681640000001</c:v>
                </c:pt>
                <c:pt idx="441">
                  <c:v>15852.624019999999</c:v>
                </c:pt>
                <c:pt idx="442">
                  <c:v>15870.39258</c:v>
                </c:pt>
                <c:pt idx="443">
                  <c:v>15802.35449</c:v>
                </c:pt>
                <c:pt idx="444">
                  <c:v>15973.19238</c:v>
                </c:pt>
                <c:pt idx="445">
                  <c:v>16034.224609999999</c:v>
                </c:pt>
                <c:pt idx="446">
                  <c:v>16061.543949999999</c:v>
                </c:pt>
                <c:pt idx="447">
                  <c:v>16607.109380000002</c:v>
                </c:pt>
                <c:pt idx="448">
                  <c:v>16738.54492</c:v>
                </c:pt>
                <c:pt idx="449">
                  <c:v>16587.652340000001</c:v>
                </c:pt>
                <c:pt idx="450">
                  <c:v>16789.730469999999</c:v>
                </c:pt>
                <c:pt idx="451">
                  <c:v>16912.13867</c:v>
                </c:pt>
                <c:pt idx="452">
                  <c:v>16905.158200000002</c:v>
                </c:pt>
                <c:pt idx="453">
                  <c:v>16758.269530000001</c:v>
                </c:pt>
                <c:pt idx="454">
                  <c:v>16481.572270000001</c:v>
                </c:pt>
                <c:pt idx="455">
                  <c:v>16490.85742</c:v>
                </c:pt>
                <c:pt idx="456">
                  <c:v>16525.945309999999</c:v>
                </c:pt>
                <c:pt idx="457">
                  <c:v>16655.396479999999</c:v>
                </c:pt>
                <c:pt idx="458">
                  <c:v>16745.916020000001</c:v>
                </c:pt>
                <c:pt idx="459">
                  <c:v>16833.0625</c:v>
                </c:pt>
                <c:pt idx="460">
                  <c:v>16813.628909999999</c:v>
                </c:pt>
                <c:pt idx="461">
                  <c:v>16829.484380000002</c:v>
                </c:pt>
                <c:pt idx="462">
                  <c:v>16860.595700000002</c:v>
                </c:pt>
                <c:pt idx="463">
                  <c:v>16798.785159999999</c:v>
                </c:pt>
                <c:pt idx="464">
                  <c:v>16956.802729999999</c:v>
                </c:pt>
                <c:pt idx="465">
                  <c:v>16894.96875</c:v>
                </c:pt>
                <c:pt idx="466">
                  <c:v>16963.914059999999</c:v>
                </c:pt>
                <c:pt idx="467">
                  <c:v>17457.445309999999</c:v>
                </c:pt>
                <c:pt idx="468">
                  <c:v>17425.808590000001</c:v>
                </c:pt>
                <c:pt idx="469">
                  <c:v>17417.16992</c:v>
                </c:pt>
                <c:pt idx="470">
                  <c:v>17482.76758</c:v>
                </c:pt>
                <c:pt idx="471">
                  <c:v>17222.779299999998</c:v>
                </c:pt>
                <c:pt idx="472">
                  <c:v>17491.51758</c:v>
                </c:pt>
                <c:pt idx="473">
                  <c:v>17514.07617</c:v>
                </c:pt>
                <c:pt idx="474">
                  <c:v>17519.289059999999</c:v>
                </c:pt>
                <c:pt idx="475">
                  <c:v>17507.818360000001</c:v>
                </c:pt>
                <c:pt idx="476">
                  <c:v>17571.664059999999</c:v>
                </c:pt>
                <c:pt idx="477">
                  <c:v>17665.539059999999</c:v>
                </c:pt>
                <c:pt idx="478">
                  <c:v>17756.035159999999</c:v>
                </c:pt>
                <c:pt idx="479">
                  <c:v>17450.177729999999</c:v>
                </c:pt>
                <c:pt idx="480">
                  <c:v>17902.210940000001</c:v>
                </c:pt>
                <c:pt idx="481">
                  <c:v>17985.265630000002</c:v>
                </c:pt>
                <c:pt idx="482">
                  <c:v>17968.466799999998</c:v>
                </c:pt>
                <c:pt idx="483">
                  <c:v>17934.92383</c:v>
                </c:pt>
                <c:pt idx="484">
                  <c:v>17962.25</c:v>
                </c:pt>
                <c:pt idx="485">
                  <c:v>17859.896479999999</c:v>
                </c:pt>
                <c:pt idx="486">
                  <c:v>17897.558590000001</c:v>
                </c:pt>
                <c:pt idx="487">
                  <c:v>17870.328130000002</c:v>
                </c:pt>
                <c:pt idx="488">
                  <c:v>17876.806639999999</c:v>
                </c:pt>
                <c:pt idx="489">
                  <c:v>17979.08008</c:v>
                </c:pt>
                <c:pt idx="490">
                  <c:v>18004.626950000002</c:v>
                </c:pt>
                <c:pt idx="491">
                  <c:v>17987.132809999999</c:v>
                </c:pt>
                <c:pt idx="492">
                  <c:v>18143.85742</c:v>
                </c:pt>
                <c:pt idx="493">
                  <c:v>17931.230469999999</c:v>
                </c:pt>
                <c:pt idx="494">
                  <c:v>18217.009770000001</c:v>
                </c:pt>
                <c:pt idx="495">
                  <c:v>17910.882809999999</c:v>
                </c:pt>
                <c:pt idx="496">
                  <c:v>18193.14258</c:v>
                </c:pt>
                <c:pt idx="497">
                  <c:v>18124.394530000001</c:v>
                </c:pt>
                <c:pt idx="498">
                  <c:v>18122.945309999999</c:v>
                </c:pt>
                <c:pt idx="499">
                  <c:v>18062.015630000002</c:v>
                </c:pt>
                <c:pt idx="500">
                  <c:v>18112.51758</c:v>
                </c:pt>
                <c:pt idx="501">
                  <c:v>17984.275389999999</c:v>
                </c:pt>
                <c:pt idx="502">
                  <c:v>17885.134770000001</c:v>
                </c:pt>
                <c:pt idx="503">
                  <c:v>18052.16992</c:v>
                </c:pt>
                <c:pt idx="504">
                  <c:v>18036.730469999999</c:v>
                </c:pt>
                <c:pt idx="505">
                  <c:v>18021.07617</c:v>
                </c:pt>
                <c:pt idx="506">
                  <c:v>18121.91992</c:v>
                </c:pt>
                <c:pt idx="507">
                  <c:v>18335.158200000002</c:v>
                </c:pt>
                <c:pt idx="508">
                  <c:v>18330.900389999999</c:v>
                </c:pt>
                <c:pt idx="509">
                  <c:v>18320.824219999999</c:v>
                </c:pt>
                <c:pt idx="510">
                  <c:v>18193.67383</c:v>
                </c:pt>
                <c:pt idx="511">
                  <c:v>18264.744139999999</c:v>
                </c:pt>
                <c:pt idx="512">
                  <c:v>18306.261719999999</c:v>
                </c:pt>
                <c:pt idx="513">
                  <c:v>18138.26758</c:v>
                </c:pt>
                <c:pt idx="514">
                  <c:v>18121.73242</c:v>
                </c:pt>
                <c:pt idx="515">
                  <c:v>17996.95117</c:v>
                </c:pt>
                <c:pt idx="516">
                  <c:v>18233.23633</c:v>
                </c:pt>
                <c:pt idx="517">
                  <c:v>18105.652340000001</c:v>
                </c:pt>
                <c:pt idx="518">
                  <c:v>17553.375</c:v>
                </c:pt>
                <c:pt idx="519">
                  <c:v>17494.33008</c:v>
                </c:pt>
                <c:pt idx="520">
                  <c:v>17199.375</c:v>
                </c:pt>
                <c:pt idx="521">
                  <c:v>17306.912110000001</c:v>
                </c:pt>
                <c:pt idx="522">
                  <c:v>17468.947270000001</c:v>
                </c:pt>
                <c:pt idx="523">
                  <c:v>17710.958979999999</c:v>
                </c:pt>
                <c:pt idx="524">
                  <c:v>17496.134770000001</c:v>
                </c:pt>
                <c:pt idx="525">
                  <c:v>18043.089840000001</c:v>
                </c:pt>
                <c:pt idx="526">
                  <c:v>18128.82617</c:v>
                </c:pt>
                <c:pt idx="527">
                  <c:v>18227.771479999999</c:v>
                </c:pt>
                <c:pt idx="528">
                  <c:v>18283.20117</c:v>
                </c:pt>
                <c:pt idx="529">
                  <c:v>18534.316409999999</c:v>
                </c:pt>
                <c:pt idx="530">
                  <c:v>18663.867190000001</c:v>
                </c:pt>
                <c:pt idx="531">
                  <c:v>18664.29883</c:v>
                </c:pt>
                <c:pt idx="532">
                  <c:v>18659.164059999999</c:v>
                </c:pt>
                <c:pt idx="533">
                  <c:v>18660.443360000001</c:v>
                </c:pt>
                <c:pt idx="534">
                  <c:v>18677.914059999999</c:v>
                </c:pt>
                <c:pt idx="535">
                  <c:v>18646.626950000002</c:v>
                </c:pt>
                <c:pt idx="536">
                  <c:v>18671.15625</c:v>
                </c:pt>
                <c:pt idx="537">
                  <c:v>18735.703130000002</c:v>
                </c:pt>
                <c:pt idx="538">
                  <c:v>18752.652340000001</c:v>
                </c:pt>
                <c:pt idx="539">
                  <c:v>18613.458979999999</c:v>
                </c:pt>
                <c:pt idx="540">
                  <c:v>18540.816409999999</c:v>
                </c:pt>
                <c:pt idx="541">
                  <c:v>18479.810549999998</c:v>
                </c:pt>
                <c:pt idx="542">
                  <c:v>18494.457030000001</c:v>
                </c:pt>
                <c:pt idx="543">
                  <c:v>19009.347659999999</c:v>
                </c:pt>
                <c:pt idx="544">
                  <c:v>19016.32617</c:v>
                </c:pt>
                <c:pt idx="545">
                  <c:v>19054.949219999999</c:v>
                </c:pt>
                <c:pt idx="546">
                  <c:v>19178.253909999999</c:v>
                </c:pt>
                <c:pt idx="547">
                  <c:v>19606.373049999998</c:v>
                </c:pt>
                <c:pt idx="548">
                  <c:v>19796.29492</c:v>
                </c:pt>
                <c:pt idx="549">
                  <c:v>19793.378909999999</c:v>
                </c:pt>
                <c:pt idx="550">
                  <c:v>19753.068360000001</c:v>
                </c:pt>
                <c:pt idx="551">
                  <c:v>19697.751950000002</c:v>
                </c:pt>
                <c:pt idx="552">
                  <c:v>19728.634770000001</c:v>
                </c:pt>
                <c:pt idx="553">
                  <c:v>19773.45117</c:v>
                </c:pt>
                <c:pt idx="554">
                  <c:v>19728.435549999998</c:v>
                </c:pt>
                <c:pt idx="555">
                  <c:v>19723.556639999999</c:v>
                </c:pt>
                <c:pt idx="556">
                  <c:v>19704.86133</c:v>
                </c:pt>
                <c:pt idx="557">
                  <c:v>19512.644530000001</c:v>
                </c:pt>
                <c:pt idx="558">
                  <c:v>19562.6875</c:v>
                </c:pt>
                <c:pt idx="559">
                  <c:v>19477.427729999999</c:v>
                </c:pt>
                <c:pt idx="560">
                  <c:v>19613.621090000001</c:v>
                </c:pt>
                <c:pt idx="561">
                  <c:v>19629.720700000002</c:v>
                </c:pt>
                <c:pt idx="562">
                  <c:v>19695.033200000002</c:v>
                </c:pt>
                <c:pt idx="563">
                  <c:v>19711.886719999999</c:v>
                </c:pt>
                <c:pt idx="564">
                  <c:v>19709.86133</c:v>
                </c:pt>
                <c:pt idx="565">
                  <c:v>19700.390630000002</c:v>
                </c:pt>
                <c:pt idx="566">
                  <c:v>19748.064450000002</c:v>
                </c:pt>
                <c:pt idx="567">
                  <c:v>19737.273440000001</c:v>
                </c:pt>
                <c:pt idx="568">
                  <c:v>19795.958979999999</c:v>
                </c:pt>
                <c:pt idx="569">
                  <c:v>19756.148440000001</c:v>
                </c:pt>
                <c:pt idx="570">
                  <c:v>19968.46875</c:v>
                </c:pt>
                <c:pt idx="571">
                  <c:v>19769.04492</c:v>
                </c:pt>
                <c:pt idx="572">
                  <c:v>19745.873049999998</c:v>
                </c:pt>
                <c:pt idx="573">
                  <c:v>19691.541020000001</c:v>
                </c:pt>
                <c:pt idx="574">
                  <c:v>19982.572270000001</c:v>
                </c:pt>
                <c:pt idx="575">
                  <c:v>20476.162110000001</c:v>
                </c:pt>
                <c:pt idx="576">
                  <c:v>20584.707030000001</c:v>
                </c:pt>
                <c:pt idx="577">
                  <c:v>19929.839840000001</c:v>
                </c:pt>
                <c:pt idx="578">
                  <c:v>19817.04883</c:v>
                </c:pt>
                <c:pt idx="579">
                  <c:v>19324.240229999999</c:v>
                </c:pt>
                <c:pt idx="580">
                  <c:v>19137.511719999999</c:v>
                </c:pt>
                <c:pt idx="581">
                  <c:v>19029.832030000001</c:v>
                </c:pt>
                <c:pt idx="582">
                  <c:v>19029.818360000001</c:v>
                </c:pt>
                <c:pt idx="583">
                  <c:v>19145.15625</c:v>
                </c:pt>
                <c:pt idx="584">
                  <c:v>19042.552729999999</c:v>
                </c:pt>
                <c:pt idx="585">
                  <c:v>19153.765630000002</c:v>
                </c:pt>
                <c:pt idx="586">
                  <c:v>19120.8125</c:v>
                </c:pt>
                <c:pt idx="587">
                  <c:v>18793.623049999998</c:v>
                </c:pt>
                <c:pt idx="588">
                  <c:v>18789.539059999999</c:v>
                </c:pt>
                <c:pt idx="589">
                  <c:v>19018.73633</c:v>
                </c:pt>
                <c:pt idx="590">
                  <c:v>18328.884770000001</c:v>
                </c:pt>
                <c:pt idx="591">
                  <c:v>18400.427729999999</c:v>
                </c:pt>
                <c:pt idx="592">
                  <c:v>18543.78125</c:v>
                </c:pt>
                <c:pt idx="593">
                  <c:v>18527.07617</c:v>
                </c:pt>
                <c:pt idx="594">
                  <c:v>18523.371090000001</c:v>
                </c:pt>
                <c:pt idx="595">
                  <c:v>18543.478520000001</c:v>
                </c:pt>
                <c:pt idx="596">
                  <c:v>18803.998049999998</c:v>
                </c:pt>
                <c:pt idx="597">
                  <c:v>19725.068360000001</c:v>
                </c:pt>
                <c:pt idx="598">
                  <c:v>19727.240229999999</c:v>
                </c:pt>
                <c:pt idx="599">
                  <c:v>19628.515630000002</c:v>
                </c:pt>
                <c:pt idx="600">
                  <c:v>19807.421880000002</c:v>
                </c:pt>
                <c:pt idx="601">
                  <c:v>19582.634770000001</c:v>
                </c:pt>
                <c:pt idx="602">
                  <c:v>19541.533200000002</c:v>
                </c:pt>
                <c:pt idx="603">
                  <c:v>19553.11133</c:v>
                </c:pt>
                <c:pt idx="604">
                  <c:v>19551.849610000001</c:v>
                </c:pt>
                <c:pt idx="605">
                  <c:v>19578.285159999999</c:v>
                </c:pt>
                <c:pt idx="606">
                  <c:v>19563.160159999999</c:v>
                </c:pt>
                <c:pt idx="607">
                  <c:v>19552.890630000002</c:v>
                </c:pt>
                <c:pt idx="608">
                  <c:v>19416.125</c:v>
                </c:pt>
                <c:pt idx="609">
                  <c:v>19370.730469999999</c:v>
                </c:pt>
                <c:pt idx="610">
                  <c:v>19426.35742</c:v>
                </c:pt>
                <c:pt idx="611">
                  <c:v>19270.779299999998</c:v>
                </c:pt>
                <c:pt idx="612">
                  <c:v>18643.566409999999</c:v>
                </c:pt>
                <c:pt idx="613">
                  <c:v>18565.740229999999</c:v>
                </c:pt>
                <c:pt idx="614">
                  <c:v>18754.316409999999</c:v>
                </c:pt>
                <c:pt idx="615">
                  <c:v>18636.154299999998</c:v>
                </c:pt>
                <c:pt idx="616">
                  <c:v>18664.693360000001</c:v>
                </c:pt>
                <c:pt idx="617">
                  <c:v>19432.300780000001</c:v>
                </c:pt>
                <c:pt idx="618">
                  <c:v>19413.466799999998</c:v>
                </c:pt>
                <c:pt idx="619">
                  <c:v>19401.310549999998</c:v>
                </c:pt>
                <c:pt idx="620">
                  <c:v>19434.005860000001</c:v>
                </c:pt>
                <c:pt idx="621">
                  <c:v>19346.341799999998</c:v>
                </c:pt>
                <c:pt idx="622">
                  <c:v>19880.865229999999</c:v>
                </c:pt>
                <c:pt idx="623">
                  <c:v>19725.164059999999</c:v>
                </c:pt>
                <c:pt idx="624">
                  <c:v>19806.269530000001</c:v>
                </c:pt>
                <c:pt idx="625">
                  <c:v>19870.416020000001</c:v>
                </c:pt>
                <c:pt idx="626">
                  <c:v>19769.314450000002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2-4AB9-9E35-2C7A49D38883}"/>
            </c:ext>
          </c:extLst>
        </c:ser>
        <c:ser>
          <c:idx val="1"/>
          <c:order val="1"/>
          <c:tx>
            <c:strRef>
              <c:f>'Signal 0 Strategy'!$D$1</c:f>
              <c:strCache>
                <c:ptCount val="1"/>
                <c:pt idx="0">
                  <c:v>Signal-0 PnL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'Signal +-20 Strategy'!$A$2:$A$170</c:f>
              <c:strCache>
                <c:ptCount val="169"/>
                <c:pt idx="0">
                  <c:v>2021-11-03 19:30:00+00:00</c:v>
                </c:pt>
                <c:pt idx="1">
                  <c:v>2021-11-10 18:30:00+00:00</c:v>
                </c:pt>
                <c:pt idx="2">
                  <c:v>2021-11-12 18:30:00+00:00</c:v>
                </c:pt>
                <c:pt idx="3">
                  <c:v>2021-11-22 20:30:00+00:00</c:v>
                </c:pt>
                <c:pt idx="4">
                  <c:v>2021-12-07 14:30:00+00:00</c:v>
                </c:pt>
                <c:pt idx="5">
                  <c:v>2021-12-10 19:30:00+00:00</c:v>
                </c:pt>
                <c:pt idx="6">
                  <c:v>2021-12-16 14:30:00+00:00</c:v>
                </c:pt>
                <c:pt idx="7">
                  <c:v>2021-12-17 20:30:00+00:00</c:v>
                </c:pt>
                <c:pt idx="8">
                  <c:v>2021-12-22 14:30:00+00:00</c:v>
                </c:pt>
                <c:pt idx="9">
                  <c:v>2021-12-31 20:30:00+00:00</c:v>
                </c:pt>
                <c:pt idx="10">
                  <c:v>2022-01-12 14:30:00+00:00</c:v>
                </c:pt>
                <c:pt idx="11">
                  <c:v>2022-01-13 19:30:00+00:00</c:v>
                </c:pt>
                <c:pt idx="12">
                  <c:v>2022-01-26 16:30:00+00:00</c:v>
                </c:pt>
                <c:pt idx="13">
                  <c:v>2022-01-26 20:30:00+00:00</c:v>
                </c:pt>
                <c:pt idx="14">
                  <c:v>2022-01-31 16:30:00+00:00</c:v>
                </c:pt>
                <c:pt idx="15">
                  <c:v>2022-02-03 20:30:00+00:00</c:v>
                </c:pt>
                <c:pt idx="16">
                  <c:v>2022-02-09 14:30:00+00:00</c:v>
                </c:pt>
                <c:pt idx="17">
                  <c:v>2022-02-11 15:30:00+00:00</c:v>
                </c:pt>
                <c:pt idx="18">
                  <c:v>2022-02-15 19:30:00+00:00</c:v>
                </c:pt>
                <c:pt idx="19">
                  <c:v>2022-02-17 19:30:00+00:00</c:v>
                </c:pt>
                <c:pt idx="20">
                  <c:v>2022-02-25 17:30:00+00:00</c:v>
                </c:pt>
                <c:pt idx="21">
                  <c:v>2022-03-04 14:30:00+00:00</c:v>
                </c:pt>
                <c:pt idx="22">
                  <c:v>2022-03-09 19:30:00+00:00</c:v>
                </c:pt>
                <c:pt idx="23">
                  <c:v>2022-03-11 16:30:00+00:00</c:v>
                </c:pt>
                <c:pt idx="24">
                  <c:v>2022-03-16 13:30:00+00:00</c:v>
                </c:pt>
                <c:pt idx="25">
                  <c:v>2022-03-31 18:30:00+00:00</c:v>
                </c:pt>
                <c:pt idx="26">
                  <c:v>2022-04-04 19:30:00+00:00</c:v>
                </c:pt>
                <c:pt idx="27">
                  <c:v>2022-04-06 13:30:00+00:00</c:v>
                </c:pt>
                <c:pt idx="28">
                  <c:v>2022-04-19 19:30:00+00:00</c:v>
                </c:pt>
                <c:pt idx="29">
                  <c:v>2022-04-21 17:30:00+00:00</c:v>
                </c:pt>
                <c:pt idx="30">
                  <c:v>2022-04-28 18:30:00+00:00</c:v>
                </c:pt>
                <c:pt idx="31">
                  <c:v>2022-05-02 16:30:00+00:00</c:v>
                </c:pt>
                <c:pt idx="32">
                  <c:v>2022-05-04 17:30:00+00:00</c:v>
                </c:pt>
                <c:pt idx="33">
                  <c:v>2022-05-06 18:30:00+00:00</c:v>
                </c:pt>
                <c:pt idx="34">
                  <c:v>2022-05-13 16:30:00+00:00</c:v>
                </c:pt>
                <c:pt idx="35">
                  <c:v>2022-05-18 17:30:00+00:00</c:v>
                </c:pt>
                <c:pt idx="36">
                  <c:v>2022-05-26 13:30:00+00:00</c:v>
                </c:pt>
                <c:pt idx="37">
                  <c:v>2022-06-01 15:30:00+00:00</c:v>
                </c:pt>
                <c:pt idx="38">
                  <c:v>2022-06-06 13:30:00+00:00</c:v>
                </c:pt>
                <c:pt idx="39">
                  <c:v>2022-06-06 19:30:00+00:00</c:v>
                </c:pt>
                <c:pt idx="40">
                  <c:v>2022-06-08 15:30:00+00:00</c:v>
                </c:pt>
                <c:pt idx="41">
                  <c:v>2022-06-09 17:30:00+00:00</c:v>
                </c:pt>
                <c:pt idx="42">
                  <c:v>2022-06-15 18:30:00+00:00</c:v>
                </c:pt>
                <c:pt idx="43">
                  <c:v>2022-06-17 18:30:00+00:00</c:v>
                </c:pt>
                <c:pt idx="44">
                  <c:v>2022-06-21 13:30:00+00:00</c:v>
                </c:pt>
                <c:pt idx="45">
                  <c:v>2022-06-28 18:30:00+00:00</c:v>
                </c:pt>
                <c:pt idx="46">
                  <c:v>2022-07-05 13:30:00+00:00</c:v>
                </c:pt>
                <c:pt idx="47">
                  <c:v>2022-07-11 18:30:00+00:00</c:v>
                </c:pt>
                <c:pt idx="48">
                  <c:v>2022-07-15 13:30:00+00:00</c:v>
                </c:pt>
                <c:pt idx="49">
                  <c:v>2022-07-25 15:30:00+00:00</c:v>
                </c:pt>
                <c:pt idx="50">
                  <c:v>2022-07-27 18:30:00+00:00</c:v>
                </c:pt>
                <c:pt idx="51">
                  <c:v>2022-08-09 16:30:00+00:00</c:v>
                </c:pt>
                <c:pt idx="52">
                  <c:v>2022-08-11 13:30:00+00:00</c:v>
                </c:pt>
                <c:pt idx="53">
                  <c:v>2022-08-17 15:30:00+00:00</c:v>
                </c:pt>
                <c:pt idx="54">
                  <c:v>2022-08-25 17:30:00+00:00</c:v>
                </c:pt>
                <c:pt idx="55">
                  <c:v>2022-08-29 13:30:00+00:00</c:v>
                </c:pt>
                <c:pt idx="56">
                  <c:v>2022-09-07 18:30:00+00:00</c:v>
                </c:pt>
                <c:pt idx="57">
                  <c:v>2022-09-13 13:30:00+00:00</c:v>
                </c:pt>
                <c:pt idx="58">
                  <c:v>2022-09-28 15:30:00+00:00</c:v>
                </c:pt>
                <c:pt idx="59">
                  <c:v>2022-09-30 18:30:00+00:00</c:v>
                </c:pt>
                <c:pt idx="60">
                  <c:v>2022-10-04 13:30:00+00:00</c:v>
                </c:pt>
                <c:pt idx="61">
                  <c:v>2022-10-07 15:30:00+00:00</c:v>
                </c:pt>
                <c:pt idx="62">
                  <c:v>2022-10-17 13:30:00+00:00</c:v>
                </c:pt>
                <c:pt idx="63">
                  <c:v>2022-10-20 16:30:00+00:00</c:v>
                </c:pt>
                <c:pt idx="64">
                  <c:v>2022-10-21 18:30:00+00:00</c:v>
                </c:pt>
                <c:pt idx="65">
                  <c:v>2022-11-02 15:30:00+00:00</c:v>
                </c:pt>
                <c:pt idx="66">
                  <c:v>2022-11-07 19:30:00+00:00</c:v>
                </c:pt>
                <c:pt idx="67">
                  <c:v>2022-11-17 14:30:00+00:00</c:v>
                </c:pt>
                <c:pt idx="68">
                  <c:v>2022-11-23 14:30:00+00:00</c:v>
                </c:pt>
                <c:pt idx="69">
                  <c:v>2022-11-28 18:30:00+00:00</c:v>
                </c:pt>
                <c:pt idx="70">
                  <c:v>2022-11-30 18:30:00+00:00</c:v>
                </c:pt>
                <c:pt idx="71">
                  <c:v>2022-12-05 18:30:00+00:00</c:v>
                </c:pt>
                <c:pt idx="72">
                  <c:v>2022-12-08 19:30:00+00:00</c:v>
                </c:pt>
                <c:pt idx="73">
                  <c:v>2022-12-12 14:30:00+00:00</c:v>
                </c:pt>
                <c:pt idx="74">
                  <c:v>2022-12-13 14:30:00+00:00</c:v>
                </c:pt>
                <c:pt idx="75">
                  <c:v>2022-12-15 14:30:00+00:00</c:v>
                </c:pt>
                <c:pt idx="76">
                  <c:v>2022-12-21 18:30:00+00:00</c:v>
                </c:pt>
                <c:pt idx="77">
                  <c:v>2022-12-23 15:30:00+00:00</c:v>
                </c:pt>
                <c:pt idx="78">
                  <c:v>2022-12-27 17:30:00+00:00</c:v>
                </c:pt>
                <c:pt idx="79">
                  <c:v>2022-12-28 16:30:00+00:00</c:v>
                </c:pt>
                <c:pt idx="80">
                  <c:v>2022-12-30 19:30:00+00:00</c:v>
                </c:pt>
                <c:pt idx="81">
                  <c:v>2023-01-18 20:30:00+00:00</c:v>
                </c:pt>
                <c:pt idx="82">
                  <c:v>2023-01-23 14:30:00+00:00</c:v>
                </c:pt>
                <c:pt idx="83">
                  <c:v>2023-01-25 14:30:00+00:00</c:v>
                </c:pt>
                <c:pt idx="84">
                  <c:v>2023-01-27 14:30:00+00:00</c:v>
                </c:pt>
                <c:pt idx="85">
                  <c:v>2023-01-30 19:30:00+00:00</c:v>
                </c:pt>
                <c:pt idx="86">
                  <c:v>2023-02-01 19:30:00+00:00</c:v>
                </c:pt>
                <c:pt idx="87">
                  <c:v>2023-02-06 14:30:00+00:00</c:v>
                </c:pt>
                <c:pt idx="88">
                  <c:v>2023-02-13 19:30:00+00:00</c:v>
                </c:pt>
                <c:pt idx="89">
                  <c:v>2023-02-17 15:30:00+00:00</c:v>
                </c:pt>
                <c:pt idx="90">
                  <c:v>2023-02-28 14:30:00+00:00</c:v>
                </c:pt>
                <c:pt idx="91">
                  <c:v>2023-03-01 14:30:00+00:00</c:v>
                </c:pt>
                <c:pt idx="92">
                  <c:v>2023-03-03 14:30:00+00:00</c:v>
                </c:pt>
                <c:pt idx="93">
                  <c:v>2023-03-07 18:30:00+00:00</c:v>
                </c:pt>
                <c:pt idx="94">
                  <c:v>2023-03-16 17:30:00+00:00</c:v>
                </c:pt>
                <c:pt idx="95">
                  <c:v>2023-04-04 18:30:00+00:00</c:v>
                </c:pt>
                <c:pt idx="96">
                  <c:v>2023-04-12 13:30:00+00:00</c:v>
                </c:pt>
                <c:pt idx="97">
                  <c:v>2023-04-20 18:30:00+00:00</c:v>
                </c:pt>
                <c:pt idx="98">
                  <c:v>2023-04-27 19:30:00+00:00</c:v>
                </c:pt>
                <c:pt idx="99">
                  <c:v>2023-05-02 17:30:00+00:00</c:v>
                </c:pt>
                <c:pt idx="100">
                  <c:v>2023-05-05 18:30:00+00:00</c:v>
                </c:pt>
                <c:pt idx="101">
                  <c:v>2023-05-12 18:30:00+00:00</c:v>
                </c:pt>
                <c:pt idx="102">
                  <c:v>2023-05-15 16:30:00+00:00</c:v>
                </c:pt>
                <c:pt idx="103">
                  <c:v>2023-05-23 16:30:00+00:00</c:v>
                </c:pt>
                <c:pt idx="104">
                  <c:v>2023-05-26 13:30:00+00:00</c:v>
                </c:pt>
                <c:pt idx="105">
                  <c:v>2023-06-07 15:30:00+00:00</c:v>
                </c:pt>
                <c:pt idx="106">
                  <c:v>2023-06-12 19:30:00+00:00</c:v>
                </c:pt>
                <c:pt idx="107">
                  <c:v>2023-06-20 18:30:00+00:00</c:v>
                </c:pt>
                <c:pt idx="108">
                  <c:v>2023-06-27 17:30:00+00:00</c:v>
                </c:pt>
                <c:pt idx="109">
                  <c:v>2023-07-06 13:30:00+00:00</c:v>
                </c:pt>
                <c:pt idx="110">
                  <c:v>2023-07-10 13:30:00+00:00</c:v>
                </c:pt>
                <c:pt idx="111">
                  <c:v>2023-07-20 19:30:00+00:00</c:v>
                </c:pt>
                <c:pt idx="112">
                  <c:v>2023-07-31 17:30:00+00:00</c:v>
                </c:pt>
                <c:pt idx="113">
                  <c:v>2023-08-02 13:30:00+00:00</c:v>
                </c:pt>
                <c:pt idx="114">
                  <c:v>2023-08-10 13:30:00+00:00</c:v>
                </c:pt>
                <c:pt idx="115">
                  <c:v>2023-08-14 13:30:00+00:00</c:v>
                </c:pt>
                <c:pt idx="116">
                  <c:v>2023-08-21 19:30:00+00:00</c:v>
                </c:pt>
                <c:pt idx="117">
                  <c:v>2023-08-25 13:30:00+00:00</c:v>
                </c:pt>
                <c:pt idx="118">
                  <c:v>2023-08-28 19:30:00+00:00</c:v>
                </c:pt>
                <c:pt idx="119">
                  <c:v>2023-09-06 13:30:00+00:00</c:v>
                </c:pt>
                <c:pt idx="120">
                  <c:v>2023-09-11 13:30:00+00:00</c:v>
                </c:pt>
                <c:pt idx="121">
                  <c:v>2023-09-15 16:30:00+00:00</c:v>
                </c:pt>
                <c:pt idx="122">
                  <c:v>2023-09-28 18:30:00+00:00</c:v>
                </c:pt>
                <c:pt idx="123">
                  <c:v>2023-10-02 15:30:00+00:00</c:v>
                </c:pt>
                <c:pt idx="124">
                  <c:v>2023-10-05 17:30:00+00:00</c:v>
                </c:pt>
                <c:pt idx="125">
                  <c:v>2023-10-13 14:30:00+00:00</c:v>
                </c:pt>
                <c:pt idx="126">
                  <c:v>2023-10-17 14:30:00+00:00</c:v>
                </c:pt>
                <c:pt idx="127">
                  <c:v>2023-10-18 18:30:00+00:00</c:v>
                </c:pt>
                <c:pt idx="128">
                  <c:v>2023-10-31 16:30:00+00:00</c:v>
                </c:pt>
                <c:pt idx="129">
                  <c:v>2023-11-09 18:30:00+00:00</c:v>
                </c:pt>
                <c:pt idx="130">
                  <c:v>2023-11-10 18:30:00+00:00</c:v>
                </c:pt>
                <c:pt idx="131">
                  <c:v>2023-12-20 20:30:00+00:00</c:v>
                </c:pt>
                <c:pt idx="132">
                  <c:v>2023-12-22 19:30:00+00:00</c:v>
                </c:pt>
                <c:pt idx="133">
                  <c:v>2023-12-29 15:30:00+00:00</c:v>
                </c:pt>
                <c:pt idx="134">
                  <c:v>2024-01-08 18:30:00+00:00</c:v>
                </c:pt>
                <c:pt idx="135">
                  <c:v>2024-01-16 18:30:00+00:00</c:v>
                </c:pt>
                <c:pt idx="136">
                  <c:v>2024-01-19 14:30:00+00:00</c:v>
                </c:pt>
                <c:pt idx="137">
                  <c:v>2024-01-26 14:30:00+00:00</c:v>
                </c:pt>
                <c:pt idx="138">
                  <c:v>2024-01-29 19:30:00+00:00</c:v>
                </c:pt>
                <c:pt idx="139">
                  <c:v>2024-01-31 19:30:00+00:00</c:v>
                </c:pt>
                <c:pt idx="140">
                  <c:v>2024-02-02 19:30:00+00:00</c:v>
                </c:pt>
                <c:pt idx="141">
                  <c:v>2024-02-13 14:30:00+00:00</c:v>
                </c:pt>
                <c:pt idx="142">
                  <c:v>2024-02-15 14:30:00+00:00</c:v>
                </c:pt>
                <c:pt idx="143">
                  <c:v>2024-02-20 16:30:00+00:00</c:v>
                </c:pt>
                <c:pt idx="144">
                  <c:v>2024-02-22 14:30:00+00:00</c:v>
                </c:pt>
                <c:pt idx="145">
                  <c:v>2024-03-05 15:30:00+00:00</c:v>
                </c:pt>
                <c:pt idx="146">
                  <c:v>2024-03-07 15:30:00+00:00</c:v>
                </c:pt>
                <c:pt idx="147">
                  <c:v>2024-03-14 18:30:00+00:00</c:v>
                </c:pt>
                <c:pt idx="148">
                  <c:v>2024-03-21 13:30:00+00:00</c:v>
                </c:pt>
                <c:pt idx="149">
                  <c:v>2024-03-25 13:30:00+00:00</c:v>
                </c:pt>
                <c:pt idx="150">
                  <c:v>2024-04-04 16:30:00+00:00</c:v>
                </c:pt>
                <c:pt idx="151">
                  <c:v>2024-04-04 18:30:00+00:00</c:v>
                </c:pt>
                <c:pt idx="152">
                  <c:v>2024-04-08 18:30:00+00:00</c:v>
                </c:pt>
                <c:pt idx="153">
                  <c:v>2024-04-10 17:30:00+00:00</c:v>
                </c:pt>
                <c:pt idx="154">
                  <c:v>2024-04-22 17:30:00+00:00</c:v>
                </c:pt>
                <c:pt idx="155">
                  <c:v>2024-04-30 16:30:00+00:00</c:v>
                </c:pt>
                <c:pt idx="156">
                  <c:v>2024-05-03 13:30:00+00:00</c:v>
                </c:pt>
                <c:pt idx="157">
                  <c:v>2024-05-23 17:30:00+00:00</c:v>
                </c:pt>
                <c:pt idx="158">
                  <c:v>2024-06-04 17:30:00+00:00</c:v>
                </c:pt>
                <c:pt idx="159">
                  <c:v>2024-06-14 13:30:00+00:00</c:v>
                </c:pt>
                <c:pt idx="160">
                  <c:v>2024-06-18 13:30:00+00:00</c:v>
                </c:pt>
                <c:pt idx="161">
                  <c:v>2024-07-01 18:30:00+00:00</c:v>
                </c:pt>
                <c:pt idx="162">
                  <c:v>2024-07-03 13:30:00+00:00</c:v>
                </c:pt>
                <c:pt idx="163">
                  <c:v>2024-07-18 15:30:00+00:00</c:v>
                </c:pt>
                <c:pt idx="164">
                  <c:v>2024-07-31 13:30:00+00:00</c:v>
                </c:pt>
                <c:pt idx="165">
                  <c:v>2024-08-02 13:30:00+00:00</c:v>
                </c:pt>
                <c:pt idx="166">
                  <c:v>2024-08-07 13:30:00+00:00</c:v>
                </c:pt>
                <c:pt idx="167">
                  <c:v>2024-08-28 14:30:00+00:00</c:v>
                </c:pt>
                <c:pt idx="168">
                  <c:v>2024-09-10 19:30:00+00:00</c:v>
                </c:pt>
              </c:strCache>
            </c:strRef>
          </c:cat>
          <c:val>
            <c:numRef>
              <c:f>'Signal 0 Strategy'!$G$2:$G$628</c:f>
              <c:numCache>
                <c:formatCode>General</c:formatCode>
                <c:ptCount val="627"/>
                <c:pt idx="0">
                  <c:v>15959.217769999999</c:v>
                </c:pt>
                <c:pt idx="1">
                  <c:v>15952.907230000001</c:v>
                </c:pt>
                <c:pt idx="2">
                  <c:v>15939.041020000001</c:v>
                </c:pt>
                <c:pt idx="3">
                  <c:v>15945.358399999999</c:v>
                </c:pt>
                <c:pt idx="4">
                  <c:v>15931.2832</c:v>
                </c:pt>
                <c:pt idx="5">
                  <c:v>15897.835940000001</c:v>
                </c:pt>
                <c:pt idx="6">
                  <c:v>15906.818359999999</c:v>
                </c:pt>
                <c:pt idx="7">
                  <c:v>15911.33008</c:v>
                </c:pt>
                <c:pt idx="8">
                  <c:v>15916.62305</c:v>
                </c:pt>
                <c:pt idx="9">
                  <c:v>15900.20508</c:v>
                </c:pt>
                <c:pt idx="10">
                  <c:v>15899.853520000001</c:v>
                </c:pt>
                <c:pt idx="11">
                  <c:v>15864.393550000001</c:v>
                </c:pt>
                <c:pt idx="12">
                  <c:v>15948.825199999999</c:v>
                </c:pt>
                <c:pt idx="13">
                  <c:v>15810.98633</c:v>
                </c:pt>
                <c:pt idx="14">
                  <c:v>15762.99512</c:v>
                </c:pt>
                <c:pt idx="15">
                  <c:v>15744.10449</c:v>
                </c:pt>
                <c:pt idx="16">
                  <c:v>15654.910159999999</c:v>
                </c:pt>
                <c:pt idx="17">
                  <c:v>15723.215819999999</c:v>
                </c:pt>
                <c:pt idx="18">
                  <c:v>15847.90625</c:v>
                </c:pt>
                <c:pt idx="19">
                  <c:v>15698.96191</c:v>
                </c:pt>
                <c:pt idx="20">
                  <c:v>15852.59375</c:v>
                </c:pt>
                <c:pt idx="21">
                  <c:v>15898.83008</c:v>
                </c:pt>
                <c:pt idx="22">
                  <c:v>16011.130859999999</c:v>
                </c:pt>
                <c:pt idx="23">
                  <c:v>16006.943359999999</c:v>
                </c:pt>
                <c:pt idx="24">
                  <c:v>16028.71875</c:v>
                </c:pt>
                <c:pt idx="25">
                  <c:v>16031.273440000001</c:v>
                </c:pt>
                <c:pt idx="26">
                  <c:v>16191.289059999999</c:v>
                </c:pt>
                <c:pt idx="27">
                  <c:v>16317.648440000001</c:v>
                </c:pt>
                <c:pt idx="28">
                  <c:v>16076.13672</c:v>
                </c:pt>
                <c:pt idx="29">
                  <c:v>16370.778319999999</c:v>
                </c:pt>
                <c:pt idx="30">
                  <c:v>16588.445309999999</c:v>
                </c:pt>
                <c:pt idx="31">
                  <c:v>16468.931639999999</c:v>
                </c:pt>
                <c:pt idx="32">
                  <c:v>15771.742190000001</c:v>
                </c:pt>
                <c:pt idx="33">
                  <c:v>15724.36621</c:v>
                </c:pt>
                <c:pt idx="34">
                  <c:v>15832.87695</c:v>
                </c:pt>
                <c:pt idx="35">
                  <c:v>15819.485350000001</c:v>
                </c:pt>
                <c:pt idx="36">
                  <c:v>16172.81445</c:v>
                </c:pt>
                <c:pt idx="37">
                  <c:v>16131.502930000001</c:v>
                </c:pt>
                <c:pt idx="38">
                  <c:v>16007.80762</c:v>
                </c:pt>
                <c:pt idx="39">
                  <c:v>16242.06445</c:v>
                </c:pt>
                <c:pt idx="40">
                  <c:v>16526.041020000001</c:v>
                </c:pt>
                <c:pt idx="41">
                  <c:v>16887.145509999998</c:v>
                </c:pt>
                <c:pt idx="42">
                  <c:v>16886.038089999998</c:v>
                </c:pt>
                <c:pt idx="43">
                  <c:v>16300.11328</c:v>
                </c:pt>
                <c:pt idx="44">
                  <c:v>16317.45117</c:v>
                </c:pt>
                <c:pt idx="45">
                  <c:v>16358.4082</c:v>
                </c:pt>
                <c:pt idx="46">
                  <c:v>16356.5918</c:v>
                </c:pt>
                <c:pt idx="47">
                  <c:v>16394.204099999999</c:v>
                </c:pt>
                <c:pt idx="48">
                  <c:v>16418.375</c:v>
                </c:pt>
                <c:pt idx="49">
                  <c:v>16441.791020000001</c:v>
                </c:pt>
                <c:pt idx="50">
                  <c:v>15834.20508</c:v>
                </c:pt>
                <c:pt idx="51">
                  <c:v>15833.952149999999</c:v>
                </c:pt>
                <c:pt idx="52">
                  <c:v>15869.55566</c:v>
                </c:pt>
                <c:pt idx="53">
                  <c:v>16019.047850000001</c:v>
                </c:pt>
                <c:pt idx="54">
                  <c:v>14597.11816</c:v>
                </c:pt>
                <c:pt idx="55">
                  <c:v>14666.523440000001</c:v>
                </c:pt>
                <c:pt idx="56">
                  <c:v>14907.527340000001</c:v>
                </c:pt>
                <c:pt idx="57">
                  <c:v>15123.575199999999</c:v>
                </c:pt>
                <c:pt idx="58">
                  <c:v>15214.6543</c:v>
                </c:pt>
                <c:pt idx="59">
                  <c:v>14792.634770000001</c:v>
                </c:pt>
                <c:pt idx="60">
                  <c:v>14798.525390000001</c:v>
                </c:pt>
                <c:pt idx="61">
                  <c:v>14845.206050000001</c:v>
                </c:pt>
                <c:pt idx="62">
                  <c:v>14766.291020000001</c:v>
                </c:pt>
                <c:pt idx="63">
                  <c:v>14634.839840000001</c:v>
                </c:pt>
                <c:pt idx="64">
                  <c:v>14484.141600000001</c:v>
                </c:pt>
                <c:pt idx="65">
                  <c:v>14686.60938</c:v>
                </c:pt>
                <c:pt idx="66">
                  <c:v>14305.757809999999</c:v>
                </c:pt>
                <c:pt idx="67">
                  <c:v>14210.170899999999</c:v>
                </c:pt>
                <c:pt idx="68">
                  <c:v>14128.21387</c:v>
                </c:pt>
                <c:pt idx="69">
                  <c:v>14121.653319999999</c:v>
                </c:pt>
                <c:pt idx="70">
                  <c:v>14217.108399999999</c:v>
                </c:pt>
                <c:pt idx="71">
                  <c:v>14126.58887</c:v>
                </c:pt>
                <c:pt idx="72">
                  <c:v>14135.704100000001</c:v>
                </c:pt>
                <c:pt idx="73">
                  <c:v>14170.93945</c:v>
                </c:pt>
                <c:pt idx="74">
                  <c:v>14130.30176</c:v>
                </c:pt>
                <c:pt idx="75">
                  <c:v>14177.378909999999</c:v>
                </c:pt>
                <c:pt idx="76">
                  <c:v>14298.516600000001</c:v>
                </c:pt>
                <c:pt idx="77">
                  <c:v>14650.6543</c:v>
                </c:pt>
                <c:pt idx="78">
                  <c:v>14493.91113</c:v>
                </c:pt>
                <c:pt idx="79">
                  <c:v>14675.85254</c:v>
                </c:pt>
                <c:pt idx="80">
                  <c:v>14772.89258</c:v>
                </c:pt>
                <c:pt idx="81">
                  <c:v>14816.160159999999</c:v>
                </c:pt>
                <c:pt idx="82">
                  <c:v>14708.740229999999</c:v>
                </c:pt>
                <c:pt idx="83">
                  <c:v>13700.039059999999</c:v>
                </c:pt>
                <c:pt idx="84">
                  <c:v>13976.45313</c:v>
                </c:pt>
                <c:pt idx="85">
                  <c:v>14102.747069999999</c:v>
                </c:pt>
                <c:pt idx="86">
                  <c:v>14157.74316</c:v>
                </c:pt>
                <c:pt idx="87">
                  <c:v>13799.255859999999</c:v>
                </c:pt>
                <c:pt idx="88">
                  <c:v>13814.018550000001</c:v>
                </c:pt>
                <c:pt idx="89">
                  <c:v>13841.735350000001</c:v>
                </c:pt>
                <c:pt idx="90">
                  <c:v>13846.212890000001</c:v>
                </c:pt>
                <c:pt idx="91">
                  <c:v>13860.16113</c:v>
                </c:pt>
                <c:pt idx="92">
                  <c:v>13909.247069999999</c:v>
                </c:pt>
                <c:pt idx="93">
                  <c:v>14128.44629</c:v>
                </c:pt>
                <c:pt idx="94">
                  <c:v>13713.552729999999</c:v>
                </c:pt>
                <c:pt idx="95">
                  <c:v>13787.11816</c:v>
                </c:pt>
                <c:pt idx="96">
                  <c:v>13608.924800000001</c:v>
                </c:pt>
                <c:pt idx="97">
                  <c:v>13600.206050000001</c:v>
                </c:pt>
                <c:pt idx="98">
                  <c:v>13616.47559</c:v>
                </c:pt>
                <c:pt idx="99">
                  <c:v>13719.683590000001</c:v>
                </c:pt>
                <c:pt idx="100">
                  <c:v>13631.92871</c:v>
                </c:pt>
                <c:pt idx="101">
                  <c:v>13641.89063</c:v>
                </c:pt>
                <c:pt idx="102">
                  <c:v>13830.5293</c:v>
                </c:pt>
                <c:pt idx="103">
                  <c:v>13872.65137</c:v>
                </c:pt>
                <c:pt idx="104">
                  <c:v>13963.278319999999</c:v>
                </c:pt>
                <c:pt idx="105">
                  <c:v>14093.58301</c:v>
                </c:pt>
                <c:pt idx="106">
                  <c:v>13420.297850000001</c:v>
                </c:pt>
                <c:pt idx="107">
                  <c:v>13808.933590000001</c:v>
                </c:pt>
                <c:pt idx="108">
                  <c:v>13771.710940000001</c:v>
                </c:pt>
                <c:pt idx="109">
                  <c:v>13893.75879</c:v>
                </c:pt>
                <c:pt idx="110">
                  <c:v>14117.41992</c:v>
                </c:pt>
                <c:pt idx="111">
                  <c:v>14240.42676</c:v>
                </c:pt>
                <c:pt idx="112">
                  <c:v>14337.313480000001</c:v>
                </c:pt>
                <c:pt idx="113">
                  <c:v>14482.25195</c:v>
                </c:pt>
                <c:pt idx="114">
                  <c:v>14287.150390000001</c:v>
                </c:pt>
                <c:pt idx="115">
                  <c:v>14123.240229999999</c:v>
                </c:pt>
                <c:pt idx="116">
                  <c:v>13626.11621</c:v>
                </c:pt>
                <c:pt idx="117">
                  <c:v>13802.454100000001</c:v>
                </c:pt>
                <c:pt idx="118">
                  <c:v>13916.005859999999</c:v>
                </c:pt>
                <c:pt idx="119">
                  <c:v>13832.85742</c:v>
                </c:pt>
                <c:pt idx="120">
                  <c:v>13862.391600000001</c:v>
                </c:pt>
                <c:pt idx="121">
                  <c:v>13739.62988</c:v>
                </c:pt>
                <c:pt idx="122">
                  <c:v>13746.86133</c:v>
                </c:pt>
                <c:pt idx="123">
                  <c:v>14007.530269999999</c:v>
                </c:pt>
                <c:pt idx="124">
                  <c:v>13537.543949999999</c:v>
                </c:pt>
                <c:pt idx="125">
                  <c:v>13724.460940000001</c:v>
                </c:pt>
                <c:pt idx="126">
                  <c:v>13731.400390000001</c:v>
                </c:pt>
                <c:pt idx="127">
                  <c:v>13608.61426</c:v>
                </c:pt>
                <c:pt idx="128">
                  <c:v>13713.93945</c:v>
                </c:pt>
                <c:pt idx="129">
                  <c:v>13791.581050000001</c:v>
                </c:pt>
                <c:pt idx="130">
                  <c:v>13814.688480000001</c:v>
                </c:pt>
                <c:pt idx="131">
                  <c:v>13709.39453</c:v>
                </c:pt>
                <c:pt idx="132">
                  <c:v>13765.079100000001</c:v>
                </c:pt>
                <c:pt idx="133">
                  <c:v>13138.16699</c:v>
                </c:pt>
                <c:pt idx="134">
                  <c:v>13192.22949</c:v>
                </c:pt>
                <c:pt idx="135">
                  <c:v>13306.33301</c:v>
                </c:pt>
                <c:pt idx="136">
                  <c:v>13346.80762</c:v>
                </c:pt>
                <c:pt idx="137">
                  <c:v>13361.80371</c:v>
                </c:pt>
                <c:pt idx="138">
                  <c:v>13429.26758</c:v>
                </c:pt>
                <c:pt idx="139">
                  <c:v>13353.28125</c:v>
                </c:pt>
                <c:pt idx="140">
                  <c:v>13385.554690000001</c:v>
                </c:pt>
                <c:pt idx="141">
                  <c:v>13586.98828</c:v>
                </c:pt>
                <c:pt idx="142">
                  <c:v>12517.441409999999</c:v>
                </c:pt>
                <c:pt idx="143">
                  <c:v>12796.24512</c:v>
                </c:pt>
                <c:pt idx="144">
                  <c:v>12747.26074</c:v>
                </c:pt>
                <c:pt idx="145">
                  <c:v>12723.34863</c:v>
                </c:pt>
                <c:pt idx="146">
                  <c:v>13137.052729999999</c:v>
                </c:pt>
                <c:pt idx="147">
                  <c:v>13191.079100000001</c:v>
                </c:pt>
                <c:pt idx="148">
                  <c:v>13257.1543</c:v>
                </c:pt>
                <c:pt idx="149">
                  <c:v>13093.183590000001</c:v>
                </c:pt>
                <c:pt idx="150">
                  <c:v>12841.054690000001</c:v>
                </c:pt>
                <c:pt idx="151">
                  <c:v>12854.76758</c:v>
                </c:pt>
                <c:pt idx="152">
                  <c:v>12806.52246</c:v>
                </c:pt>
                <c:pt idx="153">
                  <c:v>12819.469730000001</c:v>
                </c:pt>
                <c:pt idx="154">
                  <c:v>12889.628909999999</c:v>
                </c:pt>
                <c:pt idx="155">
                  <c:v>12938.539059999999</c:v>
                </c:pt>
                <c:pt idx="156">
                  <c:v>13075.454100000001</c:v>
                </c:pt>
                <c:pt idx="157">
                  <c:v>12794.997069999999</c:v>
                </c:pt>
                <c:pt idx="158">
                  <c:v>12701.86133</c:v>
                </c:pt>
                <c:pt idx="159">
                  <c:v>12728.33691</c:v>
                </c:pt>
                <c:pt idx="160">
                  <c:v>12903.88379</c:v>
                </c:pt>
                <c:pt idx="161">
                  <c:v>12442.68945</c:v>
                </c:pt>
                <c:pt idx="162">
                  <c:v>12408.62988</c:v>
                </c:pt>
                <c:pt idx="163">
                  <c:v>12435.137699999999</c:v>
                </c:pt>
                <c:pt idx="164">
                  <c:v>12477.85254</c:v>
                </c:pt>
                <c:pt idx="165">
                  <c:v>11787.76367</c:v>
                </c:pt>
                <c:pt idx="166">
                  <c:v>11920.16699</c:v>
                </c:pt>
                <c:pt idx="167">
                  <c:v>11974.657230000001</c:v>
                </c:pt>
                <c:pt idx="168">
                  <c:v>11848.63672</c:v>
                </c:pt>
                <c:pt idx="169">
                  <c:v>11927.119140000001</c:v>
                </c:pt>
                <c:pt idx="170">
                  <c:v>12295.45996</c:v>
                </c:pt>
                <c:pt idx="171">
                  <c:v>12062.84375</c:v>
                </c:pt>
                <c:pt idx="172">
                  <c:v>12085.07129</c:v>
                </c:pt>
                <c:pt idx="173">
                  <c:v>12186.9668</c:v>
                </c:pt>
                <c:pt idx="174">
                  <c:v>11690.226559999999</c:v>
                </c:pt>
                <c:pt idx="175">
                  <c:v>11761.75684</c:v>
                </c:pt>
                <c:pt idx="176">
                  <c:v>11789.33008</c:v>
                </c:pt>
                <c:pt idx="177">
                  <c:v>11902.875980000001</c:v>
                </c:pt>
                <c:pt idx="178">
                  <c:v>11860.57422</c:v>
                </c:pt>
                <c:pt idx="179">
                  <c:v>11921.002930000001</c:v>
                </c:pt>
                <c:pt idx="180">
                  <c:v>11604.71875</c:v>
                </c:pt>
                <c:pt idx="181">
                  <c:v>11867.431640000001</c:v>
                </c:pt>
                <c:pt idx="182">
                  <c:v>11800.125</c:v>
                </c:pt>
                <c:pt idx="183">
                  <c:v>11827.68262</c:v>
                </c:pt>
                <c:pt idx="184">
                  <c:v>11935.37305</c:v>
                </c:pt>
                <c:pt idx="185">
                  <c:v>11785.744140000001</c:v>
                </c:pt>
                <c:pt idx="186">
                  <c:v>11428.791020000001</c:v>
                </c:pt>
                <c:pt idx="187">
                  <c:v>11552.54492</c:v>
                </c:pt>
                <c:pt idx="188">
                  <c:v>11598.39258</c:v>
                </c:pt>
                <c:pt idx="189">
                  <c:v>11607.083979999999</c:v>
                </c:pt>
                <c:pt idx="190">
                  <c:v>11682.95703</c:v>
                </c:pt>
                <c:pt idx="191">
                  <c:v>11826.964840000001</c:v>
                </c:pt>
                <c:pt idx="192">
                  <c:v>11409.0957</c:v>
                </c:pt>
                <c:pt idx="193">
                  <c:v>11630.874019999999</c:v>
                </c:pt>
                <c:pt idx="194">
                  <c:v>11636.08887</c:v>
                </c:pt>
                <c:pt idx="195">
                  <c:v>11707.88379</c:v>
                </c:pt>
                <c:pt idx="196">
                  <c:v>11778.11816</c:v>
                </c:pt>
                <c:pt idx="197">
                  <c:v>11794.617190000001</c:v>
                </c:pt>
                <c:pt idx="198">
                  <c:v>11854.0918</c:v>
                </c:pt>
                <c:pt idx="199">
                  <c:v>11568.16113</c:v>
                </c:pt>
                <c:pt idx="200">
                  <c:v>11680.5332</c:v>
                </c:pt>
                <c:pt idx="201">
                  <c:v>11726.49512</c:v>
                </c:pt>
                <c:pt idx="202">
                  <c:v>11755.58887</c:v>
                </c:pt>
                <c:pt idx="203">
                  <c:v>11797.80078</c:v>
                </c:pt>
                <c:pt idx="204">
                  <c:v>11283.003909999999</c:v>
                </c:pt>
                <c:pt idx="205">
                  <c:v>11339.639649999999</c:v>
                </c:pt>
                <c:pt idx="206">
                  <c:v>11423.39551</c:v>
                </c:pt>
                <c:pt idx="207">
                  <c:v>11688.93066</c:v>
                </c:pt>
                <c:pt idx="208">
                  <c:v>11949.19824</c:v>
                </c:pt>
                <c:pt idx="209">
                  <c:v>11932.0918</c:v>
                </c:pt>
                <c:pt idx="210">
                  <c:v>12086.83301</c:v>
                </c:pt>
                <c:pt idx="211">
                  <c:v>12071.978520000001</c:v>
                </c:pt>
                <c:pt idx="212">
                  <c:v>12066.64551</c:v>
                </c:pt>
                <c:pt idx="213">
                  <c:v>12138.70996</c:v>
                </c:pt>
                <c:pt idx="214">
                  <c:v>12136.26563</c:v>
                </c:pt>
                <c:pt idx="215">
                  <c:v>12072.86328</c:v>
                </c:pt>
                <c:pt idx="216">
                  <c:v>12192.528319999999</c:v>
                </c:pt>
                <c:pt idx="217">
                  <c:v>12225.73926</c:v>
                </c:pt>
                <c:pt idx="218">
                  <c:v>12399.13379</c:v>
                </c:pt>
                <c:pt idx="219">
                  <c:v>12507.22363</c:v>
                </c:pt>
                <c:pt idx="220">
                  <c:v>12568.655269999999</c:v>
                </c:pt>
                <c:pt idx="221">
                  <c:v>12684.603520000001</c:v>
                </c:pt>
                <c:pt idx="222">
                  <c:v>12771.804690000001</c:v>
                </c:pt>
                <c:pt idx="223">
                  <c:v>13178.91699</c:v>
                </c:pt>
                <c:pt idx="224">
                  <c:v>13050.622069999999</c:v>
                </c:pt>
                <c:pt idx="225">
                  <c:v>13039.52637</c:v>
                </c:pt>
                <c:pt idx="226">
                  <c:v>13562.596680000001</c:v>
                </c:pt>
                <c:pt idx="227">
                  <c:v>13219.601559999999</c:v>
                </c:pt>
                <c:pt idx="228">
                  <c:v>13244.01367</c:v>
                </c:pt>
                <c:pt idx="229">
                  <c:v>13276.36621</c:v>
                </c:pt>
                <c:pt idx="230">
                  <c:v>13242.375980000001</c:v>
                </c:pt>
                <c:pt idx="231">
                  <c:v>13305.39551</c:v>
                </c:pt>
                <c:pt idx="232">
                  <c:v>13254.29883</c:v>
                </c:pt>
                <c:pt idx="233">
                  <c:v>13298.945309999999</c:v>
                </c:pt>
                <c:pt idx="234">
                  <c:v>13320.5918</c:v>
                </c:pt>
                <c:pt idx="235">
                  <c:v>13321.63867</c:v>
                </c:pt>
                <c:pt idx="236">
                  <c:v>13393.94629</c:v>
                </c:pt>
                <c:pt idx="237">
                  <c:v>13438.93555</c:v>
                </c:pt>
                <c:pt idx="238">
                  <c:v>13748.3418</c:v>
                </c:pt>
                <c:pt idx="239">
                  <c:v>13766.25</c:v>
                </c:pt>
                <c:pt idx="240">
                  <c:v>13531.534180000001</c:v>
                </c:pt>
                <c:pt idx="241">
                  <c:v>13605.570309999999</c:v>
                </c:pt>
                <c:pt idx="242">
                  <c:v>13715.92676</c:v>
                </c:pt>
                <c:pt idx="243">
                  <c:v>13669.70801</c:v>
                </c:pt>
                <c:pt idx="244">
                  <c:v>13044.579100000001</c:v>
                </c:pt>
                <c:pt idx="245">
                  <c:v>13049.125980000001</c:v>
                </c:pt>
                <c:pt idx="246">
                  <c:v>13148.24512</c:v>
                </c:pt>
                <c:pt idx="247">
                  <c:v>13401.289059999999</c:v>
                </c:pt>
                <c:pt idx="248">
                  <c:v>13358.01074</c:v>
                </c:pt>
                <c:pt idx="249">
                  <c:v>13402.297850000001</c:v>
                </c:pt>
                <c:pt idx="250">
                  <c:v>13490.91309</c:v>
                </c:pt>
                <c:pt idx="251">
                  <c:v>13610.847659999999</c:v>
                </c:pt>
                <c:pt idx="252">
                  <c:v>13612.497069999999</c:v>
                </c:pt>
                <c:pt idx="253">
                  <c:v>13597.672850000001</c:v>
                </c:pt>
                <c:pt idx="254">
                  <c:v>13590.016600000001</c:v>
                </c:pt>
                <c:pt idx="255">
                  <c:v>13656.07324</c:v>
                </c:pt>
                <c:pt idx="256">
                  <c:v>13637.784180000001</c:v>
                </c:pt>
                <c:pt idx="257">
                  <c:v>13085.474609999999</c:v>
                </c:pt>
                <c:pt idx="258">
                  <c:v>13123.20801</c:v>
                </c:pt>
                <c:pt idx="259">
                  <c:v>12955.075199999999</c:v>
                </c:pt>
                <c:pt idx="260">
                  <c:v>13050.068359999999</c:v>
                </c:pt>
                <c:pt idx="261">
                  <c:v>13055.865229999999</c:v>
                </c:pt>
                <c:pt idx="262">
                  <c:v>13275.315430000001</c:v>
                </c:pt>
                <c:pt idx="263">
                  <c:v>13090.329100000001</c:v>
                </c:pt>
                <c:pt idx="264">
                  <c:v>13097.0625</c:v>
                </c:pt>
                <c:pt idx="265">
                  <c:v>13103.57422</c:v>
                </c:pt>
                <c:pt idx="266">
                  <c:v>13199.599609999999</c:v>
                </c:pt>
                <c:pt idx="267">
                  <c:v>12709.509770000001</c:v>
                </c:pt>
                <c:pt idx="268">
                  <c:v>12831.46387</c:v>
                </c:pt>
                <c:pt idx="269">
                  <c:v>13041.170899999999</c:v>
                </c:pt>
                <c:pt idx="270">
                  <c:v>13092.41309</c:v>
                </c:pt>
                <c:pt idx="271">
                  <c:v>13137.92578</c:v>
                </c:pt>
                <c:pt idx="272">
                  <c:v>13220.40137</c:v>
                </c:pt>
                <c:pt idx="273">
                  <c:v>13378.990229999999</c:v>
                </c:pt>
                <c:pt idx="274">
                  <c:v>13437.700199999999</c:v>
                </c:pt>
                <c:pt idx="275">
                  <c:v>13439.37305</c:v>
                </c:pt>
                <c:pt idx="276">
                  <c:v>13174.960940000001</c:v>
                </c:pt>
                <c:pt idx="277">
                  <c:v>13456.59863</c:v>
                </c:pt>
                <c:pt idx="278">
                  <c:v>13592.936519999999</c:v>
                </c:pt>
                <c:pt idx="279">
                  <c:v>13568.597659999999</c:v>
                </c:pt>
                <c:pt idx="280">
                  <c:v>13519.627930000001</c:v>
                </c:pt>
                <c:pt idx="281">
                  <c:v>13611.253909999999</c:v>
                </c:pt>
                <c:pt idx="282">
                  <c:v>13680.287109999999</c:v>
                </c:pt>
                <c:pt idx="283">
                  <c:v>13498.84863</c:v>
                </c:pt>
                <c:pt idx="284">
                  <c:v>13592.023440000001</c:v>
                </c:pt>
                <c:pt idx="285">
                  <c:v>13613.619140000001</c:v>
                </c:pt>
                <c:pt idx="286">
                  <c:v>13507.73633</c:v>
                </c:pt>
                <c:pt idx="287">
                  <c:v>13564.032230000001</c:v>
                </c:pt>
                <c:pt idx="288">
                  <c:v>13602.960940000001</c:v>
                </c:pt>
                <c:pt idx="289">
                  <c:v>13279.465819999999</c:v>
                </c:pt>
                <c:pt idx="290">
                  <c:v>13341.71387</c:v>
                </c:pt>
                <c:pt idx="291">
                  <c:v>13346.44922</c:v>
                </c:pt>
                <c:pt idx="292">
                  <c:v>13374.70703</c:v>
                </c:pt>
                <c:pt idx="293">
                  <c:v>13369.639649999999</c:v>
                </c:pt>
                <c:pt idx="294">
                  <c:v>13648.77246</c:v>
                </c:pt>
                <c:pt idx="295">
                  <c:v>13702.35254</c:v>
                </c:pt>
                <c:pt idx="296">
                  <c:v>13602.757809999999</c:v>
                </c:pt>
                <c:pt idx="297">
                  <c:v>13587.10938</c:v>
                </c:pt>
                <c:pt idx="298">
                  <c:v>13637.22559</c:v>
                </c:pt>
                <c:pt idx="299">
                  <c:v>13669.231449999999</c:v>
                </c:pt>
                <c:pt idx="300">
                  <c:v>13625.5332</c:v>
                </c:pt>
                <c:pt idx="301">
                  <c:v>13759.043949999999</c:v>
                </c:pt>
                <c:pt idx="302">
                  <c:v>13977.03613</c:v>
                </c:pt>
                <c:pt idx="303">
                  <c:v>13646.8457</c:v>
                </c:pt>
                <c:pt idx="304">
                  <c:v>13505.575199999999</c:v>
                </c:pt>
                <c:pt idx="305">
                  <c:v>13615.48926</c:v>
                </c:pt>
                <c:pt idx="306">
                  <c:v>13870.69238</c:v>
                </c:pt>
                <c:pt idx="307">
                  <c:v>13928.007809999999</c:v>
                </c:pt>
                <c:pt idx="308">
                  <c:v>13921.32422</c:v>
                </c:pt>
                <c:pt idx="309">
                  <c:v>13949.4043</c:v>
                </c:pt>
                <c:pt idx="310">
                  <c:v>13993.62988</c:v>
                </c:pt>
                <c:pt idx="311">
                  <c:v>14050.85547</c:v>
                </c:pt>
                <c:pt idx="312">
                  <c:v>14141.76953</c:v>
                </c:pt>
                <c:pt idx="313">
                  <c:v>14207.737300000001</c:v>
                </c:pt>
                <c:pt idx="314">
                  <c:v>14281.36621</c:v>
                </c:pt>
                <c:pt idx="315">
                  <c:v>14269.06738</c:v>
                </c:pt>
                <c:pt idx="316">
                  <c:v>14263.681640000001</c:v>
                </c:pt>
                <c:pt idx="317">
                  <c:v>14346.657230000001</c:v>
                </c:pt>
                <c:pt idx="318">
                  <c:v>14331.37305</c:v>
                </c:pt>
                <c:pt idx="319">
                  <c:v>14422.6543</c:v>
                </c:pt>
                <c:pt idx="320">
                  <c:v>14474.293949999999</c:v>
                </c:pt>
                <c:pt idx="321">
                  <c:v>14574.04004</c:v>
                </c:pt>
                <c:pt idx="322">
                  <c:v>14818.987300000001</c:v>
                </c:pt>
                <c:pt idx="323">
                  <c:v>14789.535159999999</c:v>
                </c:pt>
                <c:pt idx="324">
                  <c:v>14656.599609999999</c:v>
                </c:pt>
                <c:pt idx="325">
                  <c:v>14620.02637</c:v>
                </c:pt>
                <c:pt idx="326">
                  <c:v>14576.759770000001</c:v>
                </c:pt>
                <c:pt idx="327">
                  <c:v>14577.860350000001</c:v>
                </c:pt>
                <c:pt idx="328">
                  <c:v>14748.42578</c:v>
                </c:pt>
                <c:pt idx="329">
                  <c:v>14692.91309</c:v>
                </c:pt>
                <c:pt idx="330">
                  <c:v>14805.50684</c:v>
                </c:pt>
                <c:pt idx="331">
                  <c:v>14926.027340000001</c:v>
                </c:pt>
                <c:pt idx="332">
                  <c:v>14998.97949</c:v>
                </c:pt>
                <c:pt idx="333">
                  <c:v>14937.231449999999</c:v>
                </c:pt>
                <c:pt idx="334">
                  <c:v>14884.20313</c:v>
                </c:pt>
                <c:pt idx="335">
                  <c:v>14910.85742</c:v>
                </c:pt>
                <c:pt idx="336">
                  <c:v>15013.38574</c:v>
                </c:pt>
                <c:pt idx="337">
                  <c:v>14959.624019999999</c:v>
                </c:pt>
                <c:pt idx="338">
                  <c:v>15027.57617</c:v>
                </c:pt>
                <c:pt idx="339">
                  <c:v>14672.164059999999</c:v>
                </c:pt>
                <c:pt idx="340">
                  <c:v>14985.88379</c:v>
                </c:pt>
                <c:pt idx="341">
                  <c:v>14888.825199999999</c:v>
                </c:pt>
                <c:pt idx="342">
                  <c:v>14979.249019999999</c:v>
                </c:pt>
                <c:pt idx="343">
                  <c:v>14787.884770000001</c:v>
                </c:pt>
                <c:pt idx="344">
                  <c:v>14791.4043</c:v>
                </c:pt>
                <c:pt idx="345">
                  <c:v>14875.60449</c:v>
                </c:pt>
                <c:pt idx="346">
                  <c:v>15070.20996</c:v>
                </c:pt>
                <c:pt idx="347">
                  <c:v>15186.00879</c:v>
                </c:pt>
                <c:pt idx="348">
                  <c:v>15152.88184</c:v>
                </c:pt>
                <c:pt idx="349">
                  <c:v>14703.67578</c:v>
                </c:pt>
                <c:pt idx="350">
                  <c:v>14514.431640000001</c:v>
                </c:pt>
                <c:pt idx="351">
                  <c:v>14368.752930000001</c:v>
                </c:pt>
                <c:pt idx="352">
                  <c:v>14395.306640000001</c:v>
                </c:pt>
                <c:pt idx="353">
                  <c:v>14145.7207</c:v>
                </c:pt>
                <c:pt idx="354">
                  <c:v>14185.833979999999</c:v>
                </c:pt>
                <c:pt idx="355">
                  <c:v>14212.787109999999</c:v>
                </c:pt>
                <c:pt idx="356">
                  <c:v>14044.48047</c:v>
                </c:pt>
                <c:pt idx="357">
                  <c:v>13265.66699</c:v>
                </c:pt>
                <c:pt idx="358">
                  <c:v>13046.318359999999</c:v>
                </c:pt>
                <c:pt idx="359">
                  <c:v>13143.099609999999</c:v>
                </c:pt>
                <c:pt idx="360">
                  <c:v>13154.60254</c:v>
                </c:pt>
                <c:pt idx="361">
                  <c:v>13182.11426</c:v>
                </c:pt>
                <c:pt idx="362">
                  <c:v>13166.94922</c:v>
                </c:pt>
                <c:pt idx="363">
                  <c:v>12993.061519999999</c:v>
                </c:pt>
                <c:pt idx="364">
                  <c:v>13044.94824</c:v>
                </c:pt>
                <c:pt idx="365">
                  <c:v>12977.079100000001</c:v>
                </c:pt>
                <c:pt idx="366">
                  <c:v>12947.94922</c:v>
                </c:pt>
                <c:pt idx="367">
                  <c:v>12994.74512</c:v>
                </c:pt>
                <c:pt idx="368">
                  <c:v>12816.1582</c:v>
                </c:pt>
                <c:pt idx="369">
                  <c:v>12854.603520000001</c:v>
                </c:pt>
                <c:pt idx="370">
                  <c:v>12731.92871</c:v>
                </c:pt>
                <c:pt idx="371">
                  <c:v>12795.60254</c:v>
                </c:pt>
                <c:pt idx="372">
                  <c:v>12789.068359999999</c:v>
                </c:pt>
                <c:pt idx="373">
                  <c:v>12855.26758</c:v>
                </c:pt>
                <c:pt idx="374">
                  <c:v>12972.51758</c:v>
                </c:pt>
                <c:pt idx="375">
                  <c:v>13165.487300000001</c:v>
                </c:pt>
                <c:pt idx="376">
                  <c:v>13239.543949999999</c:v>
                </c:pt>
                <c:pt idx="377">
                  <c:v>13374.242190000001</c:v>
                </c:pt>
                <c:pt idx="378">
                  <c:v>13412.36816</c:v>
                </c:pt>
                <c:pt idx="379">
                  <c:v>13408.07422</c:v>
                </c:pt>
                <c:pt idx="380">
                  <c:v>13197.710940000001</c:v>
                </c:pt>
                <c:pt idx="381">
                  <c:v>13173.45801</c:v>
                </c:pt>
                <c:pt idx="382">
                  <c:v>13295.81738</c:v>
                </c:pt>
                <c:pt idx="383">
                  <c:v>12881.070309999999</c:v>
                </c:pt>
                <c:pt idx="384">
                  <c:v>12931.621090000001</c:v>
                </c:pt>
                <c:pt idx="385">
                  <c:v>12943.91113</c:v>
                </c:pt>
                <c:pt idx="386">
                  <c:v>12991.36621</c:v>
                </c:pt>
                <c:pt idx="387">
                  <c:v>13018.92188</c:v>
                </c:pt>
                <c:pt idx="388">
                  <c:v>13002.24316</c:v>
                </c:pt>
                <c:pt idx="389">
                  <c:v>13142.280269999999</c:v>
                </c:pt>
                <c:pt idx="390">
                  <c:v>13137.049800000001</c:v>
                </c:pt>
                <c:pt idx="391">
                  <c:v>13155.88672</c:v>
                </c:pt>
                <c:pt idx="392">
                  <c:v>13179.37305</c:v>
                </c:pt>
                <c:pt idx="393">
                  <c:v>13207.64453</c:v>
                </c:pt>
                <c:pt idx="394">
                  <c:v>13228.57129</c:v>
                </c:pt>
                <c:pt idx="395">
                  <c:v>13264.688480000001</c:v>
                </c:pt>
                <c:pt idx="396">
                  <c:v>13405.333979999999</c:v>
                </c:pt>
                <c:pt idx="397">
                  <c:v>13624.70801</c:v>
                </c:pt>
                <c:pt idx="398">
                  <c:v>13571.49316</c:v>
                </c:pt>
                <c:pt idx="399">
                  <c:v>13610.603520000001</c:v>
                </c:pt>
                <c:pt idx="400">
                  <c:v>13182.518550000001</c:v>
                </c:pt>
                <c:pt idx="401">
                  <c:v>13301.438480000001</c:v>
                </c:pt>
                <c:pt idx="402">
                  <c:v>13301.18066</c:v>
                </c:pt>
                <c:pt idx="403">
                  <c:v>13328.19824</c:v>
                </c:pt>
                <c:pt idx="404">
                  <c:v>13419.27441</c:v>
                </c:pt>
                <c:pt idx="405">
                  <c:v>13324.339840000001</c:v>
                </c:pt>
                <c:pt idx="406">
                  <c:v>13224.4668</c:v>
                </c:pt>
                <c:pt idx="407">
                  <c:v>12597.54883</c:v>
                </c:pt>
                <c:pt idx="408">
                  <c:v>12446.58496</c:v>
                </c:pt>
                <c:pt idx="409">
                  <c:v>12542.625980000001</c:v>
                </c:pt>
                <c:pt idx="410">
                  <c:v>12242.45117</c:v>
                </c:pt>
                <c:pt idx="411">
                  <c:v>12312.472659999999</c:v>
                </c:pt>
                <c:pt idx="412">
                  <c:v>12346.378909999999</c:v>
                </c:pt>
                <c:pt idx="413">
                  <c:v>12532.87988</c:v>
                </c:pt>
                <c:pt idx="414">
                  <c:v>12378.13379</c:v>
                </c:pt>
                <c:pt idx="415">
                  <c:v>11470.137699999999</c:v>
                </c:pt>
                <c:pt idx="416">
                  <c:v>11513.12695</c:v>
                </c:pt>
                <c:pt idx="417">
                  <c:v>11587.282230000001</c:v>
                </c:pt>
                <c:pt idx="418">
                  <c:v>11628.648440000001</c:v>
                </c:pt>
                <c:pt idx="419">
                  <c:v>11618.382809999999</c:v>
                </c:pt>
                <c:pt idx="420">
                  <c:v>11665.05566</c:v>
                </c:pt>
                <c:pt idx="421">
                  <c:v>11693.590819999999</c:v>
                </c:pt>
                <c:pt idx="422">
                  <c:v>11790.253909999999</c:v>
                </c:pt>
                <c:pt idx="423">
                  <c:v>11382.960940000001</c:v>
                </c:pt>
                <c:pt idx="424">
                  <c:v>11378.997069999999</c:v>
                </c:pt>
                <c:pt idx="425">
                  <c:v>11381.212890000001</c:v>
                </c:pt>
                <c:pt idx="426">
                  <c:v>11474.58008</c:v>
                </c:pt>
                <c:pt idx="427">
                  <c:v>11368.108399999999</c:v>
                </c:pt>
                <c:pt idx="428">
                  <c:v>11360.075199999999</c:v>
                </c:pt>
                <c:pt idx="429">
                  <c:v>11364.27051</c:v>
                </c:pt>
                <c:pt idx="430">
                  <c:v>11367.82617</c:v>
                </c:pt>
                <c:pt idx="431">
                  <c:v>11406.153319999999</c:v>
                </c:pt>
                <c:pt idx="432">
                  <c:v>11514.541020000001</c:v>
                </c:pt>
                <c:pt idx="433">
                  <c:v>11579.137699999999</c:v>
                </c:pt>
                <c:pt idx="434">
                  <c:v>11624.139649999999</c:v>
                </c:pt>
                <c:pt idx="435">
                  <c:v>11689.434569999999</c:v>
                </c:pt>
                <c:pt idx="436">
                  <c:v>11691.64746</c:v>
                </c:pt>
                <c:pt idx="437">
                  <c:v>11764.252930000001</c:v>
                </c:pt>
                <c:pt idx="438">
                  <c:v>11798.88379</c:v>
                </c:pt>
                <c:pt idx="439">
                  <c:v>11900.38672</c:v>
                </c:pt>
                <c:pt idx="440">
                  <c:v>11981.429690000001</c:v>
                </c:pt>
                <c:pt idx="441">
                  <c:v>12058.487300000001</c:v>
                </c:pt>
                <c:pt idx="442">
                  <c:v>12076.255859999999</c:v>
                </c:pt>
                <c:pt idx="443">
                  <c:v>12144.293949999999</c:v>
                </c:pt>
                <c:pt idx="444">
                  <c:v>12315.13184</c:v>
                </c:pt>
                <c:pt idx="445">
                  <c:v>12254.099609999999</c:v>
                </c:pt>
                <c:pt idx="446">
                  <c:v>12281.418949999999</c:v>
                </c:pt>
                <c:pt idx="447">
                  <c:v>11735.853520000001</c:v>
                </c:pt>
                <c:pt idx="448">
                  <c:v>11867.289059999999</c:v>
                </c:pt>
                <c:pt idx="449">
                  <c:v>12018.181640000001</c:v>
                </c:pt>
                <c:pt idx="450">
                  <c:v>12220.259770000001</c:v>
                </c:pt>
                <c:pt idx="451">
                  <c:v>12097.851559999999</c:v>
                </c:pt>
                <c:pt idx="452">
                  <c:v>12090.871090000001</c:v>
                </c:pt>
                <c:pt idx="453">
                  <c:v>12237.759770000001</c:v>
                </c:pt>
                <c:pt idx="454">
                  <c:v>11961.0625</c:v>
                </c:pt>
                <c:pt idx="455">
                  <c:v>11951.777340000001</c:v>
                </c:pt>
                <c:pt idx="456">
                  <c:v>11986.865229999999</c:v>
                </c:pt>
                <c:pt idx="457">
                  <c:v>11857.414059999999</c:v>
                </c:pt>
                <c:pt idx="458">
                  <c:v>11947.933590000001</c:v>
                </c:pt>
                <c:pt idx="459">
                  <c:v>11860.787109999999</c:v>
                </c:pt>
                <c:pt idx="460">
                  <c:v>11841.353520000001</c:v>
                </c:pt>
                <c:pt idx="461">
                  <c:v>11825.49805</c:v>
                </c:pt>
                <c:pt idx="462">
                  <c:v>11856.60938</c:v>
                </c:pt>
                <c:pt idx="463">
                  <c:v>11918.41992</c:v>
                </c:pt>
                <c:pt idx="464">
                  <c:v>12076.4375</c:v>
                </c:pt>
                <c:pt idx="465">
                  <c:v>12138.271479999999</c:v>
                </c:pt>
                <c:pt idx="466">
                  <c:v>12207.2168</c:v>
                </c:pt>
                <c:pt idx="467">
                  <c:v>11713.68555</c:v>
                </c:pt>
                <c:pt idx="468">
                  <c:v>11682.04883</c:v>
                </c:pt>
                <c:pt idx="469">
                  <c:v>11690.6875</c:v>
                </c:pt>
                <c:pt idx="470">
                  <c:v>11756.285159999999</c:v>
                </c:pt>
                <c:pt idx="471">
                  <c:v>12016.273440000001</c:v>
                </c:pt>
                <c:pt idx="472">
                  <c:v>12285.01172</c:v>
                </c:pt>
                <c:pt idx="473">
                  <c:v>12262.45313</c:v>
                </c:pt>
                <c:pt idx="474">
                  <c:v>12267.666020000001</c:v>
                </c:pt>
                <c:pt idx="475">
                  <c:v>12279.13672</c:v>
                </c:pt>
                <c:pt idx="476">
                  <c:v>12342.98242</c:v>
                </c:pt>
                <c:pt idx="477">
                  <c:v>12249.10742</c:v>
                </c:pt>
                <c:pt idx="478">
                  <c:v>12339.603520000001</c:v>
                </c:pt>
                <c:pt idx="479">
                  <c:v>12645.460940000001</c:v>
                </c:pt>
                <c:pt idx="480">
                  <c:v>13097.494140000001</c:v>
                </c:pt>
                <c:pt idx="481">
                  <c:v>13014.43945</c:v>
                </c:pt>
                <c:pt idx="482">
                  <c:v>12997.64063</c:v>
                </c:pt>
                <c:pt idx="483">
                  <c:v>13031.183590000001</c:v>
                </c:pt>
                <c:pt idx="484">
                  <c:v>13058.509770000001</c:v>
                </c:pt>
                <c:pt idx="485">
                  <c:v>13160.86328</c:v>
                </c:pt>
                <c:pt idx="486">
                  <c:v>13198.525390000001</c:v>
                </c:pt>
                <c:pt idx="487">
                  <c:v>13225.755859999999</c:v>
                </c:pt>
                <c:pt idx="488">
                  <c:v>13232.23438</c:v>
                </c:pt>
                <c:pt idx="489">
                  <c:v>13129.960940000001</c:v>
                </c:pt>
                <c:pt idx="490">
                  <c:v>13155.507809999999</c:v>
                </c:pt>
                <c:pt idx="491">
                  <c:v>13173.00195</c:v>
                </c:pt>
                <c:pt idx="492">
                  <c:v>13329.726559999999</c:v>
                </c:pt>
                <c:pt idx="493">
                  <c:v>13542.353520000001</c:v>
                </c:pt>
                <c:pt idx="494">
                  <c:v>13828.132809999999</c:v>
                </c:pt>
                <c:pt idx="495">
                  <c:v>14134.259770000001</c:v>
                </c:pt>
                <c:pt idx="496">
                  <c:v>14416.51953</c:v>
                </c:pt>
                <c:pt idx="497">
                  <c:v>14485.26758</c:v>
                </c:pt>
                <c:pt idx="498">
                  <c:v>14483.818359999999</c:v>
                </c:pt>
                <c:pt idx="499">
                  <c:v>14544.74805</c:v>
                </c:pt>
                <c:pt idx="500">
                  <c:v>14595.25</c:v>
                </c:pt>
                <c:pt idx="501">
                  <c:v>14723.492190000001</c:v>
                </c:pt>
                <c:pt idx="502">
                  <c:v>14624.351559999999</c:v>
                </c:pt>
                <c:pt idx="503">
                  <c:v>14457.316409999999</c:v>
                </c:pt>
                <c:pt idx="504">
                  <c:v>14441.87695</c:v>
                </c:pt>
                <c:pt idx="505">
                  <c:v>14457.53125</c:v>
                </c:pt>
                <c:pt idx="506">
                  <c:v>14558.375</c:v>
                </c:pt>
                <c:pt idx="507">
                  <c:v>14345.13672</c:v>
                </c:pt>
                <c:pt idx="508">
                  <c:v>14340.878909999999</c:v>
                </c:pt>
                <c:pt idx="509">
                  <c:v>14350.95508</c:v>
                </c:pt>
                <c:pt idx="510">
                  <c:v>14223.804690000001</c:v>
                </c:pt>
                <c:pt idx="511">
                  <c:v>14152.73438</c:v>
                </c:pt>
                <c:pt idx="512">
                  <c:v>14194.25195</c:v>
                </c:pt>
                <c:pt idx="513">
                  <c:v>14362.246090000001</c:v>
                </c:pt>
                <c:pt idx="514">
                  <c:v>14345.710940000001</c:v>
                </c:pt>
                <c:pt idx="515">
                  <c:v>14470.492190000001</c:v>
                </c:pt>
                <c:pt idx="516">
                  <c:v>14706.777340000001</c:v>
                </c:pt>
                <c:pt idx="517">
                  <c:v>14834.36133</c:v>
                </c:pt>
                <c:pt idx="518">
                  <c:v>14282.083979999999</c:v>
                </c:pt>
                <c:pt idx="519">
                  <c:v>14341.128909999999</c:v>
                </c:pt>
                <c:pt idx="520">
                  <c:v>14046.17383</c:v>
                </c:pt>
                <c:pt idx="521">
                  <c:v>13938.63672</c:v>
                </c:pt>
                <c:pt idx="522">
                  <c:v>14100.67188</c:v>
                </c:pt>
                <c:pt idx="523">
                  <c:v>13858.660159999999</c:v>
                </c:pt>
                <c:pt idx="524">
                  <c:v>13643.835940000001</c:v>
                </c:pt>
                <c:pt idx="525">
                  <c:v>13096.880859999999</c:v>
                </c:pt>
                <c:pt idx="526">
                  <c:v>13182.617190000001</c:v>
                </c:pt>
                <c:pt idx="527">
                  <c:v>13083.67188</c:v>
                </c:pt>
                <c:pt idx="528">
                  <c:v>13139.101559999999</c:v>
                </c:pt>
                <c:pt idx="529">
                  <c:v>12887.98633</c:v>
                </c:pt>
                <c:pt idx="530">
                  <c:v>13017.537109999999</c:v>
                </c:pt>
                <c:pt idx="531">
                  <c:v>13017.10547</c:v>
                </c:pt>
                <c:pt idx="532">
                  <c:v>13011.9707</c:v>
                </c:pt>
                <c:pt idx="533">
                  <c:v>13010.691409999999</c:v>
                </c:pt>
                <c:pt idx="534">
                  <c:v>13028.162109999999</c:v>
                </c:pt>
                <c:pt idx="535">
                  <c:v>13059.44922</c:v>
                </c:pt>
                <c:pt idx="536">
                  <c:v>13083.978520000001</c:v>
                </c:pt>
                <c:pt idx="537">
                  <c:v>13019.431640000001</c:v>
                </c:pt>
                <c:pt idx="538">
                  <c:v>13036.380859999999</c:v>
                </c:pt>
                <c:pt idx="539">
                  <c:v>13175.57422</c:v>
                </c:pt>
                <c:pt idx="540">
                  <c:v>13102.931640000001</c:v>
                </c:pt>
                <c:pt idx="541">
                  <c:v>13163.9375</c:v>
                </c:pt>
                <c:pt idx="542">
                  <c:v>13178.583979999999</c:v>
                </c:pt>
                <c:pt idx="543">
                  <c:v>12663.693359999999</c:v>
                </c:pt>
                <c:pt idx="544">
                  <c:v>12670.67188</c:v>
                </c:pt>
                <c:pt idx="545">
                  <c:v>12632.04883</c:v>
                </c:pt>
                <c:pt idx="546">
                  <c:v>12755.353520000001</c:v>
                </c:pt>
                <c:pt idx="547">
                  <c:v>12327.23438</c:v>
                </c:pt>
                <c:pt idx="548">
                  <c:v>12517.15625</c:v>
                </c:pt>
                <c:pt idx="549">
                  <c:v>12520.072270000001</c:v>
                </c:pt>
                <c:pt idx="550">
                  <c:v>12479.76172</c:v>
                </c:pt>
                <c:pt idx="551">
                  <c:v>12535.07813</c:v>
                </c:pt>
                <c:pt idx="552">
                  <c:v>12565.960940000001</c:v>
                </c:pt>
                <c:pt idx="553">
                  <c:v>12521.14453</c:v>
                </c:pt>
                <c:pt idx="554">
                  <c:v>12476.128909999999</c:v>
                </c:pt>
                <c:pt idx="555">
                  <c:v>12481.007809999999</c:v>
                </c:pt>
                <c:pt idx="556">
                  <c:v>12462.3125</c:v>
                </c:pt>
                <c:pt idx="557">
                  <c:v>12654.5293</c:v>
                </c:pt>
                <c:pt idx="558">
                  <c:v>12704.572270000001</c:v>
                </c:pt>
                <c:pt idx="559">
                  <c:v>12789.83203</c:v>
                </c:pt>
                <c:pt idx="560">
                  <c:v>12926.025390000001</c:v>
                </c:pt>
                <c:pt idx="561">
                  <c:v>12909.92578</c:v>
                </c:pt>
                <c:pt idx="562">
                  <c:v>12975.23828</c:v>
                </c:pt>
                <c:pt idx="563">
                  <c:v>12958.384770000001</c:v>
                </c:pt>
                <c:pt idx="564">
                  <c:v>12956.35938</c:v>
                </c:pt>
                <c:pt idx="565">
                  <c:v>12965.83008</c:v>
                </c:pt>
                <c:pt idx="566">
                  <c:v>13013.503909999999</c:v>
                </c:pt>
                <c:pt idx="567">
                  <c:v>13024.29492</c:v>
                </c:pt>
                <c:pt idx="568">
                  <c:v>13082.98047</c:v>
                </c:pt>
                <c:pt idx="569">
                  <c:v>13122.791020000001</c:v>
                </c:pt>
                <c:pt idx="570">
                  <c:v>13335.11133</c:v>
                </c:pt>
                <c:pt idx="571">
                  <c:v>13534.535159999999</c:v>
                </c:pt>
                <c:pt idx="572">
                  <c:v>13511.36328</c:v>
                </c:pt>
                <c:pt idx="573">
                  <c:v>13565.695309999999</c:v>
                </c:pt>
                <c:pt idx="574">
                  <c:v>13856.726559999999</c:v>
                </c:pt>
                <c:pt idx="575">
                  <c:v>13363.13672</c:v>
                </c:pt>
                <c:pt idx="576">
                  <c:v>13471.681640000001</c:v>
                </c:pt>
                <c:pt idx="577">
                  <c:v>14126.54883</c:v>
                </c:pt>
                <c:pt idx="578">
                  <c:v>14013.757809999999</c:v>
                </c:pt>
                <c:pt idx="579">
                  <c:v>14506.566409999999</c:v>
                </c:pt>
                <c:pt idx="580">
                  <c:v>14319.837890000001</c:v>
                </c:pt>
                <c:pt idx="581">
                  <c:v>14427.51758</c:v>
                </c:pt>
                <c:pt idx="582">
                  <c:v>14427.503909999999</c:v>
                </c:pt>
                <c:pt idx="583">
                  <c:v>14312.166020000001</c:v>
                </c:pt>
                <c:pt idx="584">
                  <c:v>14209.5625</c:v>
                </c:pt>
                <c:pt idx="585">
                  <c:v>14098.349609999999</c:v>
                </c:pt>
                <c:pt idx="586">
                  <c:v>14065.396479999999</c:v>
                </c:pt>
                <c:pt idx="587">
                  <c:v>14392.585940000001</c:v>
                </c:pt>
                <c:pt idx="588">
                  <c:v>14388.50195</c:v>
                </c:pt>
                <c:pt idx="589">
                  <c:v>14159.304690000001</c:v>
                </c:pt>
                <c:pt idx="590">
                  <c:v>13469.45313</c:v>
                </c:pt>
                <c:pt idx="591">
                  <c:v>13397.910159999999</c:v>
                </c:pt>
                <c:pt idx="592">
                  <c:v>13541.26367</c:v>
                </c:pt>
                <c:pt idx="593">
                  <c:v>13557.96875</c:v>
                </c:pt>
                <c:pt idx="594">
                  <c:v>13554.26367</c:v>
                </c:pt>
                <c:pt idx="595">
                  <c:v>13534.15625</c:v>
                </c:pt>
                <c:pt idx="596">
                  <c:v>13794.67578</c:v>
                </c:pt>
                <c:pt idx="597">
                  <c:v>12873.60547</c:v>
                </c:pt>
                <c:pt idx="598">
                  <c:v>12875.777340000001</c:v>
                </c:pt>
                <c:pt idx="599">
                  <c:v>12974.50195</c:v>
                </c:pt>
                <c:pt idx="600">
                  <c:v>13153.4082</c:v>
                </c:pt>
                <c:pt idx="601">
                  <c:v>13378.195309999999</c:v>
                </c:pt>
                <c:pt idx="602">
                  <c:v>13337.09375</c:v>
                </c:pt>
                <c:pt idx="603">
                  <c:v>13325.51563</c:v>
                </c:pt>
                <c:pt idx="604">
                  <c:v>13324.253909999999</c:v>
                </c:pt>
                <c:pt idx="605">
                  <c:v>13297.818359999999</c:v>
                </c:pt>
                <c:pt idx="606">
                  <c:v>13282.693359999999</c:v>
                </c:pt>
                <c:pt idx="607">
                  <c:v>13292.962890000001</c:v>
                </c:pt>
                <c:pt idx="608">
                  <c:v>13156.197270000001</c:v>
                </c:pt>
                <c:pt idx="609">
                  <c:v>13201.5918</c:v>
                </c:pt>
                <c:pt idx="610">
                  <c:v>13257.21875</c:v>
                </c:pt>
                <c:pt idx="611">
                  <c:v>13412.79688</c:v>
                </c:pt>
                <c:pt idx="612">
                  <c:v>12785.583979999999</c:v>
                </c:pt>
                <c:pt idx="613">
                  <c:v>12863.410159999999</c:v>
                </c:pt>
                <c:pt idx="614">
                  <c:v>13051.98633</c:v>
                </c:pt>
                <c:pt idx="615">
                  <c:v>13170.148440000001</c:v>
                </c:pt>
                <c:pt idx="616">
                  <c:v>13198.6875</c:v>
                </c:pt>
                <c:pt idx="617">
                  <c:v>12431.08008</c:v>
                </c:pt>
                <c:pt idx="618">
                  <c:v>12412.246090000001</c:v>
                </c:pt>
                <c:pt idx="619">
                  <c:v>12424.402340000001</c:v>
                </c:pt>
                <c:pt idx="620">
                  <c:v>12457.097659999999</c:v>
                </c:pt>
                <c:pt idx="621">
                  <c:v>12544.76172</c:v>
                </c:pt>
                <c:pt idx="622">
                  <c:v>13079.285159999999</c:v>
                </c:pt>
                <c:pt idx="623">
                  <c:v>13234.98633</c:v>
                </c:pt>
                <c:pt idx="624">
                  <c:v>13316.0918</c:v>
                </c:pt>
                <c:pt idx="625">
                  <c:v>13251.945309999999</c:v>
                </c:pt>
                <c:pt idx="626">
                  <c:v>13150.84375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2-4AB9-9E35-2C7A49D3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05280"/>
        <c:axId val="859202816"/>
      </c:lineChart>
      <c:catAx>
        <c:axId val="85920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859202816"/>
        <c:crosses val="autoZero"/>
        <c:auto val="0"/>
        <c:lblAlgn val="ctr"/>
        <c:lblOffset val="1"/>
        <c:tickLblSkip val="5"/>
        <c:tickMarkSkip val="10"/>
        <c:noMultiLvlLbl val="0"/>
      </c:catAx>
      <c:valAx>
        <c:axId val="85920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'Signal +-10 Strategy'!$M$1</c:f>
          <c:strCache>
            <c:ptCount val="1"/>
            <c:pt idx="0">
              <c:v>Strategy vs NDQ</c:v>
            </c:pt>
          </c:strCache>
        </c:strRef>
      </c:tx>
      <c:layout>
        <c:manualLayout>
          <c:xMode val="edge"/>
          <c:yMode val="edge"/>
          <c:x val="0.41975837802883337"/>
          <c:y val="1.9583840812672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'Signal +-10 Strategy'!$C$1</c:f>
              <c:strCache>
                <c:ptCount val="1"/>
                <c:pt idx="0">
                  <c:v>NDQ 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'Signal +-20 Strategy'!$A$2:$A$170</c:f>
              <c:strCache>
                <c:ptCount val="169"/>
                <c:pt idx="0">
                  <c:v>2021-11-03 19:30:00+00:00</c:v>
                </c:pt>
                <c:pt idx="1">
                  <c:v>2021-11-10 18:30:00+00:00</c:v>
                </c:pt>
                <c:pt idx="2">
                  <c:v>2021-11-12 18:30:00+00:00</c:v>
                </c:pt>
                <c:pt idx="3">
                  <c:v>2021-11-22 20:30:00+00:00</c:v>
                </c:pt>
                <c:pt idx="4">
                  <c:v>2021-12-07 14:30:00+00:00</c:v>
                </c:pt>
                <c:pt idx="5">
                  <c:v>2021-12-10 19:30:00+00:00</c:v>
                </c:pt>
                <c:pt idx="6">
                  <c:v>2021-12-16 14:30:00+00:00</c:v>
                </c:pt>
                <c:pt idx="7">
                  <c:v>2021-12-17 20:30:00+00:00</c:v>
                </c:pt>
                <c:pt idx="8">
                  <c:v>2021-12-22 14:30:00+00:00</c:v>
                </c:pt>
                <c:pt idx="9">
                  <c:v>2021-12-31 20:30:00+00:00</c:v>
                </c:pt>
                <c:pt idx="10">
                  <c:v>2022-01-12 14:30:00+00:00</c:v>
                </c:pt>
                <c:pt idx="11">
                  <c:v>2022-01-13 19:30:00+00:00</c:v>
                </c:pt>
                <c:pt idx="12">
                  <c:v>2022-01-26 16:30:00+00:00</c:v>
                </c:pt>
                <c:pt idx="13">
                  <c:v>2022-01-26 20:30:00+00:00</c:v>
                </c:pt>
                <c:pt idx="14">
                  <c:v>2022-01-31 16:30:00+00:00</c:v>
                </c:pt>
                <c:pt idx="15">
                  <c:v>2022-02-03 20:30:00+00:00</c:v>
                </c:pt>
                <c:pt idx="16">
                  <c:v>2022-02-09 14:30:00+00:00</c:v>
                </c:pt>
                <c:pt idx="17">
                  <c:v>2022-02-11 15:30:00+00:00</c:v>
                </c:pt>
                <c:pt idx="18">
                  <c:v>2022-02-15 19:30:00+00:00</c:v>
                </c:pt>
                <c:pt idx="19">
                  <c:v>2022-02-17 19:30:00+00:00</c:v>
                </c:pt>
                <c:pt idx="20">
                  <c:v>2022-02-25 17:30:00+00:00</c:v>
                </c:pt>
                <c:pt idx="21">
                  <c:v>2022-03-04 14:30:00+00:00</c:v>
                </c:pt>
                <c:pt idx="22">
                  <c:v>2022-03-09 19:30:00+00:00</c:v>
                </c:pt>
                <c:pt idx="23">
                  <c:v>2022-03-11 16:30:00+00:00</c:v>
                </c:pt>
                <c:pt idx="24">
                  <c:v>2022-03-16 13:30:00+00:00</c:v>
                </c:pt>
                <c:pt idx="25">
                  <c:v>2022-03-31 18:30:00+00:00</c:v>
                </c:pt>
                <c:pt idx="26">
                  <c:v>2022-04-04 19:30:00+00:00</c:v>
                </c:pt>
                <c:pt idx="27">
                  <c:v>2022-04-06 13:30:00+00:00</c:v>
                </c:pt>
                <c:pt idx="28">
                  <c:v>2022-04-19 19:30:00+00:00</c:v>
                </c:pt>
                <c:pt idx="29">
                  <c:v>2022-04-21 17:30:00+00:00</c:v>
                </c:pt>
                <c:pt idx="30">
                  <c:v>2022-04-28 18:30:00+00:00</c:v>
                </c:pt>
                <c:pt idx="31">
                  <c:v>2022-05-02 16:30:00+00:00</c:v>
                </c:pt>
                <c:pt idx="32">
                  <c:v>2022-05-04 17:30:00+00:00</c:v>
                </c:pt>
                <c:pt idx="33">
                  <c:v>2022-05-06 18:30:00+00:00</c:v>
                </c:pt>
                <c:pt idx="34">
                  <c:v>2022-05-13 16:30:00+00:00</c:v>
                </c:pt>
                <c:pt idx="35">
                  <c:v>2022-05-18 17:30:00+00:00</c:v>
                </c:pt>
                <c:pt idx="36">
                  <c:v>2022-05-26 13:30:00+00:00</c:v>
                </c:pt>
                <c:pt idx="37">
                  <c:v>2022-06-01 15:30:00+00:00</c:v>
                </c:pt>
                <c:pt idx="38">
                  <c:v>2022-06-06 13:30:00+00:00</c:v>
                </c:pt>
                <c:pt idx="39">
                  <c:v>2022-06-06 19:30:00+00:00</c:v>
                </c:pt>
                <c:pt idx="40">
                  <c:v>2022-06-08 15:30:00+00:00</c:v>
                </c:pt>
                <c:pt idx="41">
                  <c:v>2022-06-09 17:30:00+00:00</c:v>
                </c:pt>
                <c:pt idx="42">
                  <c:v>2022-06-15 18:30:00+00:00</c:v>
                </c:pt>
                <c:pt idx="43">
                  <c:v>2022-06-17 18:30:00+00:00</c:v>
                </c:pt>
                <c:pt idx="44">
                  <c:v>2022-06-21 13:30:00+00:00</c:v>
                </c:pt>
                <c:pt idx="45">
                  <c:v>2022-06-28 18:30:00+00:00</c:v>
                </c:pt>
                <c:pt idx="46">
                  <c:v>2022-07-05 13:30:00+00:00</c:v>
                </c:pt>
                <c:pt idx="47">
                  <c:v>2022-07-11 18:30:00+00:00</c:v>
                </c:pt>
                <c:pt idx="48">
                  <c:v>2022-07-15 13:30:00+00:00</c:v>
                </c:pt>
                <c:pt idx="49">
                  <c:v>2022-07-25 15:30:00+00:00</c:v>
                </c:pt>
                <c:pt idx="50">
                  <c:v>2022-07-27 18:30:00+00:00</c:v>
                </c:pt>
                <c:pt idx="51">
                  <c:v>2022-08-09 16:30:00+00:00</c:v>
                </c:pt>
                <c:pt idx="52">
                  <c:v>2022-08-11 13:30:00+00:00</c:v>
                </c:pt>
                <c:pt idx="53">
                  <c:v>2022-08-17 15:30:00+00:00</c:v>
                </c:pt>
                <c:pt idx="54">
                  <c:v>2022-08-25 17:30:00+00:00</c:v>
                </c:pt>
                <c:pt idx="55">
                  <c:v>2022-08-29 13:30:00+00:00</c:v>
                </c:pt>
                <c:pt idx="56">
                  <c:v>2022-09-07 18:30:00+00:00</c:v>
                </c:pt>
                <c:pt idx="57">
                  <c:v>2022-09-13 13:30:00+00:00</c:v>
                </c:pt>
                <c:pt idx="58">
                  <c:v>2022-09-28 15:30:00+00:00</c:v>
                </c:pt>
                <c:pt idx="59">
                  <c:v>2022-09-30 18:30:00+00:00</c:v>
                </c:pt>
                <c:pt idx="60">
                  <c:v>2022-10-04 13:30:00+00:00</c:v>
                </c:pt>
                <c:pt idx="61">
                  <c:v>2022-10-07 15:30:00+00:00</c:v>
                </c:pt>
                <c:pt idx="62">
                  <c:v>2022-10-17 13:30:00+00:00</c:v>
                </c:pt>
                <c:pt idx="63">
                  <c:v>2022-10-20 16:30:00+00:00</c:v>
                </c:pt>
                <c:pt idx="64">
                  <c:v>2022-10-21 18:30:00+00:00</c:v>
                </c:pt>
                <c:pt idx="65">
                  <c:v>2022-11-02 15:30:00+00:00</c:v>
                </c:pt>
                <c:pt idx="66">
                  <c:v>2022-11-07 19:30:00+00:00</c:v>
                </c:pt>
                <c:pt idx="67">
                  <c:v>2022-11-17 14:30:00+00:00</c:v>
                </c:pt>
                <c:pt idx="68">
                  <c:v>2022-11-23 14:30:00+00:00</c:v>
                </c:pt>
                <c:pt idx="69">
                  <c:v>2022-11-28 18:30:00+00:00</c:v>
                </c:pt>
                <c:pt idx="70">
                  <c:v>2022-11-30 18:30:00+00:00</c:v>
                </c:pt>
                <c:pt idx="71">
                  <c:v>2022-12-05 18:30:00+00:00</c:v>
                </c:pt>
                <c:pt idx="72">
                  <c:v>2022-12-08 19:30:00+00:00</c:v>
                </c:pt>
                <c:pt idx="73">
                  <c:v>2022-12-12 14:30:00+00:00</c:v>
                </c:pt>
                <c:pt idx="74">
                  <c:v>2022-12-13 14:30:00+00:00</c:v>
                </c:pt>
                <c:pt idx="75">
                  <c:v>2022-12-15 14:30:00+00:00</c:v>
                </c:pt>
                <c:pt idx="76">
                  <c:v>2022-12-21 18:30:00+00:00</c:v>
                </c:pt>
                <c:pt idx="77">
                  <c:v>2022-12-23 15:30:00+00:00</c:v>
                </c:pt>
                <c:pt idx="78">
                  <c:v>2022-12-27 17:30:00+00:00</c:v>
                </c:pt>
                <c:pt idx="79">
                  <c:v>2022-12-28 16:30:00+00:00</c:v>
                </c:pt>
                <c:pt idx="80">
                  <c:v>2022-12-30 19:30:00+00:00</c:v>
                </c:pt>
                <c:pt idx="81">
                  <c:v>2023-01-18 20:30:00+00:00</c:v>
                </c:pt>
                <c:pt idx="82">
                  <c:v>2023-01-23 14:30:00+00:00</c:v>
                </c:pt>
                <c:pt idx="83">
                  <c:v>2023-01-25 14:30:00+00:00</c:v>
                </c:pt>
                <c:pt idx="84">
                  <c:v>2023-01-27 14:30:00+00:00</c:v>
                </c:pt>
                <c:pt idx="85">
                  <c:v>2023-01-30 19:30:00+00:00</c:v>
                </c:pt>
                <c:pt idx="86">
                  <c:v>2023-02-01 19:30:00+00:00</c:v>
                </c:pt>
                <c:pt idx="87">
                  <c:v>2023-02-06 14:30:00+00:00</c:v>
                </c:pt>
                <c:pt idx="88">
                  <c:v>2023-02-13 19:30:00+00:00</c:v>
                </c:pt>
                <c:pt idx="89">
                  <c:v>2023-02-17 15:30:00+00:00</c:v>
                </c:pt>
                <c:pt idx="90">
                  <c:v>2023-02-28 14:30:00+00:00</c:v>
                </c:pt>
                <c:pt idx="91">
                  <c:v>2023-03-01 14:30:00+00:00</c:v>
                </c:pt>
                <c:pt idx="92">
                  <c:v>2023-03-03 14:30:00+00:00</c:v>
                </c:pt>
                <c:pt idx="93">
                  <c:v>2023-03-07 18:30:00+00:00</c:v>
                </c:pt>
                <c:pt idx="94">
                  <c:v>2023-03-16 17:30:00+00:00</c:v>
                </c:pt>
                <c:pt idx="95">
                  <c:v>2023-04-04 18:30:00+00:00</c:v>
                </c:pt>
                <c:pt idx="96">
                  <c:v>2023-04-12 13:30:00+00:00</c:v>
                </c:pt>
                <c:pt idx="97">
                  <c:v>2023-04-20 18:30:00+00:00</c:v>
                </c:pt>
                <c:pt idx="98">
                  <c:v>2023-04-27 19:30:00+00:00</c:v>
                </c:pt>
                <c:pt idx="99">
                  <c:v>2023-05-02 17:30:00+00:00</c:v>
                </c:pt>
                <c:pt idx="100">
                  <c:v>2023-05-05 18:30:00+00:00</c:v>
                </c:pt>
                <c:pt idx="101">
                  <c:v>2023-05-12 18:30:00+00:00</c:v>
                </c:pt>
                <c:pt idx="102">
                  <c:v>2023-05-15 16:30:00+00:00</c:v>
                </c:pt>
                <c:pt idx="103">
                  <c:v>2023-05-23 16:30:00+00:00</c:v>
                </c:pt>
                <c:pt idx="104">
                  <c:v>2023-05-26 13:30:00+00:00</c:v>
                </c:pt>
                <c:pt idx="105">
                  <c:v>2023-06-07 15:30:00+00:00</c:v>
                </c:pt>
                <c:pt idx="106">
                  <c:v>2023-06-12 19:30:00+00:00</c:v>
                </c:pt>
                <c:pt idx="107">
                  <c:v>2023-06-20 18:30:00+00:00</c:v>
                </c:pt>
                <c:pt idx="108">
                  <c:v>2023-06-27 17:30:00+00:00</c:v>
                </c:pt>
                <c:pt idx="109">
                  <c:v>2023-07-06 13:30:00+00:00</c:v>
                </c:pt>
                <c:pt idx="110">
                  <c:v>2023-07-10 13:30:00+00:00</c:v>
                </c:pt>
                <c:pt idx="111">
                  <c:v>2023-07-20 19:30:00+00:00</c:v>
                </c:pt>
                <c:pt idx="112">
                  <c:v>2023-07-31 17:30:00+00:00</c:v>
                </c:pt>
                <c:pt idx="113">
                  <c:v>2023-08-02 13:30:00+00:00</c:v>
                </c:pt>
                <c:pt idx="114">
                  <c:v>2023-08-10 13:30:00+00:00</c:v>
                </c:pt>
                <c:pt idx="115">
                  <c:v>2023-08-14 13:30:00+00:00</c:v>
                </c:pt>
                <c:pt idx="116">
                  <c:v>2023-08-21 19:30:00+00:00</c:v>
                </c:pt>
                <c:pt idx="117">
                  <c:v>2023-08-25 13:30:00+00:00</c:v>
                </c:pt>
                <c:pt idx="118">
                  <c:v>2023-08-28 19:30:00+00:00</c:v>
                </c:pt>
                <c:pt idx="119">
                  <c:v>2023-09-06 13:30:00+00:00</c:v>
                </c:pt>
                <c:pt idx="120">
                  <c:v>2023-09-11 13:30:00+00:00</c:v>
                </c:pt>
                <c:pt idx="121">
                  <c:v>2023-09-15 16:30:00+00:00</c:v>
                </c:pt>
                <c:pt idx="122">
                  <c:v>2023-09-28 18:30:00+00:00</c:v>
                </c:pt>
                <c:pt idx="123">
                  <c:v>2023-10-02 15:30:00+00:00</c:v>
                </c:pt>
                <c:pt idx="124">
                  <c:v>2023-10-05 17:30:00+00:00</c:v>
                </c:pt>
                <c:pt idx="125">
                  <c:v>2023-10-13 14:30:00+00:00</c:v>
                </c:pt>
                <c:pt idx="126">
                  <c:v>2023-10-17 14:30:00+00:00</c:v>
                </c:pt>
                <c:pt idx="127">
                  <c:v>2023-10-18 18:30:00+00:00</c:v>
                </c:pt>
                <c:pt idx="128">
                  <c:v>2023-10-31 16:30:00+00:00</c:v>
                </c:pt>
                <c:pt idx="129">
                  <c:v>2023-11-09 18:30:00+00:00</c:v>
                </c:pt>
                <c:pt idx="130">
                  <c:v>2023-11-10 18:30:00+00:00</c:v>
                </c:pt>
                <c:pt idx="131">
                  <c:v>2023-12-20 20:30:00+00:00</c:v>
                </c:pt>
                <c:pt idx="132">
                  <c:v>2023-12-22 19:30:00+00:00</c:v>
                </c:pt>
                <c:pt idx="133">
                  <c:v>2023-12-29 15:30:00+00:00</c:v>
                </c:pt>
                <c:pt idx="134">
                  <c:v>2024-01-08 18:30:00+00:00</c:v>
                </c:pt>
                <c:pt idx="135">
                  <c:v>2024-01-16 18:30:00+00:00</c:v>
                </c:pt>
                <c:pt idx="136">
                  <c:v>2024-01-19 14:30:00+00:00</c:v>
                </c:pt>
                <c:pt idx="137">
                  <c:v>2024-01-26 14:30:00+00:00</c:v>
                </c:pt>
                <c:pt idx="138">
                  <c:v>2024-01-29 19:30:00+00:00</c:v>
                </c:pt>
                <c:pt idx="139">
                  <c:v>2024-01-31 19:30:00+00:00</c:v>
                </c:pt>
                <c:pt idx="140">
                  <c:v>2024-02-02 19:30:00+00:00</c:v>
                </c:pt>
                <c:pt idx="141">
                  <c:v>2024-02-13 14:30:00+00:00</c:v>
                </c:pt>
                <c:pt idx="142">
                  <c:v>2024-02-15 14:30:00+00:00</c:v>
                </c:pt>
                <c:pt idx="143">
                  <c:v>2024-02-20 16:30:00+00:00</c:v>
                </c:pt>
                <c:pt idx="144">
                  <c:v>2024-02-22 14:30:00+00:00</c:v>
                </c:pt>
                <c:pt idx="145">
                  <c:v>2024-03-05 15:30:00+00:00</c:v>
                </c:pt>
                <c:pt idx="146">
                  <c:v>2024-03-07 15:30:00+00:00</c:v>
                </c:pt>
                <c:pt idx="147">
                  <c:v>2024-03-14 18:30:00+00:00</c:v>
                </c:pt>
                <c:pt idx="148">
                  <c:v>2024-03-21 13:30:00+00:00</c:v>
                </c:pt>
                <c:pt idx="149">
                  <c:v>2024-03-25 13:30:00+00:00</c:v>
                </c:pt>
                <c:pt idx="150">
                  <c:v>2024-04-04 16:30:00+00:00</c:v>
                </c:pt>
                <c:pt idx="151">
                  <c:v>2024-04-04 18:30:00+00:00</c:v>
                </c:pt>
                <c:pt idx="152">
                  <c:v>2024-04-08 18:30:00+00:00</c:v>
                </c:pt>
                <c:pt idx="153">
                  <c:v>2024-04-10 17:30:00+00:00</c:v>
                </c:pt>
                <c:pt idx="154">
                  <c:v>2024-04-22 17:30:00+00:00</c:v>
                </c:pt>
                <c:pt idx="155">
                  <c:v>2024-04-30 16:30:00+00:00</c:v>
                </c:pt>
                <c:pt idx="156">
                  <c:v>2024-05-03 13:30:00+00:00</c:v>
                </c:pt>
                <c:pt idx="157">
                  <c:v>2024-05-23 17:30:00+00:00</c:v>
                </c:pt>
                <c:pt idx="158">
                  <c:v>2024-06-04 17:30:00+00:00</c:v>
                </c:pt>
                <c:pt idx="159">
                  <c:v>2024-06-14 13:30:00+00:00</c:v>
                </c:pt>
                <c:pt idx="160">
                  <c:v>2024-06-18 13:30:00+00:00</c:v>
                </c:pt>
                <c:pt idx="161">
                  <c:v>2024-07-01 18:30:00+00:00</c:v>
                </c:pt>
                <c:pt idx="162">
                  <c:v>2024-07-03 13:30:00+00:00</c:v>
                </c:pt>
                <c:pt idx="163">
                  <c:v>2024-07-18 15:30:00+00:00</c:v>
                </c:pt>
                <c:pt idx="164">
                  <c:v>2024-07-31 13:30:00+00:00</c:v>
                </c:pt>
                <c:pt idx="165">
                  <c:v>2024-08-02 13:30:00+00:00</c:v>
                </c:pt>
                <c:pt idx="166">
                  <c:v>2024-08-07 13:30:00+00:00</c:v>
                </c:pt>
                <c:pt idx="167">
                  <c:v>2024-08-28 14:30:00+00:00</c:v>
                </c:pt>
                <c:pt idx="168">
                  <c:v>2024-09-10 19:30:00+00:00</c:v>
                </c:pt>
              </c:strCache>
            </c:strRef>
          </c:cat>
          <c:val>
            <c:numRef>
              <c:f>'Signal +-10 Strategy'!$C$2:$C$248</c:f>
              <c:numCache>
                <c:formatCode>General</c:formatCode>
                <c:ptCount val="247"/>
                <c:pt idx="0">
                  <c:v>16143.1337890625</c:v>
                </c:pt>
                <c:pt idx="1">
                  <c:v>16061.6767578125</c:v>
                </c:pt>
                <c:pt idx="2">
                  <c:v>16182.8603515625</c:v>
                </c:pt>
                <c:pt idx="3">
                  <c:v>16335.3115234375</c:v>
                </c:pt>
                <c:pt idx="4">
                  <c:v>16609.21875</c:v>
                </c:pt>
                <c:pt idx="5">
                  <c:v>16509.091796875</c:v>
                </c:pt>
                <c:pt idx="6">
                  <c:v>16238.517578125</c:v>
                </c:pt>
                <c:pt idx="7">
                  <c:v>16151.056640625</c:v>
                </c:pt>
                <c:pt idx="8">
                  <c:v>16292.8623046875</c:v>
                </c:pt>
                <c:pt idx="9">
                  <c:v>15844.7490234375</c:v>
                </c:pt>
                <c:pt idx="10">
                  <c:v>15949.0712890625</c:v>
                </c:pt>
                <c:pt idx="11">
                  <c:v>16367.2734375</c:v>
                </c:pt>
                <c:pt idx="12">
                  <c:v>15830.2705078125</c:v>
                </c:pt>
                <c:pt idx="13">
                  <c:v>15587.935546875</c:v>
                </c:pt>
                <c:pt idx="14">
                  <c:v>14447.380859375</c:v>
                </c:pt>
                <c:pt idx="15">
                  <c:v>14179.6728515625</c:v>
                </c:pt>
                <c:pt idx="16">
                  <c:v>14680.6259765625</c:v>
                </c:pt>
                <c:pt idx="17">
                  <c:v>14614.599609375</c:v>
                </c:pt>
                <c:pt idx="18">
                  <c:v>14677.03125</c:v>
                </c:pt>
                <c:pt idx="19">
                  <c:v>14663.8623046875</c:v>
                </c:pt>
                <c:pt idx="20">
                  <c:v>14553.8193359375</c:v>
                </c:pt>
                <c:pt idx="21">
                  <c:v>14352.9375</c:v>
                </c:pt>
                <c:pt idx="22">
                  <c:v>14126.44921875</c:v>
                </c:pt>
                <c:pt idx="23">
                  <c:v>13831.830078125</c:v>
                </c:pt>
                <c:pt idx="24">
                  <c:v>13735.419921875</c:v>
                </c:pt>
                <c:pt idx="25">
                  <c:v>13426.2548828125</c:v>
                </c:pt>
                <c:pt idx="26">
                  <c:v>13827.9423828125</c:v>
                </c:pt>
                <c:pt idx="27">
                  <c:v>14460.2373046875</c:v>
                </c:pt>
                <c:pt idx="28">
                  <c:v>14746.8779296875</c:v>
                </c:pt>
                <c:pt idx="29">
                  <c:v>14598.3193359375</c:v>
                </c:pt>
                <c:pt idx="30">
                  <c:v>14655.6201171875</c:v>
                </c:pt>
                <c:pt idx="31">
                  <c:v>14989.3779296875</c:v>
                </c:pt>
                <c:pt idx="32">
                  <c:v>15138.845703125</c:v>
                </c:pt>
                <c:pt idx="33">
                  <c:v>14463.427734375</c:v>
                </c:pt>
                <c:pt idx="34">
                  <c:v>14404.37109375</c:v>
                </c:pt>
                <c:pt idx="35">
                  <c:v>14070.2392578125</c:v>
                </c:pt>
                <c:pt idx="36">
                  <c:v>14218.263671875</c:v>
                </c:pt>
                <c:pt idx="37">
                  <c:v>13976.67578125</c:v>
                </c:pt>
                <c:pt idx="38">
                  <c:v>14213.8193359375</c:v>
                </c:pt>
                <c:pt idx="39">
                  <c:v>13938.3701171875</c:v>
                </c:pt>
                <c:pt idx="40">
                  <c:v>13410.2294921875</c:v>
                </c:pt>
                <c:pt idx="41">
                  <c:v>12862.3232421875</c:v>
                </c:pt>
                <c:pt idx="42">
                  <c:v>13098.71484375</c:v>
                </c:pt>
                <c:pt idx="43">
                  <c:v>12656.333984375</c:v>
                </c:pt>
                <c:pt idx="44">
                  <c:v>12396.462890625</c:v>
                </c:pt>
                <c:pt idx="45">
                  <c:v>12305.8310546875</c:v>
                </c:pt>
                <c:pt idx="46">
                  <c:v>11880.7255859375</c:v>
                </c:pt>
                <c:pt idx="47">
                  <c:v>12553.6806640625</c:v>
                </c:pt>
                <c:pt idx="48">
                  <c:v>12815.8173828125</c:v>
                </c:pt>
                <c:pt idx="49">
                  <c:v>12594.728515625</c:v>
                </c:pt>
                <c:pt idx="50">
                  <c:v>12689.3037109375</c:v>
                </c:pt>
                <c:pt idx="51">
                  <c:v>12549.1845703125</c:v>
                </c:pt>
                <c:pt idx="52">
                  <c:v>11696.2587890625</c:v>
                </c:pt>
                <c:pt idx="53">
                  <c:v>11162.900390625</c:v>
                </c:pt>
                <c:pt idx="54">
                  <c:v>11597.34375</c:v>
                </c:pt>
                <c:pt idx="55">
                  <c:v>11740.4765625</c:v>
                </c:pt>
                <c:pt idx="56">
                  <c:v>11471.6708984375</c:v>
                </c:pt>
                <c:pt idx="57">
                  <c:v>11900.611328125</c:v>
                </c:pt>
                <c:pt idx="58">
                  <c:v>11940.8857421875</c:v>
                </c:pt>
                <c:pt idx="59">
                  <c:v>12330.99609375</c:v>
                </c:pt>
                <c:pt idx="60">
                  <c:v>12651.2119140625</c:v>
                </c:pt>
                <c:pt idx="61">
                  <c:v>13074.31640625</c:v>
                </c:pt>
                <c:pt idx="62">
                  <c:v>13334.4482421875</c:v>
                </c:pt>
                <c:pt idx="63">
                  <c:v>13001.1796875</c:v>
                </c:pt>
                <c:pt idx="64">
                  <c:v>13340.7666015625</c:v>
                </c:pt>
                <c:pt idx="65">
                  <c:v>13440.4384765625</c:v>
                </c:pt>
                <c:pt idx="66">
                  <c:v>13080.318359375</c:v>
                </c:pt>
                <c:pt idx="67">
                  <c:v>12673.1435546875</c:v>
                </c:pt>
                <c:pt idx="68">
                  <c:v>12145.87109375</c:v>
                </c:pt>
                <c:pt idx="69">
                  <c:v>12295.5</c:v>
                </c:pt>
                <c:pt idx="70">
                  <c:v>11938.546875</c:v>
                </c:pt>
                <c:pt idx="71">
                  <c:v>11789.18359375</c:v>
                </c:pt>
                <c:pt idx="72">
                  <c:v>11403.8642578125</c:v>
                </c:pt>
                <c:pt idx="73">
                  <c:v>11170.578125</c:v>
                </c:pt>
                <c:pt idx="74">
                  <c:v>11264.6884765625</c:v>
                </c:pt>
                <c:pt idx="75">
                  <c:v>11094.0341796875</c:v>
                </c:pt>
                <c:pt idx="76">
                  <c:v>11042.3427734375</c:v>
                </c:pt>
                <c:pt idx="77">
                  <c:v>11146.3798828125</c:v>
                </c:pt>
                <c:pt idx="78">
                  <c:v>11197.669921875</c:v>
                </c:pt>
                <c:pt idx="79">
                  <c:v>11191.427734375</c:v>
                </c:pt>
                <c:pt idx="80">
                  <c:v>11487.0576171875</c:v>
                </c:pt>
                <c:pt idx="81">
                  <c:v>11312.7939453125</c:v>
                </c:pt>
                <c:pt idx="82">
                  <c:v>11391.78125</c:v>
                </c:pt>
                <c:pt idx="83">
                  <c:v>10984.6689453125</c:v>
                </c:pt>
                <c:pt idx="84">
                  <c:v>10902.728515625</c:v>
                </c:pt>
                <c:pt idx="85">
                  <c:v>11628.5849609375</c:v>
                </c:pt>
                <c:pt idx="86">
                  <c:v>11660.505859375</c:v>
                </c:pt>
                <c:pt idx="87">
                  <c:v>11580.759765625</c:v>
                </c:pt>
                <c:pt idx="88">
                  <c:v>11890.166015625</c:v>
                </c:pt>
                <c:pt idx="89">
                  <c:v>11844.6796875</c:v>
                </c:pt>
                <c:pt idx="90">
                  <c:v>11640.7490234375</c:v>
                </c:pt>
                <c:pt idx="91">
                  <c:v>11569.8095703125</c:v>
                </c:pt>
                <c:pt idx="92">
                  <c:v>11985.3486328125</c:v>
                </c:pt>
                <c:pt idx="93">
                  <c:v>11439.724609375</c:v>
                </c:pt>
                <c:pt idx="94">
                  <c:v>11259.072265625</c:v>
                </c:pt>
                <c:pt idx="95">
                  <c:v>10833.9541015625</c:v>
                </c:pt>
                <c:pt idx="96">
                  <c:v>10867.07421875</c:v>
                </c:pt>
                <c:pt idx="97">
                  <c:v>10808.7529296875</c:v>
                </c:pt>
                <c:pt idx="98">
                  <c:v>10950.2939453125</c:v>
                </c:pt>
                <c:pt idx="99">
                  <c:v>10794.8818359375</c:v>
                </c:pt>
                <c:pt idx="100">
                  <c:v>10826.4130859375</c:v>
                </c:pt>
                <c:pt idx="101">
                  <c:v>11457.349609375</c:v>
                </c:pt>
                <c:pt idx="102">
                  <c:v>11614.166015625</c:v>
                </c:pt>
                <c:pt idx="103">
                  <c:v>11589.439453125</c:v>
                </c:pt>
                <c:pt idx="104">
                  <c:v>11967.2470703125</c:v>
                </c:pt>
                <c:pt idx="105">
                  <c:v>11919.8173828125</c:v>
                </c:pt>
                <c:pt idx="106">
                  <c:v>12090.123046875</c:v>
                </c:pt>
                <c:pt idx="107">
                  <c:v>12439.3603515625</c:v>
                </c:pt>
                <c:pt idx="108">
                  <c:v>12624.5205078125</c:v>
                </c:pt>
                <c:pt idx="109">
                  <c:v>12422.076171875</c:v>
                </c:pt>
                <c:pt idx="110">
                  <c:v>12510.068359375</c:v>
                </c:pt>
                <c:pt idx="111">
                  <c:v>12440.1923828125</c:v>
                </c:pt>
                <c:pt idx="112">
                  <c:v>12044.7705078125</c:v>
                </c:pt>
                <c:pt idx="113">
                  <c:v>11953.14453125</c:v>
                </c:pt>
                <c:pt idx="114">
                  <c:v>12029.9365234375</c:v>
                </c:pt>
                <c:pt idx="115">
                  <c:v>12217.4033203125</c:v>
                </c:pt>
                <c:pt idx="116">
                  <c:v>12137.83984375</c:v>
                </c:pt>
                <c:pt idx="117">
                  <c:v>12566.2783203125</c:v>
                </c:pt>
                <c:pt idx="118">
                  <c:v>12768.30859375</c:v>
                </c:pt>
                <c:pt idx="119">
                  <c:v>12725.9951171875</c:v>
                </c:pt>
                <c:pt idx="120">
                  <c:v>12710.5029296875</c:v>
                </c:pt>
                <c:pt idx="121">
                  <c:v>12548.7861328125</c:v>
                </c:pt>
                <c:pt idx="122">
                  <c:v>12775.6328125</c:v>
                </c:pt>
                <c:pt idx="123">
                  <c:v>13096.96875</c:v>
                </c:pt>
                <c:pt idx="124">
                  <c:v>13023.1611328125</c:v>
                </c:pt>
                <c:pt idx="125">
                  <c:v>12845.7841796875</c:v>
                </c:pt>
                <c:pt idx="126">
                  <c:v>13057.9208984375</c:v>
                </c:pt>
                <c:pt idx="127">
                  <c:v>12936.390625</c:v>
                </c:pt>
                <c:pt idx="128">
                  <c:v>13142.66796875</c:v>
                </c:pt>
                <c:pt idx="129">
                  <c:v>13138.1484375</c:v>
                </c:pt>
                <c:pt idx="130">
                  <c:v>13274.72265625</c:v>
                </c:pt>
                <c:pt idx="131">
                  <c:v>13201.0166015625</c:v>
                </c:pt>
                <c:pt idx="132">
                  <c:v>13336.0908203125</c:v>
                </c:pt>
                <c:pt idx="133">
                  <c:v>13270.587890625</c:v>
                </c:pt>
                <c:pt idx="134">
                  <c:v>13373.1162109375</c:v>
                </c:pt>
                <c:pt idx="135">
                  <c:v>13806.12890625</c:v>
                </c:pt>
                <c:pt idx="136">
                  <c:v>14163.9619140625</c:v>
                </c:pt>
                <c:pt idx="137">
                  <c:v>14261.0205078125</c:v>
                </c:pt>
                <c:pt idx="138">
                  <c:v>14419.634765625</c:v>
                </c:pt>
                <c:pt idx="139">
                  <c:v>14462.1279296875</c:v>
                </c:pt>
                <c:pt idx="140">
                  <c:v>14569.2568359375</c:v>
                </c:pt>
                <c:pt idx="141">
                  <c:v>14957.013671875</c:v>
                </c:pt>
                <c:pt idx="142">
                  <c:v>14813.2763671875</c:v>
                </c:pt>
                <c:pt idx="143">
                  <c:v>15020.1923828125</c:v>
                </c:pt>
                <c:pt idx="144">
                  <c:v>15034.44140625</c:v>
                </c:pt>
                <c:pt idx="145">
                  <c:v>15497.125</c:v>
                </c:pt>
                <c:pt idx="146">
                  <c:v>15449.0966796875</c:v>
                </c:pt>
                <c:pt idx="147">
                  <c:v>15516.9189453125</c:v>
                </c:pt>
                <c:pt idx="148">
                  <c:v>15757.5419921875</c:v>
                </c:pt>
                <c:pt idx="149">
                  <c:v>15456.9921875</c:v>
                </c:pt>
                <c:pt idx="150">
                  <c:v>15505.08203125</c:v>
                </c:pt>
                <c:pt idx="151">
                  <c:v>15346.681640625</c:v>
                </c:pt>
                <c:pt idx="152">
                  <c:v>15324.8046875</c:v>
                </c:pt>
                <c:pt idx="153">
                  <c:v>14990.5458984375</c:v>
                </c:pt>
                <c:pt idx="154">
                  <c:v>14936.6064453125</c:v>
                </c:pt>
                <c:pt idx="155">
                  <c:v>14852.203125</c:v>
                </c:pt>
                <c:pt idx="156">
                  <c:v>14977.6083984375</c:v>
                </c:pt>
                <c:pt idx="157">
                  <c:v>15366.0537109375</c:v>
                </c:pt>
                <c:pt idx="158">
                  <c:v>15365.47265625</c:v>
                </c:pt>
                <c:pt idx="159">
                  <c:v>15322.0107421875</c:v>
                </c:pt>
                <c:pt idx="160">
                  <c:v>15462.65625</c:v>
                </c:pt>
                <c:pt idx="161">
                  <c:v>15243.2822265625</c:v>
                </c:pt>
                <c:pt idx="162">
                  <c:v>14784.638671875</c:v>
                </c:pt>
                <c:pt idx="163">
                  <c:v>14762.6875</c:v>
                </c:pt>
                <c:pt idx="164">
                  <c:v>14724.72265625</c:v>
                </c:pt>
                <c:pt idx="165">
                  <c:v>15181.271484375</c:v>
                </c:pt>
                <c:pt idx="166">
                  <c:v>15180.97265625</c:v>
                </c:pt>
                <c:pt idx="167">
                  <c:v>14998.4560546875</c:v>
                </c:pt>
                <c:pt idx="168">
                  <c:v>14705.3447265625</c:v>
                </c:pt>
                <c:pt idx="169">
                  <c:v>14485.2685546875</c:v>
                </c:pt>
                <c:pt idx="170">
                  <c:v>14350.2685546875</c:v>
                </c:pt>
                <c:pt idx="171">
                  <c:v>15247.109375</c:v>
                </c:pt>
                <c:pt idx="172">
                  <c:v>15408.453125</c:v>
                </c:pt>
                <c:pt idx="173">
                  <c:v>15809.56640625</c:v>
                </c:pt>
                <c:pt idx="174">
                  <c:v>15902.93359375</c:v>
                </c:pt>
                <c:pt idx="175">
                  <c:v>15947.2119140625</c:v>
                </c:pt>
                <c:pt idx="176">
                  <c:v>15997.96875</c:v>
                </c:pt>
                <c:pt idx="177">
                  <c:v>15859.1435546875</c:v>
                </c:pt>
                <c:pt idx="178">
                  <c:v>15870.392578125</c:v>
                </c:pt>
                <c:pt idx="179">
                  <c:v>15791.09765625</c:v>
                </c:pt>
                <c:pt idx="180">
                  <c:v>15973.1923828125</c:v>
                </c:pt>
                <c:pt idx="181">
                  <c:v>16587.65234375</c:v>
                </c:pt>
                <c:pt idx="182">
                  <c:v>16789.73046875</c:v>
                </c:pt>
                <c:pt idx="183">
                  <c:v>16758.26953125</c:v>
                </c:pt>
                <c:pt idx="184">
                  <c:v>16597.150390625</c:v>
                </c:pt>
                <c:pt idx="185">
                  <c:v>16655.396484375</c:v>
                </c:pt>
                <c:pt idx="186">
                  <c:v>16802.447265625</c:v>
                </c:pt>
                <c:pt idx="187">
                  <c:v>16757.03125</c:v>
                </c:pt>
                <c:pt idx="188">
                  <c:v>17089.6015625</c:v>
                </c:pt>
                <c:pt idx="189">
                  <c:v>17466.572265625</c:v>
                </c:pt>
                <c:pt idx="190">
                  <c:v>17592.26171875</c:v>
                </c:pt>
                <c:pt idx="191">
                  <c:v>17253.27734375</c:v>
                </c:pt>
                <c:pt idx="192">
                  <c:v>17655.048828125</c:v>
                </c:pt>
                <c:pt idx="193">
                  <c:v>17665.5390625</c:v>
                </c:pt>
                <c:pt idx="194">
                  <c:v>17756.03515625</c:v>
                </c:pt>
                <c:pt idx="195">
                  <c:v>17450.177734375</c:v>
                </c:pt>
                <c:pt idx="196">
                  <c:v>17902.2109375</c:v>
                </c:pt>
                <c:pt idx="197">
                  <c:v>17900.87890625</c:v>
                </c:pt>
                <c:pt idx="198">
                  <c:v>18143.857421875</c:v>
                </c:pt>
                <c:pt idx="199">
                  <c:v>17931.23046875</c:v>
                </c:pt>
                <c:pt idx="200">
                  <c:v>18217.009765625</c:v>
                </c:pt>
                <c:pt idx="201">
                  <c:v>18062.015625</c:v>
                </c:pt>
                <c:pt idx="202">
                  <c:v>18068.125</c:v>
                </c:pt>
                <c:pt idx="203">
                  <c:v>18280.6796875</c:v>
                </c:pt>
                <c:pt idx="204">
                  <c:v>18283.41796875</c:v>
                </c:pt>
                <c:pt idx="205">
                  <c:v>18035.234375</c:v>
                </c:pt>
                <c:pt idx="206">
                  <c:v>18306.26171875</c:v>
                </c:pt>
                <c:pt idx="207">
                  <c:v>17915.78515625</c:v>
                </c:pt>
                <c:pt idx="208">
                  <c:v>18119.55078125</c:v>
                </c:pt>
                <c:pt idx="209">
                  <c:v>17992.625</c:v>
                </c:pt>
                <c:pt idx="210">
                  <c:v>18312.8984375</c:v>
                </c:pt>
                <c:pt idx="211">
                  <c:v>17965.6875</c:v>
                </c:pt>
                <c:pt idx="212">
                  <c:v>17199.375</c:v>
                </c:pt>
                <c:pt idx="213">
                  <c:v>17278.408203125</c:v>
                </c:pt>
                <c:pt idx="214">
                  <c:v>17718.58203125</c:v>
                </c:pt>
                <c:pt idx="215">
                  <c:v>17643.673828125</c:v>
                </c:pt>
                <c:pt idx="216">
                  <c:v>17834.09765625</c:v>
                </c:pt>
                <c:pt idx="217">
                  <c:v>18484.8515625</c:v>
                </c:pt>
                <c:pt idx="218">
                  <c:v>18671.896484375</c:v>
                </c:pt>
                <c:pt idx="219">
                  <c:v>18612.48046875</c:v>
                </c:pt>
                <c:pt idx="220">
                  <c:v>18540.81640625</c:v>
                </c:pt>
                <c:pt idx="221">
                  <c:v>19000.05078125</c:v>
                </c:pt>
                <c:pt idx="222">
                  <c:v>19210.5546875</c:v>
                </c:pt>
                <c:pt idx="223">
                  <c:v>19606.373046875</c:v>
                </c:pt>
                <c:pt idx="224">
                  <c:v>19796.294921875</c:v>
                </c:pt>
                <c:pt idx="225">
                  <c:v>19695.58203125</c:v>
                </c:pt>
                <c:pt idx="226">
                  <c:v>19968.46875</c:v>
                </c:pt>
                <c:pt idx="227">
                  <c:v>19691.541015625</c:v>
                </c:pt>
                <c:pt idx="228">
                  <c:v>20013.033203125</c:v>
                </c:pt>
                <c:pt idx="229">
                  <c:v>20454.67578125</c:v>
                </c:pt>
                <c:pt idx="230">
                  <c:v>20643.123046875</c:v>
                </c:pt>
                <c:pt idx="231">
                  <c:v>19838.615234375</c:v>
                </c:pt>
                <c:pt idx="232">
                  <c:v>19817.048828125</c:v>
                </c:pt>
                <c:pt idx="233">
                  <c:v>19324.240234375</c:v>
                </c:pt>
                <c:pt idx="234">
                  <c:v>19058.791015625</c:v>
                </c:pt>
                <c:pt idx="235">
                  <c:v>18763.779296875</c:v>
                </c:pt>
                <c:pt idx="236">
                  <c:v>19286.71484375</c:v>
                </c:pt>
                <c:pt idx="237">
                  <c:v>18373.392578125</c:v>
                </c:pt>
                <c:pt idx="238">
                  <c:v>18328.884765625</c:v>
                </c:pt>
                <c:pt idx="239">
                  <c:v>19496.333984375</c:v>
                </c:pt>
                <c:pt idx="240">
                  <c:v>19522.998046875</c:v>
                </c:pt>
                <c:pt idx="241">
                  <c:v>19553.111328125</c:v>
                </c:pt>
                <c:pt idx="242">
                  <c:v>18746.162109375</c:v>
                </c:pt>
                <c:pt idx="243">
                  <c:v>19346.341796875</c:v>
                </c:pt>
                <c:pt idx="244">
                  <c:v>19912.8828125</c:v>
                </c:pt>
                <c:pt idx="245">
                  <c:v>19839.068359375</c:v>
                </c:pt>
                <c:pt idx="246">
                  <c:v>19888.921875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E-4377-BE4E-31C2FAA90BEB}"/>
            </c:ext>
          </c:extLst>
        </c:ser>
        <c:ser>
          <c:idx val="1"/>
          <c:order val="1"/>
          <c:tx>
            <c:strRef>
              <c:f>'Signal +-10 Strategy'!$D$1</c:f>
              <c:strCache>
                <c:ptCount val="1"/>
                <c:pt idx="0">
                  <c:v>Signal-10 PnL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'Signal +-20 Strategy'!$A$2:$A$170</c:f>
              <c:strCache>
                <c:ptCount val="169"/>
                <c:pt idx="0">
                  <c:v>2021-11-03 19:30:00+00:00</c:v>
                </c:pt>
                <c:pt idx="1">
                  <c:v>2021-11-10 18:30:00+00:00</c:v>
                </c:pt>
                <c:pt idx="2">
                  <c:v>2021-11-12 18:30:00+00:00</c:v>
                </c:pt>
                <c:pt idx="3">
                  <c:v>2021-11-22 20:30:00+00:00</c:v>
                </c:pt>
                <c:pt idx="4">
                  <c:v>2021-12-07 14:30:00+00:00</c:v>
                </c:pt>
                <c:pt idx="5">
                  <c:v>2021-12-10 19:30:00+00:00</c:v>
                </c:pt>
                <c:pt idx="6">
                  <c:v>2021-12-16 14:30:00+00:00</c:v>
                </c:pt>
                <c:pt idx="7">
                  <c:v>2021-12-17 20:30:00+00:00</c:v>
                </c:pt>
                <c:pt idx="8">
                  <c:v>2021-12-22 14:30:00+00:00</c:v>
                </c:pt>
                <c:pt idx="9">
                  <c:v>2021-12-31 20:30:00+00:00</c:v>
                </c:pt>
                <c:pt idx="10">
                  <c:v>2022-01-12 14:30:00+00:00</c:v>
                </c:pt>
                <c:pt idx="11">
                  <c:v>2022-01-13 19:30:00+00:00</c:v>
                </c:pt>
                <c:pt idx="12">
                  <c:v>2022-01-26 16:30:00+00:00</c:v>
                </c:pt>
                <c:pt idx="13">
                  <c:v>2022-01-26 20:30:00+00:00</c:v>
                </c:pt>
                <c:pt idx="14">
                  <c:v>2022-01-31 16:30:00+00:00</c:v>
                </c:pt>
                <c:pt idx="15">
                  <c:v>2022-02-03 20:30:00+00:00</c:v>
                </c:pt>
                <c:pt idx="16">
                  <c:v>2022-02-09 14:30:00+00:00</c:v>
                </c:pt>
                <c:pt idx="17">
                  <c:v>2022-02-11 15:30:00+00:00</c:v>
                </c:pt>
                <c:pt idx="18">
                  <c:v>2022-02-15 19:30:00+00:00</c:v>
                </c:pt>
                <c:pt idx="19">
                  <c:v>2022-02-17 19:30:00+00:00</c:v>
                </c:pt>
                <c:pt idx="20">
                  <c:v>2022-02-25 17:30:00+00:00</c:v>
                </c:pt>
                <c:pt idx="21">
                  <c:v>2022-03-04 14:30:00+00:00</c:v>
                </c:pt>
                <c:pt idx="22">
                  <c:v>2022-03-09 19:30:00+00:00</c:v>
                </c:pt>
                <c:pt idx="23">
                  <c:v>2022-03-11 16:30:00+00:00</c:v>
                </c:pt>
                <c:pt idx="24">
                  <c:v>2022-03-16 13:30:00+00:00</c:v>
                </c:pt>
                <c:pt idx="25">
                  <c:v>2022-03-31 18:30:00+00:00</c:v>
                </c:pt>
                <c:pt idx="26">
                  <c:v>2022-04-04 19:30:00+00:00</c:v>
                </c:pt>
                <c:pt idx="27">
                  <c:v>2022-04-06 13:30:00+00:00</c:v>
                </c:pt>
                <c:pt idx="28">
                  <c:v>2022-04-19 19:30:00+00:00</c:v>
                </c:pt>
                <c:pt idx="29">
                  <c:v>2022-04-21 17:30:00+00:00</c:v>
                </c:pt>
                <c:pt idx="30">
                  <c:v>2022-04-28 18:30:00+00:00</c:v>
                </c:pt>
                <c:pt idx="31">
                  <c:v>2022-05-02 16:30:00+00:00</c:v>
                </c:pt>
                <c:pt idx="32">
                  <c:v>2022-05-04 17:30:00+00:00</c:v>
                </c:pt>
                <c:pt idx="33">
                  <c:v>2022-05-06 18:30:00+00:00</c:v>
                </c:pt>
                <c:pt idx="34">
                  <c:v>2022-05-13 16:30:00+00:00</c:v>
                </c:pt>
                <c:pt idx="35">
                  <c:v>2022-05-18 17:30:00+00:00</c:v>
                </c:pt>
                <c:pt idx="36">
                  <c:v>2022-05-26 13:30:00+00:00</c:v>
                </c:pt>
                <c:pt idx="37">
                  <c:v>2022-06-01 15:30:00+00:00</c:v>
                </c:pt>
                <c:pt idx="38">
                  <c:v>2022-06-06 13:30:00+00:00</c:v>
                </c:pt>
                <c:pt idx="39">
                  <c:v>2022-06-06 19:30:00+00:00</c:v>
                </c:pt>
                <c:pt idx="40">
                  <c:v>2022-06-08 15:30:00+00:00</c:v>
                </c:pt>
                <c:pt idx="41">
                  <c:v>2022-06-09 17:30:00+00:00</c:v>
                </c:pt>
                <c:pt idx="42">
                  <c:v>2022-06-15 18:30:00+00:00</c:v>
                </c:pt>
                <c:pt idx="43">
                  <c:v>2022-06-17 18:30:00+00:00</c:v>
                </c:pt>
                <c:pt idx="44">
                  <c:v>2022-06-21 13:30:00+00:00</c:v>
                </c:pt>
                <c:pt idx="45">
                  <c:v>2022-06-28 18:30:00+00:00</c:v>
                </c:pt>
                <c:pt idx="46">
                  <c:v>2022-07-05 13:30:00+00:00</c:v>
                </c:pt>
                <c:pt idx="47">
                  <c:v>2022-07-11 18:30:00+00:00</c:v>
                </c:pt>
                <c:pt idx="48">
                  <c:v>2022-07-15 13:30:00+00:00</c:v>
                </c:pt>
                <c:pt idx="49">
                  <c:v>2022-07-25 15:30:00+00:00</c:v>
                </c:pt>
                <c:pt idx="50">
                  <c:v>2022-07-27 18:30:00+00:00</c:v>
                </c:pt>
                <c:pt idx="51">
                  <c:v>2022-08-09 16:30:00+00:00</c:v>
                </c:pt>
                <c:pt idx="52">
                  <c:v>2022-08-11 13:30:00+00:00</c:v>
                </c:pt>
                <c:pt idx="53">
                  <c:v>2022-08-17 15:30:00+00:00</c:v>
                </c:pt>
                <c:pt idx="54">
                  <c:v>2022-08-25 17:30:00+00:00</c:v>
                </c:pt>
                <c:pt idx="55">
                  <c:v>2022-08-29 13:30:00+00:00</c:v>
                </c:pt>
                <c:pt idx="56">
                  <c:v>2022-09-07 18:30:00+00:00</c:v>
                </c:pt>
                <c:pt idx="57">
                  <c:v>2022-09-13 13:30:00+00:00</c:v>
                </c:pt>
                <c:pt idx="58">
                  <c:v>2022-09-28 15:30:00+00:00</c:v>
                </c:pt>
                <c:pt idx="59">
                  <c:v>2022-09-30 18:30:00+00:00</c:v>
                </c:pt>
                <c:pt idx="60">
                  <c:v>2022-10-04 13:30:00+00:00</c:v>
                </c:pt>
                <c:pt idx="61">
                  <c:v>2022-10-07 15:30:00+00:00</c:v>
                </c:pt>
                <c:pt idx="62">
                  <c:v>2022-10-17 13:30:00+00:00</c:v>
                </c:pt>
                <c:pt idx="63">
                  <c:v>2022-10-20 16:30:00+00:00</c:v>
                </c:pt>
                <c:pt idx="64">
                  <c:v>2022-10-21 18:30:00+00:00</c:v>
                </c:pt>
                <c:pt idx="65">
                  <c:v>2022-11-02 15:30:00+00:00</c:v>
                </c:pt>
                <c:pt idx="66">
                  <c:v>2022-11-07 19:30:00+00:00</c:v>
                </c:pt>
                <c:pt idx="67">
                  <c:v>2022-11-17 14:30:00+00:00</c:v>
                </c:pt>
                <c:pt idx="68">
                  <c:v>2022-11-23 14:30:00+00:00</c:v>
                </c:pt>
                <c:pt idx="69">
                  <c:v>2022-11-28 18:30:00+00:00</c:v>
                </c:pt>
                <c:pt idx="70">
                  <c:v>2022-11-30 18:30:00+00:00</c:v>
                </c:pt>
                <c:pt idx="71">
                  <c:v>2022-12-05 18:30:00+00:00</c:v>
                </c:pt>
                <c:pt idx="72">
                  <c:v>2022-12-08 19:30:00+00:00</c:v>
                </c:pt>
                <c:pt idx="73">
                  <c:v>2022-12-12 14:30:00+00:00</c:v>
                </c:pt>
                <c:pt idx="74">
                  <c:v>2022-12-13 14:30:00+00:00</c:v>
                </c:pt>
                <c:pt idx="75">
                  <c:v>2022-12-15 14:30:00+00:00</c:v>
                </c:pt>
                <c:pt idx="76">
                  <c:v>2022-12-21 18:30:00+00:00</c:v>
                </c:pt>
                <c:pt idx="77">
                  <c:v>2022-12-23 15:30:00+00:00</c:v>
                </c:pt>
                <c:pt idx="78">
                  <c:v>2022-12-27 17:30:00+00:00</c:v>
                </c:pt>
                <c:pt idx="79">
                  <c:v>2022-12-28 16:30:00+00:00</c:v>
                </c:pt>
                <c:pt idx="80">
                  <c:v>2022-12-30 19:30:00+00:00</c:v>
                </c:pt>
                <c:pt idx="81">
                  <c:v>2023-01-18 20:30:00+00:00</c:v>
                </c:pt>
                <c:pt idx="82">
                  <c:v>2023-01-23 14:30:00+00:00</c:v>
                </c:pt>
                <c:pt idx="83">
                  <c:v>2023-01-25 14:30:00+00:00</c:v>
                </c:pt>
                <c:pt idx="84">
                  <c:v>2023-01-27 14:30:00+00:00</c:v>
                </c:pt>
                <c:pt idx="85">
                  <c:v>2023-01-30 19:30:00+00:00</c:v>
                </c:pt>
                <c:pt idx="86">
                  <c:v>2023-02-01 19:30:00+00:00</c:v>
                </c:pt>
                <c:pt idx="87">
                  <c:v>2023-02-06 14:30:00+00:00</c:v>
                </c:pt>
                <c:pt idx="88">
                  <c:v>2023-02-13 19:30:00+00:00</c:v>
                </c:pt>
                <c:pt idx="89">
                  <c:v>2023-02-17 15:30:00+00:00</c:v>
                </c:pt>
                <c:pt idx="90">
                  <c:v>2023-02-28 14:30:00+00:00</c:v>
                </c:pt>
                <c:pt idx="91">
                  <c:v>2023-03-01 14:30:00+00:00</c:v>
                </c:pt>
                <c:pt idx="92">
                  <c:v>2023-03-03 14:30:00+00:00</c:v>
                </c:pt>
                <c:pt idx="93">
                  <c:v>2023-03-07 18:30:00+00:00</c:v>
                </c:pt>
                <c:pt idx="94">
                  <c:v>2023-03-16 17:30:00+00:00</c:v>
                </c:pt>
                <c:pt idx="95">
                  <c:v>2023-04-04 18:30:00+00:00</c:v>
                </c:pt>
                <c:pt idx="96">
                  <c:v>2023-04-12 13:30:00+00:00</c:v>
                </c:pt>
                <c:pt idx="97">
                  <c:v>2023-04-20 18:30:00+00:00</c:v>
                </c:pt>
                <c:pt idx="98">
                  <c:v>2023-04-27 19:30:00+00:00</c:v>
                </c:pt>
                <c:pt idx="99">
                  <c:v>2023-05-02 17:30:00+00:00</c:v>
                </c:pt>
                <c:pt idx="100">
                  <c:v>2023-05-05 18:30:00+00:00</c:v>
                </c:pt>
                <c:pt idx="101">
                  <c:v>2023-05-12 18:30:00+00:00</c:v>
                </c:pt>
                <c:pt idx="102">
                  <c:v>2023-05-15 16:30:00+00:00</c:v>
                </c:pt>
                <c:pt idx="103">
                  <c:v>2023-05-23 16:30:00+00:00</c:v>
                </c:pt>
                <c:pt idx="104">
                  <c:v>2023-05-26 13:30:00+00:00</c:v>
                </c:pt>
                <c:pt idx="105">
                  <c:v>2023-06-07 15:30:00+00:00</c:v>
                </c:pt>
                <c:pt idx="106">
                  <c:v>2023-06-12 19:30:00+00:00</c:v>
                </c:pt>
                <c:pt idx="107">
                  <c:v>2023-06-20 18:30:00+00:00</c:v>
                </c:pt>
                <c:pt idx="108">
                  <c:v>2023-06-27 17:30:00+00:00</c:v>
                </c:pt>
                <c:pt idx="109">
                  <c:v>2023-07-06 13:30:00+00:00</c:v>
                </c:pt>
                <c:pt idx="110">
                  <c:v>2023-07-10 13:30:00+00:00</c:v>
                </c:pt>
                <c:pt idx="111">
                  <c:v>2023-07-20 19:30:00+00:00</c:v>
                </c:pt>
                <c:pt idx="112">
                  <c:v>2023-07-31 17:30:00+00:00</c:v>
                </c:pt>
                <c:pt idx="113">
                  <c:v>2023-08-02 13:30:00+00:00</c:v>
                </c:pt>
                <c:pt idx="114">
                  <c:v>2023-08-10 13:30:00+00:00</c:v>
                </c:pt>
                <c:pt idx="115">
                  <c:v>2023-08-14 13:30:00+00:00</c:v>
                </c:pt>
                <c:pt idx="116">
                  <c:v>2023-08-21 19:30:00+00:00</c:v>
                </c:pt>
                <c:pt idx="117">
                  <c:v>2023-08-25 13:30:00+00:00</c:v>
                </c:pt>
                <c:pt idx="118">
                  <c:v>2023-08-28 19:30:00+00:00</c:v>
                </c:pt>
                <c:pt idx="119">
                  <c:v>2023-09-06 13:30:00+00:00</c:v>
                </c:pt>
                <c:pt idx="120">
                  <c:v>2023-09-11 13:30:00+00:00</c:v>
                </c:pt>
                <c:pt idx="121">
                  <c:v>2023-09-15 16:30:00+00:00</c:v>
                </c:pt>
                <c:pt idx="122">
                  <c:v>2023-09-28 18:30:00+00:00</c:v>
                </c:pt>
                <c:pt idx="123">
                  <c:v>2023-10-02 15:30:00+00:00</c:v>
                </c:pt>
                <c:pt idx="124">
                  <c:v>2023-10-05 17:30:00+00:00</c:v>
                </c:pt>
                <c:pt idx="125">
                  <c:v>2023-10-13 14:30:00+00:00</c:v>
                </c:pt>
                <c:pt idx="126">
                  <c:v>2023-10-17 14:30:00+00:00</c:v>
                </c:pt>
                <c:pt idx="127">
                  <c:v>2023-10-18 18:30:00+00:00</c:v>
                </c:pt>
                <c:pt idx="128">
                  <c:v>2023-10-31 16:30:00+00:00</c:v>
                </c:pt>
                <c:pt idx="129">
                  <c:v>2023-11-09 18:30:00+00:00</c:v>
                </c:pt>
                <c:pt idx="130">
                  <c:v>2023-11-10 18:30:00+00:00</c:v>
                </c:pt>
                <c:pt idx="131">
                  <c:v>2023-12-20 20:30:00+00:00</c:v>
                </c:pt>
                <c:pt idx="132">
                  <c:v>2023-12-22 19:30:00+00:00</c:v>
                </c:pt>
                <c:pt idx="133">
                  <c:v>2023-12-29 15:30:00+00:00</c:v>
                </c:pt>
                <c:pt idx="134">
                  <c:v>2024-01-08 18:30:00+00:00</c:v>
                </c:pt>
                <c:pt idx="135">
                  <c:v>2024-01-16 18:30:00+00:00</c:v>
                </c:pt>
                <c:pt idx="136">
                  <c:v>2024-01-19 14:30:00+00:00</c:v>
                </c:pt>
                <c:pt idx="137">
                  <c:v>2024-01-26 14:30:00+00:00</c:v>
                </c:pt>
                <c:pt idx="138">
                  <c:v>2024-01-29 19:30:00+00:00</c:v>
                </c:pt>
                <c:pt idx="139">
                  <c:v>2024-01-31 19:30:00+00:00</c:v>
                </c:pt>
                <c:pt idx="140">
                  <c:v>2024-02-02 19:30:00+00:00</c:v>
                </c:pt>
                <c:pt idx="141">
                  <c:v>2024-02-13 14:30:00+00:00</c:v>
                </c:pt>
                <c:pt idx="142">
                  <c:v>2024-02-15 14:30:00+00:00</c:v>
                </c:pt>
                <c:pt idx="143">
                  <c:v>2024-02-20 16:30:00+00:00</c:v>
                </c:pt>
                <c:pt idx="144">
                  <c:v>2024-02-22 14:30:00+00:00</c:v>
                </c:pt>
                <c:pt idx="145">
                  <c:v>2024-03-05 15:30:00+00:00</c:v>
                </c:pt>
                <c:pt idx="146">
                  <c:v>2024-03-07 15:30:00+00:00</c:v>
                </c:pt>
                <c:pt idx="147">
                  <c:v>2024-03-14 18:30:00+00:00</c:v>
                </c:pt>
                <c:pt idx="148">
                  <c:v>2024-03-21 13:30:00+00:00</c:v>
                </c:pt>
                <c:pt idx="149">
                  <c:v>2024-03-25 13:30:00+00:00</c:v>
                </c:pt>
                <c:pt idx="150">
                  <c:v>2024-04-04 16:30:00+00:00</c:v>
                </c:pt>
                <c:pt idx="151">
                  <c:v>2024-04-04 18:30:00+00:00</c:v>
                </c:pt>
                <c:pt idx="152">
                  <c:v>2024-04-08 18:30:00+00:00</c:v>
                </c:pt>
                <c:pt idx="153">
                  <c:v>2024-04-10 17:30:00+00:00</c:v>
                </c:pt>
                <c:pt idx="154">
                  <c:v>2024-04-22 17:30:00+00:00</c:v>
                </c:pt>
                <c:pt idx="155">
                  <c:v>2024-04-30 16:30:00+00:00</c:v>
                </c:pt>
                <c:pt idx="156">
                  <c:v>2024-05-03 13:30:00+00:00</c:v>
                </c:pt>
                <c:pt idx="157">
                  <c:v>2024-05-23 17:30:00+00:00</c:v>
                </c:pt>
                <c:pt idx="158">
                  <c:v>2024-06-04 17:30:00+00:00</c:v>
                </c:pt>
                <c:pt idx="159">
                  <c:v>2024-06-14 13:30:00+00:00</c:v>
                </c:pt>
                <c:pt idx="160">
                  <c:v>2024-06-18 13:30:00+00:00</c:v>
                </c:pt>
                <c:pt idx="161">
                  <c:v>2024-07-01 18:30:00+00:00</c:v>
                </c:pt>
                <c:pt idx="162">
                  <c:v>2024-07-03 13:30:00+00:00</c:v>
                </c:pt>
                <c:pt idx="163">
                  <c:v>2024-07-18 15:30:00+00:00</c:v>
                </c:pt>
                <c:pt idx="164">
                  <c:v>2024-07-31 13:30:00+00:00</c:v>
                </c:pt>
                <c:pt idx="165">
                  <c:v>2024-08-02 13:30:00+00:00</c:v>
                </c:pt>
                <c:pt idx="166">
                  <c:v>2024-08-07 13:30:00+00:00</c:v>
                </c:pt>
                <c:pt idx="167">
                  <c:v>2024-08-28 14:30:00+00:00</c:v>
                </c:pt>
                <c:pt idx="168">
                  <c:v>2024-09-10 19:30:00+00:00</c:v>
                </c:pt>
              </c:strCache>
            </c:strRef>
          </c:cat>
          <c:val>
            <c:numRef>
              <c:f>'Signal +-10 Strategy'!$G$2:$G$248</c:f>
              <c:numCache>
                <c:formatCode>General</c:formatCode>
                <c:ptCount val="247"/>
                <c:pt idx="0">
                  <c:v>16143.1337890625</c:v>
                </c:pt>
                <c:pt idx="1">
                  <c:v>16224.5908203125</c:v>
                </c:pt>
                <c:pt idx="2">
                  <c:v>16345.7744140625</c:v>
                </c:pt>
                <c:pt idx="3">
                  <c:v>16193.3232421875</c:v>
                </c:pt>
                <c:pt idx="4">
                  <c:v>16467.23046875</c:v>
                </c:pt>
                <c:pt idx="5">
                  <c:v>16567.357421875</c:v>
                </c:pt>
                <c:pt idx="6">
                  <c:v>16296.783203125</c:v>
                </c:pt>
                <c:pt idx="7">
                  <c:v>16384.244140625</c:v>
                </c:pt>
                <c:pt idx="8">
                  <c:v>16526.0498046875</c:v>
                </c:pt>
                <c:pt idx="9">
                  <c:v>16974.1630859375</c:v>
                </c:pt>
                <c:pt idx="10">
                  <c:v>17078.4853515625</c:v>
                </c:pt>
                <c:pt idx="11">
                  <c:v>16660.283203125</c:v>
                </c:pt>
                <c:pt idx="12">
                  <c:v>16123.2802734375</c:v>
                </c:pt>
                <c:pt idx="13">
                  <c:v>16365.615234375</c:v>
                </c:pt>
                <c:pt idx="14">
                  <c:v>15225.060546875</c:v>
                </c:pt>
                <c:pt idx="15">
                  <c:v>15492.7685546875</c:v>
                </c:pt>
                <c:pt idx="16">
                  <c:v>15993.7216796875</c:v>
                </c:pt>
                <c:pt idx="17">
                  <c:v>16059.748046875</c:v>
                </c:pt>
                <c:pt idx="18">
                  <c:v>16122.1796875</c:v>
                </c:pt>
                <c:pt idx="19">
                  <c:v>16135.3486328125</c:v>
                </c:pt>
                <c:pt idx="20">
                  <c:v>16025.3056640625</c:v>
                </c:pt>
                <c:pt idx="21">
                  <c:v>16226.1875</c:v>
                </c:pt>
                <c:pt idx="22">
                  <c:v>15999.69921875</c:v>
                </c:pt>
                <c:pt idx="23">
                  <c:v>16294.318359375</c:v>
                </c:pt>
                <c:pt idx="24">
                  <c:v>16197.908203125</c:v>
                </c:pt>
                <c:pt idx="25">
                  <c:v>16507.0732421875</c:v>
                </c:pt>
                <c:pt idx="26">
                  <c:v>16908.7607421875</c:v>
                </c:pt>
                <c:pt idx="27">
                  <c:v>16276.4658203125</c:v>
                </c:pt>
                <c:pt idx="28">
                  <c:v>16563.1064453125</c:v>
                </c:pt>
                <c:pt idx="29">
                  <c:v>16711.6650390625</c:v>
                </c:pt>
                <c:pt idx="30">
                  <c:v>16768.9658203125</c:v>
                </c:pt>
                <c:pt idx="31">
                  <c:v>16435.2080078125</c:v>
                </c:pt>
                <c:pt idx="32">
                  <c:v>16584.67578125</c:v>
                </c:pt>
                <c:pt idx="33">
                  <c:v>17260.09375</c:v>
                </c:pt>
                <c:pt idx="34">
                  <c:v>17201.037109375</c:v>
                </c:pt>
                <c:pt idx="35">
                  <c:v>17535.1689453125</c:v>
                </c:pt>
                <c:pt idx="36">
                  <c:v>17683.193359375</c:v>
                </c:pt>
                <c:pt idx="37">
                  <c:v>17924.78125</c:v>
                </c:pt>
                <c:pt idx="38">
                  <c:v>18161.9248046875</c:v>
                </c:pt>
                <c:pt idx="39">
                  <c:v>18437.3740234375</c:v>
                </c:pt>
                <c:pt idx="40">
                  <c:v>17909.2333984375</c:v>
                </c:pt>
                <c:pt idx="41">
                  <c:v>18457.1396484375</c:v>
                </c:pt>
                <c:pt idx="42">
                  <c:v>18693.53125</c:v>
                </c:pt>
                <c:pt idx="43">
                  <c:v>19135.912109375</c:v>
                </c:pt>
                <c:pt idx="44">
                  <c:v>18876.041015625</c:v>
                </c:pt>
                <c:pt idx="45">
                  <c:v>18966.6728515625</c:v>
                </c:pt>
                <c:pt idx="46">
                  <c:v>18541.5673828125</c:v>
                </c:pt>
                <c:pt idx="47">
                  <c:v>17868.6123046875</c:v>
                </c:pt>
                <c:pt idx="48">
                  <c:v>18130.7490234375</c:v>
                </c:pt>
                <c:pt idx="49">
                  <c:v>18351.837890625</c:v>
                </c:pt>
                <c:pt idx="50">
                  <c:v>18446.4130859375</c:v>
                </c:pt>
                <c:pt idx="51">
                  <c:v>18586.5322265625</c:v>
                </c:pt>
                <c:pt idx="52">
                  <c:v>17733.6064453125</c:v>
                </c:pt>
                <c:pt idx="53">
                  <c:v>18266.96484375</c:v>
                </c:pt>
                <c:pt idx="54">
                  <c:v>18701.408203125</c:v>
                </c:pt>
                <c:pt idx="55">
                  <c:v>18558.275390625</c:v>
                </c:pt>
                <c:pt idx="56">
                  <c:v>18289.4697265625</c:v>
                </c:pt>
                <c:pt idx="57">
                  <c:v>17860.529296875</c:v>
                </c:pt>
                <c:pt idx="58">
                  <c:v>17900.8037109375</c:v>
                </c:pt>
                <c:pt idx="59">
                  <c:v>17510.693359375</c:v>
                </c:pt>
                <c:pt idx="60">
                  <c:v>17830.9091796875</c:v>
                </c:pt>
                <c:pt idx="61">
                  <c:v>17407.8046875</c:v>
                </c:pt>
                <c:pt idx="62">
                  <c:v>17667.9365234375</c:v>
                </c:pt>
                <c:pt idx="63">
                  <c:v>18001.205078125</c:v>
                </c:pt>
                <c:pt idx="64">
                  <c:v>18340.7919921875</c:v>
                </c:pt>
                <c:pt idx="65">
                  <c:v>18241.1201171875</c:v>
                </c:pt>
                <c:pt idx="66">
                  <c:v>17881</c:v>
                </c:pt>
                <c:pt idx="67">
                  <c:v>18288.1748046875</c:v>
                </c:pt>
                <c:pt idx="68">
                  <c:v>17760.90234375</c:v>
                </c:pt>
                <c:pt idx="69">
                  <c:v>17611.2734375</c:v>
                </c:pt>
                <c:pt idx="70">
                  <c:v>17254.3203125</c:v>
                </c:pt>
                <c:pt idx="71">
                  <c:v>17403.68359375</c:v>
                </c:pt>
                <c:pt idx="72">
                  <c:v>17018.3642578125</c:v>
                </c:pt>
                <c:pt idx="73">
                  <c:v>17251.650390625</c:v>
                </c:pt>
                <c:pt idx="74">
                  <c:v>17345.7607421875</c:v>
                </c:pt>
                <c:pt idx="75">
                  <c:v>17516.4150390625</c:v>
                </c:pt>
                <c:pt idx="76">
                  <c:v>17464.7236328125</c:v>
                </c:pt>
                <c:pt idx="77">
                  <c:v>17360.6865234375</c:v>
                </c:pt>
                <c:pt idx="78">
                  <c:v>17411.9765625</c:v>
                </c:pt>
                <c:pt idx="79">
                  <c:v>17418.21875</c:v>
                </c:pt>
                <c:pt idx="80">
                  <c:v>17713.8486328125</c:v>
                </c:pt>
                <c:pt idx="81">
                  <c:v>17888.1123046875</c:v>
                </c:pt>
                <c:pt idx="82">
                  <c:v>17967.099609375</c:v>
                </c:pt>
                <c:pt idx="83">
                  <c:v>18374.2119140625</c:v>
                </c:pt>
                <c:pt idx="84">
                  <c:v>18292.271484375</c:v>
                </c:pt>
                <c:pt idx="85">
                  <c:v>17566.4150390625</c:v>
                </c:pt>
                <c:pt idx="86">
                  <c:v>17598.3359375</c:v>
                </c:pt>
                <c:pt idx="87">
                  <c:v>17678.08203125</c:v>
                </c:pt>
                <c:pt idx="88">
                  <c:v>17987.48828125</c:v>
                </c:pt>
                <c:pt idx="89">
                  <c:v>18032.974609375</c:v>
                </c:pt>
                <c:pt idx="90">
                  <c:v>17829.0439453125</c:v>
                </c:pt>
                <c:pt idx="91">
                  <c:v>17899.9833984375</c:v>
                </c:pt>
                <c:pt idx="92">
                  <c:v>18315.5224609375</c:v>
                </c:pt>
                <c:pt idx="93">
                  <c:v>18861.146484375</c:v>
                </c:pt>
                <c:pt idx="94">
                  <c:v>18680.494140625</c:v>
                </c:pt>
                <c:pt idx="95">
                  <c:v>19105.6123046875</c:v>
                </c:pt>
                <c:pt idx="96">
                  <c:v>19138.732421875</c:v>
                </c:pt>
                <c:pt idx="97">
                  <c:v>19197.0537109375</c:v>
                </c:pt>
                <c:pt idx="98">
                  <c:v>19338.5947265625</c:v>
                </c:pt>
                <c:pt idx="99">
                  <c:v>19494.0068359375</c:v>
                </c:pt>
                <c:pt idx="100">
                  <c:v>19525.5380859375</c:v>
                </c:pt>
                <c:pt idx="101">
                  <c:v>18894.6015625</c:v>
                </c:pt>
                <c:pt idx="102">
                  <c:v>19051.41796875</c:v>
                </c:pt>
                <c:pt idx="103">
                  <c:v>19076.14453125</c:v>
                </c:pt>
                <c:pt idx="104">
                  <c:v>19453.9521484375</c:v>
                </c:pt>
                <c:pt idx="105">
                  <c:v>19501.3818359375</c:v>
                </c:pt>
                <c:pt idx="106">
                  <c:v>19671.6875</c:v>
                </c:pt>
                <c:pt idx="107">
                  <c:v>19322.4501953125</c:v>
                </c:pt>
                <c:pt idx="108">
                  <c:v>19507.6103515625</c:v>
                </c:pt>
                <c:pt idx="109">
                  <c:v>19710.0546875</c:v>
                </c:pt>
                <c:pt idx="110">
                  <c:v>19798.046875</c:v>
                </c:pt>
                <c:pt idx="111">
                  <c:v>19867.9228515625</c:v>
                </c:pt>
                <c:pt idx="112">
                  <c:v>19472.5009765625</c:v>
                </c:pt>
                <c:pt idx="113">
                  <c:v>19564.126953125</c:v>
                </c:pt>
                <c:pt idx="114">
                  <c:v>19640.9189453125</c:v>
                </c:pt>
                <c:pt idx="115">
                  <c:v>19453.4521484375</c:v>
                </c:pt>
                <c:pt idx="116">
                  <c:v>19373.888671875</c:v>
                </c:pt>
                <c:pt idx="117">
                  <c:v>18945.4501953125</c:v>
                </c:pt>
                <c:pt idx="118">
                  <c:v>19147.48046875</c:v>
                </c:pt>
                <c:pt idx="119">
                  <c:v>19189.7939453125</c:v>
                </c:pt>
                <c:pt idx="120">
                  <c:v>19174.3017578125</c:v>
                </c:pt>
                <c:pt idx="121">
                  <c:v>19336.0185546875</c:v>
                </c:pt>
                <c:pt idx="122">
                  <c:v>19562.865234375</c:v>
                </c:pt>
                <c:pt idx="123">
                  <c:v>19241.529296875</c:v>
                </c:pt>
                <c:pt idx="124">
                  <c:v>19167.7216796875</c:v>
                </c:pt>
                <c:pt idx="125">
                  <c:v>19345.0986328125</c:v>
                </c:pt>
                <c:pt idx="126">
                  <c:v>19557.2353515625</c:v>
                </c:pt>
                <c:pt idx="127">
                  <c:v>19678.765625</c:v>
                </c:pt>
                <c:pt idx="128">
                  <c:v>19885.04296875</c:v>
                </c:pt>
                <c:pt idx="129">
                  <c:v>19889.5625</c:v>
                </c:pt>
                <c:pt idx="130">
                  <c:v>20026.13671875</c:v>
                </c:pt>
                <c:pt idx="131">
                  <c:v>20099.8427734375</c:v>
                </c:pt>
                <c:pt idx="132">
                  <c:v>20234.9169921875</c:v>
                </c:pt>
                <c:pt idx="133">
                  <c:v>20300.419921875</c:v>
                </c:pt>
                <c:pt idx="134">
                  <c:v>20402.9482421875</c:v>
                </c:pt>
                <c:pt idx="135">
                  <c:v>19969.935546875</c:v>
                </c:pt>
                <c:pt idx="136">
                  <c:v>20327.7685546875</c:v>
                </c:pt>
                <c:pt idx="137">
                  <c:v>20230.7099609375</c:v>
                </c:pt>
                <c:pt idx="138">
                  <c:v>20389.32421875</c:v>
                </c:pt>
                <c:pt idx="139">
                  <c:v>20346.8310546875</c:v>
                </c:pt>
                <c:pt idx="140">
                  <c:v>20453.9599609375</c:v>
                </c:pt>
                <c:pt idx="141">
                  <c:v>20066.203125</c:v>
                </c:pt>
                <c:pt idx="142">
                  <c:v>19922.4658203125</c:v>
                </c:pt>
                <c:pt idx="143">
                  <c:v>19715.5498046875</c:v>
                </c:pt>
                <c:pt idx="144">
                  <c:v>19729.798828125</c:v>
                </c:pt>
                <c:pt idx="145">
                  <c:v>19267.115234375</c:v>
                </c:pt>
                <c:pt idx="146">
                  <c:v>19219.0869140625</c:v>
                </c:pt>
                <c:pt idx="147">
                  <c:v>19151.2646484375</c:v>
                </c:pt>
                <c:pt idx="148">
                  <c:v>19391.8876953125</c:v>
                </c:pt>
                <c:pt idx="149">
                  <c:v>19692.4375</c:v>
                </c:pt>
                <c:pt idx="150">
                  <c:v>19740.52734375</c:v>
                </c:pt>
                <c:pt idx="151">
                  <c:v>19898.927734375</c:v>
                </c:pt>
                <c:pt idx="152">
                  <c:v>19877.05078125</c:v>
                </c:pt>
                <c:pt idx="153">
                  <c:v>20211.3095703125</c:v>
                </c:pt>
                <c:pt idx="154">
                  <c:v>20157.3701171875</c:v>
                </c:pt>
                <c:pt idx="155">
                  <c:v>20241.7734375</c:v>
                </c:pt>
                <c:pt idx="156">
                  <c:v>20367.1787109375</c:v>
                </c:pt>
                <c:pt idx="157">
                  <c:v>19978.7333984375</c:v>
                </c:pt>
                <c:pt idx="158">
                  <c:v>19978.15234375</c:v>
                </c:pt>
                <c:pt idx="159">
                  <c:v>20021.6142578125</c:v>
                </c:pt>
                <c:pt idx="160">
                  <c:v>20162.259765625</c:v>
                </c:pt>
                <c:pt idx="161">
                  <c:v>20381.6337890625</c:v>
                </c:pt>
                <c:pt idx="162">
                  <c:v>19922.990234375</c:v>
                </c:pt>
                <c:pt idx="163">
                  <c:v>19944.94140625</c:v>
                </c:pt>
                <c:pt idx="164">
                  <c:v>19906.9765625</c:v>
                </c:pt>
                <c:pt idx="165">
                  <c:v>19450.427734375</c:v>
                </c:pt>
                <c:pt idx="166">
                  <c:v>19450.12890625</c:v>
                </c:pt>
                <c:pt idx="167">
                  <c:v>19632.6455078125</c:v>
                </c:pt>
                <c:pt idx="168">
                  <c:v>19339.5341796875</c:v>
                </c:pt>
                <c:pt idx="169">
                  <c:v>19559.6103515625</c:v>
                </c:pt>
                <c:pt idx="170">
                  <c:v>19424.6103515625</c:v>
                </c:pt>
                <c:pt idx="171">
                  <c:v>18527.76953125</c:v>
                </c:pt>
                <c:pt idx="172">
                  <c:v>18689.11328125</c:v>
                </c:pt>
                <c:pt idx="173">
                  <c:v>18288</c:v>
                </c:pt>
                <c:pt idx="174">
                  <c:v>18381.3671875</c:v>
                </c:pt>
                <c:pt idx="175">
                  <c:v>18337.0888671875</c:v>
                </c:pt>
                <c:pt idx="176">
                  <c:v>18387.845703125</c:v>
                </c:pt>
                <c:pt idx="177">
                  <c:v>18526.6708984375</c:v>
                </c:pt>
                <c:pt idx="178">
                  <c:v>18537.919921875</c:v>
                </c:pt>
                <c:pt idx="179">
                  <c:v>18617.21484375</c:v>
                </c:pt>
                <c:pt idx="180">
                  <c:v>18799.3095703125</c:v>
                </c:pt>
                <c:pt idx="181">
                  <c:v>18184.849609375</c:v>
                </c:pt>
                <c:pt idx="182">
                  <c:v>18386.927734375</c:v>
                </c:pt>
                <c:pt idx="183">
                  <c:v>18418.388671875</c:v>
                </c:pt>
                <c:pt idx="184">
                  <c:v>18257.26953125</c:v>
                </c:pt>
                <c:pt idx="185">
                  <c:v>18199.0234375</c:v>
                </c:pt>
                <c:pt idx="186">
                  <c:v>18346.07421875</c:v>
                </c:pt>
                <c:pt idx="187">
                  <c:v>18391.490234375</c:v>
                </c:pt>
                <c:pt idx="188">
                  <c:v>18724.060546875</c:v>
                </c:pt>
                <c:pt idx="189">
                  <c:v>18347.08984375</c:v>
                </c:pt>
                <c:pt idx="190">
                  <c:v>18472.779296875</c:v>
                </c:pt>
                <c:pt idx="191">
                  <c:v>18811.763671875</c:v>
                </c:pt>
                <c:pt idx="192">
                  <c:v>19213.53515625</c:v>
                </c:pt>
                <c:pt idx="193">
                  <c:v>19203.044921875</c:v>
                </c:pt>
                <c:pt idx="194">
                  <c:v>19293.541015625</c:v>
                </c:pt>
                <c:pt idx="195">
                  <c:v>19599.3984375</c:v>
                </c:pt>
                <c:pt idx="196">
                  <c:v>20051.431640625</c:v>
                </c:pt>
                <c:pt idx="197">
                  <c:v>20052.763671875</c:v>
                </c:pt>
                <c:pt idx="198">
                  <c:v>20295.7421875</c:v>
                </c:pt>
                <c:pt idx="199">
                  <c:v>20508.369140625</c:v>
                </c:pt>
                <c:pt idx="200">
                  <c:v>20794.1484375</c:v>
                </c:pt>
                <c:pt idx="201">
                  <c:v>20949.142578125</c:v>
                </c:pt>
                <c:pt idx="202">
                  <c:v>20955.251953125</c:v>
                </c:pt>
                <c:pt idx="203">
                  <c:v>20742.697265625</c:v>
                </c:pt>
                <c:pt idx="204">
                  <c:v>20745.435546875</c:v>
                </c:pt>
                <c:pt idx="205">
                  <c:v>20993.619140625</c:v>
                </c:pt>
                <c:pt idx="206">
                  <c:v>21264.646484375</c:v>
                </c:pt>
                <c:pt idx="207">
                  <c:v>21655.123046875</c:v>
                </c:pt>
                <c:pt idx="208">
                  <c:v>21858.888671875</c:v>
                </c:pt>
                <c:pt idx="209">
                  <c:v>21985.814453125</c:v>
                </c:pt>
                <c:pt idx="210">
                  <c:v>22306.087890625</c:v>
                </c:pt>
                <c:pt idx="211">
                  <c:v>22653.298828125</c:v>
                </c:pt>
                <c:pt idx="212">
                  <c:v>21886.986328125</c:v>
                </c:pt>
                <c:pt idx="213">
                  <c:v>21807.953125</c:v>
                </c:pt>
                <c:pt idx="214">
                  <c:v>22248.126953125</c:v>
                </c:pt>
                <c:pt idx="215">
                  <c:v>22323.03515625</c:v>
                </c:pt>
                <c:pt idx="216">
                  <c:v>22513.458984375</c:v>
                </c:pt>
                <c:pt idx="217">
                  <c:v>21862.705078125</c:v>
                </c:pt>
                <c:pt idx="218">
                  <c:v>22049.75</c:v>
                </c:pt>
                <c:pt idx="219">
                  <c:v>22109.166015625</c:v>
                </c:pt>
                <c:pt idx="220">
                  <c:v>22037.501953125</c:v>
                </c:pt>
                <c:pt idx="221">
                  <c:v>21578.267578125</c:v>
                </c:pt>
                <c:pt idx="222">
                  <c:v>21788.771484375</c:v>
                </c:pt>
                <c:pt idx="223">
                  <c:v>21392.953125</c:v>
                </c:pt>
                <c:pt idx="224">
                  <c:v>21582.875</c:v>
                </c:pt>
                <c:pt idx="225">
                  <c:v>21683.587890625</c:v>
                </c:pt>
                <c:pt idx="226">
                  <c:v>21956.474609375</c:v>
                </c:pt>
                <c:pt idx="227">
                  <c:v>22233.40234375</c:v>
                </c:pt>
                <c:pt idx="228">
                  <c:v>22554.89453125</c:v>
                </c:pt>
                <c:pt idx="229">
                  <c:v>22113.251953125</c:v>
                </c:pt>
                <c:pt idx="230">
                  <c:v>22301.69921875</c:v>
                </c:pt>
                <c:pt idx="231">
                  <c:v>23106.20703125</c:v>
                </c:pt>
                <c:pt idx="232">
                  <c:v>23084.640625</c:v>
                </c:pt>
                <c:pt idx="233">
                  <c:v>23577.44921875</c:v>
                </c:pt>
                <c:pt idx="234">
                  <c:v>23312</c:v>
                </c:pt>
                <c:pt idx="235">
                  <c:v>23607.01171875</c:v>
                </c:pt>
                <c:pt idx="236">
                  <c:v>24129.947265625</c:v>
                </c:pt>
                <c:pt idx="237">
                  <c:v>25043.26953125</c:v>
                </c:pt>
                <c:pt idx="238">
                  <c:v>24998.76171875</c:v>
                </c:pt>
                <c:pt idx="239">
                  <c:v>23831.3125</c:v>
                </c:pt>
                <c:pt idx="240">
                  <c:v>23857.9765625</c:v>
                </c:pt>
                <c:pt idx="241">
                  <c:v>23827.86328125</c:v>
                </c:pt>
                <c:pt idx="242">
                  <c:v>23020.9140625</c:v>
                </c:pt>
                <c:pt idx="243">
                  <c:v>22420.734375</c:v>
                </c:pt>
                <c:pt idx="244">
                  <c:v>22987.275390625</c:v>
                </c:pt>
                <c:pt idx="245">
                  <c:v>23061.08984375</c:v>
                </c:pt>
                <c:pt idx="246">
                  <c:v>23110.943359375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E-4377-BE4E-31C2FAA9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05280"/>
        <c:axId val="859202816"/>
      </c:lineChart>
      <c:catAx>
        <c:axId val="85920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859202816"/>
        <c:crosses val="autoZero"/>
        <c:auto val="0"/>
        <c:lblAlgn val="ctr"/>
        <c:lblOffset val="1"/>
        <c:tickLblSkip val="5"/>
        <c:tickMarkSkip val="10"/>
        <c:noMultiLvlLbl val="0"/>
      </c:catAx>
      <c:valAx>
        <c:axId val="85920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'Signal +-20 Strategy'!$M$1</c:f>
          <c:strCache>
            <c:ptCount val="1"/>
            <c:pt idx="0">
              <c:v>Strategy vs NDQ</c:v>
            </c:pt>
          </c:strCache>
        </c:strRef>
      </c:tx>
      <c:layout>
        <c:manualLayout>
          <c:xMode val="edge"/>
          <c:yMode val="edge"/>
          <c:x val="0.41975837802883337"/>
          <c:y val="1.9583840812672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'Signal +-20 Strategy'!$C$1</c:f>
              <c:strCache>
                <c:ptCount val="1"/>
                <c:pt idx="0">
                  <c:v>NDQ 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'Signal +-20 Strategy'!$A$2:$A$170</c:f>
              <c:strCache>
                <c:ptCount val="169"/>
                <c:pt idx="0">
                  <c:v>2021-11-03 19:30:00+00:00</c:v>
                </c:pt>
                <c:pt idx="1">
                  <c:v>2021-11-10 18:30:00+00:00</c:v>
                </c:pt>
                <c:pt idx="2">
                  <c:v>2021-11-12 18:30:00+00:00</c:v>
                </c:pt>
                <c:pt idx="3">
                  <c:v>2021-11-22 20:30:00+00:00</c:v>
                </c:pt>
                <c:pt idx="4">
                  <c:v>2021-12-07 14:30:00+00:00</c:v>
                </c:pt>
                <c:pt idx="5">
                  <c:v>2021-12-10 19:30:00+00:00</c:v>
                </c:pt>
                <c:pt idx="6">
                  <c:v>2021-12-16 14:30:00+00:00</c:v>
                </c:pt>
                <c:pt idx="7">
                  <c:v>2021-12-17 20:30:00+00:00</c:v>
                </c:pt>
                <c:pt idx="8">
                  <c:v>2021-12-22 14:30:00+00:00</c:v>
                </c:pt>
                <c:pt idx="9">
                  <c:v>2021-12-31 20:30:00+00:00</c:v>
                </c:pt>
                <c:pt idx="10">
                  <c:v>2022-01-12 14:30:00+00:00</c:v>
                </c:pt>
                <c:pt idx="11">
                  <c:v>2022-01-13 19:30:00+00:00</c:v>
                </c:pt>
                <c:pt idx="12">
                  <c:v>2022-01-26 16:30:00+00:00</c:v>
                </c:pt>
                <c:pt idx="13">
                  <c:v>2022-01-26 20:30:00+00:00</c:v>
                </c:pt>
                <c:pt idx="14">
                  <c:v>2022-01-31 16:30:00+00:00</c:v>
                </c:pt>
                <c:pt idx="15">
                  <c:v>2022-02-03 20:30:00+00:00</c:v>
                </c:pt>
                <c:pt idx="16">
                  <c:v>2022-02-09 14:30:00+00:00</c:v>
                </c:pt>
                <c:pt idx="17">
                  <c:v>2022-02-11 15:30:00+00:00</c:v>
                </c:pt>
                <c:pt idx="18">
                  <c:v>2022-02-15 19:30:00+00:00</c:v>
                </c:pt>
                <c:pt idx="19">
                  <c:v>2022-02-17 19:30:00+00:00</c:v>
                </c:pt>
                <c:pt idx="20">
                  <c:v>2022-02-25 17:30:00+00:00</c:v>
                </c:pt>
                <c:pt idx="21">
                  <c:v>2022-03-04 14:30:00+00:00</c:v>
                </c:pt>
                <c:pt idx="22">
                  <c:v>2022-03-09 19:30:00+00:00</c:v>
                </c:pt>
                <c:pt idx="23">
                  <c:v>2022-03-11 16:30:00+00:00</c:v>
                </c:pt>
                <c:pt idx="24">
                  <c:v>2022-03-16 13:30:00+00:00</c:v>
                </c:pt>
                <c:pt idx="25">
                  <c:v>2022-03-31 18:30:00+00:00</c:v>
                </c:pt>
                <c:pt idx="26">
                  <c:v>2022-04-04 19:30:00+00:00</c:v>
                </c:pt>
                <c:pt idx="27">
                  <c:v>2022-04-06 13:30:00+00:00</c:v>
                </c:pt>
                <c:pt idx="28">
                  <c:v>2022-04-19 19:30:00+00:00</c:v>
                </c:pt>
                <c:pt idx="29">
                  <c:v>2022-04-21 17:30:00+00:00</c:v>
                </c:pt>
                <c:pt idx="30">
                  <c:v>2022-04-28 18:30:00+00:00</c:v>
                </c:pt>
                <c:pt idx="31">
                  <c:v>2022-05-02 16:30:00+00:00</c:v>
                </c:pt>
                <c:pt idx="32">
                  <c:v>2022-05-04 17:30:00+00:00</c:v>
                </c:pt>
                <c:pt idx="33">
                  <c:v>2022-05-06 18:30:00+00:00</c:v>
                </c:pt>
                <c:pt idx="34">
                  <c:v>2022-05-13 16:30:00+00:00</c:v>
                </c:pt>
                <c:pt idx="35">
                  <c:v>2022-05-18 17:30:00+00:00</c:v>
                </c:pt>
                <c:pt idx="36">
                  <c:v>2022-05-26 13:30:00+00:00</c:v>
                </c:pt>
                <c:pt idx="37">
                  <c:v>2022-06-01 15:30:00+00:00</c:v>
                </c:pt>
                <c:pt idx="38">
                  <c:v>2022-06-06 13:30:00+00:00</c:v>
                </c:pt>
                <c:pt idx="39">
                  <c:v>2022-06-06 19:30:00+00:00</c:v>
                </c:pt>
                <c:pt idx="40">
                  <c:v>2022-06-08 15:30:00+00:00</c:v>
                </c:pt>
                <c:pt idx="41">
                  <c:v>2022-06-09 17:30:00+00:00</c:v>
                </c:pt>
                <c:pt idx="42">
                  <c:v>2022-06-15 18:30:00+00:00</c:v>
                </c:pt>
                <c:pt idx="43">
                  <c:v>2022-06-17 18:30:00+00:00</c:v>
                </c:pt>
                <c:pt idx="44">
                  <c:v>2022-06-21 13:30:00+00:00</c:v>
                </c:pt>
                <c:pt idx="45">
                  <c:v>2022-06-28 18:30:00+00:00</c:v>
                </c:pt>
                <c:pt idx="46">
                  <c:v>2022-07-05 13:30:00+00:00</c:v>
                </c:pt>
                <c:pt idx="47">
                  <c:v>2022-07-11 18:30:00+00:00</c:v>
                </c:pt>
                <c:pt idx="48">
                  <c:v>2022-07-15 13:30:00+00:00</c:v>
                </c:pt>
                <c:pt idx="49">
                  <c:v>2022-07-25 15:30:00+00:00</c:v>
                </c:pt>
                <c:pt idx="50">
                  <c:v>2022-07-27 18:30:00+00:00</c:v>
                </c:pt>
                <c:pt idx="51">
                  <c:v>2022-08-09 16:30:00+00:00</c:v>
                </c:pt>
                <c:pt idx="52">
                  <c:v>2022-08-11 13:30:00+00:00</c:v>
                </c:pt>
                <c:pt idx="53">
                  <c:v>2022-08-17 15:30:00+00:00</c:v>
                </c:pt>
                <c:pt idx="54">
                  <c:v>2022-08-25 17:30:00+00:00</c:v>
                </c:pt>
                <c:pt idx="55">
                  <c:v>2022-08-29 13:30:00+00:00</c:v>
                </c:pt>
                <c:pt idx="56">
                  <c:v>2022-09-07 18:30:00+00:00</c:v>
                </c:pt>
                <c:pt idx="57">
                  <c:v>2022-09-13 13:30:00+00:00</c:v>
                </c:pt>
                <c:pt idx="58">
                  <c:v>2022-09-28 15:30:00+00:00</c:v>
                </c:pt>
                <c:pt idx="59">
                  <c:v>2022-09-30 18:30:00+00:00</c:v>
                </c:pt>
                <c:pt idx="60">
                  <c:v>2022-10-04 13:30:00+00:00</c:v>
                </c:pt>
                <c:pt idx="61">
                  <c:v>2022-10-07 15:30:00+00:00</c:v>
                </c:pt>
                <c:pt idx="62">
                  <c:v>2022-10-17 13:30:00+00:00</c:v>
                </c:pt>
                <c:pt idx="63">
                  <c:v>2022-10-20 16:30:00+00:00</c:v>
                </c:pt>
                <c:pt idx="64">
                  <c:v>2022-10-21 18:30:00+00:00</c:v>
                </c:pt>
                <c:pt idx="65">
                  <c:v>2022-11-02 15:30:00+00:00</c:v>
                </c:pt>
                <c:pt idx="66">
                  <c:v>2022-11-07 19:30:00+00:00</c:v>
                </c:pt>
                <c:pt idx="67">
                  <c:v>2022-11-17 14:30:00+00:00</c:v>
                </c:pt>
                <c:pt idx="68">
                  <c:v>2022-11-23 14:30:00+00:00</c:v>
                </c:pt>
                <c:pt idx="69">
                  <c:v>2022-11-28 18:30:00+00:00</c:v>
                </c:pt>
                <c:pt idx="70">
                  <c:v>2022-11-30 18:30:00+00:00</c:v>
                </c:pt>
                <c:pt idx="71">
                  <c:v>2022-12-05 18:30:00+00:00</c:v>
                </c:pt>
                <c:pt idx="72">
                  <c:v>2022-12-08 19:30:00+00:00</c:v>
                </c:pt>
                <c:pt idx="73">
                  <c:v>2022-12-12 14:30:00+00:00</c:v>
                </c:pt>
                <c:pt idx="74">
                  <c:v>2022-12-13 14:30:00+00:00</c:v>
                </c:pt>
                <c:pt idx="75">
                  <c:v>2022-12-15 14:30:00+00:00</c:v>
                </c:pt>
                <c:pt idx="76">
                  <c:v>2022-12-21 18:30:00+00:00</c:v>
                </c:pt>
                <c:pt idx="77">
                  <c:v>2022-12-23 15:30:00+00:00</c:v>
                </c:pt>
                <c:pt idx="78">
                  <c:v>2022-12-27 17:30:00+00:00</c:v>
                </c:pt>
                <c:pt idx="79">
                  <c:v>2022-12-28 16:30:00+00:00</c:v>
                </c:pt>
                <c:pt idx="80">
                  <c:v>2022-12-30 19:30:00+00:00</c:v>
                </c:pt>
                <c:pt idx="81">
                  <c:v>2023-01-18 20:30:00+00:00</c:v>
                </c:pt>
                <c:pt idx="82">
                  <c:v>2023-01-23 14:30:00+00:00</c:v>
                </c:pt>
                <c:pt idx="83">
                  <c:v>2023-01-25 14:30:00+00:00</c:v>
                </c:pt>
                <c:pt idx="84">
                  <c:v>2023-01-27 14:30:00+00:00</c:v>
                </c:pt>
                <c:pt idx="85">
                  <c:v>2023-01-30 19:30:00+00:00</c:v>
                </c:pt>
                <c:pt idx="86">
                  <c:v>2023-02-01 19:30:00+00:00</c:v>
                </c:pt>
                <c:pt idx="87">
                  <c:v>2023-02-06 14:30:00+00:00</c:v>
                </c:pt>
                <c:pt idx="88">
                  <c:v>2023-02-13 19:30:00+00:00</c:v>
                </c:pt>
                <c:pt idx="89">
                  <c:v>2023-02-17 15:30:00+00:00</c:v>
                </c:pt>
                <c:pt idx="90">
                  <c:v>2023-02-28 14:30:00+00:00</c:v>
                </c:pt>
                <c:pt idx="91">
                  <c:v>2023-03-01 14:30:00+00:00</c:v>
                </c:pt>
                <c:pt idx="92">
                  <c:v>2023-03-03 14:30:00+00:00</c:v>
                </c:pt>
                <c:pt idx="93">
                  <c:v>2023-03-07 18:30:00+00:00</c:v>
                </c:pt>
                <c:pt idx="94">
                  <c:v>2023-03-16 17:30:00+00:00</c:v>
                </c:pt>
                <c:pt idx="95">
                  <c:v>2023-04-04 18:30:00+00:00</c:v>
                </c:pt>
                <c:pt idx="96">
                  <c:v>2023-04-12 13:30:00+00:00</c:v>
                </c:pt>
                <c:pt idx="97">
                  <c:v>2023-04-20 18:30:00+00:00</c:v>
                </c:pt>
                <c:pt idx="98">
                  <c:v>2023-04-27 19:30:00+00:00</c:v>
                </c:pt>
                <c:pt idx="99">
                  <c:v>2023-05-02 17:30:00+00:00</c:v>
                </c:pt>
                <c:pt idx="100">
                  <c:v>2023-05-05 18:30:00+00:00</c:v>
                </c:pt>
                <c:pt idx="101">
                  <c:v>2023-05-12 18:30:00+00:00</c:v>
                </c:pt>
                <c:pt idx="102">
                  <c:v>2023-05-15 16:30:00+00:00</c:v>
                </c:pt>
                <c:pt idx="103">
                  <c:v>2023-05-23 16:30:00+00:00</c:v>
                </c:pt>
                <c:pt idx="104">
                  <c:v>2023-05-26 13:30:00+00:00</c:v>
                </c:pt>
                <c:pt idx="105">
                  <c:v>2023-06-07 15:30:00+00:00</c:v>
                </c:pt>
                <c:pt idx="106">
                  <c:v>2023-06-12 19:30:00+00:00</c:v>
                </c:pt>
                <c:pt idx="107">
                  <c:v>2023-06-20 18:30:00+00:00</c:v>
                </c:pt>
                <c:pt idx="108">
                  <c:v>2023-06-27 17:30:00+00:00</c:v>
                </c:pt>
                <c:pt idx="109">
                  <c:v>2023-07-06 13:30:00+00:00</c:v>
                </c:pt>
                <c:pt idx="110">
                  <c:v>2023-07-10 13:30:00+00:00</c:v>
                </c:pt>
                <c:pt idx="111">
                  <c:v>2023-07-20 19:30:00+00:00</c:v>
                </c:pt>
                <c:pt idx="112">
                  <c:v>2023-07-31 17:30:00+00:00</c:v>
                </c:pt>
                <c:pt idx="113">
                  <c:v>2023-08-02 13:30:00+00:00</c:v>
                </c:pt>
                <c:pt idx="114">
                  <c:v>2023-08-10 13:30:00+00:00</c:v>
                </c:pt>
                <c:pt idx="115">
                  <c:v>2023-08-14 13:30:00+00:00</c:v>
                </c:pt>
                <c:pt idx="116">
                  <c:v>2023-08-21 19:30:00+00:00</c:v>
                </c:pt>
                <c:pt idx="117">
                  <c:v>2023-08-25 13:30:00+00:00</c:v>
                </c:pt>
                <c:pt idx="118">
                  <c:v>2023-08-28 19:30:00+00:00</c:v>
                </c:pt>
                <c:pt idx="119">
                  <c:v>2023-09-06 13:30:00+00:00</c:v>
                </c:pt>
                <c:pt idx="120">
                  <c:v>2023-09-11 13:30:00+00:00</c:v>
                </c:pt>
                <c:pt idx="121">
                  <c:v>2023-09-15 16:30:00+00:00</c:v>
                </c:pt>
                <c:pt idx="122">
                  <c:v>2023-09-28 18:30:00+00:00</c:v>
                </c:pt>
                <c:pt idx="123">
                  <c:v>2023-10-02 15:30:00+00:00</c:v>
                </c:pt>
                <c:pt idx="124">
                  <c:v>2023-10-05 17:30:00+00:00</c:v>
                </c:pt>
                <c:pt idx="125">
                  <c:v>2023-10-13 14:30:00+00:00</c:v>
                </c:pt>
                <c:pt idx="126">
                  <c:v>2023-10-17 14:30:00+00:00</c:v>
                </c:pt>
                <c:pt idx="127">
                  <c:v>2023-10-18 18:30:00+00:00</c:v>
                </c:pt>
                <c:pt idx="128">
                  <c:v>2023-10-31 16:30:00+00:00</c:v>
                </c:pt>
                <c:pt idx="129">
                  <c:v>2023-11-09 18:30:00+00:00</c:v>
                </c:pt>
                <c:pt idx="130">
                  <c:v>2023-11-10 18:30:00+00:00</c:v>
                </c:pt>
                <c:pt idx="131">
                  <c:v>2023-12-20 20:30:00+00:00</c:v>
                </c:pt>
                <c:pt idx="132">
                  <c:v>2023-12-22 19:30:00+00:00</c:v>
                </c:pt>
                <c:pt idx="133">
                  <c:v>2023-12-29 15:30:00+00:00</c:v>
                </c:pt>
                <c:pt idx="134">
                  <c:v>2024-01-08 18:30:00+00:00</c:v>
                </c:pt>
                <c:pt idx="135">
                  <c:v>2024-01-16 18:30:00+00:00</c:v>
                </c:pt>
                <c:pt idx="136">
                  <c:v>2024-01-19 14:30:00+00:00</c:v>
                </c:pt>
                <c:pt idx="137">
                  <c:v>2024-01-26 14:30:00+00:00</c:v>
                </c:pt>
                <c:pt idx="138">
                  <c:v>2024-01-29 19:30:00+00:00</c:v>
                </c:pt>
                <c:pt idx="139">
                  <c:v>2024-01-31 19:30:00+00:00</c:v>
                </c:pt>
                <c:pt idx="140">
                  <c:v>2024-02-02 19:30:00+00:00</c:v>
                </c:pt>
                <c:pt idx="141">
                  <c:v>2024-02-13 14:30:00+00:00</c:v>
                </c:pt>
                <c:pt idx="142">
                  <c:v>2024-02-15 14:30:00+00:00</c:v>
                </c:pt>
                <c:pt idx="143">
                  <c:v>2024-02-20 16:30:00+00:00</c:v>
                </c:pt>
                <c:pt idx="144">
                  <c:v>2024-02-22 14:30:00+00:00</c:v>
                </c:pt>
                <c:pt idx="145">
                  <c:v>2024-03-05 15:30:00+00:00</c:v>
                </c:pt>
                <c:pt idx="146">
                  <c:v>2024-03-07 15:30:00+00:00</c:v>
                </c:pt>
                <c:pt idx="147">
                  <c:v>2024-03-14 18:30:00+00:00</c:v>
                </c:pt>
                <c:pt idx="148">
                  <c:v>2024-03-21 13:30:00+00:00</c:v>
                </c:pt>
                <c:pt idx="149">
                  <c:v>2024-03-25 13:30:00+00:00</c:v>
                </c:pt>
                <c:pt idx="150">
                  <c:v>2024-04-04 16:30:00+00:00</c:v>
                </c:pt>
                <c:pt idx="151">
                  <c:v>2024-04-04 18:30:00+00:00</c:v>
                </c:pt>
                <c:pt idx="152">
                  <c:v>2024-04-08 18:30:00+00:00</c:v>
                </c:pt>
                <c:pt idx="153">
                  <c:v>2024-04-10 17:30:00+00:00</c:v>
                </c:pt>
                <c:pt idx="154">
                  <c:v>2024-04-22 17:30:00+00:00</c:v>
                </c:pt>
                <c:pt idx="155">
                  <c:v>2024-04-30 16:30:00+00:00</c:v>
                </c:pt>
                <c:pt idx="156">
                  <c:v>2024-05-03 13:30:00+00:00</c:v>
                </c:pt>
                <c:pt idx="157">
                  <c:v>2024-05-23 17:30:00+00:00</c:v>
                </c:pt>
                <c:pt idx="158">
                  <c:v>2024-06-04 17:30:00+00:00</c:v>
                </c:pt>
                <c:pt idx="159">
                  <c:v>2024-06-14 13:30:00+00:00</c:v>
                </c:pt>
                <c:pt idx="160">
                  <c:v>2024-06-18 13:30:00+00:00</c:v>
                </c:pt>
                <c:pt idx="161">
                  <c:v>2024-07-01 18:30:00+00:00</c:v>
                </c:pt>
                <c:pt idx="162">
                  <c:v>2024-07-03 13:30:00+00:00</c:v>
                </c:pt>
                <c:pt idx="163">
                  <c:v>2024-07-18 15:30:00+00:00</c:v>
                </c:pt>
                <c:pt idx="164">
                  <c:v>2024-07-31 13:30:00+00:00</c:v>
                </c:pt>
                <c:pt idx="165">
                  <c:v>2024-08-02 13:30:00+00:00</c:v>
                </c:pt>
                <c:pt idx="166">
                  <c:v>2024-08-07 13:30:00+00:00</c:v>
                </c:pt>
                <c:pt idx="167">
                  <c:v>2024-08-28 14:30:00+00:00</c:v>
                </c:pt>
                <c:pt idx="168">
                  <c:v>2024-09-10 19:30:00+00:00</c:v>
                </c:pt>
              </c:strCache>
            </c:strRef>
          </c:cat>
          <c:val>
            <c:numRef>
              <c:f>'Signal +-20 Strategy'!$C$2:$C$170</c:f>
              <c:numCache>
                <c:formatCode>General</c:formatCode>
                <c:ptCount val="169"/>
                <c:pt idx="0">
                  <c:v>16143.1337890625</c:v>
                </c:pt>
                <c:pt idx="1">
                  <c:v>15944.99609375</c:v>
                </c:pt>
                <c:pt idx="2">
                  <c:v>16177.75390625</c:v>
                </c:pt>
                <c:pt idx="3">
                  <c:v>16377.4130859375</c:v>
                </c:pt>
                <c:pt idx="4">
                  <c:v>16238.517578125</c:v>
                </c:pt>
                <c:pt idx="5">
                  <c:v>16272.6181640625</c:v>
                </c:pt>
                <c:pt idx="6">
                  <c:v>16178.208984375</c:v>
                </c:pt>
                <c:pt idx="7">
                  <c:v>15797.1240234375</c:v>
                </c:pt>
                <c:pt idx="8">
                  <c:v>16016.458984375</c:v>
                </c:pt>
                <c:pt idx="9">
                  <c:v>16321.5546875</c:v>
                </c:pt>
                <c:pt idx="10">
                  <c:v>15990.5517578125</c:v>
                </c:pt>
                <c:pt idx="11">
                  <c:v>15587.935546875</c:v>
                </c:pt>
                <c:pt idx="12">
                  <c:v>14509.7431640625</c:v>
                </c:pt>
                <c:pt idx="13">
                  <c:v>14168.8994140625</c:v>
                </c:pt>
                <c:pt idx="14">
                  <c:v>14753.01953125</c:v>
                </c:pt>
                <c:pt idx="15">
                  <c:v>14498.177734375</c:v>
                </c:pt>
                <c:pt idx="16">
                  <c:v>14913.82421875</c:v>
                </c:pt>
                <c:pt idx="17">
                  <c:v>14589.34375</c:v>
                </c:pt>
                <c:pt idx="18">
                  <c:v>14591.453125</c:v>
                </c:pt>
                <c:pt idx="19">
                  <c:v>14205.658203125</c:v>
                </c:pt>
                <c:pt idx="20">
                  <c:v>14112.1875</c:v>
                </c:pt>
                <c:pt idx="21">
                  <c:v>13831.830078125</c:v>
                </c:pt>
                <c:pt idx="22">
                  <c:v>13772.06640625</c:v>
                </c:pt>
                <c:pt idx="23">
                  <c:v>13426.2548828125</c:v>
                </c:pt>
                <c:pt idx="24">
                  <c:v>13827.9423828125</c:v>
                </c:pt>
                <c:pt idx="25">
                  <c:v>14982.4443359375</c:v>
                </c:pt>
                <c:pt idx="26">
                  <c:v>15161.01953125</c:v>
                </c:pt>
                <c:pt idx="27">
                  <c:v>14463.427734375</c:v>
                </c:pt>
                <c:pt idx="28">
                  <c:v>14214.7900390625</c:v>
                </c:pt>
                <c:pt idx="29">
                  <c:v>13805.3193359375</c:v>
                </c:pt>
                <c:pt idx="30">
                  <c:v>13506.8818359375</c:v>
                </c:pt>
                <c:pt idx="31">
                  <c:v>12796.435546875</c:v>
                </c:pt>
                <c:pt idx="32">
                  <c:v>13130.5205078125</c:v>
                </c:pt>
                <c:pt idx="33">
                  <c:v>12616.109375</c:v>
                </c:pt>
                <c:pt idx="34">
                  <c:v>12361.1103515625</c:v>
                </c:pt>
                <c:pt idx="35">
                  <c:v>11991.9853515625</c:v>
                </c:pt>
                <c:pt idx="36">
                  <c:v>12154.8232421875</c:v>
                </c:pt>
                <c:pt idx="37">
                  <c:v>12487.1943359375</c:v>
                </c:pt>
                <c:pt idx="38">
                  <c:v>12782.0380859375</c:v>
                </c:pt>
                <c:pt idx="39">
                  <c:v>12599.6650390625</c:v>
                </c:pt>
                <c:pt idx="40">
                  <c:v>12684.6181640625</c:v>
                </c:pt>
                <c:pt idx="41">
                  <c:v>12505.578125</c:v>
                </c:pt>
                <c:pt idx="42">
                  <c:v>11696.2587890625</c:v>
                </c:pt>
                <c:pt idx="43">
                  <c:v>11312.1953125</c:v>
                </c:pt>
                <c:pt idx="44">
                  <c:v>11597.34375</c:v>
                </c:pt>
                <c:pt idx="45">
                  <c:v>11676.5927734375</c:v>
                </c:pt>
                <c:pt idx="46">
                  <c:v>11471.6708984375</c:v>
                </c:pt>
                <c:pt idx="47">
                  <c:v>11870.5361328125</c:v>
                </c:pt>
                <c:pt idx="48">
                  <c:v>11940.8857421875</c:v>
                </c:pt>
                <c:pt idx="49">
                  <c:v>12330.79296875</c:v>
                </c:pt>
                <c:pt idx="50">
                  <c:v>12651.2119140625</c:v>
                </c:pt>
                <c:pt idx="51">
                  <c:v>12986.3935546875</c:v>
                </c:pt>
                <c:pt idx="52">
                  <c:v>13505.8935546875</c:v>
                </c:pt>
                <c:pt idx="53">
                  <c:v>13444.189453125</c:v>
                </c:pt>
                <c:pt idx="54">
                  <c:v>13071.033203125</c:v>
                </c:pt>
                <c:pt idx="55">
                  <c:v>12559.5009765625</c:v>
                </c:pt>
                <c:pt idx="56">
                  <c:v>12295.5634765625</c:v>
                </c:pt>
                <c:pt idx="57">
                  <c:v>12295.5</c:v>
                </c:pt>
                <c:pt idx="58">
                  <c:v>11403.8642578125</c:v>
                </c:pt>
                <c:pt idx="59">
                  <c:v>11068.560546875</c:v>
                </c:pt>
                <c:pt idx="60">
                  <c:v>11566.15234375</c:v>
                </c:pt>
                <c:pt idx="61">
                  <c:v>11094.0341796875</c:v>
                </c:pt>
                <c:pt idx="62">
                  <c:v>11037.0751953125</c:v>
                </c:pt>
                <c:pt idx="63">
                  <c:v>11103.9482421875</c:v>
                </c:pt>
                <c:pt idx="64">
                  <c:v>11317.4482421875</c:v>
                </c:pt>
                <c:pt idx="65">
                  <c:v>11163.4443359375</c:v>
                </c:pt>
                <c:pt idx="66">
                  <c:v>10988.0771484375</c:v>
                </c:pt>
                <c:pt idx="67">
                  <c:v>11628.5849609375</c:v>
                </c:pt>
                <c:pt idx="68">
                  <c:v>11834.443359375</c:v>
                </c:pt>
                <c:pt idx="69">
                  <c:v>11580.759765625</c:v>
                </c:pt>
                <c:pt idx="70">
                  <c:v>11890.166015625</c:v>
                </c:pt>
                <c:pt idx="71">
                  <c:v>11761.708984375</c:v>
                </c:pt>
                <c:pt idx="72">
                  <c:v>11648.9326171875</c:v>
                </c:pt>
                <c:pt idx="73">
                  <c:v>11569.8095703125</c:v>
                </c:pt>
                <c:pt idx="74">
                  <c:v>11985.3486328125</c:v>
                </c:pt>
                <c:pt idx="75">
                  <c:v>11439.724609375</c:v>
                </c:pt>
                <c:pt idx="76">
                  <c:v>11259.072265625</c:v>
                </c:pt>
                <c:pt idx="77">
                  <c:v>10924.583984375</c:v>
                </c:pt>
                <c:pt idx="78">
                  <c:v>10852.5244140625</c:v>
                </c:pt>
                <c:pt idx="79">
                  <c:v>10706.1826171875</c:v>
                </c:pt>
                <c:pt idx="80">
                  <c:v>10859.8583984375</c:v>
                </c:pt>
                <c:pt idx="81">
                  <c:v>11410.3662109375</c:v>
                </c:pt>
                <c:pt idx="82">
                  <c:v>11788.9130859375</c:v>
                </c:pt>
                <c:pt idx="83">
                  <c:v>11589.439453125</c:v>
                </c:pt>
                <c:pt idx="84">
                  <c:v>12110.6259765625</c:v>
                </c:pt>
                <c:pt idx="85">
                  <c:v>11919.8173828125</c:v>
                </c:pt>
                <c:pt idx="86">
                  <c:v>12377.1474609375</c:v>
                </c:pt>
                <c:pt idx="87">
                  <c:v>12439.3603515625</c:v>
                </c:pt>
                <c:pt idx="88">
                  <c:v>12483.291015625</c:v>
                </c:pt>
                <c:pt idx="89">
                  <c:v>12258.9365234375</c:v>
                </c:pt>
                <c:pt idx="90">
                  <c:v>12044.7705078125</c:v>
                </c:pt>
                <c:pt idx="91">
                  <c:v>11953.14453125</c:v>
                </c:pt>
                <c:pt idx="92">
                  <c:v>12203.111328125</c:v>
                </c:pt>
                <c:pt idx="93">
                  <c:v>12158.75390625</c:v>
                </c:pt>
                <c:pt idx="94">
                  <c:v>12532.3720703125</c:v>
                </c:pt>
                <c:pt idx="95">
                  <c:v>13066.0419921875</c:v>
                </c:pt>
                <c:pt idx="96">
                  <c:v>13011.0185546875</c:v>
                </c:pt>
                <c:pt idx="97">
                  <c:v>12936.390625</c:v>
                </c:pt>
                <c:pt idx="98">
                  <c:v>13157.5673828125</c:v>
                </c:pt>
                <c:pt idx="99">
                  <c:v>13107.3388671875</c:v>
                </c:pt>
                <c:pt idx="100">
                  <c:v>13274.72265625</c:v>
                </c:pt>
                <c:pt idx="101">
                  <c:v>13301.53515625</c:v>
                </c:pt>
                <c:pt idx="102">
                  <c:v>13396.1162109375</c:v>
                </c:pt>
                <c:pt idx="103">
                  <c:v>13738.375</c:v>
                </c:pt>
                <c:pt idx="104">
                  <c:v>14163.9619140625</c:v>
                </c:pt>
                <c:pt idx="105">
                  <c:v>14363.072265625</c:v>
                </c:pt>
                <c:pt idx="106">
                  <c:v>14785.23828125</c:v>
                </c:pt>
                <c:pt idx="107">
                  <c:v>15069.5224609375</c:v>
                </c:pt>
                <c:pt idx="108">
                  <c:v>14956.1123046875</c:v>
                </c:pt>
                <c:pt idx="109">
                  <c:v>15020.1923828125</c:v>
                </c:pt>
                <c:pt idx="110">
                  <c:v>15034.44140625</c:v>
                </c:pt>
                <c:pt idx="111">
                  <c:v>15469.7666015625</c:v>
                </c:pt>
                <c:pt idx="112">
                  <c:v>15731.9677734375</c:v>
                </c:pt>
                <c:pt idx="113">
                  <c:v>15456.9921875</c:v>
                </c:pt>
                <c:pt idx="114">
                  <c:v>15324.8046875</c:v>
                </c:pt>
                <c:pt idx="115">
                  <c:v>15078.3291015625</c:v>
                </c:pt>
                <c:pt idx="116">
                  <c:v>14936.7783203125</c:v>
                </c:pt>
                <c:pt idx="117">
                  <c:v>14852.203125</c:v>
                </c:pt>
                <c:pt idx="118">
                  <c:v>15054.447265625</c:v>
                </c:pt>
                <c:pt idx="119">
                  <c:v>15366.0537109375</c:v>
                </c:pt>
                <c:pt idx="120">
                  <c:v>15365.47265625</c:v>
                </c:pt>
                <c:pt idx="121">
                  <c:v>15194.5</c:v>
                </c:pt>
                <c:pt idx="122">
                  <c:v>14753.7822265625</c:v>
                </c:pt>
                <c:pt idx="123">
                  <c:v>14762.6875</c:v>
                </c:pt>
                <c:pt idx="124">
                  <c:v>14724.72265625</c:v>
                </c:pt>
                <c:pt idx="125">
                  <c:v>15035.22265625</c:v>
                </c:pt>
                <c:pt idx="126">
                  <c:v>15116.271484375</c:v>
                </c:pt>
                <c:pt idx="127">
                  <c:v>14910.181640625</c:v>
                </c:pt>
                <c:pt idx="128">
                  <c:v>14350.2685546875</c:v>
                </c:pt>
                <c:pt idx="129">
                  <c:v>15247.109375</c:v>
                </c:pt>
                <c:pt idx="130">
                  <c:v>15502.505859375</c:v>
                </c:pt>
                <c:pt idx="131">
                  <c:v>16555.1875</c:v>
                </c:pt>
                <c:pt idx="132">
                  <c:v>16789.73046875</c:v>
                </c:pt>
                <c:pt idx="133">
                  <c:v>16758.26953125</c:v>
                </c:pt>
                <c:pt idx="134">
                  <c:v>16597.150390625</c:v>
                </c:pt>
                <c:pt idx="135">
                  <c:v>16757.03125</c:v>
                </c:pt>
                <c:pt idx="136">
                  <c:v>17089.6015625</c:v>
                </c:pt>
                <c:pt idx="137">
                  <c:v>17466.572265625</c:v>
                </c:pt>
                <c:pt idx="138">
                  <c:v>17592.26171875</c:v>
                </c:pt>
                <c:pt idx="139">
                  <c:v>17195.19140625</c:v>
                </c:pt>
                <c:pt idx="140">
                  <c:v>17671.615234375</c:v>
                </c:pt>
                <c:pt idx="141">
                  <c:v>17665.5390625</c:v>
                </c:pt>
                <c:pt idx="142">
                  <c:v>17756.03515625</c:v>
                </c:pt>
                <c:pt idx="143">
                  <c:v>17416.3046875</c:v>
                </c:pt>
                <c:pt idx="144">
                  <c:v>17902.2109375</c:v>
                </c:pt>
                <c:pt idx="145">
                  <c:v>17926.890625</c:v>
                </c:pt>
                <c:pt idx="146">
                  <c:v>18267.60546875</c:v>
                </c:pt>
                <c:pt idx="147">
                  <c:v>17943.6875</c:v>
                </c:pt>
                <c:pt idx="148">
                  <c:v>18420.41015625</c:v>
                </c:pt>
                <c:pt idx="149">
                  <c:v>18280.6796875</c:v>
                </c:pt>
                <c:pt idx="150">
                  <c:v>18338.4375</c:v>
                </c:pt>
                <c:pt idx="151">
                  <c:v>17915.78515625</c:v>
                </c:pt>
                <c:pt idx="152">
                  <c:v>18119.55078125</c:v>
                </c:pt>
                <c:pt idx="153">
                  <c:v>17961.80078125</c:v>
                </c:pt>
                <c:pt idx="154">
                  <c:v>17286.279296875</c:v>
                </c:pt>
                <c:pt idx="155">
                  <c:v>17578.48046875</c:v>
                </c:pt>
                <c:pt idx="156">
                  <c:v>17834.09765625</c:v>
                </c:pt>
                <c:pt idx="157">
                  <c:v>18612.48046875</c:v>
                </c:pt>
                <c:pt idx="158">
                  <c:v>18681.208984375</c:v>
                </c:pt>
                <c:pt idx="159">
                  <c:v>19606.373046875</c:v>
                </c:pt>
                <c:pt idx="160">
                  <c:v>19895.34765625</c:v>
                </c:pt>
                <c:pt idx="161">
                  <c:v>19765.52734375</c:v>
                </c:pt>
                <c:pt idx="162">
                  <c:v>20026.220703125</c:v>
                </c:pt>
                <c:pt idx="163">
                  <c:v>19644.953125</c:v>
                </c:pt>
                <c:pt idx="164">
                  <c:v>19286.71484375</c:v>
                </c:pt>
                <c:pt idx="165">
                  <c:v>18373.392578125</c:v>
                </c:pt>
                <c:pt idx="166">
                  <c:v>18328.884765625</c:v>
                </c:pt>
                <c:pt idx="167">
                  <c:v>19319.85546875</c:v>
                </c:pt>
                <c:pt idx="168">
                  <c:v>18835.697265625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2-403F-966F-0F4C937790C6}"/>
            </c:ext>
          </c:extLst>
        </c:ser>
        <c:ser>
          <c:idx val="1"/>
          <c:order val="1"/>
          <c:tx>
            <c:strRef>
              <c:f>'Signal +-20 Strategy'!$D$1</c:f>
              <c:strCache>
                <c:ptCount val="1"/>
                <c:pt idx="0">
                  <c:v>Signal-20 PnL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'Signal +-20 Strategy'!$A$2:$A$170</c:f>
              <c:strCache>
                <c:ptCount val="169"/>
                <c:pt idx="0">
                  <c:v>2021-11-03 19:30:00+00:00</c:v>
                </c:pt>
                <c:pt idx="1">
                  <c:v>2021-11-10 18:30:00+00:00</c:v>
                </c:pt>
                <c:pt idx="2">
                  <c:v>2021-11-12 18:30:00+00:00</c:v>
                </c:pt>
                <c:pt idx="3">
                  <c:v>2021-11-22 20:30:00+00:00</c:v>
                </c:pt>
                <c:pt idx="4">
                  <c:v>2021-12-07 14:30:00+00:00</c:v>
                </c:pt>
                <c:pt idx="5">
                  <c:v>2021-12-10 19:30:00+00:00</c:v>
                </c:pt>
                <c:pt idx="6">
                  <c:v>2021-12-16 14:30:00+00:00</c:v>
                </c:pt>
                <c:pt idx="7">
                  <c:v>2021-12-17 20:30:00+00:00</c:v>
                </c:pt>
                <c:pt idx="8">
                  <c:v>2021-12-22 14:30:00+00:00</c:v>
                </c:pt>
                <c:pt idx="9">
                  <c:v>2021-12-31 20:30:00+00:00</c:v>
                </c:pt>
                <c:pt idx="10">
                  <c:v>2022-01-12 14:30:00+00:00</c:v>
                </c:pt>
                <c:pt idx="11">
                  <c:v>2022-01-13 19:30:00+00:00</c:v>
                </c:pt>
                <c:pt idx="12">
                  <c:v>2022-01-26 16:30:00+00:00</c:v>
                </c:pt>
                <c:pt idx="13">
                  <c:v>2022-01-26 20:30:00+00:00</c:v>
                </c:pt>
                <c:pt idx="14">
                  <c:v>2022-01-31 16:30:00+00:00</c:v>
                </c:pt>
                <c:pt idx="15">
                  <c:v>2022-02-03 20:30:00+00:00</c:v>
                </c:pt>
                <c:pt idx="16">
                  <c:v>2022-02-09 14:30:00+00:00</c:v>
                </c:pt>
                <c:pt idx="17">
                  <c:v>2022-02-11 15:30:00+00:00</c:v>
                </c:pt>
                <c:pt idx="18">
                  <c:v>2022-02-15 19:30:00+00:00</c:v>
                </c:pt>
                <c:pt idx="19">
                  <c:v>2022-02-17 19:30:00+00:00</c:v>
                </c:pt>
                <c:pt idx="20">
                  <c:v>2022-02-25 17:30:00+00:00</c:v>
                </c:pt>
                <c:pt idx="21">
                  <c:v>2022-03-04 14:30:00+00:00</c:v>
                </c:pt>
                <c:pt idx="22">
                  <c:v>2022-03-09 19:30:00+00:00</c:v>
                </c:pt>
                <c:pt idx="23">
                  <c:v>2022-03-11 16:30:00+00:00</c:v>
                </c:pt>
                <c:pt idx="24">
                  <c:v>2022-03-16 13:30:00+00:00</c:v>
                </c:pt>
                <c:pt idx="25">
                  <c:v>2022-03-31 18:30:00+00:00</c:v>
                </c:pt>
                <c:pt idx="26">
                  <c:v>2022-04-04 19:30:00+00:00</c:v>
                </c:pt>
                <c:pt idx="27">
                  <c:v>2022-04-06 13:30:00+00:00</c:v>
                </c:pt>
                <c:pt idx="28">
                  <c:v>2022-04-19 19:30:00+00:00</c:v>
                </c:pt>
                <c:pt idx="29">
                  <c:v>2022-04-21 17:30:00+00:00</c:v>
                </c:pt>
                <c:pt idx="30">
                  <c:v>2022-04-28 18:30:00+00:00</c:v>
                </c:pt>
                <c:pt idx="31">
                  <c:v>2022-05-02 16:30:00+00:00</c:v>
                </c:pt>
                <c:pt idx="32">
                  <c:v>2022-05-04 17:30:00+00:00</c:v>
                </c:pt>
                <c:pt idx="33">
                  <c:v>2022-05-06 18:30:00+00:00</c:v>
                </c:pt>
                <c:pt idx="34">
                  <c:v>2022-05-13 16:30:00+00:00</c:v>
                </c:pt>
                <c:pt idx="35">
                  <c:v>2022-05-18 17:30:00+00:00</c:v>
                </c:pt>
                <c:pt idx="36">
                  <c:v>2022-05-26 13:30:00+00:00</c:v>
                </c:pt>
                <c:pt idx="37">
                  <c:v>2022-06-01 15:30:00+00:00</c:v>
                </c:pt>
                <c:pt idx="38">
                  <c:v>2022-06-06 13:30:00+00:00</c:v>
                </c:pt>
                <c:pt idx="39">
                  <c:v>2022-06-06 19:30:00+00:00</c:v>
                </c:pt>
                <c:pt idx="40">
                  <c:v>2022-06-08 15:30:00+00:00</c:v>
                </c:pt>
                <c:pt idx="41">
                  <c:v>2022-06-09 17:30:00+00:00</c:v>
                </c:pt>
                <c:pt idx="42">
                  <c:v>2022-06-15 18:30:00+00:00</c:v>
                </c:pt>
                <c:pt idx="43">
                  <c:v>2022-06-17 18:30:00+00:00</c:v>
                </c:pt>
                <c:pt idx="44">
                  <c:v>2022-06-21 13:30:00+00:00</c:v>
                </c:pt>
                <c:pt idx="45">
                  <c:v>2022-06-28 18:30:00+00:00</c:v>
                </c:pt>
                <c:pt idx="46">
                  <c:v>2022-07-05 13:30:00+00:00</c:v>
                </c:pt>
                <c:pt idx="47">
                  <c:v>2022-07-11 18:30:00+00:00</c:v>
                </c:pt>
                <c:pt idx="48">
                  <c:v>2022-07-15 13:30:00+00:00</c:v>
                </c:pt>
                <c:pt idx="49">
                  <c:v>2022-07-25 15:30:00+00:00</c:v>
                </c:pt>
                <c:pt idx="50">
                  <c:v>2022-07-27 18:30:00+00:00</c:v>
                </c:pt>
                <c:pt idx="51">
                  <c:v>2022-08-09 16:30:00+00:00</c:v>
                </c:pt>
                <c:pt idx="52">
                  <c:v>2022-08-11 13:30:00+00:00</c:v>
                </c:pt>
                <c:pt idx="53">
                  <c:v>2022-08-17 15:30:00+00:00</c:v>
                </c:pt>
                <c:pt idx="54">
                  <c:v>2022-08-25 17:30:00+00:00</c:v>
                </c:pt>
                <c:pt idx="55">
                  <c:v>2022-08-29 13:30:00+00:00</c:v>
                </c:pt>
                <c:pt idx="56">
                  <c:v>2022-09-07 18:30:00+00:00</c:v>
                </c:pt>
                <c:pt idx="57">
                  <c:v>2022-09-13 13:30:00+00:00</c:v>
                </c:pt>
                <c:pt idx="58">
                  <c:v>2022-09-28 15:30:00+00:00</c:v>
                </c:pt>
                <c:pt idx="59">
                  <c:v>2022-09-30 18:30:00+00:00</c:v>
                </c:pt>
                <c:pt idx="60">
                  <c:v>2022-10-04 13:30:00+00:00</c:v>
                </c:pt>
                <c:pt idx="61">
                  <c:v>2022-10-07 15:30:00+00:00</c:v>
                </c:pt>
                <c:pt idx="62">
                  <c:v>2022-10-17 13:30:00+00:00</c:v>
                </c:pt>
                <c:pt idx="63">
                  <c:v>2022-10-20 16:30:00+00:00</c:v>
                </c:pt>
                <c:pt idx="64">
                  <c:v>2022-10-21 18:30:00+00:00</c:v>
                </c:pt>
                <c:pt idx="65">
                  <c:v>2022-11-02 15:30:00+00:00</c:v>
                </c:pt>
                <c:pt idx="66">
                  <c:v>2022-11-07 19:30:00+00:00</c:v>
                </c:pt>
                <c:pt idx="67">
                  <c:v>2022-11-17 14:30:00+00:00</c:v>
                </c:pt>
                <c:pt idx="68">
                  <c:v>2022-11-23 14:30:00+00:00</c:v>
                </c:pt>
                <c:pt idx="69">
                  <c:v>2022-11-28 18:30:00+00:00</c:v>
                </c:pt>
                <c:pt idx="70">
                  <c:v>2022-11-30 18:30:00+00:00</c:v>
                </c:pt>
                <c:pt idx="71">
                  <c:v>2022-12-05 18:30:00+00:00</c:v>
                </c:pt>
                <c:pt idx="72">
                  <c:v>2022-12-08 19:30:00+00:00</c:v>
                </c:pt>
                <c:pt idx="73">
                  <c:v>2022-12-12 14:30:00+00:00</c:v>
                </c:pt>
                <c:pt idx="74">
                  <c:v>2022-12-13 14:30:00+00:00</c:v>
                </c:pt>
                <c:pt idx="75">
                  <c:v>2022-12-15 14:30:00+00:00</c:v>
                </c:pt>
                <c:pt idx="76">
                  <c:v>2022-12-21 18:30:00+00:00</c:v>
                </c:pt>
                <c:pt idx="77">
                  <c:v>2022-12-23 15:30:00+00:00</c:v>
                </c:pt>
                <c:pt idx="78">
                  <c:v>2022-12-27 17:30:00+00:00</c:v>
                </c:pt>
                <c:pt idx="79">
                  <c:v>2022-12-28 16:30:00+00:00</c:v>
                </c:pt>
                <c:pt idx="80">
                  <c:v>2022-12-30 19:30:00+00:00</c:v>
                </c:pt>
                <c:pt idx="81">
                  <c:v>2023-01-18 20:30:00+00:00</c:v>
                </c:pt>
                <c:pt idx="82">
                  <c:v>2023-01-23 14:30:00+00:00</c:v>
                </c:pt>
                <c:pt idx="83">
                  <c:v>2023-01-25 14:30:00+00:00</c:v>
                </c:pt>
                <c:pt idx="84">
                  <c:v>2023-01-27 14:30:00+00:00</c:v>
                </c:pt>
                <c:pt idx="85">
                  <c:v>2023-01-30 19:30:00+00:00</c:v>
                </c:pt>
                <c:pt idx="86">
                  <c:v>2023-02-01 19:30:00+00:00</c:v>
                </c:pt>
                <c:pt idx="87">
                  <c:v>2023-02-06 14:30:00+00:00</c:v>
                </c:pt>
                <c:pt idx="88">
                  <c:v>2023-02-13 19:30:00+00:00</c:v>
                </c:pt>
                <c:pt idx="89">
                  <c:v>2023-02-17 15:30:00+00:00</c:v>
                </c:pt>
                <c:pt idx="90">
                  <c:v>2023-02-28 14:30:00+00:00</c:v>
                </c:pt>
                <c:pt idx="91">
                  <c:v>2023-03-01 14:30:00+00:00</c:v>
                </c:pt>
                <c:pt idx="92">
                  <c:v>2023-03-03 14:30:00+00:00</c:v>
                </c:pt>
                <c:pt idx="93">
                  <c:v>2023-03-07 18:30:00+00:00</c:v>
                </c:pt>
                <c:pt idx="94">
                  <c:v>2023-03-16 17:30:00+00:00</c:v>
                </c:pt>
                <c:pt idx="95">
                  <c:v>2023-04-04 18:30:00+00:00</c:v>
                </c:pt>
                <c:pt idx="96">
                  <c:v>2023-04-12 13:30:00+00:00</c:v>
                </c:pt>
                <c:pt idx="97">
                  <c:v>2023-04-20 18:30:00+00:00</c:v>
                </c:pt>
                <c:pt idx="98">
                  <c:v>2023-04-27 19:30:00+00:00</c:v>
                </c:pt>
                <c:pt idx="99">
                  <c:v>2023-05-02 17:30:00+00:00</c:v>
                </c:pt>
                <c:pt idx="100">
                  <c:v>2023-05-05 18:30:00+00:00</c:v>
                </c:pt>
                <c:pt idx="101">
                  <c:v>2023-05-12 18:30:00+00:00</c:v>
                </c:pt>
                <c:pt idx="102">
                  <c:v>2023-05-15 16:30:00+00:00</c:v>
                </c:pt>
                <c:pt idx="103">
                  <c:v>2023-05-23 16:30:00+00:00</c:v>
                </c:pt>
                <c:pt idx="104">
                  <c:v>2023-05-26 13:30:00+00:00</c:v>
                </c:pt>
                <c:pt idx="105">
                  <c:v>2023-06-07 15:30:00+00:00</c:v>
                </c:pt>
                <c:pt idx="106">
                  <c:v>2023-06-12 19:30:00+00:00</c:v>
                </c:pt>
                <c:pt idx="107">
                  <c:v>2023-06-20 18:30:00+00:00</c:v>
                </c:pt>
                <c:pt idx="108">
                  <c:v>2023-06-27 17:30:00+00:00</c:v>
                </c:pt>
                <c:pt idx="109">
                  <c:v>2023-07-06 13:30:00+00:00</c:v>
                </c:pt>
                <c:pt idx="110">
                  <c:v>2023-07-10 13:30:00+00:00</c:v>
                </c:pt>
                <c:pt idx="111">
                  <c:v>2023-07-20 19:30:00+00:00</c:v>
                </c:pt>
                <c:pt idx="112">
                  <c:v>2023-07-31 17:30:00+00:00</c:v>
                </c:pt>
                <c:pt idx="113">
                  <c:v>2023-08-02 13:30:00+00:00</c:v>
                </c:pt>
                <c:pt idx="114">
                  <c:v>2023-08-10 13:30:00+00:00</c:v>
                </c:pt>
                <c:pt idx="115">
                  <c:v>2023-08-14 13:30:00+00:00</c:v>
                </c:pt>
                <c:pt idx="116">
                  <c:v>2023-08-21 19:30:00+00:00</c:v>
                </c:pt>
                <c:pt idx="117">
                  <c:v>2023-08-25 13:30:00+00:00</c:v>
                </c:pt>
                <c:pt idx="118">
                  <c:v>2023-08-28 19:30:00+00:00</c:v>
                </c:pt>
                <c:pt idx="119">
                  <c:v>2023-09-06 13:30:00+00:00</c:v>
                </c:pt>
                <c:pt idx="120">
                  <c:v>2023-09-11 13:30:00+00:00</c:v>
                </c:pt>
                <c:pt idx="121">
                  <c:v>2023-09-15 16:30:00+00:00</c:v>
                </c:pt>
                <c:pt idx="122">
                  <c:v>2023-09-28 18:30:00+00:00</c:v>
                </c:pt>
                <c:pt idx="123">
                  <c:v>2023-10-02 15:30:00+00:00</c:v>
                </c:pt>
                <c:pt idx="124">
                  <c:v>2023-10-05 17:30:00+00:00</c:v>
                </c:pt>
                <c:pt idx="125">
                  <c:v>2023-10-13 14:30:00+00:00</c:v>
                </c:pt>
                <c:pt idx="126">
                  <c:v>2023-10-17 14:30:00+00:00</c:v>
                </c:pt>
                <c:pt idx="127">
                  <c:v>2023-10-18 18:30:00+00:00</c:v>
                </c:pt>
                <c:pt idx="128">
                  <c:v>2023-10-31 16:30:00+00:00</c:v>
                </c:pt>
                <c:pt idx="129">
                  <c:v>2023-11-09 18:30:00+00:00</c:v>
                </c:pt>
                <c:pt idx="130">
                  <c:v>2023-11-10 18:30:00+00:00</c:v>
                </c:pt>
                <c:pt idx="131">
                  <c:v>2023-12-20 20:30:00+00:00</c:v>
                </c:pt>
                <c:pt idx="132">
                  <c:v>2023-12-22 19:30:00+00:00</c:v>
                </c:pt>
                <c:pt idx="133">
                  <c:v>2023-12-29 15:30:00+00:00</c:v>
                </c:pt>
                <c:pt idx="134">
                  <c:v>2024-01-08 18:30:00+00:00</c:v>
                </c:pt>
                <c:pt idx="135">
                  <c:v>2024-01-16 18:30:00+00:00</c:v>
                </c:pt>
                <c:pt idx="136">
                  <c:v>2024-01-19 14:30:00+00:00</c:v>
                </c:pt>
                <c:pt idx="137">
                  <c:v>2024-01-26 14:30:00+00:00</c:v>
                </c:pt>
                <c:pt idx="138">
                  <c:v>2024-01-29 19:30:00+00:00</c:v>
                </c:pt>
                <c:pt idx="139">
                  <c:v>2024-01-31 19:30:00+00:00</c:v>
                </c:pt>
                <c:pt idx="140">
                  <c:v>2024-02-02 19:30:00+00:00</c:v>
                </c:pt>
                <c:pt idx="141">
                  <c:v>2024-02-13 14:30:00+00:00</c:v>
                </c:pt>
                <c:pt idx="142">
                  <c:v>2024-02-15 14:30:00+00:00</c:v>
                </c:pt>
                <c:pt idx="143">
                  <c:v>2024-02-20 16:30:00+00:00</c:v>
                </c:pt>
                <c:pt idx="144">
                  <c:v>2024-02-22 14:30:00+00:00</c:v>
                </c:pt>
                <c:pt idx="145">
                  <c:v>2024-03-05 15:30:00+00:00</c:v>
                </c:pt>
                <c:pt idx="146">
                  <c:v>2024-03-07 15:30:00+00:00</c:v>
                </c:pt>
                <c:pt idx="147">
                  <c:v>2024-03-14 18:30:00+00:00</c:v>
                </c:pt>
                <c:pt idx="148">
                  <c:v>2024-03-21 13:30:00+00:00</c:v>
                </c:pt>
                <c:pt idx="149">
                  <c:v>2024-03-25 13:30:00+00:00</c:v>
                </c:pt>
                <c:pt idx="150">
                  <c:v>2024-04-04 16:30:00+00:00</c:v>
                </c:pt>
                <c:pt idx="151">
                  <c:v>2024-04-04 18:30:00+00:00</c:v>
                </c:pt>
                <c:pt idx="152">
                  <c:v>2024-04-08 18:30:00+00:00</c:v>
                </c:pt>
                <c:pt idx="153">
                  <c:v>2024-04-10 17:30:00+00:00</c:v>
                </c:pt>
                <c:pt idx="154">
                  <c:v>2024-04-22 17:30:00+00:00</c:v>
                </c:pt>
                <c:pt idx="155">
                  <c:v>2024-04-30 16:30:00+00:00</c:v>
                </c:pt>
                <c:pt idx="156">
                  <c:v>2024-05-03 13:30:00+00:00</c:v>
                </c:pt>
                <c:pt idx="157">
                  <c:v>2024-05-23 17:30:00+00:00</c:v>
                </c:pt>
                <c:pt idx="158">
                  <c:v>2024-06-04 17:30:00+00:00</c:v>
                </c:pt>
                <c:pt idx="159">
                  <c:v>2024-06-14 13:30:00+00:00</c:v>
                </c:pt>
                <c:pt idx="160">
                  <c:v>2024-06-18 13:30:00+00:00</c:v>
                </c:pt>
                <c:pt idx="161">
                  <c:v>2024-07-01 18:30:00+00:00</c:v>
                </c:pt>
                <c:pt idx="162">
                  <c:v>2024-07-03 13:30:00+00:00</c:v>
                </c:pt>
                <c:pt idx="163">
                  <c:v>2024-07-18 15:30:00+00:00</c:v>
                </c:pt>
                <c:pt idx="164">
                  <c:v>2024-07-31 13:30:00+00:00</c:v>
                </c:pt>
                <c:pt idx="165">
                  <c:v>2024-08-02 13:30:00+00:00</c:v>
                </c:pt>
                <c:pt idx="166">
                  <c:v>2024-08-07 13:30:00+00:00</c:v>
                </c:pt>
                <c:pt idx="167">
                  <c:v>2024-08-28 14:30:00+00:00</c:v>
                </c:pt>
                <c:pt idx="168">
                  <c:v>2024-09-10 19:30:00+00:00</c:v>
                </c:pt>
              </c:strCache>
            </c:strRef>
          </c:cat>
          <c:val>
            <c:numRef>
              <c:f>'Signal +-20 Strategy'!$G$2:$G$170</c:f>
              <c:numCache>
                <c:formatCode>General</c:formatCode>
                <c:ptCount val="169"/>
                <c:pt idx="0">
                  <c:v>16143.13</c:v>
                </c:pt>
                <c:pt idx="1">
                  <c:v>16341.267695312499</c:v>
                </c:pt>
                <c:pt idx="2">
                  <c:v>16574.025507812497</c:v>
                </c:pt>
                <c:pt idx="3">
                  <c:v>16374.366328124997</c:v>
                </c:pt>
                <c:pt idx="4">
                  <c:v>16235.470820312497</c:v>
                </c:pt>
                <c:pt idx="5">
                  <c:v>16201.370234374997</c:v>
                </c:pt>
                <c:pt idx="6">
                  <c:v>16106.961054687497</c:v>
                </c:pt>
                <c:pt idx="7">
                  <c:v>16488.046015624997</c:v>
                </c:pt>
                <c:pt idx="8">
                  <c:v>16707.380976562497</c:v>
                </c:pt>
                <c:pt idx="9">
                  <c:v>16402.285273437497</c:v>
                </c:pt>
                <c:pt idx="10">
                  <c:v>16071.282343749997</c:v>
                </c:pt>
                <c:pt idx="11">
                  <c:v>16473.898554687497</c:v>
                </c:pt>
                <c:pt idx="12">
                  <c:v>15395.706171874997</c:v>
                </c:pt>
                <c:pt idx="13">
                  <c:v>15736.549921874997</c:v>
                </c:pt>
                <c:pt idx="14">
                  <c:v>16320.670039062497</c:v>
                </c:pt>
                <c:pt idx="15">
                  <c:v>16575.511835937497</c:v>
                </c:pt>
                <c:pt idx="16">
                  <c:v>16991.158320312497</c:v>
                </c:pt>
                <c:pt idx="17">
                  <c:v>17315.638789062497</c:v>
                </c:pt>
                <c:pt idx="18">
                  <c:v>17317.748164062497</c:v>
                </c:pt>
                <c:pt idx="19">
                  <c:v>17703.543085937497</c:v>
                </c:pt>
                <c:pt idx="20">
                  <c:v>17610.072382812497</c:v>
                </c:pt>
                <c:pt idx="21">
                  <c:v>17890.429804687497</c:v>
                </c:pt>
                <c:pt idx="22">
                  <c:v>17830.666132812497</c:v>
                </c:pt>
                <c:pt idx="23">
                  <c:v>18176.477656249997</c:v>
                </c:pt>
                <c:pt idx="24">
                  <c:v>18578.165156249997</c:v>
                </c:pt>
                <c:pt idx="25">
                  <c:v>17423.663203124997</c:v>
                </c:pt>
                <c:pt idx="26">
                  <c:v>17602.238398437497</c:v>
                </c:pt>
                <c:pt idx="27">
                  <c:v>18299.830195312497</c:v>
                </c:pt>
                <c:pt idx="28">
                  <c:v>18051.192499999997</c:v>
                </c:pt>
                <c:pt idx="29">
                  <c:v>18460.663203124997</c:v>
                </c:pt>
                <c:pt idx="30">
                  <c:v>18162.225703124997</c:v>
                </c:pt>
                <c:pt idx="31">
                  <c:v>18872.671992187497</c:v>
                </c:pt>
                <c:pt idx="32">
                  <c:v>19206.756953124997</c:v>
                </c:pt>
                <c:pt idx="33">
                  <c:v>19721.168085937497</c:v>
                </c:pt>
                <c:pt idx="34">
                  <c:v>19466.169062499997</c:v>
                </c:pt>
                <c:pt idx="35">
                  <c:v>19835.294062499997</c:v>
                </c:pt>
                <c:pt idx="36">
                  <c:v>19998.131953124997</c:v>
                </c:pt>
                <c:pt idx="37">
                  <c:v>19665.760859374997</c:v>
                </c:pt>
                <c:pt idx="38">
                  <c:v>19960.604609374997</c:v>
                </c:pt>
                <c:pt idx="39">
                  <c:v>20142.977656249997</c:v>
                </c:pt>
                <c:pt idx="40">
                  <c:v>20227.930781249997</c:v>
                </c:pt>
                <c:pt idx="41">
                  <c:v>20406.970820312497</c:v>
                </c:pt>
                <c:pt idx="42">
                  <c:v>19597.651484374997</c:v>
                </c:pt>
                <c:pt idx="43">
                  <c:v>19981.714960937497</c:v>
                </c:pt>
                <c:pt idx="44">
                  <c:v>20266.863398437497</c:v>
                </c:pt>
                <c:pt idx="45">
                  <c:v>20187.614374999997</c:v>
                </c:pt>
                <c:pt idx="46">
                  <c:v>19982.692499999997</c:v>
                </c:pt>
                <c:pt idx="47">
                  <c:v>19583.827265624997</c:v>
                </c:pt>
                <c:pt idx="48">
                  <c:v>19654.176874999997</c:v>
                </c:pt>
                <c:pt idx="49">
                  <c:v>19264.269648437497</c:v>
                </c:pt>
                <c:pt idx="50">
                  <c:v>19584.688593749997</c:v>
                </c:pt>
                <c:pt idx="51">
                  <c:v>19249.506953124997</c:v>
                </c:pt>
                <c:pt idx="52">
                  <c:v>19769.006953124997</c:v>
                </c:pt>
                <c:pt idx="53">
                  <c:v>19830.711054687497</c:v>
                </c:pt>
                <c:pt idx="54">
                  <c:v>19457.554804687497</c:v>
                </c:pt>
                <c:pt idx="55">
                  <c:v>19969.087031249997</c:v>
                </c:pt>
                <c:pt idx="56">
                  <c:v>19705.149531249997</c:v>
                </c:pt>
                <c:pt idx="57">
                  <c:v>19705.213007812497</c:v>
                </c:pt>
                <c:pt idx="58">
                  <c:v>18813.577265624997</c:v>
                </c:pt>
                <c:pt idx="59">
                  <c:v>19148.880976562497</c:v>
                </c:pt>
                <c:pt idx="60">
                  <c:v>19646.472773437497</c:v>
                </c:pt>
                <c:pt idx="61">
                  <c:v>20118.590937499997</c:v>
                </c:pt>
                <c:pt idx="62">
                  <c:v>20061.631953124997</c:v>
                </c:pt>
                <c:pt idx="63">
                  <c:v>19994.758906249997</c:v>
                </c:pt>
                <c:pt idx="64">
                  <c:v>20208.258906249997</c:v>
                </c:pt>
                <c:pt idx="65">
                  <c:v>20362.262812499997</c:v>
                </c:pt>
                <c:pt idx="66">
                  <c:v>20186.895624999997</c:v>
                </c:pt>
                <c:pt idx="67">
                  <c:v>19546.387812499997</c:v>
                </c:pt>
                <c:pt idx="68">
                  <c:v>19752.246210937497</c:v>
                </c:pt>
                <c:pt idx="69">
                  <c:v>20005.929804687497</c:v>
                </c:pt>
                <c:pt idx="70">
                  <c:v>20315.336054687497</c:v>
                </c:pt>
                <c:pt idx="71">
                  <c:v>20443.793085937497</c:v>
                </c:pt>
                <c:pt idx="72">
                  <c:v>20331.016718749997</c:v>
                </c:pt>
                <c:pt idx="73">
                  <c:v>20410.139765624997</c:v>
                </c:pt>
                <c:pt idx="74">
                  <c:v>20825.678828124997</c:v>
                </c:pt>
                <c:pt idx="75">
                  <c:v>21371.302851562497</c:v>
                </c:pt>
                <c:pt idx="76">
                  <c:v>21190.650507812497</c:v>
                </c:pt>
                <c:pt idx="77">
                  <c:v>21525.138789062497</c:v>
                </c:pt>
                <c:pt idx="78">
                  <c:v>21453.079218749997</c:v>
                </c:pt>
                <c:pt idx="79">
                  <c:v>21599.421015624997</c:v>
                </c:pt>
                <c:pt idx="80">
                  <c:v>21753.096796874997</c:v>
                </c:pt>
                <c:pt idx="81">
                  <c:v>21202.588984374997</c:v>
                </c:pt>
                <c:pt idx="82">
                  <c:v>21581.135859374997</c:v>
                </c:pt>
                <c:pt idx="83">
                  <c:v>21780.609492187497</c:v>
                </c:pt>
                <c:pt idx="84">
                  <c:v>22301.796015624997</c:v>
                </c:pt>
                <c:pt idx="85">
                  <c:v>22492.604609374997</c:v>
                </c:pt>
                <c:pt idx="86">
                  <c:v>22949.934687499997</c:v>
                </c:pt>
                <c:pt idx="87">
                  <c:v>22887.721796874997</c:v>
                </c:pt>
                <c:pt idx="88">
                  <c:v>22931.652460937497</c:v>
                </c:pt>
                <c:pt idx="89">
                  <c:v>23156.006953124997</c:v>
                </c:pt>
                <c:pt idx="90">
                  <c:v>22941.840937499997</c:v>
                </c:pt>
                <c:pt idx="91">
                  <c:v>23033.466914062497</c:v>
                </c:pt>
                <c:pt idx="92">
                  <c:v>23283.433710937497</c:v>
                </c:pt>
                <c:pt idx="93">
                  <c:v>23327.791132812497</c:v>
                </c:pt>
                <c:pt idx="94">
                  <c:v>23701.409296874997</c:v>
                </c:pt>
                <c:pt idx="95">
                  <c:v>23167.739374999997</c:v>
                </c:pt>
                <c:pt idx="96">
                  <c:v>23112.715937499997</c:v>
                </c:pt>
                <c:pt idx="97">
                  <c:v>23187.343867187497</c:v>
                </c:pt>
                <c:pt idx="98">
                  <c:v>23408.520624999997</c:v>
                </c:pt>
                <c:pt idx="99">
                  <c:v>23458.749140624997</c:v>
                </c:pt>
                <c:pt idx="100">
                  <c:v>23626.132929687497</c:v>
                </c:pt>
                <c:pt idx="101">
                  <c:v>23599.320429687497</c:v>
                </c:pt>
                <c:pt idx="102">
                  <c:v>23693.901484374997</c:v>
                </c:pt>
                <c:pt idx="103">
                  <c:v>23351.642695312497</c:v>
                </c:pt>
                <c:pt idx="104">
                  <c:v>23777.229609374997</c:v>
                </c:pt>
                <c:pt idx="105">
                  <c:v>23578.119257812497</c:v>
                </c:pt>
                <c:pt idx="106">
                  <c:v>24000.285273437497</c:v>
                </c:pt>
                <c:pt idx="107">
                  <c:v>23716.001093749997</c:v>
                </c:pt>
                <c:pt idx="108">
                  <c:v>23602.590937499997</c:v>
                </c:pt>
                <c:pt idx="109">
                  <c:v>23538.510859374997</c:v>
                </c:pt>
                <c:pt idx="110">
                  <c:v>23552.759882812497</c:v>
                </c:pt>
                <c:pt idx="111">
                  <c:v>23117.434687499997</c:v>
                </c:pt>
                <c:pt idx="112">
                  <c:v>23379.635859374997</c:v>
                </c:pt>
                <c:pt idx="113">
                  <c:v>23654.611445312497</c:v>
                </c:pt>
                <c:pt idx="114">
                  <c:v>23522.423945312497</c:v>
                </c:pt>
                <c:pt idx="115">
                  <c:v>23768.899531249997</c:v>
                </c:pt>
                <c:pt idx="116">
                  <c:v>23627.348749999997</c:v>
                </c:pt>
                <c:pt idx="117">
                  <c:v>23711.923945312497</c:v>
                </c:pt>
                <c:pt idx="118">
                  <c:v>23914.168085937497</c:v>
                </c:pt>
                <c:pt idx="119">
                  <c:v>23602.561640624997</c:v>
                </c:pt>
                <c:pt idx="120">
                  <c:v>23601.980585937497</c:v>
                </c:pt>
                <c:pt idx="121">
                  <c:v>23772.953242187497</c:v>
                </c:pt>
                <c:pt idx="122">
                  <c:v>23332.235468749997</c:v>
                </c:pt>
                <c:pt idx="123">
                  <c:v>23323.330195312497</c:v>
                </c:pt>
                <c:pt idx="124">
                  <c:v>23285.365351562497</c:v>
                </c:pt>
                <c:pt idx="125">
                  <c:v>22974.865351562497</c:v>
                </c:pt>
                <c:pt idx="126">
                  <c:v>23055.914179687497</c:v>
                </c:pt>
                <c:pt idx="127">
                  <c:v>23262.004023437497</c:v>
                </c:pt>
                <c:pt idx="128">
                  <c:v>22702.090937499997</c:v>
                </c:pt>
                <c:pt idx="129">
                  <c:v>21805.250117187497</c:v>
                </c:pt>
                <c:pt idx="130">
                  <c:v>22060.646601562497</c:v>
                </c:pt>
                <c:pt idx="131">
                  <c:v>21007.964960937497</c:v>
                </c:pt>
                <c:pt idx="132">
                  <c:v>21242.507929687497</c:v>
                </c:pt>
                <c:pt idx="133">
                  <c:v>21273.968867187497</c:v>
                </c:pt>
                <c:pt idx="134">
                  <c:v>21112.849726562497</c:v>
                </c:pt>
                <c:pt idx="135">
                  <c:v>20952.968867187497</c:v>
                </c:pt>
                <c:pt idx="136">
                  <c:v>21285.539179687497</c:v>
                </c:pt>
                <c:pt idx="137">
                  <c:v>20908.568476562497</c:v>
                </c:pt>
                <c:pt idx="138">
                  <c:v>21034.257929687497</c:v>
                </c:pt>
                <c:pt idx="139">
                  <c:v>21431.328242187497</c:v>
                </c:pt>
                <c:pt idx="140">
                  <c:v>21907.752070312497</c:v>
                </c:pt>
                <c:pt idx="141">
                  <c:v>21913.828242187497</c:v>
                </c:pt>
                <c:pt idx="142">
                  <c:v>22004.324335937497</c:v>
                </c:pt>
                <c:pt idx="143">
                  <c:v>22344.054804687497</c:v>
                </c:pt>
                <c:pt idx="144">
                  <c:v>22829.961054687497</c:v>
                </c:pt>
                <c:pt idx="145">
                  <c:v>22805.281367187497</c:v>
                </c:pt>
                <c:pt idx="146">
                  <c:v>23145.996210937497</c:v>
                </c:pt>
                <c:pt idx="147">
                  <c:v>23469.914179687497</c:v>
                </c:pt>
                <c:pt idx="148">
                  <c:v>23946.636835937497</c:v>
                </c:pt>
                <c:pt idx="149">
                  <c:v>24086.367304687497</c:v>
                </c:pt>
                <c:pt idx="150">
                  <c:v>24144.125117187497</c:v>
                </c:pt>
                <c:pt idx="151">
                  <c:v>24566.777460937497</c:v>
                </c:pt>
                <c:pt idx="152">
                  <c:v>24770.543085937497</c:v>
                </c:pt>
                <c:pt idx="153">
                  <c:v>24928.293085937497</c:v>
                </c:pt>
                <c:pt idx="154">
                  <c:v>24252.771601562497</c:v>
                </c:pt>
                <c:pt idx="155">
                  <c:v>23960.570429687497</c:v>
                </c:pt>
                <c:pt idx="156">
                  <c:v>24216.187617187497</c:v>
                </c:pt>
                <c:pt idx="157">
                  <c:v>23437.804804687497</c:v>
                </c:pt>
                <c:pt idx="158">
                  <c:v>23506.533320312497</c:v>
                </c:pt>
                <c:pt idx="159">
                  <c:v>22581.369257812497</c:v>
                </c:pt>
                <c:pt idx="160">
                  <c:v>22870.343867187497</c:v>
                </c:pt>
                <c:pt idx="161">
                  <c:v>23000.164179687497</c:v>
                </c:pt>
                <c:pt idx="162">
                  <c:v>23260.857539062497</c:v>
                </c:pt>
                <c:pt idx="163">
                  <c:v>23642.125117187497</c:v>
                </c:pt>
                <c:pt idx="164">
                  <c:v>23283.886835937497</c:v>
                </c:pt>
                <c:pt idx="165">
                  <c:v>24197.209101562497</c:v>
                </c:pt>
                <c:pt idx="166">
                  <c:v>24152.701289062497</c:v>
                </c:pt>
                <c:pt idx="167">
                  <c:v>23161.730585937497</c:v>
                </c:pt>
                <c:pt idx="168">
                  <c:v>22677.572382812497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2-403F-966F-0F4C93779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05280"/>
        <c:axId val="859202816"/>
      </c:lineChart>
      <c:catAx>
        <c:axId val="85920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859202816"/>
        <c:crosses val="autoZero"/>
        <c:auto val="0"/>
        <c:lblAlgn val="ctr"/>
        <c:lblOffset val="1"/>
        <c:tickLblSkip val="5"/>
        <c:tickMarkSkip val="10"/>
        <c:noMultiLvlLbl val="0"/>
      </c:catAx>
      <c:valAx>
        <c:axId val="85920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360589</xdr:colOff>
      <xdr:row>26</xdr:row>
      <xdr:rowOff>131989</xdr:rowOff>
    </xdr:from>
    <xdr:to>
      <xdr:col>22</xdr:col>
      <xdr:colOff>81643</xdr:colOff>
      <xdr:row>47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9D9118-1B19-401F-B051-FA035F65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91166</xdr:colOff>
      <xdr:row>0</xdr:row>
      <xdr:rowOff>122464</xdr:rowOff>
    </xdr:from>
    <xdr:to>
      <xdr:col>22</xdr:col>
      <xdr:colOff>234041</xdr:colOff>
      <xdr:row>26</xdr:row>
      <xdr:rowOff>112939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DEDCC7-BC6F-45E4-8E01-7963190E8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235324</xdr:colOff>
      <xdr:row>0</xdr:row>
      <xdr:rowOff>56029</xdr:rowOff>
    </xdr:from>
    <xdr:to>
      <xdr:col>37</xdr:col>
      <xdr:colOff>425823</xdr:colOff>
      <xdr:row>25</xdr:row>
      <xdr:rowOff>112059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9EB5B783-61DC-C038-9F48-B63E0997A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71795" y="56029"/>
          <a:ext cx="9267263" cy="4818530"/>
        </a:xfrm>
        <a:prstGeom prst="rect">
          <a:avLst/>
        </a:prstGeom>
      </xdr:spPr>
    </xdr:pic>
    <xdr:clientData/>
  </xdr:twoCellAnchor>
  <xdr:twoCellAnchor>
    <xdr:from>
      <xdr:col>22</xdr:col>
      <xdr:colOff>549087</xdr:colOff>
      <xdr:row>1</xdr:row>
      <xdr:rowOff>33618</xdr:rowOff>
    </xdr:from>
    <xdr:to>
      <xdr:col>28</xdr:col>
      <xdr:colOff>593911</xdr:colOff>
      <xdr:row>3</xdr:row>
      <xdr:rowOff>176493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7CE4F58-4BB3-4E2B-95C5-4B1C3528FE47}"/>
            </a:ext>
          </a:extLst>
        </xdr:cNvPr>
        <xdr:cNvSpPr txBox="1"/>
      </xdr:nvSpPr>
      <xdr:spPr>
        <a:xfrm>
          <a:off x="16685558" y="224118"/>
          <a:ext cx="367552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Entry</a:t>
          </a:r>
          <a:r>
            <a:rPr lang="en-GB" sz="1100" i="0"/>
            <a:t>: </a:t>
          </a:r>
          <a:r>
            <a:rPr lang="en-GB" sz="1100" i="1"/>
            <a:t>Long/</a:t>
          </a:r>
          <a:r>
            <a:rPr lang="en-GB" sz="1100" b="1" i="1"/>
            <a:t>Short </a:t>
          </a:r>
          <a:r>
            <a:rPr lang="en-GB" sz="1100" i="1"/>
            <a:t>when signal</a:t>
          </a:r>
          <a:r>
            <a:rPr lang="en-GB" sz="1100" i="1" baseline="0"/>
            <a:t> exceeds 20/</a:t>
          </a:r>
          <a:r>
            <a:rPr lang="en-GB" sz="1100" b="1" i="1" baseline="0"/>
            <a:t>-20</a:t>
          </a:r>
        </a:p>
        <a:p>
          <a:r>
            <a:rPr lang="en-GB" sz="1100" b="0" baseline="0"/>
            <a:t>Take Profit</a:t>
          </a:r>
          <a:r>
            <a:rPr lang="en-GB" sz="1100" b="0" i="0" baseline="0"/>
            <a:t>:</a:t>
          </a:r>
          <a:r>
            <a:rPr lang="en-GB" sz="1100" b="0" baseline="0"/>
            <a:t> </a:t>
          </a:r>
          <a:r>
            <a:rPr lang="en-GB" sz="1100" b="0" i="1" baseline="0"/>
            <a:t>Close 50% of trade when signal touches 40/</a:t>
          </a:r>
          <a:r>
            <a:rPr lang="en-GB" sz="1100" b="1" i="1" baseline="0"/>
            <a:t>-40</a:t>
          </a:r>
          <a:endParaRPr lang="en-GB" sz="1100" b="1" i="1"/>
        </a:p>
      </xdr:txBody>
    </xdr:sp>
    <xdr:clientData/>
  </xdr:twoCellAnchor>
  <xdr:twoCellAnchor editAs="oneCell">
    <xdr:from>
      <xdr:col>22</xdr:col>
      <xdr:colOff>257734</xdr:colOff>
      <xdr:row>26</xdr:row>
      <xdr:rowOff>112058</xdr:rowOff>
    </xdr:from>
    <xdr:to>
      <xdr:col>37</xdr:col>
      <xdr:colOff>437030</xdr:colOff>
      <xdr:row>52</xdr:row>
      <xdr:rowOff>95623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BCCE862-9F9C-75B5-24BF-21795DD37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31877" y="5065058"/>
          <a:ext cx="9364117" cy="4936565"/>
        </a:xfrm>
        <a:prstGeom prst="rect">
          <a:avLst/>
        </a:prstGeom>
      </xdr:spPr>
    </xdr:pic>
    <xdr:clientData/>
  </xdr:twoCellAnchor>
  <xdr:twoCellAnchor editAs="oneCell">
    <xdr:from>
      <xdr:col>22</xdr:col>
      <xdr:colOff>264139</xdr:colOff>
      <xdr:row>53</xdr:row>
      <xdr:rowOff>71237</xdr:rowOff>
    </xdr:from>
    <xdr:to>
      <xdr:col>37</xdr:col>
      <xdr:colOff>433929</xdr:colOff>
      <xdr:row>79</xdr:row>
      <xdr:rowOff>127266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39335676-54B4-6BD0-E3BD-8F96EBEE9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8282" y="10167737"/>
          <a:ext cx="9354611" cy="5009029"/>
        </a:xfrm>
        <a:prstGeom prst="rect">
          <a:avLst/>
        </a:prstGeom>
      </xdr:spPr>
    </xdr:pic>
    <xdr:clientData/>
  </xdr:twoCellAnchor>
  <xdr:twoCellAnchor editAs="oneCell">
    <xdr:from>
      <xdr:col>22</xdr:col>
      <xdr:colOff>311727</xdr:colOff>
      <xdr:row>80</xdr:row>
      <xdr:rowOff>69272</xdr:rowOff>
    </xdr:from>
    <xdr:to>
      <xdr:col>37</xdr:col>
      <xdr:colOff>432955</xdr:colOff>
      <xdr:row>105</xdr:row>
      <xdr:rowOff>79579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26B0D128-6ADF-580B-F830-AA651AB3B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86909" y="15309272"/>
          <a:ext cx="9213273" cy="4772807"/>
        </a:xfrm>
        <a:prstGeom prst="rect">
          <a:avLst/>
        </a:prstGeom>
      </xdr:spPr>
    </xdr:pic>
    <xdr:clientData/>
  </xdr:twoCellAnchor>
  <xdr:twoCellAnchor editAs="oneCell">
    <xdr:from>
      <xdr:col>8</xdr:col>
      <xdr:colOff>95246</xdr:colOff>
      <xdr:row>75</xdr:row>
      <xdr:rowOff>81644</xdr:rowOff>
    </xdr:from>
    <xdr:to>
      <xdr:col>21</xdr:col>
      <xdr:colOff>498885</xdr:colOff>
      <xdr:row>97</xdr:row>
      <xdr:rowOff>163286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134271A8-7F07-EACF-77FC-194530A69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6572246" y="14369144"/>
          <a:ext cx="8363818" cy="4272642"/>
        </a:xfrm>
        <a:prstGeom prst="rect">
          <a:avLst/>
        </a:prstGeom>
      </xdr:spPr>
    </xdr:pic>
    <xdr:clientData/>
  </xdr:twoCellAnchor>
  <xdr:twoCellAnchor editAs="oneCell">
    <xdr:from>
      <xdr:col>8</xdr:col>
      <xdr:colOff>421819</xdr:colOff>
      <xdr:row>49</xdr:row>
      <xdr:rowOff>163286</xdr:rowOff>
    </xdr:from>
    <xdr:to>
      <xdr:col>21</xdr:col>
      <xdr:colOff>547712</xdr:colOff>
      <xdr:row>73</xdr:row>
      <xdr:rowOff>176894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382DC7AB-F59B-4123-B7FF-C7CB209C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6898819" y="9497786"/>
          <a:ext cx="8086072" cy="4585608"/>
        </a:xfrm>
        <a:prstGeom prst="rect">
          <a:avLst/>
        </a:prstGeom>
      </xdr:spPr>
    </xdr:pic>
    <xdr:clientData/>
  </xdr:twoCellAnchor>
  <xdr:twoCellAnchor>
    <xdr:from>
      <xdr:col>16</xdr:col>
      <xdr:colOff>585108</xdr:colOff>
      <xdr:row>50</xdr:row>
      <xdr:rowOff>149678</xdr:rowOff>
    </xdr:from>
    <xdr:to>
      <xdr:col>21</xdr:col>
      <xdr:colOff>285750</xdr:colOff>
      <xdr:row>55</xdr:row>
      <xdr:rowOff>95249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9BF07B5A-DBCA-C15B-6A0E-524F8D63D753}"/>
            </a:ext>
          </a:extLst>
        </xdr:cNvPr>
        <xdr:cNvSpPr txBox="1"/>
      </xdr:nvSpPr>
      <xdr:spPr>
        <a:xfrm>
          <a:off x="11960679" y="9674678"/>
          <a:ext cx="2762250" cy="8980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Hypothesis: When you have a long term trend in a certain direction, if you start seeing many signals above 60, this is when a complete trend reversal occurs</a:t>
          </a:r>
        </a:p>
      </xdr:txBody>
    </xdr:sp>
    <xdr:clientData/>
  </xdr:twoCellAnchor>
  <xdr:twoCellAnchor>
    <xdr:from>
      <xdr:col>14</xdr:col>
      <xdr:colOff>234043</xdr:colOff>
      <xdr:row>78</xdr:row>
      <xdr:rowOff>70757</xdr:rowOff>
    </xdr:from>
    <xdr:to>
      <xdr:col>16</xdr:col>
      <xdr:colOff>585108</xdr:colOff>
      <xdr:row>80</xdr:row>
      <xdr:rowOff>122465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542C531E-8678-4A31-8130-95E10D352278}"/>
            </a:ext>
          </a:extLst>
        </xdr:cNvPr>
        <xdr:cNvSpPr txBox="1"/>
      </xdr:nvSpPr>
      <xdr:spPr>
        <a:xfrm>
          <a:off x="10384972" y="14929757"/>
          <a:ext cx="1575707" cy="4327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Lots of noise at reversal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22</xdr:col>
      <xdr:colOff>476250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398FA-6B44-4E65-BCA0-6DB1AD5D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2</xdr:row>
      <xdr:rowOff>28575</xdr:rowOff>
    </xdr:from>
    <xdr:to>
      <xdr:col>23</xdr:col>
      <xdr:colOff>9525</xdr:colOff>
      <xdr:row>22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0BD07-F4DE-4839-BAA9-2C0F19470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</xdr:row>
      <xdr:rowOff>23811</xdr:rowOff>
    </xdr:from>
    <xdr:to>
      <xdr:col>22</xdr:col>
      <xdr:colOff>457200</xdr:colOff>
      <xdr:row>22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149AC-812E-35E3-E550-2887CCFF4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A86BDE947F48885/Desktop/Summer%20Projects/Python%20for%20Finance%20Course/NAS100%20Strategy/MASToch-Algo/NASDAQ_Signals0.csv" TargetMode="External"/><Relationship Id="rId1" Type="http://schemas.openxmlformats.org/officeDocument/2006/relationships/externalLinkPath" Target="NASDAQ_Signals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ASDAQ_Signals0"/>
    </sheetNames>
    <sheetDataSet>
      <sheetData sheetId="0">
        <row r="1">
          <cell r="C1" t="str">
            <v>NDQ</v>
          </cell>
          <cell r="D1" t="str">
            <v>Signal-0 PnL</v>
          </cell>
        </row>
        <row r="2">
          <cell r="C2">
            <v>15959.217769999999</v>
          </cell>
          <cell r="G2">
            <v>15959.217769999999</v>
          </cell>
        </row>
        <row r="3">
          <cell r="C3">
            <v>15965.528319999999</v>
          </cell>
          <cell r="G3">
            <v>15952.907230000001</v>
          </cell>
        </row>
        <row r="4">
          <cell r="C4">
            <v>15951.662109999999</v>
          </cell>
          <cell r="G4">
            <v>15939.041020000001</v>
          </cell>
        </row>
        <row r="5">
          <cell r="C5">
            <v>15945.344730000001</v>
          </cell>
          <cell r="G5">
            <v>15945.358399999999</v>
          </cell>
        </row>
        <row r="6">
          <cell r="C6">
            <v>15931.26953</v>
          </cell>
          <cell r="G6">
            <v>15931.2832</v>
          </cell>
        </row>
        <row r="7">
          <cell r="C7">
            <v>15964.7168</v>
          </cell>
          <cell r="G7">
            <v>15897.835940000001</v>
          </cell>
        </row>
        <row r="8">
          <cell r="C8">
            <v>15973.69922</v>
          </cell>
          <cell r="G8">
            <v>15906.818359999999</v>
          </cell>
        </row>
        <row r="9">
          <cell r="C9">
            <v>15969.1875</v>
          </cell>
          <cell r="G9">
            <v>15911.33008</v>
          </cell>
        </row>
        <row r="10">
          <cell r="C10">
            <v>15974.48047</v>
          </cell>
          <cell r="G10">
            <v>15916.62305</v>
          </cell>
        </row>
        <row r="11">
          <cell r="C11">
            <v>15990.898440000001</v>
          </cell>
          <cell r="G11">
            <v>15900.20508</v>
          </cell>
        </row>
        <row r="12">
          <cell r="C12">
            <v>15990.54688</v>
          </cell>
          <cell r="G12">
            <v>15899.853520000001</v>
          </cell>
        </row>
        <row r="13">
          <cell r="C13">
            <v>16026.00684</v>
          </cell>
          <cell r="G13">
            <v>15864.393550000001</v>
          </cell>
        </row>
        <row r="14">
          <cell r="C14">
            <v>16110.438480000001</v>
          </cell>
          <cell r="G14">
            <v>15948.825199999999</v>
          </cell>
        </row>
        <row r="15">
          <cell r="C15">
            <v>16248.277340000001</v>
          </cell>
          <cell r="G15">
            <v>15810.98633</v>
          </cell>
        </row>
        <row r="16">
          <cell r="C16">
            <v>16200.28613</v>
          </cell>
          <cell r="G16">
            <v>15762.99512</v>
          </cell>
        </row>
        <row r="17">
          <cell r="C17">
            <v>16219.17676</v>
          </cell>
          <cell r="G17">
            <v>15744.10449</v>
          </cell>
        </row>
        <row r="18">
          <cell r="C18">
            <v>16129.98242</v>
          </cell>
          <cell r="G18">
            <v>15654.910159999999</v>
          </cell>
        </row>
        <row r="19">
          <cell r="C19">
            <v>16061.67676</v>
          </cell>
          <cell r="G19">
            <v>15723.215819999999</v>
          </cell>
        </row>
        <row r="20">
          <cell r="C20">
            <v>16186.367190000001</v>
          </cell>
          <cell r="G20">
            <v>15847.90625</v>
          </cell>
        </row>
        <row r="21">
          <cell r="C21">
            <v>16335.311519999999</v>
          </cell>
          <cell r="G21">
            <v>15698.96191</v>
          </cell>
        </row>
        <row r="22">
          <cell r="C22">
            <v>16488.943360000001</v>
          </cell>
          <cell r="G22">
            <v>15852.59375</v>
          </cell>
        </row>
        <row r="23">
          <cell r="C23">
            <v>16442.707030000001</v>
          </cell>
          <cell r="G23">
            <v>15898.83008</v>
          </cell>
        </row>
        <row r="24">
          <cell r="C24">
            <v>16555.007809999999</v>
          </cell>
          <cell r="G24">
            <v>16011.130859999999</v>
          </cell>
        </row>
        <row r="25">
          <cell r="C25">
            <v>16559.195309999999</v>
          </cell>
          <cell r="G25">
            <v>16006.943359999999</v>
          </cell>
        </row>
        <row r="26">
          <cell r="C26">
            <v>16580.970700000002</v>
          </cell>
          <cell r="G26">
            <v>16028.71875</v>
          </cell>
        </row>
        <row r="27">
          <cell r="C27">
            <v>16578.416020000001</v>
          </cell>
          <cell r="G27">
            <v>16031.273440000001</v>
          </cell>
        </row>
        <row r="28">
          <cell r="C28">
            <v>16738.431639999999</v>
          </cell>
          <cell r="G28">
            <v>16191.289059999999</v>
          </cell>
        </row>
        <row r="29">
          <cell r="C29">
            <v>16612.072270000001</v>
          </cell>
          <cell r="G29">
            <v>16317.648440000001</v>
          </cell>
        </row>
        <row r="30">
          <cell r="C30">
            <v>16370.56055</v>
          </cell>
          <cell r="G30">
            <v>16076.13672</v>
          </cell>
        </row>
        <row r="31">
          <cell r="C31">
            <v>16075.918949999999</v>
          </cell>
          <cell r="G31">
            <v>16370.778319999999</v>
          </cell>
        </row>
        <row r="32">
          <cell r="C32">
            <v>16293.585940000001</v>
          </cell>
          <cell r="G32">
            <v>16588.445309999999</v>
          </cell>
        </row>
        <row r="33">
          <cell r="C33">
            <v>16413.099610000001</v>
          </cell>
          <cell r="G33">
            <v>16468.931639999999</v>
          </cell>
        </row>
        <row r="34">
          <cell r="C34">
            <v>15715.910159999999</v>
          </cell>
          <cell r="G34">
            <v>15771.742190000001</v>
          </cell>
        </row>
        <row r="35">
          <cell r="C35">
            <v>15763.28613</v>
          </cell>
          <cell r="G35">
            <v>15724.36621</v>
          </cell>
        </row>
        <row r="36">
          <cell r="C36">
            <v>15871.79688</v>
          </cell>
          <cell r="G36">
            <v>15832.87695</v>
          </cell>
        </row>
        <row r="37">
          <cell r="C37">
            <v>15885.188480000001</v>
          </cell>
          <cell r="G37">
            <v>15819.485350000001</v>
          </cell>
        </row>
        <row r="38">
          <cell r="C38">
            <v>16238.51758</v>
          </cell>
          <cell r="G38">
            <v>16172.81445</v>
          </cell>
        </row>
        <row r="39">
          <cell r="C39">
            <v>16279.829100000001</v>
          </cell>
          <cell r="G39">
            <v>16131.502930000001</v>
          </cell>
        </row>
        <row r="40">
          <cell r="C40">
            <v>16156.13379</v>
          </cell>
          <cell r="G40">
            <v>16007.80762</v>
          </cell>
        </row>
        <row r="41">
          <cell r="C41">
            <v>15921.87695</v>
          </cell>
          <cell r="G41">
            <v>16242.06445</v>
          </cell>
        </row>
        <row r="42">
          <cell r="C42">
            <v>16205.853520000001</v>
          </cell>
          <cell r="G42">
            <v>16526.041020000001</v>
          </cell>
        </row>
        <row r="43">
          <cell r="C43">
            <v>15844.749019999999</v>
          </cell>
          <cell r="G43">
            <v>16887.145509999998</v>
          </cell>
        </row>
        <row r="44">
          <cell r="C44">
            <v>15843.641600000001</v>
          </cell>
          <cell r="G44">
            <v>16886.038089999998</v>
          </cell>
        </row>
        <row r="45">
          <cell r="C45">
            <v>16429.566409999999</v>
          </cell>
          <cell r="G45">
            <v>16300.11328</v>
          </cell>
        </row>
        <row r="46">
          <cell r="C46">
            <v>16446.904299999998</v>
          </cell>
          <cell r="G46">
            <v>16317.45117</v>
          </cell>
        </row>
        <row r="47">
          <cell r="C47">
            <v>16405.947270000001</v>
          </cell>
          <cell r="G47">
            <v>16358.4082</v>
          </cell>
        </row>
        <row r="48">
          <cell r="C48">
            <v>16404.130860000001</v>
          </cell>
          <cell r="G48">
            <v>16356.5918</v>
          </cell>
        </row>
        <row r="49">
          <cell r="C49">
            <v>16366.518550000001</v>
          </cell>
          <cell r="G49">
            <v>16394.204099999999</v>
          </cell>
        </row>
        <row r="50">
          <cell r="C50">
            <v>16390.689450000002</v>
          </cell>
          <cell r="G50">
            <v>16418.375</v>
          </cell>
        </row>
        <row r="51">
          <cell r="C51">
            <v>16367.273440000001</v>
          </cell>
          <cell r="G51">
            <v>16441.791020000001</v>
          </cell>
        </row>
        <row r="52">
          <cell r="C52">
            <v>15759.6875</v>
          </cell>
          <cell r="G52">
            <v>15834.20508</v>
          </cell>
        </row>
        <row r="53">
          <cell r="C53">
            <v>15759.940430000001</v>
          </cell>
          <cell r="G53">
            <v>15833.952149999999</v>
          </cell>
        </row>
        <row r="54">
          <cell r="C54">
            <v>15795.543949999999</v>
          </cell>
          <cell r="G54">
            <v>15869.55566</v>
          </cell>
        </row>
        <row r="55">
          <cell r="C55">
            <v>15646.05176</v>
          </cell>
          <cell r="G55">
            <v>16019.047850000001</v>
          </cell>
        </row>
        <row r="56">
          <cell r="C56">
            <v>14224.122069999999</v>
          </cell>
          <cell r="G56">
            <v>14597.11816</v>
          </cell>
        </row>
        <row r="57">
          <cell r="C57">
            <v>14154.7168</v>
          </cell>
          <cell r="G57">
            <v>14666.523440000001</v>
          </cell>
        </row>
        <row r="58">
          <cell r="C58">
            <v>14395.7207</v>
          </cell>
          <cell r="G58">
            <v>14907.527340000001</v>
          </cell>
        </row>
        <row r="59">
          <cell r="C59">
            <v>14179.672850000001</v>
          </cell>
          <cell r="G59">
            <v>15123.575199999999</v>
          </cell>
        </row>
        <row r="60">
          <cell r="C60">
            <v>14270.75195</v>
          </cell>
          <cell r="G60">
            <v>15214.6543</v>
          </cell>
        </row>
        <row r="61">
          <cell r="C61">
            <v>14692.771479999999</v>
          </cell>
          <cell r="G61">
            <v>14792.634770000001</v>
          </cell>
        </row>
        <row r="62">
          <cell r="C62">
            <v>14698.662109999999</v>
          </cell>
          <cell r="G62">
            <v>14798.525390000001</v>
          </cell>
        </row>
        <row r="63">
          <cell r="C63">
            <v>14651.981449999999</v>
          </cell>
          <cell r="G63">
            <v>14845.206050000001</v>
          </cell>
        </row>
        <row r="64">
          <cell r="C64">
            <v>14573.066409999999</v>
          </cell>
          <cell r="G64">
            <v>14766.291020000001</v>
          </cell>
        </row>
        <row r="65">
          <cell r="C65">
            <v>14704.51758</v>
          </cell>
          <cell r="G65">
            <v>14634.839840000001</v>
          </cell>
        </row>
        <row r="66">
          <cell r="C66">
            <v>14553.81934</v>
          </cell>
          <cell r="G66">
            <v>14484.141600000001</v>
          </cell>
        </row>
        <row r="67">
          <cell r="C67">
            <v>14351.351559999999</v>
          </cell>
          <cell r="G67">
            <v>14686.60938</v>
          </cell>
        </row>
        <row r="68">
          <cell r="C68">
            <v>13970.5</v>
          </cell>
          <cell r="G68">
            <v>14305.757809999999</v>
          </cell>
        </row>
        <row r="69">
          <cell r="C69">
            <v>14066.08691</v>
          </cell>
          <cell r="G69">
            <v>14210.170899999999</v>
          </cell>
        </row>
        <row r="70">
          <cell r="C70">
            <v>13984.12988</v>
          </cell>
          <cell r="G70">
            <v>14128.21387</v>
          </cell>
        </row>
        <row r="71">
          <cell r="C71">
            <v>13990.690430000001</v>
          </cell>
          <cell r="G71">
            <v>14121.653319999999</v>
          </cell>
        </row>
        <row r="72">
          <cell r="C72">
            <v>14086.14551</v>
          </cell>
          <cell r="G72">
            <v>14217.108399999999</v>
          </cell>
        </row>
        <row r="73">
          <cell r="C73">
            <v>14176.66504</v>
          </cell>
          <cell r="G73">
            <v>14126.58887</v>
          </cell>
        </row>
        <row r="74">
          <cell r="C74">
            <v>14185.780269999999</v>
          </cell>
          <cell r="G74">
            <v>14135.704100000001</v>
          </cell>
        </row>
        <row r="75">
          <cell r="C75">
            <v>14150.54492</v>
          </cell>
          <cell r="G75">
            <v>14170.93945</v>
          </cell>
        </row>
        <row r="76">
          <cell r="C76">
            <v>14109.907230000001</v>
          </cell>
          <cell r="G76">
            <v>14130.30176</v>
          </cell>
        </row>
        <row r="77">
          <cell r="C77">
            <v>14062.83008</v>
          </cell>
          <cell r="G77">
            <v>14177.378909999999</v>
          </cell>
        </row>
        <row r="78">
          <cell r="C78">
            <v>14183.967769999999</v>
          </cell>
          <cell r="G78">
            <v>14298.516600000001</v>
          </cell>
        </row>
        <row r="79">
          <cell r="C79">
            <v>13831.83008</v>
          </cell>
          <cell r="G79">
            <v>14650.6543</v>
          </cell>
        </row>
        <row r="80">
          <cell r="C80">
            <v>13675.08691</v>
          </cell>
          <cell r="G80">
            <v>14493.91113</v>
          </cell>
        </row>
        <row r="81">
          <cell r="C81">
            <v>13493.14551</v>
          </cell>
          <cell r="G81">
            <v>14675.85254</v>
          </cell>
        </row>
        <row r="82">
          <cell r="C82">
            <v>13590.18555</v>
          </cell>
          <cell r="G82">
            <v>14772.89258</v>
          </cell>
        </row>
        <row r="83">
          <cell r="C83">
            <v>13546.91797</v>
          </cell>
          <cell r="G83">
            <v>14816.160159999999</v>
          </cell>
        </row>
        <row r="84">
          <cell r="C84">
            <v>13439.49805</v>
          </cell>
          <cell r="G84">
            <v>14708.740229999999</v>
          </cell>
        </row>
        <row r="85">
          <cell r="C85">
            <v>14448.19922</v>
          </cell>
          <cell r="G85">
            <v>13700.039059999999</v>
          </cell>
        </row>
        <row r="86">
          <cell r="C86">
            <v>14724.61328</v>
          </cell>
          <cell r="G86">
            <v>13976.45313</v>
          </cell>
        </row>
        <row r="87">
          <cell r="C87">
            <v>14598.31934</v>
          </cell>
          <cell r="G87">
            <v>14102.747069999999</v>
          </cell>
        </row>
        <row r="88">
          <cell r="C88">
            <v>14653.315430000001</v>
          </cell>
          <cell r="G88">
            <v>14157.74316</v>
          </cell>
        </row>
        <row r="89">
          <cell r="C89">
            <v>15011.802729999999</v>
          </cell>
          <cell r="G89">
            <v>13799.255859999999</v>
          </cell>
        </row>
        <row r="90">
          <cell r="C90">
            <v>15026.565430000001</v>
          </cell>
          <cell r="G90">
            <v>13814.018550000001</v>
          </cell>
        </row>
        <row r="91">
          <cell r="C91">
            <v>14998.84863</v>
          </cell>
          <cell r="G91">
            <v>13841.735350000001</v>
          </cell>
        </row>
        <row r="92">
          <cell r="C92">
            <v>15003.32617</v>
          </cell>
          <cell r="G92">
            <v>13846.212890000001</v>
          </cell>
        </row>
        <row r="93">
          <cell r="C93">
            <v>14989.377930000001</v>
          </cell>
          <cell r="G93">
            <v>13860.16113</v>
          </cell>
        </row>
        <row r="94">
          <cell r="C94">
            <v>15038.46387</v>
          </cell>
          <cell r="G94">
            <v>13909.247069999999</v>
          </cell>
        </row>
        <row r="95">
          <cell r="C95">
            <v>14819.264649999999</v>
          </cell>
          <cell r="G95">
            <v>14128.44629</v>
          </cell>
        </row>
        <row r="96">
          <cell r="C96">
            <v>14404.371090000001</v>
          </cell>
          <cell r="G96">
            <v>13713.552729999999</v>
          </cell>
        </row>
        <row r="97">
          <cell r="C97">
            <v>14330.80566</v>
          </cell>
          <cell r="G97">
            <v>13787.11816</v>
          </cell>
        </row>
        <row r="98">
          <cell r="C98">
            <v>14152.612300000001</v>
          </cell>
          <cell r="G98">
            <v>13608.924800000001</v>
          </cell>
        </row>
        <row r="99">
          <cell r="C99">
            <v>14161.331050000001</v>
          </cell>
          <cell r="G99">
            <v>13600.206050000001</v>
          </cell>
        </row>
        <row r="100">
          <cell r="C100">
            <v>14177.60059</v>
          </cell>
          <cell r="G100">
            <v>13616.47559</v>
          </cell>
        </row>
        <row r="101">
          <cell r="C101">
            <v>14074.39258</v>
          </cell>
          <cell r="G101">
            <v>13719.683590000001</v>
          </cell>
        </row>
        <row r="102">
          <cell r="C102">
            <v>13986.637699999999</v>
          </cell>
          <cell r="G102">
            <v>13631.92871</v>
          </cell>
        </row>
        <row r="103">
          <cell r="C103">
            <v>13976.67578</v>
          </cell>
          <cell r="G103">
            <v>13641.89063</v>
          </cell>
        </row>
        <row r="104">
          <cell r="C104">
            <v>14165.31445</v>
          </cell>
          <cell r="G104">
            <v>13830.5293</v>
          </cell>
        </row>
        <row r="105">
          <cell r="C105">
            <v>14123.19238</v>
          </cell>
          <cell r="G105">
            <v>13872.65137</v>
          </cell>
        </row>
        <row r="106">
          <cell r="C106">
            <v>14213.81934</v>
          </cell>
          <cell r="G106">
            <v>13963.278319999999</v>
          </cell>
        </row>
        <row r="107">
          <cell r="C107">
            <v>14083.514649999999</v>
          </cell>
          <cell r="G107">
            <v>14093.58301</v>
          </cell>
        </row>
        <row r="108">
          <cell r="C108">
            <v>13410.22949</v>
          </cell>
          <cell r="G108">
            <v>13420.297850000001</v>
          </cell>
        </row>
        <row r="109">
          <cell r="C109">
            <v>13021.59375</v>
          </cell>
          <cell r="G109">
            <v>13808.933590000001</v>
          </cell>
        </row>
        <row r="110">
          <cell r="C110">
            <v>12984.371090000001</v>
          </cell>
          <cell r="G110">
            <v>13771.710940000001</v>
          </cell>
        </row>
        <row r="111">
          <cell r="C111">
            <v>12862.32324</v>
          </cell>
          <cell r="G111">
            <v>13893.75879</v>
          </cell>
        </row>
        <row r="112">
          <cell r="C112">
            <v>13085.98438</v>
          </cell>
          <cell r="G112">
            <v>14117.41992</v>
          </cell>
        </row>
        <row r="113">
          <cell r="C113">
            <v>12962.97754</v>
          </cell>
          <cell r="G113">
            <v>14240.42676</v>
          </cell>
        </row>
        <row r="114">
          <cell r="C114">
            <v>13059.86426</v>
          </cell>
          <cell r="G114">
            <v>14337.313480000001</v>
          </cell>
        </row>
        <row r="115">
          <cell r="C115">
            <v>12914.92578</v>
          </cell>
          <cell r="G115">
            <v>14482.25195</v>
          </cell>
        </row>
        <row r="116">
          <cell r="C116">
            <v>12719.82422</v>
          </cell>
          <cell r="G116">
            <v>14287.150390000001</v>
          </cell>
        </row>
        <row r="117">
          <cell r="C117">
            <v>12883.73438</v>
          </cell>
          <cell r="G117">
            <v>14123.240229999999</v>
          </cell>
        </row>
        <row r="118">
          <cell r="C118">
            <v>12386.610350000001</v>
          </cell>
          <cell r="G118">
            <v>13626.11621</v>
          </cell>
        </row>
        <row r="119">
          <cell r="C119">
            <v>12210.27246</v>
          </cell>
          <cell r="G119">
            <v>13802.454100000001</v>
          </cell>
        </row>
        <row r="120">
          <cell r="C120">
            <v>12323.82422</v>
          </cell>
          <cell r="G120">
            <v>13916.005859999999</v>
          </cell>
        </row>
        <row r="121">
          <cell r="C121">
            <v>12406.972659999999</v>
          </cell>
          <cell r="G121">
            <v>13832.85742</v>
          </cell>
        </row>
        <row r="122">
          <cell r="C122">
            <v>12436.50684</v>
          </cell>
          <cell r="G122">
            <v>13862.391600000001</v>
          </cell>
        </row>
        <row r="123">
          <cell r="C123">
            <v>12559.268550000001</v>
          </cell>
          <cell r="G123">
            <v>13739.62988</v>
          </cell>
        </row>
        <row r="124">
          <cell r="C124">
            <v>12566.5</v>
          </cell>
          <cell r="G124">
            <v>13746.86133</v>
          </cell>
        </row>
        <row r="125">
          <cell r="C125">
            <v>12305.831050000001</v>
          </cell>
          <cell r="G125">
            <v>14007.530269999999</v>
          </cell>
        </row>
        <row r="126">
          <cell r="C126">
            <v>11835.844730000001</v>
          </cell>
          <cell r="G126">
            <v>13537.543949999999</v>
          </cell>
        </row>
        <row r="127">
          <cell r="C127">
            <v>11648.927729999999</v>
          </cell>
          <cell r="G127">
            <v>13724.460940000001</v>
          </cell>
        </row>
        <row r="128">
          <cell r="C128">
            <v>11655.867190000001</v>
          </cell>
          <cell r="G128">
            <v>13731.400390000001</v>
          </cell>
        </row>
        <row r="129">
          <cell r="C129">
            <v>11778.653319999999</v>
          </cell>
          <cell r="G129">
            <v>13608.61426</v>
          </cell>
        </row>
        <row r="130">
          <cell r="C130">
            <v>11883.978520000001</v>
          </cell>
          <cell r="G130">
            <v>13713.93945</v>
          </cell>
        </row>
        <row r="131">
          <cell r="C131">
            <v>11806.33691</v>
          </cell>
          <cell r="G131">
            <v>13791.581050000001</v>
          </cell>
        </row>
        <row r="132">
          <cell r="C132">
            <v>11829.44434</v>
          </cell>
          <cell r="G132">
            <v>13814.688480000001</v>
          </cell>
        </row>
        <row r="133">
          <cell r="C133">
            <v>11934.73828</v>
          </cell>
          <cell r="G133">
            <v>13709.39453</v>
          </cell>
        </row>
        <row r="134">
          <cell r="C134">
            <v>11990.422850000001</v>
          </cell>
          <cell r="G134">
            <v>13765.079100000001</v>
          </cell>
        </row>
        <row r="135">
          <cell r="C135">
            <v>12617.33496</v>
          </cell>
          <cell r="G135">
            <v>13138.16699</v>
          </cell>
        </row>
        <row r="136">
          <cell r="C136">
            <v>12671.39746</v>
          </cell>
          <cell r="G136">
            <v>13192.22949</v>
          </cell>
        </row>
        <row r="137">
          <cell r="C137">
            <v>12557.293949999999</v>
          </cell>
          <cell r="G137">
            <v>13306.33301</v>
          </cell>
        </row>
        <row r="138">
          <cell r="C138">
            <v>12597.768550000001</v>
          </cell>
          <cell r="G138">
            <v>13346.80762</v>
          </cell>
        </row>
        <row r="139">
          <cell r="C139">
            <v>12582.77246</v>
          </cell>
          <cell r="G139">
            <v>13361.80371</v>
          </cell>
        </row>
        <row r="140">
          <cell r="C140">
            <v>12650.23633</v>
          </cell>
          <cell r="G140">
            <v>13429.26758</v>
          </cell>
        </row>
        <row r="141">
          <cell r="C141">
            <v>12726.222659999999</v>
          </cell>
          <cell r="G141">
            <v>13353.28125</v>
          </cell>
        </row>
        <row r="142">
          <cell r="C142">
            <v>12758.496090000001</v>
          </cell>
          <cell r="G142">
            <v>13385.554690000001</v>
          </cell>
        </row>
        <row r="143">
          <cell r="C143">
            <v>12557.0625</v>
          </cell>
          <cell r="G143">
            <v>13586.98828</v>
          </cell>
        </row>
        <row r="144">
          <cell r="C144">
            <v>11487.51563</v>
          </cell>
          <cell r="G144">
            <v>12517.441409999999</v>
          </cell>
        </row>
        <row r="145">
          <cell r="C145">
            <v>11208.71191</v>
          </cell>
          <cell r="G145">
            <v>12796.24512</v>
          </cell>
        </row>
        <row r="146">
          <cell r="C146">
            <v>11159.72754</v>
          </cell>
          <cell r="G146">
            <v>12747.26074</v>
          </cell>
        </row>
        <row r="147">
          <cell r="C147">
            <v>11183.639649999999</v>
          </cell>
          <cell r="G147">
            <v>12723.34863</v>
          </cell>
        </row>
        <row r="148">
          <cell r="C148">
            <v>11597.34375</v>
          </cell>
          <cell r="G148">
            <v>13137.052729999999</v>
          </cell>
        </row>
        <row r="149">
          <cell r="C149">
            <v>11543.31738</v>
          </cell>
          <cell r="G149">
            <v>13191.079100000001</v>
          </cell>
        </row>
        <row r="150">
          <cell r="C150">
            <v>11609.39258</v>
          </cell>
          <cell r="G150">
            <v>13257.1543</v>
          </cell>
        </row>
        <row r="151">
          <cell r="C151">
            <v>11773.36328</v>
          </cell>
          <cell r="G151">
            <v>13093.183590000001</v>
          </cell>
        </row>
        <row r="152">
          <cell r="C152">
            <v>11521.23438</v>
          </cell>
          <cell r="G152">
            <v>12841.054690000001</v>
          </cell>
        </row>
        <row r="153">
          <cell r="C153">
            <v>11507.521479999999</v>
          </cell>
          <cell r="G153">
            <v>12854.76758</v>
          </cell>
        </row>
        <row r="154">
          <cell r="C154">
            <v>11459.27637</v>
          </cell>
          <cell r="G154">
            <v>12806.52246</v>
          </cell>
        </row>
        <row r="155">
          <cell r="C155">
            <v>11446.329100000001</v>
          </cell>
          <cell r="G155">
            <v>12819.469730000001</v>
          </cell>
        </row>
        <row r="156">
          <cell r="C156">
            <v>11516.48828</v>
          </cell>
          <cell r="G156">
            <v>12889.628909999999</v>
          </cell>
        </row>
        <row r="157">
          <cell r="C157">
            <v>11467.57813</v>
          </cell>
          <cell r="G157">
            <v>12938.539059999999</v>
          </cell>
        </row>
        <row r="158">
          <cell r="C158">
            <v>11604.49316</v>
          </cell>
          <cell r="G158">
            <v>13075.454100000001</v>
          </cell>
        </row>
        <row r="159">
          <cell r="C159">
            <v>11884.950199999999</v>
          </cell>
          <cell r="G159">
            <v>12794.997069999999</v>
          </cell>
        </row>
        <row r="160">
          <cell r="C160">
            <v>11791.81445</v>
          </cell>
          <cell r="G160">
            <v>12701.86133</v>
          </cell>
        </row>
        <row r="161">
          <cell r="C161">
            <v>11765.33887</v>
          </cell>
          <cell r="G161">
            <v>12728.33691</v>
          </cell>
        </row>
        <row r="162">
          <cell r="C162">
            <v>11940.88574</v>
          </cell>
          <cell r="G162">
            <v>12903.88379</v>
          </cell>
        </row>
        <row r="163">
          <cell r="C163">
            <v>12402.08008</v>
          </cell>
          <cell r="G163">
            <v>12442.68945</v>
          </cell>
        </row>
        <row r="164">
          <cell r="C164">
            <v>12368.02051</v>
          </cell>
          <cell r="G164">
            <v>12408.62988</v>
          </cell>
        </row>
        <row r="165">
          <cell r="C165">
            <v>12341.512699999999</v>
          </cell>
          <cell r="G165">
            <v>12435.137699999999</v>
          </cell>
        </row>
        <row r="166">
          <cell r="C166">
            <v>12384.22754</v>
          </cell>
          <cell r="G166">
            <v>12477.85254</v>
          </cell>
        </row>
        <row r="167">
          <cell r="C167">
            <v>13074.316409999999</v>
          </cell>
          <cell r="G167">
            <v>11787.76367</v>
          </cell>
        </row>
        <row r="168">
          <cell r="C168">
            <v>13206.719730000001</v>
          </cell>
          <cell r="G168">
            <v>11920.16699</v>
          </cell>
        </row>
        <row r="169">
          <cell r="C169">
            <v>13152.22949</v>
          </cell>
          <cell r="G169">
            <v>11974.657230000001</v>
          </cell>
        </row>
        <row r="170">
          <cell r="C170">
            <v>13026.208979999999</v>
          </cell>
          <cell r="G170">
            <v>11848.63672</v>
          </cell>
        </row>
        <row r="171">
          <cell r="C171">
            <v>12947.726559999999</v>
          </cell>
          <cell r="G171">
            <v>11927.119140000001</v>
          </cell>
        </row>
        <row r="172">
          <cell r="C172">
            <v>13316.06738</v>
          </cell>
          <cell r="G172">
            <v>12295.45996</v>
          </cell>
        </row>
        <row r="173">
          <cell r="C173">
            <v>13548.683590000001</v>
          </cell>
          <cell r="G173">
            <v>12062.84375</v>
          </cell>
        </row>
        <row r="174">
          <cell r="C174">
            <v>13570.91113</v>
          </cell>
          <cell r="G174">
            <v>12085.07129</v>
          </cell>
        </row>
        <row r="175">
          <cell r="C175">
            <v>13469.01563</v>
          </cell>
          <cell r="G175">
            <v>12186.9668</v>
          </cell>
        </row>
        <row r="176">
          <cell r="C176">
            <v>12972.275390000001</v>
          </cell>
          <cell r="G176">
            <v>11690.226559999999</v>
          </cell>
        </row>
        <row r="177">
          <cell r="C177">
            <v>12900.74512</v>
          </cell>
          <cell r="G177">
            <v>11761.75684</v>
          </cell>
        </row>
        <row r="178">
          <cell r="C178">
            <v>12928.318359999999</v>
          </cell>
          <cell r="G178">
            <v>11789.33008</v>
          </cell>
        </row>
        <row r="179">
          <cell r="C179">
            <v>12814.77246</v>
          </cell>
          <cell r="G179">
            <v>11902.875980000001</v>
          </cell>
        </row>
        <row r="180">
          <cell r="C180">
            <v>12772.4707</v>
          </cell>
          <cell r="G180">
            <v>11860.57422</v>
          </cell>
        </row>
        <row r="181">
          <cell r="C181">
            <v>12712.04199</v>
          </cell>
          <cell r="G181">
            <v>11921.002930000001</v>
          </cell>
        </row>
        <row r="182">
          <cell r="C182">
            <v>12395.757809999999</v>
          </cell>
          <cell r="G182">
            <v>11604.71875</v>
          </cell>
        </row>
        <row r="183">
          <cell r="C183">
            <v>12133.04492</v>
          </cell>
          <cell r="G183">
            <v>11867.431640000001</v>
          </cell>
        </row>
        <row r="184">
          <cell r="C184">
            <v>12065.73828</v>
          </cell>
          <cell r="G184">
            <v>11800.125</v>
          </cell>
        </row>
        <row r="185">
          <cell r="C185">
            <v>12038.18066</v>
          </cell>
          <cell r="G185">
            <v>11827.68262</v>
          </cell>
        </row>
        <row r="186">
          <cell r="C186">
            <v>12145.871090000001</v>
          </cell>
          <cell r="G186">
            <v>11935.37305</v>
          </cell>
        </row>
        <row r="187">
          <cell r="C187">
            <v>12295.5</v>
          </cell>
          <cell r="G187">
            <v>11785.744140000001</v>
          </cell>
        </row>
        <row r="188">
          <cell r="C188">
            <v>11938.54688</v>
          </cell>
          <cell r="G188">
            <v>11428.791020000001</v>
          </cell>
        </row>
        <row r="189">
          <cell r="C189">
            <v>11814.79297</v>
          </cell>
          <cell r="G189">
            <v>11552.54492</v>
          </cell>
        </row>
        <row r="190">
          <cell r="C190">
            <v>11860.64063</v>
          </cell>
          <cell r="G190">
            <v>11598.39258</v>
          </cell>
        </row>
        <row r="191">
          <cell r="C191">
            <v>11851.94922</v>
          </cell>
          <cell r="G191">
            <v>11607.083979999999</v>
          </cell>
        </row>
        <row r="192">
          <cell r="C192">
            <v>11927.822270000001</v>
          </cell>
          <cell r="G192">
            <v>11682.95703</v>
          </cell>
        </row>
        <row r="193">
          <cell r="C193">
            <v>11783.81445</v>
          </cell>
          <cell r="G193">
            <v>11826.964840000001</v>
          </cell>
        </row>
        <row r="194">
          <cell r="C194">
            <v>11365.945309999999</v>
          </cell>
          <cell r="G194">
            <v>11409.0957</v>
          </cell>
        </row>
        <row r="195">
          <cell r="C195">
            <v>11144.16699</v>
          </cell>
          <cell r="G195">
            <v>11630.874019999999</v>
          </cell>
        </row>
        <row r="196">
          <cell r="C196">
            <v>11149.38184</v>
          </cell>
          <cell r="G196">
            <v>11636.08887</v>
          </cell>
        </row>
        <row r="197">
          <cell r="C197">
            <v>11077.58691</v>
          </cell>
          <cell r="G197">
            <v>11707.88379</v>
          </cell>
        </row>
        <row r="198">
          <cell r="C198">
            <v>11147.82129</v>
          </cell>
          <cell r="G198">
            <v>11778.11816</v>
          </cell>
        </row>
        <row r="199">
          <cell r="C199">
            <v>11131.322270000001</v>
          </cell>
          <cell r="G199">
            <v>11794.617190000001</v>
          </cell>
        </row>
        <row r="200">
          <cell r="C200">
            <v>11190.79688</v>
          </cell>
          <cell r="G200">
            <v>11854.0918</v>
          </cell>
        </row>
        <row r="201">
          <cell r="C201">
            <v>11476.72754</v>
          </cell>
          <cell r="G201">
            <v>11568.16113</v>
          </cell>
        </row>
        <row r="202">
          <cell r="C202">
            <v>11589.099609999999</v>
          </cell>
          <cell r="G202">
            <v>11680.5332</v>
          </cell>
        </row>
        <row r="203">
          <cell r="C203">
            <v>11543.137699999999</v>
          </cell>
          <cell r="G203">
            <v>11726.49512</v>
          </cell>
        </row>
        <row r="204">
          <cell r="C204">
            <v>11572.231449999999</v>
          </cell>
          <cell r="G204">
            <v>11755.58887</v>
          </cell>
        </row>
        <row r="205">
          <cell r="C205">
            <v>11530.01953</v>
          </cell>
          <cell r="G205">
            <v>11797.80078</v>
          </cell>
        </row>
        <row r="206">
          <cell r="C206">
            <v>11015.222659999999</v>
          </cell>
          <cell r="G206">
            <v>11283.003909999999</v>
          </cell>
        </row>
        <row r="207">
          <cell r="C207">
            <v>10958.58691</v>
          </cell>
          <cell r="G207">
            <v>11339.639649999999</v>
          </cell>
        </row>
        <row r="208">
          <cell r="C208">
            <v>11042.342769999999</v>
          </cell>
          <cell r="G208">
            <v>11423.39551</v>
          </cell>
        </row>
        <row r="209">
          <cell r="C209">
            <v>10776.80762</v>
          </cell>
          <cell r="G209">
            <v>11688.93066</v>
          </cell>
        </row>
        <row r="210">
          <cell r="C210">
            <v>11037.075199999999</v>
          </cell>
          <cell r="G210">
            <v>11949.19824</v>
          </cell>
        </row>
        <row r="211">
          <cell r="C211">
            <v>11054.181640000001</v>
          </cell>
          <cell r="G211">
            <v>11932.0918</v>
          </cell>
        </row>
        <row r="212">
          <cell r="C212">
            <v>11208.922850000001</v>
          </cell>
          <cell r="G212">
            <v>12086.83301</v>
          </cell>
        </row>
        <row r="213">
          <cell r="C213">
            <v>11223.777340000001</v>
          </cell>
          <cell r="G213">
            <v>12071.978520000001</v>
          </cell>
        </row>
        <row r="214">
          <cell r="C214">
            <v>11218.44434</v>
          </cell>
          <cell r="G214">
            <v>12066.64551</v>
          </cell>
        </row>
        <row r="215">
          <cell r="C215">
            <v>11146.37988</v>
          </cell>
          <cell r="G215">
            <v>12138.70996</v>
          </cell>
        </row>
        <row r="216">
          <cell r="C216">
            <v>11143.93555</v>
          </cell>
          <cell r="G216">
            <v>12136.26563</v>
          </cell>
        </row>
        <row r="217">
          <cell r="C217">
            <v>11207.337890000001</v>
          </cell>
          <cell r="G217">
            <v>12072.86328</v>
          </cell>
        </row>
        <row r="218">
          <cell r="C218">
            <v>11327.002930000001</v>
          </cell>
          <cell r="G218">
            <v>12192.528319999999</v>
          </cell>
        </row>
        <row r="219">
          <cell r="C219">
            <v>11293.79199</v>
          </cell>
          <cell r="G219">
            <v>12225.73926</v>
          </cell>
        </row>
        <row r="220">
          <cell r="C220">
            <v>11467.186519999999</v>
          </cell>
          <cell r="G220">
            <v>12399.13379</v>
          </cell>
        </row>
        <row r="221">
          <cell r="C221">
            <v>11359.096680000001</v>
          </cell>
          <cell r="G221">
            <v>12507.22363</v>
          </cell>
        </row>
        <row r="222">
          <cell r="C222">
            <v>11420.528319999999</v>
          </cell>
          <cell r="G222">
            <v>12568.655269999999</v>
          </cell>
        </row>
        <row r="223">
          <cell r="C223">
            <v>11304.58008</v>
          </cell>
          <cell r="G223">
            <v>12684.603520000001</v>
          </cell>
        </row>
        <row r="224">
          <cell r="C224">
            <v>11391.78125</v>
          </cell>
          <cell r="G224">
            <v>12771.804690000001</v>
          </cell>
        </row>
        <row r="225">
          <cell r="C225">
            <v>10984.668949999999</v>
          </cell>
          <cell r="G225">
            <v>13178.91699</v>
          </cell>
        </row>
        <row r="226">
          <cell r="C226">
            <v>10856.374019999999</v>
          </cell>
          <cell r="G226">
            <v>13050.622069999999</v>
          </cell>
        </row>
        <row r="227">
          <cell r="C227">
            <v>10867.469730000001</v>
          </cell>
          <cell r="G227">
            <v>13039.52637</v>
          </cell>
        </row>
        <row r="228">
          <cell r="C228">
            <v>11390.54004</v>
          </cell>
          <cell r="G228">
            <v>13562.596680000001</v>
          </cell>
        </row>
        <row r="229">
          <cell r="C229">
            <v>11733.535159999999</v>
          </cell>
          <cell r="G229">
            <v>13219.601559999999</v>
          </cell>
        </row>
        <row r="230">
          <cell r="C230">
            <v>11757.947270000001</v>
          </cell>
          <cell r="G230">
            <v>13244.01367</v>
          </cell>
        </row>
        <row r="231">
          <cell r="C231">
            <v>11725.594730000001</v>
          </cell>
          <cell r="G231">
            <v>13276.36621</v>
          </cell>
        </row>
        <row r="232">
          <cell r="C232">
            <v>11691.60449</v>
          </cell>
          <cell r="G232">
            <v>13242.375980000001</v>
          </cell>
        </row>
        <row r="233">
          <cell r="C233">
            <v>11628.58496</v>
          </cell>
          <cell r="G233">
            <v>13305.39551</v>
          </cell>
        </row>
        <row r="234">
          <cell r="C234">
            <v>11577.48828</v>
          </cell>
          <cell r="G234">
            <v>13254.29883</v>
          </cell>
        </row>
        <row r="235">
          <cell r="C235">
            <v>11532.8418</v>
          </cell>
          <cell r="G235">
            <v>13298.945309999999</v>
          </cell>
        </row>
        <row r="236">
          <cell r="C236">
            <v>11554.48828</v>
          </cell>
          <cell r="G236">
            <v>13320.5918</v>
          </cell>
        </row>
        <row r="237">
          <cell r="C237">
            <v>11553.441409999999</v>
          </cell>
          <cell r="G237">
            <v>13321.63867</v>
          </cell>
        </row>
        <row r="238">
          <cell r="C238">
            <v>11625.749019999999</v>
          </cell>
          <cell r="G238">
            <v>13393.94629</v>
          </cell>
        </row>
        <row r="239">
          <cell r="C239">
            <v>11580.759770000001</v>
          </cell>
          <cell r="G239">
            <v>13438.93555</v>
          </cell>
        </row>
        <row r="240">
          <cell r="C240">
            <v>11890.166020000001</v>
          </cell>
          <cell r="G240">
            <v>13748.3418</v>
          </cell>
        </row>
        <row r="241">
          <cell r="C241">
            <v>11872.257809999999</v>
          </cell>
          <cell r="G241">
            <v>13766.25</v>
          </cell>
        </row>
        <row r="242">
          <cell r="C242">
            <v>11637.54199</v>
          </cell>
          <cell r="G242">
            <v>13531.534180000001</v>
          </cell>
        </row>
        <row r="243">
          <cell r="C243">
            <v>11563.505859999999</v>
          </cell>
          <cell r="G243">
            <v>13605.570309999999</v>
          </cell>
        </row>
        <row r="244">
          <cell r="C244">
            <v>11673.862300000001</v>
          </cell>
          <cell r="G244">
            <v>13715.92676</v>
          </cell>
        </row>
        <row r="245">
          <cell r="C245">
            <v>11720.081050000001</v>
          </cell>
          <cell r="G245">
            <v>13669.70801</v>
          </cell>
        </row>
        <row r="246">
          <cell r="C246">
            <v>11094.952149999999</v>
          </cell>
          <cell r="G246">
            <v>13044.579100000001</v>
          </cell>
        </row>
        <row r="247">
          <cell r="C247">
            <v>11090.405269999999</v>
          </cell>
          <cell r="G247">
            <v>13049.125980000001</v>
          </cell>
        </row>
        <row r="248">
          <cell r="C248">
            <v>11189.52441</v>
          </cell>
          <cell r="G248">
            <v>13148.24512</v>
          </cell>
        </row>
        <row r="249">
          <cell r="C249">
            <v>10936.48047</v>
          </cell>
          <cell r="G249">
            <v>13401.289059999999</v>
          </cell>
        </row>
        <row r="250">
          <cell r="C250">
            <v>10893.202149999999</v>
          </cell>
          <cell r="G250">
            <v>13358.01074</v>
          </cell>
        </row>
        <row r="251">
          <cell r="C251">
            <v>10848.91504</v>
          </cell>
          <cell r="G251">
            <v>13402.297850000001</v>
          </cell>
        </row>
        <row r="252">
          <cell r="C252">
            <v>10937.530269999999</v>
          </cell>
          <cell r="G252">
            <v>13490.91309</v>
          </cell>
        </row>
        <row r="253">
          <cell r="C253">
            <v>10817.5957</v>
          </cell>
          <cell r="G253">
            <v>13610.847659999999</v>
          </cell>
        </row>
        <row r="254">
          <cell r="C254">
            <v>10819.24512</v>
          </cell>
          <cell r="G254">
            <v>13612.497069999999</v>
          </cell>
        </row>
        <row r="255">
          <cell r="C255">
            <v>10834.06934</v>
          </cell>
          <cell r="G255">
            <v>13597.672850000001</v>
          </cell>
        </row>
        <row r="256">
          <cell r="C256">
            <v>10826.41309</v>
          </cell>
          <cell r="G256">
            <v>13590.016600000001</v>
          </cell>
        </row>
        <row r="257">
          <cell r="C257">
            <v>10760.356449999999</v>
          </cell>
          <cell r="G257">
            <v>13656.07324</v>
          </cell>
        </row>
        <row r="258">
          <cell r="C258">
            <v>10742.06738</v>
          </cell>
          <cell r="G258">
            <v>13637.784180000001</v>
          </cell>
        </row>
        <row r="259">
          <cell r="C259">
            <v>11294.37695</v>
          </cell>
          <cell r="G259">
            <v>13085.474609999999</v>
          </cell>
        </row>
        <row r="260">
          <cell r="C260">
            <v>11332.110350000001</v>
          </cell>
          <cell r="G260">
            <v>13123.20801</v>
          </cell>
        </row>
        <row r="261">
          <cell r="C261">
            <v>11500.24316</v>
          </cell>
          <cell r="G261">
            <v>12955.075199999999</v>
          </cell>
        </row>
        <row r="262">
          <cell r="C262">
            <v>11595.23633</v>
          </cell>
          <cell r="G262">
            <v>13050.068359999999</v>
          </cell>
        </row>
        <row r="263">
          <cell r="C263">
            <v>11589.43945</v>
          </cell>
          <cell r="G263">
            <v>13055.865229999999</v>
          </cell>
        </row>
        <row r="264">
          <cell r="C264">
            <v>11808.889649999999</v>
          </cell>
          <cell r="G264">
            <v>13275.315430000001</v>
          </cell>
        </row>
        <row r="265">
          <cell r="C265">
            <v>11993.875980000001</v>
          </cell>
          <cell r="G265">
            <v>13090.329100000001</v>
          </cell>
        </row>
        <row r="266">
          <cell r="C266">
            <v>12000.60938</v>
          </cell>
          <cell r="G266">
            <v>13097.0625</v>
          </cell>
        </row>
        <row r="267">
          <cell r="C267">
            <v>11994.097659999999</v>
          </cell>
          <cell r="G267">
            <v>13103.57422</v>
          </cell>
        </row>
        <row r="268">
          <cell r="C268">
            <v>12090.12305</v>
          </cell>
          <cell r="G268">
            <v>13199.599609999999</v>
          </cell>
        </row>
        <row r="269">
          <cell r="C269">
            <v>12580.212890000001</v>
          </cell>
          <cell r="G269">
            <v>12709.509770000001</v>
          </cell>
        </row>
        <row r="270">
          <cell r="C270">
            <v>12702.16699</v>
          </cell>
          <cell r="G270">
            <v>12831.46387</v>
          </cell>
        </row>
        <row r="271">
          <cell r="C271">
            <v>12492.45996</v>
          </cell>
          <cell r="G271">
            <v>13041.170899999999</v>
          </cell>
        </row>
        <row r="272">
          <cell r="C272">
            <v>12543.702149999999</v>
          </cell>
          <cell r="G272">
            <v>13092.41309</v>
          </cell>
        </row>
        <row r="273">
          <cell r="C273">
            <v>12498.18945</v>
          </cell>
          <cell r="G273">
            <v>13137.92578</v>
          </cell>
        </row>
        <row r="274">
          <cell r="C274">
            <v>12580.66504</v>
          </cell>
          <cell r="G274">
            <v>13220.40137</v>
          </cell>
        </row>
        <row r="275">
          <cell r="C275">
            <v>12422.07617</v>
          </cell>
          <cell r="G275">
            <v>13378.990229999999</v>
          </cell>
        </row>
        <row r="276">
          <cell r="C276">
            <v>12480.78613</v>
          </cell>
          <cell r="G276">
            <v>13437.700199999999</v>
          </cell>
        </row>
        <row r="277">
          <cell r="C277">
            <v>12479.11328</v>
          </cell>
          <cell r="G277">
            <v>13439.37305</v>
          </cell>
        </row>
        <row r="278">
          <cell r="C278">
            <v>12214.70117</v>
          </cell>
          <cell r="G278">
            <v>13174.960940000001</v>
          </cell>
        </row>
        <row r="279">
          <cell r="C279">
            <v>11933.063480000001</v>
          </cell>
          <cell r="G279">
            <v>13456.59863</v>
          </cell>
        </row>
        <row r="280">
          <cell r="C280">
            <v>12069.40137</v>
          </cell>
          <cell r="G280">
            <v>13592.936519999999</v>
          </cell>
        </row>
        <row r="281">
          <cell r="C281">
            <v>12093.740229999999</v>
          </cell>
          <cell r="G281">
            <v>13568.597659999999</v>
          </cell>
        </row>
        <row r="282">
          <cell r="C282">
            <v>12044.77051</v>
          </cell>
          <cell r="G282">
            <v>13519.627930000001</v>
          </cell>
        </row>
        <row r="283">
          <cell r="C283">
            <v>11953.14453</v>
          </cell>
          <cell r="G283">
            <v>13611.253909999999</v>
          </cell>
        </row>
        <row r="284">
          <cell r="C284">
            <v>12022.177729999999</v>
          </cell>
          <cell r="G284">
            <v>13680.287109999999</v>
          </cell>
        </row>
        <row r="285">
          <cell r="C285">
            <v>12203.61621</v>
          </cell>
          <cell r="G285">
            <v>13498.84863</v>
          </cell>
        </row>
        <row r="286">
          <cell r="C286">
            <v>12296.791020000001</v>
          </cell>
          <cell r="G286">
            <v>13592.023440000001</v>
          </cell>
        </row>
        <row r="287">
          <cell r="C287">
            <v>12275.195309999999</v>
          </cell>
          <cell r="G287">
            <v>13613.619140000001</v>
          </cell>
        </row>
        <row r="288">
          <cell r="C288">
            <v>12169.3125</v>
          </cell>
          <cell r="G288">
            <v>13507.73633</v>
          </cell>
        </row>
        <row r="289">
          <cell r="C289">
            <v>12113.016600000001</v>
          </cell>
          <cell r="G289">
            <v>13564.032230000001</v>
          </cell>
        </row>
        <row r="290">
          <cell r="C290">
            <v>12151.945309999999</v>
          </cell>
          <cell r="G290">
            <v>13602.960940000001</v>
          </cell>
        </row>
        <row r="291">
          <cell r="C291">
            <v>12475.440430000001</v>
          </cell>
          <cell r="G291">
            <v>13279.465819999999</v>
          </cell>
        </row>
        <row r="292">
          <cell r="C292">
            <v>12537.688480000001</v>
          </cell>
          <cell r="G292">
            <v>13341.71387</v>
          </cell>
        </row>
        <row r="293">
          <cell r="C293">
            <v>12532.95313</v>
          </cell>
          <cell r="G293">
            <v>13346.44922</v>
          </cell>
        </row>
        <row r="294">
          <cell r="C294">
            <v>12561.210940000001</v>
          </cell>
          <cell r="G294">
            <v>13374.70703</v>
          </cell>
        </row>
        <row r="295">
          <cell r="C295">
            <v>12566.278319999999</v>
          </cell>
          <cell r="G295">
            <v>13369.639649999999</v>
          </cell>
        </row>
        <row r="296">
          <cell r="C296">
            <v>12845.41113</v>
          </cell>
          <cell r="G296">
            <v>13648.77246</v>
          </cell>
        </row>
        <row r="297">
          <cell r="C297">
            <v>12791.831050000001</v>
          </cell>
          <cell r="G297">
            <v>13702.35254</v>
          </cell>
        </row>
        <row r="298">
          <cell r="C298">
            <v>12692.23633</v>
          </cell>
          <cell r="G298">
            <v>13602.757809999999</v>
          </cell>
        </row>
        <row r="299">
          <cell r="C299">
            <v>12707.884770000001</v>
          </cell>
          <cell r="G299">
            <v>13587.10938</v>
          </cell>
        </row>
        <row r="300">
          <cell r="C300">
            <v>12758.000980000001</v>
          </cell>
          <cell r="G300">
            <v>13637.22559</v>
          </cell>
        </row>
        <row r="301">
          <cell r="C301">
            <v>12725.99512</v>
          </cell>
          <cell r="G301">
            <v>13669.231449999999</v>
          </cell>
        </row>
        <row r="302">
          <cell r="C302">
            <v>12682.29688</v>
          </cell>
          <cell r="G302">
            <v>13625.5332</v>
          </cell>
        </row>
        <row r="303">
          <cell r="C303">
            <v>12548.78613</v>
          </cell>
          <cell r="G303">
            <v>13759.043949999999</v>
          </cell>
        </row>
        <row r="304">
          <cell r="C304">
            <v>12766.778319999999</v>
          </cell>
          <cell r="G304">
            <v>13977.03613</v>
          </cell>
        </row>
        <row r="305">
          <cell r="C305">
            <v>13096.96875</v>
          </cell>
          <cell r="G305">
            <v>13646.8457</v>
          </cell>
        </row>
        <row r="306">
          <cell r="C306">
            <v>12955.69824</v>
          </cell>
          <cell r="G306">
            <v>13505.575199999999</v>
          </cell>
        </row>
        <row r="307">
          <cell r="C307">
            <v>12845.784180000001</v>
          </cell>
          <cell r="G307">
            <v>13615.48926</v>
          </cell>
        </row>
        <row r="308">
          <cell r="C308">
            <v>13100.987300000001</v>
          </cell>
          <cell r="G308">
            <v>13870.69238</v>
          </cell>
        </row>
        <row r="309">
          <cell r="C309">
            <v>13043.67188</v>
          </cell>
          <cell r="G309">
            <v>13928.007809999999</v>
          </cell>
        </row>
        <row r="310">
          <cell r="C310">
            <v>13036.98828</v>
          </cell>
          <cell r="G310">
            <v>13921.32422</v>
          </cell>
        </row>
        <row r="311">
          <cell r="C311">
            <v>13008.9082</v>
          </cell>
          <cell r="G311">
            <v>13949.4043</v>
          </cell>
        </row>
        <row r="312">
          <cell r="C312">
            <v>13053.13379</v>
          </cell>
          <cell r="G312">
            <v>13993.62988</v>
          </cell>
        </row>
        <row r="313">
          <cell r="C313">
            <v>12995.9082</v>
          </cell>
          <cell r="G313">
            <v>14050.85547</v>
          </cell>
        </row>
        <row r="314">
          <cell r="C314">
            <v>13086.822270000001</v>
          </cell>
          <cell r="G314">
            <v>14141.76953</v>
          </cell>
        </row>
        <row r="315">
          <cell r="C315">
            <v>13020.85449</v>
          </cell>
          <cell r="G315">
            <v>14207.737300000001</v>
          </cell>
        </row>
        <row r="316">
          <cell r="C316">
            <v>13094.483399999999</v>
          </cell>
          <cell r="G316">
            <v>14281.36621</v>
          </cell>
        </row>
        <row r="317">
          <cell r="C317">
            <v>13106.782230000001</v>
          </cell>
          <cell r="G317">
            <v>14269.06738</v>
          </cell>
        </row>
        <row r="318">
          <cell r="C318">
            <v>13101.396479999999</v>
          </cell>
          <cell r="G318">
            <v>14263.681640000001</v>
          </cell>
        </row>
        <row r="319">
          <cell r="C319">
            <v>13018.420899999999</v>
          </cell>
          <cell r="G319">
            <v>14346.657230000001</v>
          </cell>
        </row>
        <row r="320">
          <cell r="C320">
            <v>13003.13672</v>
          </cell>
          <cell r="G320">
            <v>14331.37305</v>
          </cell>
        </row>
        <row r="321">
          <cell r="C321">
            <v>12911.85547</v>
          </cell>
          <cell r="G321">
            <v>14422.6543</v>
          </cell>
        </row>
        <row r="322">
          <cell r="C322">
            <v>12963.49512</v>
          </cell>
          <cell r="G322">
            <v>14474.293949999999</v>
          </cell>
        </row>
        <row r="323">
          <cell r="C323">
            <v>12863.749019999999</v>
          </cell>
          <cell r="G323">
            <v>14574.04004</v>
          </cell>
        </row>
        <row r="324">
          <cell r="C324">
            <v>13108.69629</v>
          </cell>
          <cell r="G324">
            <v>14818.987300000001</v>
          </cell>
        </row>
        <row r="325">
          <cell r="C325">
            <v>13138.148440000001</v>
          </cell>
          <cell r="G325">
            <v>14789.535159999999</v>
          </cell>
        </row>
        <row r="326">
          <cell r="C326">
            <v>13005.212890000001</v>
          </cell>
          <cell r="G326">
            <v>14656.599609999999</v>
          </cell>
        </row>
        <row r="327">
          <cell r="C327">
            <v>13041.78613</v>
          </cell>
          <cell r="G327">
            <v>14620.02637</v>
          </cell>
        </row>
        <row r="328">
          <cell r="C328">
            <v>12998.51953</v>
          </cell>
          <cell r="G328">
            <v>14576.759770000001</v>
          </cell>
        </row>
        <row r="329">
          <cell r="C329">
            <v>12997.418949999999</v>
          </cell>
          <cell r="G329">
            <v>14577.860350000001</v>
          </cell>
        </row>
        <row r="330">
          <cell r="C330">
            <v>13167.98438</v>
          </cell>
          <cell r="G330">
            <v>14748.42578</v>
          </cell>
        </row>
        <row r="331">
          <cell r="C331">
            <v>13223.497069999999</v>
          </cell>
          <cell r="G331">
            <v>14692.91309</v>
          </cell>
        </row>
        <row r="332">
          <cell r="C332">
            <v>13336.090819999999</v>
          </cell>
          <cell r="G332">
            <v>14805.50684</v>
          </cell>
        </row>
        <row r="333">
          <cell r="C333">
            <v>13215.570309999999</v>
          </cell>
          <cell r="G333">
            <v>14926.027340000001</v>
          </cell>
        </row>
        <row r="334">
          <cell r="C334">
            <v>13288.52246</v>
          </cell>
          <cell r="G334">
            <v>14998.97949</v>
          </cell>
        </row>
        <row r="335">
          <cell r="C335">
            <v>13350.27051</v>
          </cell>
          <cell r="G335">
            <v>14937.231449999999</v>
          </cell>
        </row>
        <row r="336">
          <cell r="C336">
            <v>13297.242190000001</v>
          </cell>
          <cell r="G336">
            <v>14884.20313</v>
          </cell>
        </row>
        <row r="337">
          <cell r="C337">
            <v>13270.587890000001</v>
          </cell>
          <cell r="G337">
            <v>14910.85742</v>
          </cell>
        </row>
        <row r="338">
          <cell r="C338">
            <v>13373.11621</v>
          </cell>
          <cell r="G338">
            <v>15013.38574</v>
          </cell>
        </row>
        <row r="339">
          <cell r="C339">
            <v>13426.877930000001</v>
          </cell>
          <cell r="G339">
            <v>14959.624019999999</v>
          </cell>
        </row>
        <row r="340">
          <cell r="C340">
            <v>13494.83008</v>
          </cell>
          <cell r="G340">
            <v>15027.57617</v>
          </cell>
        </row>
        <row r="341">
          <cell r="C341">
            <v>13850.242190000001</v>
          </cell>
          <cell r="G341">
            <v>14672.164059999999</v>
          </cell>
        </row>
        <row r="342">
          <cell r="C342">
            <v>14163.96191</v>
          </cell>
          <cell r="G342">
            <v>14985.88379</v>
          </cell>
        </row>
        <row r="343">
          <cell r="C343">
            <v>14261.02051</v>
          </cell>
          <cell r="G343">
            <v>14888.825199999999</v>
          </cell>
        </row>
        <row r="344">
          <cell r="C344">
            <v>14351.44434</v>
          </cell>
          <cell r="G344">
            <v>14979.249019999999</v>
          </cell>
        </row>
        <row r="345">
          <cell r="C345">
            <v>14542.808590000001</v>
          </cell>
          <cell r="G345">
            <v>14787.884770000001</v>
          </cell>
        </row>
        <row r="346">
          <cell r="C346">
            <v>14546.32813</v>
          </cell>
          <cell r="G346">
            <v>14791.4043</v>
          </cell>
        </row>
        <row r="347">
          <cell r="C347">
            <v>14462.127930000001</v>
          </cell>
          <cell r="G347">
            <v>14875.60449</v>
          </cell>
        </row>
        <row r="348">
          <cell r="C348">
            <v>14656.733399999999</v>
          </cell>
          <cell r="G348">
            <v>15070.20996</v>
          </cell>
        </row>
        <row r="349">
          <cell r="C349">
            <v>14540.934569999999</v>
          </cell>
          <cell r="G349">
            <v>15186.00879</v>
          </cell>
        </row>
        <row r="350">
          <cell r="C350">
            <v>14507.80762</v>
          </cell>
          <cell r="G350">
            <v>15152.88184</v>
          </cell>
        </row>
        <row r="351">
          <cell r="C351">
            <v>14957.01367</v>
          </cell>
          <cell r="G351">
            <v>14703.67578</v>
          </cell>
        </row>
        <row r="352">
          <cell r="C352">
            <v>14767.76953</v>
          </cell>
          <cell r="G352">
            <v>14514.431640000001</v>
          </cell>
        </row>
        <row r="353">
          <cell r="C353">
            <v>14913.44824</v>
          </cell>
          <cell r="G353">
            <v>14368.752930000001</v>
          </cell>
        </row>
        <row r="354">
          <cell r="C354">
            <v>14940.00195</v>
          </cell>
          <cell r="G354">
            <v>14395.306640000001</v>
          </cell>
        </row>
        <row r="355">
          <cell r="C355">
            <v>15189.587890000001</v>
          </cell>
          <cell r="G355">
            <v>14145.7207</v>
          </cell>
        </row>
        <row r="356">
          <cell r="C356">
            <v>15229.70117</v>
          </cell>
          <cell r="G356">
            <v>14185.833979999999</v>
          </cell>
        </row>
        <row r="357">
          <cell r="C357">
            <v>15202.74805</v>
          </cell>
          <cell r="G357">
            <v>14212.787109999999</v>
          </cell>
        </row>
        <row r="358">
          <cell r="C358">
            <v>15034.441409999999</v>
          </cell>
          <cell r="G358">
            <v>14044.48047</v>
          </cell>
        </row>
        <row r="359">
          <cell r="C359">
            <v>15813.25488</v>
          </cell>
          <cell r="G359">
            <v>13265.66699</v>
          </cell>
        </row>
        <row r="360">
          <cell r="C360">
            <v>15593.90625</v>
          </cell>
          <cell r="G360">
            <v>13046.318359999999</v>
          </cell>
        </row>
        <row r="361">
          <cell r="C361">
            <v>15497.125</v>
          </cell>
          <cell r="G361">
            <v>13143.099609999999</v>
          </cell>
        </row>
        <row r="362">
          <cell r="C362">
            <v>15508.627930000001</v>
          </cell>
          <cell r="G362">
            <v>13154.60254</v>
          </cell>
        </row>
        <row r="363">
          <cell r="C363">
            <v>15481.11621</v>
          </cell>
          <cell r="G363">
            <v>13182.11426</v>
          </cell>
        </row>
        <row r="364">
          <cell r="C364">
            <v>15465.95117</v>
          </cell>
          <cell r="G364">
            <v>13166.94922</v>
          </cell>
        </row>
        <row r="365">
          <cell r="C365">
            <v>15639.83887</v>
          </cell>
          <cell r="G365">
            <v>12993.061519999999</v>
          </cell>
        </row>
        <row r="366">
          <cell r="C366">
            <v>15691.72559</v>
          </cell>
          <cell r="G366">
            <v>13044.94824</v>
          </cell>
        </row>
        <row r="367">
          <cell r="C367">
            <v>15759.594730000001</v>
          </cell>
          <cell r="G367">
            <v>12977.079100000001</v>
          </cell>
        </row>
        <row r="368">
          <cell r="C368">
            <v>15730.464840000001</v>
          </cell>
          <cell r="G368">
            <v>12947.94922</v>
          </cell>
        </row>
        <row r="369">
          <cell r="C369">
            <v>15683.668949999999</v>
          </cell>
          <cell r="G369">
            <v>12994.74512</v>
          </cell>
        </row>
        <row r="370">
          <cell r="C370">
            <v>15505.08203</v>
          </cell>
          <cell r="G370">
            <v>12816.1582</v>
          </cell>
        </row>
        <row r="371">
          <cell r="C371">
            <v>15466.63672</v>
          </cell>
          <cell r="G371">
            <v>12854.603520000001</v>
          </cell>
        </row>
        <row r="372">
          <cell r="C372">
            <v>15343.96191</v>
          </cell>
          <cell r="G372">
            <v>12731.92871</v>
          </cell>
        </row>
        <row r="373">
          <cell r="C373">
            <v>15280.28809</v>
          </cell>
          <cell r="G373">
            <v>12795.60254</v>
          </cell>
        </row>
        <row r="374">
          <cell r="C374">
            <v>15273.753909999999</v>
          </cell>
          <cell r="G374">
            <v>12789.068359999999</v>
          </cell>
        </row>
        <row r="375">
          <cell r="C375">
            <v>15207.554690000001</v>
          </cell>
          <cell r="G375">
            <v>12855.26758</v>
          </cell>
        </row>
        <row r="376">
          <cell r="C376">
            <v>15324.804690000001</v>
          </cell>
          <cell r="G376">
            <v>12972.51758</v>
          </cell>
        </row>
        <row r="377">
          <cell r="C377">
            <v>15131.83496</v>
          </cell>
          <cell r="G377">
            <v>13165.487300000001</v>
          </cell>
        </row>
        <row r="378">
          <cell r="C378">
            <v>15205.891600000001</v>
          </cell>
          <cell r="G378">
            <v>13239.543949999999</v>
          </cell>
        </row>
        <row r="379">
          <cell r="C379">
            <v>15071.193359999999</v>
          </cell>
          <cell r="G379">
            <v>13374.242190000001</v>
          </cell>
        </row>
        <row r="380">
          <cell r="C380">
            <v>15109.31934</v>
          </cell>
          <cell r="G380">
            <v>13412.36816</v>
          </cell>
        </row>
        <row r="381">
          <cell r="C381">
            <v>15113.61328</v>
          </cell>
          <cell r="G381">
            <v>13408.07422</v>
          </cell>
        </row>
        <row r="382">
          <cell r="C382">
            <v>14903.25</v>
          </cell>
          <cell r="G382">
            <v>13197.710940000001</v>
          </cell>
        </row>
        <row r="383">
          <cell r="C383">
            <v>14927.502930000001</v>
          </cell>
          <cell r="G383">
            <v>13173.45801</v>
          </cell>
        </row>
        <row r="384">
          <cell r="C384">
            <v>15049.862300000001</v>
          </cell>
          <cell r="G384">
            <v>13295.81738</v>
          </cell>
        </row>
        <row r="385">
          <cell r="C385">
            <v>15464.60938</v>
          </cell>
          <cell r="G385">
            <v>12881.070309999999</v>
          </cell>
        </row>
        <row r="386">
          <cell r="C386">
            <v>15515.160159999999</v>
          </cell>
          <cell r="G386">
            <v>12931.621090000001</v>
          </cell>
        </row>
        <row r="387">
          <cell r="C387">
            <v>15502.87012</v>
          </cell>
          <cell r="G387">
            <v>12943.91113</v>
          </cell>
        </row>
        <row r="388">
          <cell r="C388">
            <v>15550.325199999999</v>
          </cell>
          <cell r="G388">
            <v>12991.36621</v>
          </cell>
        </row>
        <row r="389">
          <cell r="C389">
            <v>15522.76953</v>
          </cell>
          <cell r="G389">
            <v>13018.92188</v>
          </cell>
        </row>
        <row r="390">
          <cell r="C390">
            <v>15506.090819999999</v>
          </cell>
          <cell r="G390">
            <v>13002.24316</v>
          </cell>
        </row>
        <row r="391">
          <cell r="C391">
            <v>15366.05371</v>
          </cell>
          <cell r="G391">
            <v>13142.280269999999</v>
          </cell>
        </row>
        <row r="392">
          <cell r="C392">
            <v>15360.82324</v>
          </cell>
          <cell r="G392">
            <v>13137.049800000001</v>
          </cell>
        </row>
        <row r="393">
          <cell r="C393">
            <v>15341.98633</v>
          </cell>
          <cell r="G393">
            <v>13155.88672</v>
          </cell>
        </row>
        <row r="394">
          <cell r="C394">
            <v>15365.472659999999</v>
          </cell>
          <cell r="G394">
            <v>13179.37305</v>
          </cell>
        </row>
        <row r="395">
          <cell r="C395">
            <v>15337.20117</v>
          </cell>
          <cell r="G395">
            <v>13207.64453</v>
          </cell>
        </row>
        <row r="396">
          <cell r="C396">
            <v>15358.127930000001</v>
          </cell>
          <cell r="G396">
            <v>13228.57129</v>
          </cell>
        </row>
        <row r="397">
          <cell r="C397">
            <v>15322.01074</v>
          </cell>
          <cell r="G397">
            <v>13264.688480000001</v>
          </cell>
        </row>
        <row r="398">
          <cell r="C398">
            <v>15462.65625</v>
          </cell>
          <cell r="G398">
            <v>13405.333979999999</v>
          </cell>
        </row>
        <row r="399">
          <cell r="C399">
            <v>15243.282230000001</v>
          </cell>
          <cell r="G399">
            <v>13624.70801</v>
          </cell>
        </row>
        <row r="400">
          <cell r="C400">
            <v>15190.06738</v>
          </cell>
          <cell r="G400">
            <v>13571.49316</v>
          </cell>
        </row>
        <row r="401">
          <cell r="C401">
            <v>15150.95703</v>
          </cell>
          <cell r="G401">
            <v>13610.603520000001</v>
          </cell>
        </row>
        <row r="402">
          <cell r="C402">
            <v>14722.872069999999</v>
          </cell>
          <cell r="G402">
            <v>13182.518550000001</v>
          </cell>
        </row>
        <row r="403">
          <cell r="C403">
            <v>14603.952149999999</v>
          </cell>
          <cell r="G403">
            <v>13301.438480000001</v>
          </cell>
        </row>
        <row r="404">
          <cell r="C404">
            <v>14603.69434</v>
          </cell>
          <cell r="G404">
            <v>13301.18066</v>
          </cell>
        </row>
        <row r="405">
          <cell r="C405">
            <v>14576.67676</v>
          </cell>
          <cell r="G405">
            <v>13328.19824</v>
          </cell>
        </row>
        <row r="406">
          <cell r="C406">
            <v>14667.752930000001</v>
          </cell>
          <cell r="G406">
            <v>13419.27441</v>
          </cell>
        </row>
        <row r="407">
          <cell r="C407">
            <v>14762.6875</v>
          </cell>
          <cell r="G407">
            <v>13324.339840000001</v>
          </cell>
        </row>
        <row r="408">
          <cell r="C408">
            <v>14662.81445</v>
          </cell>
          <cell r="G408">
            <v>13224.4668</v>
          </cell>
        </row>
        <row r="409">
          <cell r="C409">
            <v>15289.73242</v>
          </cell>
          <cell r="G409">
            <v>12597.54883</v>
          </cell>
        </row>
        <row r="410">
          <cell r="C410">
            <v>15138.768550000001</v>
          </cell>
          <cell r="G410">
            <v>12446.58496</v>
          </cell>
        </row>
        <row r="411">
          <cell r="C411">
            <v>15042.72754</v>
          </cell>
          <cell r="G411">
            <v>12542.625980000001</v>
          </cell>
        </row>
        <row r="412">
          <cell r="C412">
            <v>14742.552729999999</v>
          </cell>
          <cell r="G412">
            <v>12242.45117</v>
          </cell>
        </row>
        <row r="413">
          <cell r="C413">
            <v>14672.53125</v>
          </cell>
          <cell r="G413">
            <v>12312.472659999999</v>
          </cell>
        </row>
        <row r="414">
          <cell r="C414">
            <v>14706.4375</v>
          </cell>
          <cell r="G414">
            <v>12346.378909999999</v>
          </cell>
        </row>
        <row r="415">
          <cell r="C415">
            <v>14519.936519999999</v>
          </cell>
          <cell r="G415">
            <v>12532.87988</v>
          </cell>
        </row>
        <row r="416">
          <cell r="C416">
            <v>14365.190430000001</v>
          </cell>
          <cell r="G416">
            <v>12378.13379</v>
          </cell>
        </row>
        <row r="417">
          <cell r="C417">
            <v>15273.186519999999</v>
          </cell>
          <cell r="G417">
            <v>11470.137699999999</v>
          </cell>
        </row>
        <row r="418">
          <cell r="C418">
            <v>15316.17578</v>
          </cell>
          <cell r="G418">
            <v>11513.12695</v>
          </cell>
        </row>
        <row r="419">
          <cell r="C419">
            <v>15242.02051</v>
          </cell>
          <cell r="G419">
            <v>11587.282230000001</v>
          </cell>
        </row>
        <row r="420">
          <cell r="C420">
            <v>15283.38672</v>
          </cell>
          <cell r="G420">
            <v>11628.648440000001</v>
          </cell>
        </row>
        <row r="421">
          <cell r="C421">
            <v>15293.652340000001</v>
          </cell>
          <cell r="G421">
            <v>11618.382809999999</v>
          </cell>
        </row>
        <row r="422">
          <cell r="C422">
            <v>15340.325199999999</v>
          </cell>
          <cell r="G422">
            <v>11665.05566</v>
          </cell>
        </row>
        <row r="423">
          <cell r="C423">
            <v>15311.79004</v>
          </cell>
          <cell r="G423">
            <v>11693.590819999999</v>
          </cell>
        </row>
        <row r="424">
          <cell r="C424">
            <v>15408.45313</v>
          </cell>
          <cell r="G424">
            <v>11790.253909999999</v>
          </cell>
        </row>
        <row r="425">
          <cell r="C425">
            <v>15815.746090000001</v>
          </cell>
          <cell r="G425">
            <v>11382.960940000001</v>
          </cell>
        </row>
        <row r="426">
          <cell r="C426">
            <v>15811.782230000001</v>
          </cell>
          <cell r="G426">
            <v>11378.997069999999</v>
          </cell>
        </row>
        <row r="427">
          <cell r="C427">
            <v>15809.566409999999</v>
          </cell>
          <cell r="G427">
            <v>11381.212890000001</v>
          </cell>
        </row>
        <row r="428">
          <cell r="C428">
            <v>15902.933590000001</v>
          </cell>
          <cell r="G428">
            <v>11474.58008</v>
          </cell>
        </row>
        <row r="429">
          <cell r="C429">
            <v>16009.405269999999</v>
          </cell>
          <cell r="G429">
            <v>11368.108399999999</v>
          </cell>
        </row>
        <row r="430">
          <cell r="C430">
            <v>16001.372069999999</v>
          </cell>
          <cell r="G430">
            <v>11360.075199999999</v>
          </cell>
        </row>
        <row r="431">
          <cell r="C431">
            <v>15997.17676</v>
          </cell>
          <cell r="G431">
            <v>11364.27051</v>
          </cell>
        </row>
        <row r="432">
          <cell r="C432">
            <v>16000.73242</v>
          </cell>
          <cell r="G432">
            <v>11367.82617</v>
          </cell>
        </row>
        <row r="433">
          <cell r="C433">
            <v>15962.405269999999</v>
          </cell>
          <cell r="G433">
            <v>11406.153319999999</v>
          </cell>
        </row>
        <row r="434">
          <cell r="C434">
            <v>16070.79297</v>
          </cell>
          <cell r="G434">
            <v>11514.541020000001</v>
          </cell>
        </row>
        <row r="435">
          <cell r="C435">
            <v>16006.19629</v>
          </cell>
          <cell r="G435">
            <v>11579.137699999999</v>
          </cell>
        </row>
        <row r="436">
          <cell r="C436">
            <v>16051.19824</v>
          </cell>
          <cell r="G436">
            <v>11624.139649999999</v>
          </cell>
        </row>
        <row r="437">
          <cell r="C437">
            <v>15985.903319999999</v>
          </cell>
          <cell r="G437">
            <v>11689.434569999999</v>
          </cell>
        </row>
        <row r="438">
          <cell r="C438">
            <v>15988.11621</v>
          </cell>
          <cell r="G438">
            <v>11691.64746</v>
          </cell>
        </row>
        <row r="439">
          <cell r="C439">
            <v>15915.51074</v>
          </cell>
          <cell r="G439">
            <v>11764.252930000001</v>
          </cell>
        </row>
        <row r="440">
          <cell r="C440">
            <v>15950.141600000001</v>
          </cell>
          <cell r="G440">
            <v>11798.88379</v>
          </cell>
        </row>
        <row r="441">
          <cell r="C441">
            <v>15848.63867</v>
          </cell>
          <cell r="G441">
            <v>11900.38672</v>
          </cell>
        </row>
        <row r="442">
          <cell r="C442">
            <v>15929.681640000001</v>
          </cell>
          <cell r="G442">
            <v>11981.429690000001</v>
          </cell>
        </row>
        <row r="443">
          <cell r="C443">
            <v>15852.624019999999</v>
          </cell>
          <cell r="G443">
            <v>12058.487300000001</v>
          </cell>
        </row>
        <row r="444">
          <cell r="C444">
            <v>15870.39258</v>
          </cell>
          <cell r="G444">
            <v>12076.255859999999</v>
          </cell>
        </row>
        <row r="445">
          <cell r="C445">
            <v>15802.35449</v>
          </cell>
          <cell r="G445">
            <v>12144.293949999999</v>
          </cell>
        </row>
        <row r="446">
          <cell r="C446">
            <v>15973.19238</v>
          </cell>
          <cell r="G446">
            <v>12315.13184</v>
          </cell>
        </row>
        <row r="447">
          <cell r="C447">
            <v>16034.224609999999</v>
          </cell>
          <cell r="G447">
            <v>12254.099609999999</v>
          </cell>
        </row>
        <row r="448">
          <cell r="C448">
            <v>16061.543949999999</v>
          </cell>
          <cell r="G448">
            <v>12281.418949999999</v>
          </cell>
        </row>
        <row r="449">
          <cell r="C449">
            <v>16607.109380000002</v>
          </cell>
          <cell r="G449">
            <v>11735.853520000001</v>
          </cell>
        </row>
        <row r="450">
          <cell r="C450">
            <v>16738.54492</v>
          </cell>
          <cell r="G450">
            <v>11867.289059999999</v>
          </cell>
        </row>
        <row r="451">
          <cell r="C451">
            <v>16587.652340000001</v>
          </cell>
          <cell r="G451">
            <v>12018.181640000001</v>
          </cell>
        </row>
        <row r="452">
          <cell r="C452">
            <v>16789.730469999999</v>
          </cell>
          <cell r="G452">
            <v>12220.259770000001</v>
          </cell>
        </row>
        <row r="453">
          <cell r="C453">
            <v>16912.13867</v>
          </cell>
          <cell r="G453">
            <v>12097.851559999999</v>
          </cell>
        </row>
        <row r="454">
          <cell r="C454">
            <v>16905.158200000002</v>
          </cell>
          <cell r="G454">
            <v>12090.871090000001</v>
          </cell>
        </row>
        <row r="455">
          <cell r="C455">
            <v>16758.269530000001</v>
          </cell>
          <cell r="G455">
            <v>12237.759770000001</v>
          </cell>
        </row>
        <row r="456">
          <cell r="C456">
            <v>16481.572270000001</v>
          </cell>
          <cell r="G456">
            <v>11961.0625</v>
          </cell>
        </row>
        <row r="457">
          <cell r="C457">
            <v>16490.85742</v>
          </cell>
          <cell r="G457">
            <v>11951.777340000001</v>
          </cell>
        </row>
        <row r="458">
          <cell r="C458">
            <v>16525.945309999999</v>
          </cell>
          <cell r="G458">
            <v>11986.865229999999</v>
          </cell>
        </row>
        <row r="459">
          <cell r="C459">
            <v>16655.396479999999</v>
          </cell>
          <cell r="G459">
            <v>11857.414059999999</v>
          </cell>
        </row>
        <row r="460">
          <cell r="C460">
            <v>16745.916020000001</v>
          </cell>
          <cell r="G460">
            <v>11947.933590000001</v>
          </cell>
        </row>
        <row r="461">
          <cell r="C461">
            <v>16833.0625</v>
          </cell>
          <cell r="G461">
            <v>11860.787109999999</v>
          </cell>
        </row>
        <row r="462">
          <cell r="C462">
            <v>16813.628909999999</v>
          </cell>
          <cell r="G462">
            <v>11841.353520000001</v>
          </cell>
        </row>
        <row r="463">
          <cell r="C463">
            <v>16829.484380000002</v>
          </cell>
          <cell r="G463">
            <v>11825.49805</v>
          </cell>
        </row>
        <row r="464">
          <cell r="C464">
            <v>16860.595700000002</v>
          </cell>
          <cell r="G464">
            <v>11856.60938</v>
          </cell>
        </row>
        <row r="465">
          <cell r="C465">
            <v>16798.785159999999</v>
          </cell>
          <cell r="G465">
            <v>11918.41992</v>
          </cell>
        </row>
        <row r="466">
          <cell r="C466">
            <v>16956.802729999999</v>
          </cell>
          <cell r="G466">
            <v>12076.4375</v>
          </cell>
        </row>
        <row r="467">
          <cell r="C467">
            <v>16894.96875</v>
          </cell>
          <cell r="G467">
            <v>12138.271479999999</v>
          </cell>
        </row>
        <row r="468">
          <cell r="C468">
            <v>16963.914059999999</v>
          </cell>
          <cell r="G468">
            <v>12207.2168</v>
          </cell>
        </row>
        <row r="469">
          <cell r="C469">
            <v>17457.445309999999</v>
          </cell>
          <cell r="G469">
            <v>11713.68555</v>
          </cell>
        </row>
        <row r="470">
          <cell r="C470">
            <v>17425.808590000001</v>
          </cell>
          <cell r="G470">
            <v>11682.04883</v>
          </cell>
        </row>
        <row r="471">
          <cell r="C471">
            <v>17417.16992</v>
          </cell>
          <cell r="G471">
            <v>11690.6875</v>
          </cell>
        </row>
        <row r="472">
          <cell r="C472">
            <v>17482.76758</v>
          </cell>
          <cell r="G472">
            <v>11756.285159999999</v>
          </cell>
        </row>
        <row r="473">
          <cell r="C473">
            <v>17222.779299999998</v>
          </cell>
          <cell r="G473">
            <v>12016.273440000001</v>
          </cell>
        </row>
        <row r="474">
          <cell r="C474">
            <v>17491.51758</v>
          </cell>
          <cell r="G474">
            <v>12285.01172</v>
          </cell>
        </row>
        <row r="475">
          <cell r="C475">
            <v>17514.07617</v>
          </cell>
          <cell r="G475">
            <v>12262.45313</v>
          </cell>
        </row>
        <row r="476">
          <cell r="C476">
            <v>17519.289059999999</v>
          </cell>
          <cell r="G476">
            <v>12267.666020000001</v>
          </cell>
        </row>
        <row r="477">
          <cell r="C477">
            <v>17507.818360000001</v>
          </cell>
          <cell r="G477">
            <v>12279.13672</v>
          </cell>
        </row>
        <row r="478">
          <cell r="C478">
            <v>17571.664059999999</v>
          </cell>
          <cell r="G478">
            <v>12342.98242</v>
          </cell>
        </row>
        <row r="479">
          <cell r="C479">
            <v>17665.539059999999</v>
          </cell>
          <cell r="G479">
            <v>12249.10742</v>
          </cell>
        </row>
        <row r="480">
          <cell r="C480">
            <v>17756.035159999999</v>
          </cell>
          <cell r="G480">
            <v>12339.603520000001</v>
          </cell>
        </row>
        <row r="481">
          <cell r="C481">
            <v>17450.177729999999</v>
          </cell>
          <cell r="G481">
            <v>12645.460940000001</v>
          </cell>
        </row>
        <row r="482">
          <cell r="C482">
            <v>17902.210940000001</v>
          </cell>
          <cell r="G482">
            <v>13097.494140000001</v>
          </cell>
        </row>
        <row r="483">
          <cell r="C483">
            <v>17985.265630000002</v>
          </cell>
          <cell r="G483">
            <v>13014.43945</v>
          </cell>
        </row>
        <row r="484">
          <cell r="C484">
            <v>17968.466799999998</v>
          </cell>
          <cell r="G484">
            <v>12997.64063</v>
          </cell>
        </row>
        <row r="485">
          <cell r="C485">
            <v>17934.92383</v>
          </cell>
          <cell r="G485">
            <v>13031.183590000001</v>
          </cell>
        </row>
        <row r="486">
          <cell r="C486">
            <v>17962.25</v>
          </cell>
          <cell r="G486">
            <v>13058.509770000001</v>
          </cell>
        </row>
        <row r="487">
          <cell r="C487">
            <v>17859.896479999999</v>
          </cell>
          <cell r="G487">
            <v>13160.86328</v>
          </cell>
        </row>
        <row r="488">
          <cell r="C488">
            <v>17897.558590000001</v>
          </cell>
          <cell r="G488">
            <v>13198.525390000001</v>
          </cell>
        </row>
        <row r="489">
          <cell r="C489">
            <v>17870.328130000002</v>
          </cell>
          <cell r="G489">
            <v>13225.755859999999</v>
          </cell>
        </row>
        <row r="490">
          <cell r="C490">
            <v>17876.806639999999</v>
          </cell>
          <cell r="G490">
            <v>13232.23438</v>
          </cell>
        </row>
        <row r="491">
          <cell r="C491">
            <v>17979.08008</v>
          </cell>
          <cell r="G491">
            <v>13129.960940000001</v>
          </cell>
        </row>
        <row r="492">
          <cell r="C492">
            <v>18004.626950000002</v>
          </cell>
          <cell r="G492">
            <v>13155.507809999999</v>
          </cell>
        </row>
        <row r="493">
          <cell r="C493">
            <v>17987.132809999999</v>
          </cell>
          <cell r="G493">
            <v>13173.00195</v>
          </cell>
        </row>
        <row r="494">
          <cell r="C494">
            <v>18143.85742</v>
          </cell>
          <cell r="G494">
            <v>13329.726559999999</v>
          </cell>
        </row>
        <row r="495">
          <cell r="C495">
            <v>17931.230469999999</v>
          </cell>
          <cell r="G495">
            <v>13542.353520000001</v>
          </cell>
        </row>
        <row r="496">
          <cell r="C496">
            <v>18217.009770000001</v>
          </cell>
          <cell r="G496">
            <v>13828.132809999999</v>
          </cell>
        </row>
        <row r="497">
          <cell r="C497">
            <v>17910.882809999999</v>
          </cell>
          <cell r="G497">
            <v>14134.259770000001</v>
          </cell>
        </row>
        <row r="498">
          <cell r="C498">
            <v>18193.14258</v>
          </cell>
          <cell r="G498">
            <v>14416.51953</v>
          </cell>
        </row>
        <row r="499">
          <cell r="C499">
            <v>18124.394530000001</v>
          </cell>
          <cell r="G499">
            <v>14485.26758</v>
          </cell>
        </row>
        <row r="500">
          <cell r="C500">
            <v>18122.945309999999</v>
          </cell>
          <cell r="G500">
            <v>14483.818359999999</v>
          </cell>
        </row>
        <row r="501">
          <cell r="C501">
            <v>18062.015630000002</v>
          </cell>
          <cell r="G501">
            <v>14544.74805</v>
          </cell>
        </row>
        <row r="502">
          <cell r="C502">
            <v>18112.51758</v>
          </cell>
          <cell r="G502">
            <v>14595.25</v>
          </cell>
        </row>
        <row r="503">
          <cell r="C503">
            <v>17984.275389999999</v>
          </cell>
          <cell r="G503">
            <v>14723.492190000001</v>
          </cell>
        </row>
        <row r="504">
          <cell r="C504">
            <v>17885.134770000001</v>
          </cell>
          <cell r="G504">
            <v>14624.351559999999</v>
          </cell>
        </row>
        <row r="505">
          <cell r="C505">
            <v>18052.16992</v>
          </cell>
          <cell r="G505">
            <v>14457.316409999999</v>
          </cell>
        </row>
        <row r="506">
          <cell r="C506">
            <v>18036.730469999999</v>
          </cell>
          <cell r="G506">
            <v>14441.87695</v>
          </cell>
        </row>
        <row r="507">
          <cell r="C507">
            <v>18021.07617</v>
          </cell>
          <cell r="G507">
            <v>14457.53125</v>
          </cell>
        </row>
        <row r="508">
          <cell r="C508">
            <v>18121.91992</v>
          </cell>
          <cell r="G508">
            <v>14558.375</v>
          </cell>
        </row>
        <row r="509">
          <cell r="C509">
            <v>18335.158200000002</v>
          </cell>
          <cell r="G509">
            <v>14345.13672</v>
          </cell>
        </row>
        <row r="510">
          <cell r="C510">
            <v>18330.900389999999</v>
          </cell>
          <cell r="G510">
            <v>14340.878909999999</v>
          </cell>
        </row>
        <row r="511">
          <cell r="C511">
            <v>18320.824219999999</v>
          </cell>
          <cell r="G511">
            <v>14350.95508</v>
          </cell>
        </row>
        <row r="512">
          <cell r="C512">
            <v>18193.67383</v>
          </cell>
          <cell r="G512">
            <v>14223.804690000001</v>
          </cell>
        </row>
        <row r="513">
          <cell r="C513">
            <v>18264.744139999999</v>
          </cell>
          <cell r="G513">
            <v>14152.73438</v>
          </cell>
        </row>
        <row r="514">
          <cell r="C514">
            <v>18306.261719999999</v>
          </cell>
          <cell r="G514">
            <v>14194.25195</v>
          </cell>
        </row>
        <row r="515">
          <cell r="C515">
            <v>18138.26758</v>
          </cell>
          <cell r="G515">
            <v>14362.246090000001</v>
          </cell>
        </row>
        <row r="516">
          <cell r="C516">
            <v>18121.73242</v>
          </cell>
          <cell r="G516">
            <v>14345.710940000001</v>
          </cell>
        </row>
        <row r="517">
          <cell r="C517">
            <v>17996.95117</v>
          </cell>
          <cell r="G517">
            <v>14470.492190000001</v>
          </cell>
        </row>
        <row r="518">
          <cell r="C518">
            <v>18233.23633</v>
          </cell>
          <cell r="G518">
            <v>14706.777340000001</v>
          </cell>
        </row>
        <row r="519">
          <cell r="C519">
            <v>18105.652340000001</v>
          </cell>
          <cell r="G519">
            <v>14834.36133</v>
          </cell>
        </row>
        <row r="520">
          <cell r="C520">
            <v>17553.375</v>
          </cell>
          <cell r="G520">
            <v>14282.083979999999</v>
          </cell>
        </row>
        <row r="521">
          <cell r="C521">
            <v>17494.33008</v>
          </cell>
          <cell r="G521">
            <v>14341.128909999999</v>
          </cell>
        </row>
        <row r="522">
          <cell r="C522">
            <v>17199.375</v>
          </cell>
          <cell r="G522">
            <v>14046.17383</v>
          </cell>
        </row>
        <row r="523">
          <cell r="C523">
            <v>17306.912110000001</v>
          </cell>
          <cell r="G523">
            <v>13938.63672</v>
          </cell>
        </row>
        <row r="524">
          <cell r="C524">
            <v>17468.947270000001</v>
          </cell>
          <cell r="G524">
            <v>14100.67188</v>
          </cell>
        </row>
        <row r="525">
          <cell r="C525">
            <v>17710.958979999999</v>
          </cell>
          <cell r="G525">
            <v>13858.660159999999</v>
          </cell>
        </row>
        <row r="526">
          <cell r="C526">
            <v>17496.134770000001</v>
          </cell>
          <cell r="G526">
            <v>13643.835940000001</v>
          </cell>
        </row>
        <row r="527">
          <cell r="C527">
            <v>18043.089840000001</v>
          </cell>
          <cell r="G527">
            <v>13096.880859999999</v>
          </cell>
        </row>
        <row r="528">
          <cell r="C528">
            <v>18128.82617</v>
          </cell>
          <cell r="G528">
            <v>13182.617190000001</v>
          </cell>
        </row>
        <row r="529">
          <cell r="C529">
            <v>18227.771479999999</v>
          </cell>
          <cell r="G529">
            <v>13083.67188</v>
          </cell>
        </row>
        <row r="530">
          <cell r="C530">
            <v>18283.20117</v>
          </cell>
          <cell r="G530">
            <v>13139.101559999999</v>
          </cell>
        </row>
        <row r="531">
          <cell r="C531">
            <v>18534.316409999999</v>
          </cell>
          <cell r="G531">
            <v>12887.98633</v>
          </cell>
        </row>
        <row r="532">
          <cell r="C532">
            <v>18663.867190000001</v>
          </cell>
          <cell r="G532">
            <v>13017.537109999999</v>
          </cell>
        </row>
        <row r="533">
          <cell r="C533">
            <v>18664.29883</v>
          </cell>
          <cell r="G533">
            <v>13017.10547</v>
          </cell>
        </row>
        <row r="534">
          <cell r="C534">
            <v>18659.164059999999</v>
          </cell>
          <cell r="G534">
            <v>13011.9707</v>
          </cell>
        </row>
        <row r="535">
          <cell r="C535">
            <v>18660.443360000001</v>
          </cell>
          <cell r="G535">
            <v>13010.691409999999</v>
          </cell>
        </row>
        <row r="536">
          <cell r="C536">
            <v>18677.914059999999</v>
          </cell>
          <cell r="G536">
            <v>13028.162109999999</v>
          </cell>
        </row>
        <row r="537">
          <cell r="C537">
            <v>18646.626950000002</v>
          </cell>
          <cell r="G537">
            <v>13059.44922</v>
          </cell>
        </row>
        <row r="538">
          <cell r="C538">
            <v>18671.15625</v>
          </cell>
          <cell r="G538">
            <v>13083.978520000001</v>
          </cell>
        </row>
        <row r="539">
          <cell r="C539">
            <v>18735.703130000002</v>
          </cell>
          <cell r="G539">
            <v>13019.431640000001</v>
          </cell>
        </row>
        <row r="540">
          <cell r="C540">
            <v>18752.652340000001</v>
          </cell>
          <cell r="G540">
            <v>13036.380859999999</v>
          </cell>
        </row>
        <row r="541">
          <cell r="C541">
            <v>18613.458979999999</v>
          </cell>
          <cell r="G541">
            <v>13175.57422</v>
          </cell>
        </row>
        <row r="542">
          <cell r="C542">
            <v>18540.816409999999</v>
          </cell>
          <cell r="G542">
            <v>13102.931640000001</v>
          </cell>
        </row>
        <row r="543">
          <cell r="C543">
            <v>18479.810549999998</v>
          </cell>
          <cell r="G543">
            <v>13163.9375</v>
          </cell>
        </row>
        <row r="544">
          <cell r="C544">
            <v>18494.457030000001</v>
          </cell>
          <cell r="G544">
            <v>13178.583979999999</v>
          </cell>
        </row>
        <row r="545">
          <cell r="C545">
            <v>19009.347659999999</v>
          </cell>
          <cell r="G545">
            <v>12663.693359999999</v>
          </cell>
        </row>
        <row r="546">
          <cell r="C546">
            <v>19016.32617</v>
          </cell>
          <cell r="G546">
            <v>12670.67188</v>
          </cell>
        </row>
        <row r="547">
          <cell r="C547">
            <v>19054.949219999999</v>
          </cell>
          <cell r="G547">
            <v>12632.04883</v>
          </cell>
        </row>
        <row r="548">
          <cell r="C548">
            <v>19178.253909999999</v>
          </cell>
          <cell r="G548">
            <v>12755.353520000001</v>
          </cell>
        </row>
        <row r="549">
          <cell r="C549">
            <v>19606.373049999998</v>
          </cell>
          <cell r="G549">
            <v>12327.23438</v>
          </cell>
        </row>
        <row r="550">
          <cell r="C550">
            <v>19796.29492</v>
          </cell>
          <cell r="G550">
            <v>12517.15625</v>
          </cell>
        </row>
        <row r="551">
          <cell r="C551">
            <v>19793.378909999999</v>
          </cell>
          <cell r="G551">
            <v>12520.072270000001</v>
          </cell>
        </row>
        <row r="552">
          <cell r="C552">
            <v>19753.068360000001</v>
          </cell>
          <cell r="G552">
            <v>12479.76172</v>
          </cell>
        </row>
        <row r="553">
          <cell r="C553">
            <v>19697.751950000002</v>
          </cell>
          <cell r="G553">
            <v>12535.07813</v>
          </cell>
        </row>
        <row r="554">
          <cell r="C554">
            <v>19728.634770000001</v>
          </cell>
          <cell r="G554">
            <v>12565.960940000001</v>
          </cell>
        </row>
        <row r="555">
          <cell r="C555">
            <v>19773.45117</v>
          </cell>
          <cell r="G555">
            <v>12521.14453</v>
          </cell>
        </row>
        <row r="556">
          <cell r="C556">
            <v>19728.435549999998</v>
          </cell>
          <cell r="G556">
            <v>12476.128909999999</v>
          </cell>
        </row>
        <row r="557">
          <cell r="C557">
            <v>19723.556639999999</v>
          </cell>
          <cell r="G557">
            <v>12481.007809999999</v>
          </cell>
        </row>
        <row r="558">
          <cell r="C558">
            <v>19704.86133</v>
          </cell>
          <cell r="G558">
            <v>12462.3125</v>
          </cell>
        </row>
        <row r="559">
          <cell r="C559">
            <v>19512.644530000001</v>
          </cell>
          <cell r="G559">
            <v>12654.5293</v>
          </cell>
        </row>
        <row r="560">
          <cell r="C560">
            <v>19562.6875</v>
          </cell>
          <cell r="G560">
            <v>12704.572270000001</v>
          </cell>
        </row>
        <row r="561">
          <cell r="C561">
            <v>19477.427729999999</v>
          </cell>
          <cell r="G561">
            <v>12789.83203</v>
          </cell>
        </row>
        <row r="562">
          <cell r="C562">
            <v>19613.621090000001</v>
          </cell>
          <cell r="G562">
            <v>12926.025390000001</v>
          </cell>
        </row>
        <row r="563">
          <cell r="C563">
            <v>19629.720700000002</v>
          </cell>
          <cell r="G563">
            <v>12909.92578</v>
          </cell>
        </row>
        <row r="564">
          <cell r="C564">
            <v>19695.033200000002</v>
          </cell>
          <cell r="G564">
            <v>12975.23828</v>
          </cell>
        </row>
        <row r="565">
          <cell r="C565">
            <v>19711.886719999999</v>
          </cell>
          <cell r="G565">
            <v>12958.384770000001</v>
          </cell>
        </row>
        <row r="566">
          <cell r="C566">
            <v>19709.86133</v>
          </cell>
          <cell r="G566">
            <v>12956.35938</v>
          </cell>
        </row>
        <row r="567">
          <cell r="C567">
            <v>19700.390630000002</v>
          </cell>
          <cell r="G567">
            <v>12965.83008</v>
          </cell>
        </row>
        <row r="568">
          <cell r="C568">
            <v>19748.064450000002</v>
          </cell>
          <cell r="G568">
            <v>13013.503909999999</v>
          </cell>
        </row>
        <row r="569">
          <cell r="C569">
            <v>19737.273440000001</v>
          </cell>
          <cell r="G569">
            <v>13024.29492</v>
          </cell>
        </row>
        <row r="570">
          <cell r="C570">
            <v>19795.958979999999</v>
          </cell>
          <cell r="G570">
            <v>13082.98047</v>
          </cell>
        </row>
        <row r="571">
          <cell r="C571">
            <v>19756.148440000001</v>
          </cell>
          <cell r="G571">
            <v>13122.791020000001</v>
          </cell>
        </row>
        <row r="572">
          <cell r="C572">
            <v>19968.46875</v>
          </cell>
          <cell r="G572">
            <v>13335.11133</v>
          </cell>
        </row>
        <row r="573">
          <cell r="C573">
            <v>19769.04492</v>
          </cell>
          <cell r="G573">
            <v>13534.535159999999</v>
          </cell>
        </row>
        <row r="574">
          <cell r="C574">
            <v>19745.873049999998</v>
          </cell>
          <cell r="G574">
            <v>13511.36328</v>
          </cell>
        </row>
        <row r="575">
          <cell r="C575">
            <v>19691.541020000001</v>
          </cell>
          <cell r="G575">
            <v>13565.695309999999</v>
          </cell>
        </row>
        <row r="576">
          <cell r="C576">
            <v>19982.572270000001</v>
          </cell>
          <cell r="G576">
            <v>13856.726559999999</v>
          </cell>
        </row>
        <row r="577">
          <cell r="C577">
            <v>20476.162110000001</v>
          </cell>
          <cell r="G577">
            <v>13363.13672</v>
          </cell>
        </row>
        <row r="578">
          <cell r="C578">
            <v>20584.707030000001</v>
          </cell>
          <cell r="G578">
            <v>13471.681640000001</v>
          </cell>
        </row>
        <row r="579">
          <cell r="C579">
            <v>19929.839840000001</v>
          </cell>
          <cell r="G579">
            <v>14126.54883</v>
          </cell>
        </row>
        <row r="580">
          <cell r="C580">
            <v>19817.04883</v>
          </cell>
          <cell r="G580">
            <v>14013.757809999999</v>
          </cell>
        </row>
        <row r="581">
          <cell r="C581">
            <v>19324.240229999999</v>
          </cell>
          <cell r="G581">
            <v>14506.566409999999</v>
          </cell>
        </row>
        <row r="582">
          <cell r="C582">
            <v>19137.511719999999</v>
          </cell>
          <cell r="G582">
            <v>14319.837890000001</v>
          </cell>
        </row>
        <row r="583">
          <cell r="C583">
            <v>19029.832030000001</v>
          </cell>
          <cell r="G583">
            <v>14427.51758</v>
          </cell>
        </row>
        <row r="584">
          <cell r="C584">
            <v>19029.818360000001</v>
          </cell>
          <cell r="G584">
            <v>14427.503909999999</v>
          </cell>
        </row>
        <row r="585">
          <cell r="C585">
            <v>19145.15625</v>
          </cell>
          <cell r="G585">
            <v>14312.166020000001</v>
          </cell>
        </row>
        <row r="586">
          <cell r="C586">
            <v>19042.552729999999</v>
          </cell>
          <cell r="G586">
            <v>14209.5625</v>
          </cell>
        </row>
        <row r="587">
          <cell r="C587">
            <v>19153.765630000002</v>
          </cell>
          <cell r="G587">
            <v>14098.349609999999</v>
          </cell>
        </row>
        <row r="588">
          <cell r="C588">
            <v>19120.8125</v>
          </cell>
          <cell r="G588">
            <v>14065.396479999999</v>
          </cell>
        </row>
        <row r="589">
          <cell r="C589">
            <v>18793.623049999998</v>
          </cell>
          <cell r="G589">
            <v>14392.585940000001</v>
          </cell>
        </row>
        <row r="590">
          <cell r="C590">
            <v>18789.539059999999</v>
          </cell>
          <cell r="G590">
            <v>14388.50195</v>
          </cell>
        </row>
        <row r="591">
          <cell r="C591">
            <v>19018.73633</v>
          </cell>
          <cell r="G591">
            <v>14159.304690000001</v>
          </cell>
        </row>
        <row r="592">
          <cell r="C592">
            <v>18328.884770000001</v>
          </cell>
          <cell r="G592">
            <v>13469.45313</v>
          </cell>
        </row>
        <row r="593">
          <cell r="C593">
            <v>18400.427729999999</v>
          </cell>
          <cell r="G593">
            <v>13397.910159999999</v>
          </cell>
        </row>
        <row r="594">
          <cell r="C594">
            <v>18543.78125</v>
          </cell>
          <cell r="G594">
            <v>13541.26367</v>
          </cell>
        </row>
        <row r="595">
          <cell r="C595">
            <v>18527.07617</v>
          </cell>
          <cell r="G595">
            <v>13557.96875</v>
          </cell>
        </row>
        <row r="596">
          <cell r="C596">
            <v>18523.371090000001</v>
          </cell>
          <cell r="G596">
            <v>13554.26367</v>
          </cell>
        </row>
        <row r="597">
          <cell r="C597">
            <v>18543.478520000001</v>
          </cell>
          <cell r="G597">
            <v>13534.15625</v>
          </cell>
        </row>
        <row r="598">
          <cell r="C598">
            <v>18803.998049999998</v>
          </cell>
          <cell r="G598">
            <v>13794.67578</v>
          </cell>
        </row>
        <row r="599">
          <cell r="C599">
            <v>19725.068360000001</v>
          </cell>
          <cell r="G599">
            <v>12873.60547</v>
          </cell>
        </row>
        <row r="600">
          <cell r="C600">
            <v>19727.240229999999</v>
          </cell>
          <cell r="G600">
            <v>12875.777340000001</v>
          </cell>
        </row>
        <row r="601">
          <cell r="C601">
            <v>19628.515630000002</v>
          </cell>
          <cell r="G601">
            <v>12974.50195</v>
          </cell>
        </row>
        <row r="602">
          <cell r="C602">
            <v>19807.421880000002</v>
          </cell>
          <cell r="G602">
            <v>13153.4082</v>
          </cell>
        </row>
        <row r="603">
          <cell r="C603">
            <v>19582.634770000001</v>
          </cell>
          <cell r="G603">
            <v>13378.195309999999</v>
          </cell>
        </row>
        <row r="604">
          <cell r="C604">
            <v>19541.533200000002</v>
          </cell>
          <cell r="G604">
            <v>13337.09375</v>
          </cell>
        </row>
        <row r="605">
          <cell r="C605">
            <v>19553.11133</v>
          </cell>
          <cell r="G605">
            <v>13325.51563</v>
          </cell>
        </row>
        <row r="606">
          <cell r="C606">
            <v>19551.849610000001</v>
          </cell>
          <cell r="G606">
            <v>13324.253909999999</v>
          </cell>
        </row>
        <row r="607">
          <cell r="C607">
            <v>19578.285159999999</v>
          </cell>
          <cell r="G607">
            <v>13297.818359999999</v>
          </cell>
        </row>
        <row r="608">
          <cell r="C608">
            <v>19563.160159999999</v>
          </cell>
          <cell r="G608">
            <v>13282.693359999999</v>
          </cell>
        </row>
        <row r="609">
          <cell r="C609">
            <v>19552.890630000002</v>
          </cell>
          <cell r="G609">
            <v>13292.962890000001</v>
          </cell>
        </row>
        <row r="610">
          <cell r="C610">
            <v>19416.125</v>
          </cell>
          <cell r="G610">
            <v>13156.197270000001</v>
          </cell>
        </row>
        <row r="611">
          <cell r="C611">
            <v>19370.730469999999</v>
          </cell>
          <cell r="G611">
            <v>13201.5918</v>
          </cell>
        </row>
        <row r="612">
          <cell r="C612">
            <v>19426.35742</v>
          </cell>
          <cell r="G612">
            <v>13257.21875</v>
          </cell>
        </row>
        <row r="613">
          <cell r="C613">
            <v>19270.779299999998</v>
          </cell>
          <cell r="G613">
            <v>13412.79688</v>
          </cell>
        </row>
        <row r="614">
          <cell r="C614">
            <v>18643.566409999999</v>
          </cell>
          <cell r="G614">
            <v>12785.583979999999</v>
          </cell>
        </row>
        <row r="615">
          <cell r="C615">
            <v>18565.740229999999</v>
          </cell>
          <cell r="G615">
            <v>12863.410159999999</v>
          </cell>
        </row>
        <row r="616">
          <cell r="C616">
            <v>18754.316409999999</v>
          </cell>
          <cell r="G616">
            <v>13051.98633</v>
          </cell>
        </row>
        <row r="617">
          <cell r="C617">
            <v>18636.154299999998</v>
          </cell>
          <cell r="G617">
            <v>13170.148440000001</v>
          </cell>
        </row>
        <row r="618">
          <cell r="C618">
            <v>18664.693360000001</v>
          </cell>
          <cell r="G618">
            <v>13198.6875</v>
          </cell>
        </row>
        <row r="619">
          <cell r="C619">
            <v>19432.300780000001</v>
          </cell>
          <cell r="G619">
            <v>12431.08008</v>
          </cell>
        </row>
        <row r="620">
          <cell r="C620">
            <v>19413.466799999998</v>
          </cell>
          <cell r="G620">
            <v>12412.246090000001</v>
          </cell>
        </row>
        <row r="621">
          <cell r="C621">
            <v>19401.310549999998</v>
          </cell>
          <cell r="G621">
            <v>12424.402340000001</v>
          </cell>
        </row>
        <row r="622">
          <cell r="C622">
            <v>19434.005860000001</v>
          </cell>
          <cell r="G622">
            <v>12457.097659999999</v>
          </cell>
        </row>
        <row r="623">
          <cell r="C623">
            <v>19346.341799999998</v>
          </cell>
          <cell r="G623">
            <v>12544.76172</v>
          </cell>
        </row>
        <row r="624">
          <cell r="C624">
            <v>19880.865229999999</v>
          </cell>
          <cell r="G624">
            <v>13079.285159999999</v>
          </cell>
        </row>
        <row r="625">
          <cell r="C625">
            <v>19725.164059999999</v>
          </cell>
          <cell r="G625">
            <v>13234.98633</v>
          </cell>
        </row>
        <row r="626">
          <cell r="C626">
            <v>19806.269530000001</v>
          </cell>
          <cell r="G626">
            <v>13316.0918</v>
          </cell>
        </row>
        <row r="627">
          <cell r="C627">
            <v>19870.416020000001</v>
          </cell>
          <cell r="G627">
            <v>13251.945309999999</v>
          </cell>
        </row>
        <row r="628">
          <cell r="C628">
            <v>19769.314450000002</v>
          </cell>
          <cell r="G628">
            <v>13150.84375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CCF87B-B03A-4CD7-A3AE-03AFE41C351C}" name="Table3" displayName="Table3" ref="A1:G5131" totalsRowShown="0">
  <autoFilter ref="A1:G5131" xr:uid="{FECCF87B-B03A-4CD7-A3AE-03AFE41C351C}"/>
  <sortState xmlns:xlrd2="http://schemas.microsoft.com/office/spreadsheetml/2017/richdata2" ref="A2:G5131">
    <sortCondition descending="1" ref="A1:A5131"/>
  </sortState>
  <tableColumns count="7">
    <tableColumn id="1" xr3:uid="{815DAC0C-8FC5-4ED3-95A6-117320D230D3}" name="Datetime" dataDxfId="44"/>
    <tableColumn id="2" xr3:uid="{9806702F-C0AB-4332-B290-CC5272317284}" name="Buy_Count" dataDxfId="43"/>
    <tableColumn id="3" xr3:uid="{589E2402-540A-41F9-821E-7843D7BF7935}" name="Sell_Count" dataDxfId="42"/>
    <tableColumn id="4" xr3:uid="{B209E5B6-F5C5-4ED2-9B06-0B268E8A6C22}" name="NAS100 " dataDxfId="41"/>
    <tableColumn id="5" xr3:uid="{97886E60-0473-49CF-97AF-D3D785ECA7E9}" name="Signal" dataDxfId="40"/>
    <tableColumn id="6" xr3:uid="{D832807D-50F7-43B3-937B-48E35BAF537F}" name="Short" dataDxfId="39">
      <calculatedColumnFormula>IF((Table3[[#This Row],[Buy_Count]]-Table3[[#This Row],[Sell_Count]])&gt;0,Table3[[#This Row],[Buy_Count]]-Table3[[#This Row],[Sell_Count]],"0")</calculatedColumnFormula>
    </tableColumn>
    <tableColumn id="7" xr3:uid="{25799CFE-BFF8-415A-B33E-C293BB0DC422}" name="Long" dataDxfId="38">
      <calculatedColumnFormula>IF((Table3[[#This Row],[Sell_Count]]-Table3[[#This Row],[Buy_Count]])&gt;0,Table3[[#This Row],[Sell_Count]]-Table3[[#This Row],[Buy_Count]],"0")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9B2D2B-D31E-4A04-919B-41FCA7A2027F}" name="Table1" displayName="Table1" ref="A1:G628" totalsRowShown="0">
  <autoFilter ref="A1:G628" xr:uid="{753BA504-72C0-41D2-8FA7-A448A712AA71}"/>
  <tableColumns count="7">
    <tableColumn id="1" xr3:uid="{E24981AB-5E1C-4C62-91C0-B35C5B75EACA}" name="Datetime"/>
    <tableColumn id="2" xr3:uid="{E18DA213-582A-4550-91EC-27357A8FBADF}" name="Position"/>
    <tableColumn id="3" xr3:uid="{A26E4DDF-7226-4DF5-ACC9-1AD4A1E7D83D}" name="NDQ"/>
    <tableColumn id="4" xr3:uid="{E865AE7E-EE9D-401F-A3E6-BD7720736E06}" name="Signal-0 PnL"/>
    <tableColumn id="5" xr3:uid="{32CA6E8B-ED1D-4EB5-AA20-B4419534401A}" name="Short"/>
    <tableColumn id="6" xr3:uid="{44B4681E-1DB4-4481-9AC0-C35976C2F42E}" name="Long"/>
    <tableColumn id="7" xr3:uid="{09ABF161-07A0-4998-8F7C-CD592BCDFE7F}" name="Capi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0157E-0F8F-4718-9576-16258F9FCEB7}" name="Table2" displayName="Table2" ref="A1:G248" totalsRowShown="0">
  <autoFilter ref="A1:G248" xr:uid="{5E30157E-0F8F-4718-9576-16258F9FCEB7}"/>
  <sortState xmlns:xlrd2="http://schemas.microsoft.com/office/spreadsheetml/2017/richdata2" ref="A2:G248">
    <sortCondition ref="A1:A248"/>
  </sortState>
  <tableColumns count="7">
    <tableColumn id="1" xr3:uid="{6613E11C-B479-429E-B437-AF0B8EA550E8}" name="Datetime"/>
    <tableColumn id="2" xr3:uid="{06B94B4F-B525-4C71-ABB5-3C9363517018}" name="Position"/>
    <tableColumn id="3" xr3:uid="{6C8C87C5-0BE7-4A4C-91B0-113936DE2F5E}" name="NDQ "/>
    <tableColumn id="4" xr3:uid="{D85E4A54-E8FB-4145-BA6F-AF8E62327F55}" name="Signal-10 PnL">
      <calculatedColumnFormula>IF(B3="Long",Table2[[#This Row],[NDQ ]]-C3,C3-Table2[[#This Row],[NDQ ]])</calculatedColumnFormula>
    </tableColumn>
    <tableColumn id="5" xr3:uid="{15DE8833-0BF1-4FC2-B33C-9EB09C824B23}" name="Short" dataDxfId="26">
      <calculatedColumnFormula>IF(Table2[[#This Row],[Position]]="Long",Table2[[#This Row],[Signal-10 PnL]],0)</calculatedColumnFormula>
    </tableColumn>
    <tableColumn id="6" xr3:uid="{96783324-9583-4094-BE90-6758A4904037}" name="Long" dataDxfId="25">
      <calculatedColumnFormula>IF(Table2[[#This Row],[Position]]="Short",Table2[[#This Row],[Signal-10 PnL]],0)</calculatedColumnFormula>
    </tableColumn>
    <tableColumn id="7" xr3:uid="{45935BD8-2D5C-444B-8753-49F581D74153}" name="Capital" dataDxfId="24">
      <calculatedColumnFormula>SUM(D2:$D$247)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A6D6A0-E722-4A8F-BB73-4023A0BBFB2B}" name="Table23" displayName="Table23" ref="A1:G170" totalsRowShown="0">
  <autoFilter ref="A1:G170" xr:uid="{0EAADE2A-041E-4DFC-8F25-50380E50DFF4}"/>
  <tableColumns count="7">
    <tableColumn id="1" xr3:uid="{CCAA547B-A28E-4F8A-B4F6-8A62499C864D}" name="Datetime"/>
    <tableColumn id="2" xr3:uid="{1916586F-2722-4FDC-89D0-43D40D301F77}" name="Position"/>
    <tableColumn id="3" xr3:uid="{4E988F07-1C09-4A9A-A86F-0F686204CEE5}" name="NDQ "/>
    <tableColumn id="4" xr3:uid="{A99A1139-34DB-414B-AC38-A267EEBA8D65}" name="Signal-20 PnL" dataDxfId="13">
      <calculatedColumnFormula>IF(Table23[[#This Row],[Position]]="Short",Table23[[#This Row],[NDQ ]]-C3,C3-Table23[[#This Row],[NDQ ]])</calculatedColumnFormula>
    </tableColumn>
    <tableColumn id="5" xr3:uid="{3ACDF57B-9CBD-4C2D-A269-E207BE677765}" name="Short" dataDxfId="12">
      <calculatedColumnFormula>IF(Table23[[#This Row],[Position]]="Long",Table23[[#This Row],[Signal-20 PnL]],0)</calculatedColumnFormula>
    </tableColumn>
    <tableColumn id="6" xr3:uid="{E8205422-93EA-411C-9C8C-9CC7901427E1}" name="Long" dataDxfId="11">
      <calculatedColumnFormula>IF(Table23[[#This Row],[Position]]="Short",Table23[[#This Row],[Signal-20 PnL]],0)</calculatedColumnFormula>
    </tableColumn>
    <tableColumn id="7" xr3:uid="{C7E9DA4F-78D3-4E7A-A5B6-FDE51408E7E3}" name="Capital" dataDxfId="10">
      <calculatedColumnFormula>C1+Table23[[#This Row],[Signal-20 PnL]]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5FA0-9E60-4E35-A04C-139B5E78CAF6}">
  <dimension ref="A1:H5131"/>
  <sheetViews>
    <sheetView topLeftCell="A115" zoomScale="70" zoomScaleNormal="70" workbookViewId="0">
      <selection activeCell="D921" sqref="D921"/>
    </sheetView>
  </sheetViews>
  <sheetFormatPr defaultRowHeight="15" x14ac:dyDescent="0.25"/>
  <cols>
    <col min="1" max="1" width="27.28515625" customWidth="1"/>
    <col min="2" max="2" width="12.85546875" customWidth="1"/>
    <col min="3" max="3" width="13" customWidth="1"/>
    <col min="4" max="4" width="10.28515625" customWidth="1"/>
    <col min="5" max="5" width="8.7109375" customWidth="1"/>
    <col min="6" max="6" width="8.140625" bestFit="1" customWidth="1"/>
    <col min="7" max="7" width="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5076</v>
      </c>
      <c r="E1" t="s">
        <v>5077</v>
      </c>
      <c r="F1" t="s">
        <v>5078</v>
      </c>
      <c r="G1" t="s">
        <v>5079</v>
      </c>
    </row>
    <row r="2" spans="1:7" x14ac:dyDescent="0.25">
      <c r="A2" t="s">
        <v>5096</v>
      </c>
      <c r="B2">
        <v>8</v>
      </c>
      <c r="C2">
        <v>23</v>
      </c>
      <c r="D2">
        <v>20008.625</v>
      </c>
      <c r="E2" s="1">
        <f>Table3[[#This Row],[Long]]-Table3[[#This Row],[Short]]</f>
        <v>15</v>
      </c>
      <c r="F2" s="2" t="str">
        <f>IF((Table3[[#This Row],[Buy_Count]]-Table3[[#This Row],[Sell_Count]])&gt;0,Table3[[#This Row],[Buy_Count]]-Table3[[#This Row],[Sell_Count]],"0")</f>
        <v>0</v>
      </c>
      <c r="G2" s="3">
        <f>IF((Table3[[#This Row],[Sell_Count]]-Table3[[#This Row],[Buy_Count]])&gt;0,Table3[[#This Row],[Sell_Count]]-Table3[[#This Row],[Buy_Count]],"0")</f>
        <v>15</v>
      </c>
    </row>
    <row r="3" spans="1:7" x14ac:dyDescent="0.25">
      <c r="A3" t="s">
        <v>5095</v>
      </c>
      <c r="B3">
        <v>6</v>
      </c>
      <c r="C3">
        <v>25</v>
      </c>
      <c r="D3">
        <v>20021.0625</v>
      </c>
      <c r="E3" s="1">
        <f>Table3[[#This Row],[Long]]-Table3[[#This Row],[Short]]</f>
        <v>19</v>
      </c>
      <c r="F3" s="2" t="str">
        <f>IF((Table3[[#This Row],[Buy_Count]]-Table3[[#This Row],[Sell_Count]])&gt;0,Table3[[#This Row],[Buy_Count]]-Table3[[#This Row],[Sell_Count]],"0")</f>
        <v>0</v>
      </c>
      <c r="G3" s="3">
        <f>IF((Table3[[#This Row],[Sell_Count]]-Table3[[#This Row],[Buy_Count]])&gt;0,Table3[[#This Row],[Sell_Count]]-Table3[[#This Row],[Buy_Count]],"0")</f>
        <v>19</v>
      </c>
    </row>
    <row r="4" spans="1:7" x14ac:dyDescent="0.25">
      <c r="A4" t="s">
        <v>5094</v>
      </c>
      <c r="B4">
        <v>6</v>
      </c>
      <c r="C4">
        <v>23</v>
      </c>
      <c r="D4">
        <v>19985.1015625</v>
      </c>
      <c r="E4" s="1">
        <f>Table3[[#This Row],[Long]]-Table3[[#This Row],[Short]]</f>
        <v>17</v>
      </c>
      <c r="F4" s="2" t="str">
        <f>IF((Table3[[#This Row],[Buy_Count]]-Table3[[#This Row],[Sell_Count]])&gt;0,Table3[[#This Row],[Buy_Count]]-Table3[[#This Row],[Sell_Count]],"0")</f>
        <v>0</v>
      </c>
      <c r="G4" s="3">
        <f>IF((Table3[[#This Row],[Sell_Count]]-Table3[[#This Row],[Buy_Count]])&gt;0,Table3[[#This Row],[Sell_Count]]-Table3[[#This Row],[Buy_Count]],"0")</f>
        <v>17</v>
      </c>
    </row>
    <row r="5" spans="1:7" x14ac:dyDescent="0.25">
      <c r="A5" t="s">
        <v>5093</v>
      </c>
      <c r="B5">
        <v>7</v>
      </c>
      <c r="C5">
        <v>29</v>
      </c>
      <c r="D5">
        <v>20014.60546875</v>
      </c>
      <c r="E5" s="1">
        <f>Table3[[#This Row],[Long]]-Table3[[#This Row],[Short]]</f>
        <v>22</v>
      </c>
      <c r="F5" s="2" t="str">
        <f>IF((Table3[[#This Row],[Buy_Count]]-Table3[[#This Row],[Sell_Count]])&gt;0,Table3[[#This Row],[Buy_Count]]-Table3[[#This Row],[Sell_Count]],"0")</f>
        <v>0</v>
      </c>
      <c r="G5" s="3">
        <f>IF((Table3[[#This Row],[Sell_Count]]-Table3[[#This Row],[Buy_Count]])&gt;0,Table3[[#This Row],[Sell_Count]]-Table3[[#This Row],[Buy_Count]],"0")</f>
        <v>22</v>
      </c>
    </row>
    <row r="6" spans="1:7" x14ac:dyDescent="0.25">
      <c r="A6" t="s">
        <v>5092</v>
      </c>
      <c r="B6">
        <v>10</v>
      </c>
      <c r="C6">
        <v>26</v>
      </c>
      <c r="D6">
        <v>20033.755859375</v>
      </c>
      <c r="E6" s="1">
        <f>Table3[[#This Row],[Long]]-Table3[[#This Row],[Short]]</f>
        <v>16</v>
      </c>
      <c r="F6" s="2" t="str">
        <f>IF((Table3[[#This Row],[Buy_Count]]-Table3[[#This Row],[Sell_Count]])&gt;0,Table3[[#This Row],[Buy_Count]]-Table3[[#This Row],[Sell_Count]],"0")</f>
        <v>0</v>
      </c>
      <c r="G6" s="3">
        <f>IF((Table3[[#This Row],[Sell_Count]]-Table3[[#This Row],[Buy_Count]])&gt;0,Table3[[#This Row],[Sell_Count]]-Table3[[#This Row],[Buy_Count]],"0")</f>
        <v>16</v>
      </c>
    </row>
    <row r="7" spans="1:7" x14ac:dyDescent="0.25">
      <c r="A7" t="s">
        <v>5091</v>
      </c>
      <c r="B7">
        <v>7</v>
      </c>
      <c r="C7">
        <v>29</v>
      </c>
      <c r="D7">
        <v>20048.82421875</v>
      </c>
      <c r="E7" s="1">
        <f>Table3[[#This Row],[Long]]-Table3[[#This Row],[Short]]</f>
        <v>22</v>
      </c>
      <c r="F7" s="2" t="str">
        <f>IF((Table3[[#This Row],[Buy_Count]]-Table3[[#This Row],[Sell_Count]])&gt;0,Table3[[#This Row],[Buy_Count]]-Table3[[#This Row],[Sell_Count]],"0")</f>
        <v>0</v>
      </c>
      <c r="G7" s="3">
        <f>IF((Table3[[#This Row],[Sell_Count]]-Table3[[#This Row],[Buy_Count]])&gt;0,Table3[[#This Row],[Sell_Count]]-Table3[[#This Row],[Buy_Count]],"0")</f>
        <v>22</v>
      </c>
    </row>
    <row r="8" spans="1:7" x14ac:dyDescent="0.25">
      <c r="A8" t="s">
        <v>5090</v>
      </c>
      <c r="B8">
        <v>4</v>
      </c>
      <c r="C8">
        <v>28</v>
      </c>
      <c r="D8">
        <v>20092.568359375</v>
      </c>
      <c r="E8" s="1">
        <f>Table3[[#This Row],[Long]]-Table3[[#This Row],[Short]]</f>
        <v>24</v>
      </c>
      <c r="F8" s="2" t="str">
        <f>IF((Table3[[#This Row],[Buy_Count]]-Table3[[#This Row],[Sell_Count]])&gt;0,Table3[[#This Row],[Buy_Count]]-Table3[[#This Row],[Sell_Count]],"0")</f>
        <v>0</v>
      </c>
      <c r="G8" s="3">
        <f>IF((Table3[[#This Row],[Sell_Count]]-Table3[[#This Row],[Buy_Count]])&gt;0,Table3[[#This Row],[Sell_Count]]-Table3[[#This Row],[Buy_Count]],"0")</f>
        <v>24</v>
      </c>
    </row>
    <row r="9" spans="1:7" x14ac:dyDescent="0.25">
      <c r="A9" t="s">
        <v>5089</v>
      </c>
      <c r="B9">
        <v>9</v>
      </c>
      <c r="C9">
        <v>25</v>
      </c>
      <c r="D9">
        <v>20112.958984375</v>
      </c>
      <c r="E9" s="1">
        <f>Table3[[#This Row],[Long]]-Table3[[#This Row],[Short]]</f>
        <v>16</v>
      </c>
      <c r="F9" s="2" t="str">
        <f>IF((Table3[[#This Row],[Buy_Count]]-Table3[[#This Row],[Sell_Count]])&gt;0,Table3[[#This Row],[Buy_Count]]-Table3[[#This Row],[Sell_Count]],"0")</f>
        <v>0</v>
      </c>
      <c r="G9" s="3">
        <f>IF((Table3[[#This Row],[Sell_Count]]-Table3[[#This Row],[Buy_Count]])&gt;0,Table3[[#This Row],[Sell_Count]]-Table3[[#This Row],[Buy_Count]],"0")</f>
        <v>16</v>
      </c>
    </row>
    <row r="10" spans="1:7" x14ac:dyDescent="0.25">
      <c r="A10" t="s">
        <v>5088</v>
      </c>
      <c r="B10">
        <v>11</v>
      </c>
      <c r="C10">
        <v>24</v>
      </c>
      <c r="D10">
        <v>20121.65234375</v>
      </c>
      <c r="E10" s="1">
        <f>Table3[[#This Row],[Long]]-Table3[[#This Row],[Short]]</f>
        <v>13</v>
      </c>
      <c r="F10" s="2" t="str">
        <f>IF((Table3[[#This Row],[Buy_Count]]-Table3[[#This Row],[Sell_Count]])&gt;0,Table3[[#This Row],[Buy_Count]]-Table3[[#This Row],[Sell_Count]],"0")</f>
        <v>0</v>
      </c>
      <c r="G10" s="3">
        <f>IF((Table3[[#This Row],[Sell_Count]]-Table3[[#This Row],[Buy_Count]])&gt;0,Table3[[#This Row],[Sell_Count]]-Table3[[#This Row],[Buy_Count]],"0")</f>
        <v>13</v>
      </c>
    </row>
    <row r="11" spans="1:7" x14ac:dyDescent="0.25">
      <c r="A11" t="s">
        <v>5087</v>
      </c>
      <c r="B11">
        <v>11</v>
      </c>
      <c r="C11">
        <v>24</v>
      </c>
      <c r="D11">
        <v>20119.24609375</v>
      </c>
      <c r="E11" s="1">
        <f>Table3[[#This Row],[Long]]-Table3[[#This Row],[Short]]</f>
        <v>13</v>
      </c>
      <c r="F11" s="2" t="str">
        <f>IF((Table3[[#This Row],[Buy_Count]]-Table3[[#This Row],[Sell_Count]])&gt;0,Table3[[#This Row],[Buy_Count]]-Table3[[#This Row],[Sell_Count]],"0")</f>
        <v>0</v>
      </c>
      <c r="G11" s="3">
        <f>IF((Table3[[#This Row],[Sell_Count]]-Table3[[#This Row],[Buy_Count]])&gt;0,Table3[[#This Row],[Sell_Count]]-Table3[[#This Row],[Buy_Count]],"0")</f>
        <v>13</v>
      </c>
    </row>
    <row r="12" spans="1:7" x14ac:dyDescent="0.25">
      <c r="A12" t="s">
        <v>5086</v>
      </c>
      <c r="B12">
        <v>14</v>
      </c>
      <c r="C12">
        <v>16</v>
      </c>
      <c r="D12">
        <v>20022.703125</v>
      </c>
      <c r="E12" s="1">
        <f>Table3[[#This Row],[Long]]-Table3[[#This Row],[Short]]</f>
        <v>2</v>
      </c>
      <c r="F12" s="2" t="str">
        <f>IF((Table3[[#This Row],[Buy_Count]]-Table3[[#This Row],[Sell_Count]])&gt;0,Table3[[#This Row],[Buy_Count]]-Table3[[#This Row],[Sell_Count]],"0")</f>
        <v>0</v>
      </c>
      <c r="G12" s="3">
        <f>IF((Table3[[#This Row],[Sell_Count]]-Table3[[#This Row],[Buy_Count]])&gt;0,Table3[[#This Row],[Sell_Count]]-Table3[[#This Row],[Buy_Count]],"0")</f>
        <v>2</v>
      </c>
    </row>
    <row r="13" spans="1:7" x14ac:dyDescent="0.25">
      <c r="A13" t="s">
        <v>5085</v>
      </c>
      <c r="B13">
        <v>13</v>
      </c>
      <c r="C13">
        <v>16</v>
      </c>
      <c r="D13">
        <v>20034.037109375</v>
      </c>
      <c r="E13" s="1">
        <f>Table3[[#This Row],[Long]]-Table3[[#This Row],[Short]]</f>
        <v>3</v>
      </c>
      <c r="F13" s="2" t="str">
        <f>IF((Table3[[#This Row],[Buy_Count]]-Table3[[#This Row],[Sell_Count]])&gt;0,Table3[[#This Row],[Buy_Count]]-Table3[[#This Row],[Sell_Count]],"0")</f>
        <v>0</v>
      </c>
      <c r="G13" s="3">
        <f>IF((Table3[[#This Row],[Sell_Count]]-Table3[[#This Row],[Buy_Count]])&gt;0,Table3[[#This Row],[Sell_Count]]-Table3[[#This Row],[Buy_Count]],"0")</f>
        <v>3</v>
      </c>
    </row>
    <row r="14" spans="1:7" x14ac:dyDescent="0.25">
      <c r="A14" t="s">
        <v>5084</v>
      </c>
      <c r="B14">
        <v>14</v>
      </c>
      <c r="C14">
        <v>15</v>
      </c>
      <c r="D14">
        <v>20032.982421875</v>
      </c>
      <c r="E14" s="1">
        <f>Table3[[#This Row],[Long]]-Table3[[#This Row],[Short]]</f>
        <v>1</v>
      </c>
      <c r="F14" s="2" t="str">
        <f>IF((Table3[[#This Row],[Buy_Count]]-Table3[[#This Row],[Sell_Count]])&gt;0,Table3[[#This Row],[Buy_Count]]-Table3[[#This Row],[Sell_Count]],"0")</f>
        <v>0</v>
      </c>
      <c r="G14" s="3">
        <f>IF((Table3[[#This Row],[Sell_Count]]-Table3[[#This Row],[Buy_Count]])&gt;0,Table3[[#This Row],[Sell_Count]]-Table3[[#This Row],[Buy_Count]],"0")</f>
        <v>1</v>
      </c>
    </row>
    <row r="15" spans="1:7" x14ac:dyDescent="0.25">
      <c r="A15" t="s">
        <v>5083</v>
      </c>
      <c r="B15">
        <v>9</v>
      </c>
      <c r="C15">
        <v>25</v>
      </c>
      <c r="D15">
        <v>20121.48046875</v>
      </c>
      <c r="E15" s="1">
        <f>Table3[[#This Row],[Long]]-Table3[[#This Row],[Short]]</f>
        <v>16</v>
      </c>
      <c r="F15" s="2" t="str">
        <f>IF((Table3[[#This Row],[Buy_Count]]-Table3[[#This Row],[Sell_Count]])&gt;0,Table3[[#This Row],[Buy_Count]]-Table3[[#This Row],[Sell_Count]],"0")</f>
        <v>0</v>
      </c>
      <c r="G15" s="3">
        <f>IF((Table3[[#This Row],[Sell_Count]]-Table3[[#This Row],[Buy_Count]])&gt;0,Table3[[#This Row],[Sell_Count]]-Table3[[#This Row],[Buy_Count]],"0")</f>
        <v>16</v>
      </c>
    </row>
    <row r="16" spans="1:7" x14ac:dyDescent="0.25">
      <c r="A16" t="s">
        <v>5082</v>
      </c>
      <c r="B16">
        <v>15</v>
      </c>
      <c r="C16">
        <v>19</v>
      </c>
      <c r="D16">
        <v>19972.8046875</v>
      </c>
      <c r="E16" s="1">
        <f>Table3[[#This Row],[Long]]-Table3[[#This Row],[Short]]</f>
        <v>4</v>
      </c>
      <c r="F16" s="2" t="str">
        <f>IF((Table3[[#This Row],[Buy_Count]]-Table3[[#This Row],[Sell_Count]])&gt;0,Table3[[#This Row],[Buy_Count]]-Table3[[#This Row],[Sell_Count]],"0")</f>
        <v>0</v>
      </c>
      <c r="G16" s="3">
        <f>IF((Table3[[#This Row],[Sell_Count]]-Table3[[#This Row],[Buy_Count]])&gt;0,Table3[[#This Row],[Sell_Count]]-Table3[[#This Row],[Buy_Count]],"0")</f>
        <v>4</v>
      </c>
    </row>
    <row r="17" spans="1:7" x14ac:dyDescent="0.25">
      <c r="A17" t="s">
        <v>5081</v>
      </c>
      <c r="B17">
        <v>16</v>
      </c>
      <c r="C17">
        <v>22</v>
      </c>
      <c r="D17">
        <v>19957.927734375</v>
      </c>
      <c r="E17" s="1">
        <f>Table3[[#This Row],[Long]]-Table3[[#This Row],[Short]]</f>
        <v>6</v>
      </c>
      <c r="F17" s="2" t="str">
        <f>IF((Table3[[#This Row],[Buy_Count]]-Table3[[#This Row],[Sell_Count]])&gt;0,Table3[[#This Row],[Buy_Count]]-Table3[[#This Row],[Sell_Count]],"0")</f>
        <v>0</v>
      </c>
      <c r="G17" s="3">
        <f>IF((Table3[[#This Row],[Sell_Count]]-Table3[[#This Row],[Buy_Count]])&gt;0,Table3[[#This Row],[Sell_Count]]-Table3[[#This Row],[Buy_Count]],"0")</f>
        <v>6</v>
      </c>
    </row>
    <row r="18" spans="1:7" x14ac:dyDescent="0.25">
      <c r="A18" t="s">
        <v>5080</v>
      </c>
      <c r="B18">
        <v>14</v>
      </c>
      <c r="C18">
        <v>20</v>
      </c>
      <c r="D18">
        <v>19970.375</v>
      </c>
      <c r="E18" s="1">
        <f>Table3[[#This Row],[Long]]-Table3[[#This Row],[Short]]</f>
        <v>6</v>
      </c>
      <c r="F18" s="2" t="str">
        <f>IF((Table3[[#This Row],[Buy_Count]]-Table3[[#This Row],[Sell_Count]])&gt;0,Table3[[#This Row],[Buy_Count]]-Table3[[#This Row],[Sell_Count]],"0")</f>
        <v>0</v>
      </c>
      <c r="G18" s="3">
        <f>IF((Table3[[#This Row],[Sell_Count]]-Table3[[#This Row],[Buy_Count]])&gt;0,Table3[[#This Row],[Sell_Count]]-Table3[[#This Row],[Buy_Count]],"0")</f>
        <v>6</v>
      </c>
    </row>
    <row r="19" spans="1:7" x14ac:dyDescent="0.25">
      <c r="A19" t="s">
        <v>5075</v>
      </c>
      <c r="B19">
        <v>15</v>
      </c>
      <c r="C19">
        <v>19</v>
      </c>
      <c r="D19">
        <v>19961.35546875</v>
      </c>
      <c r="E19" s="1">
        <f>Table3[[#This Row],[Long]]-Table3[[#This Row],[Short]]</f>
        <v>4</v>
      </c>
      <c r="F19" s="2" t="str">
        <f>IF((Table3[[#This Row],[Buy_Count]]-Table3[[#This Row],[Sell_Count]])&gt;0,Table3[[#This Row],[Buy_Count]]-Table3[[#This Row],[Sell_Count]],"0")</f>
        <v>0</v>
      </c>
      <c r="G19" s="3">
        <f>IF((Table3[[#This Row],[Sell_Count]]-Table3[[#This Row],[Buy_Count]])&gt;0,Table3[[#This Row],[Sell_Count]]-Table3[[#This Row],[Buy_Count]],"0")</f>
        <v>4</v>
      </c>
    </row>
    <row r="20" spans="1:7" x14ac:dyDescent="0.25">
      <c r="A20" t="s">
        <v>5074</v>
      </c>
      <c r="B20">
        <v>15</v>
      </c>
      <c r="C20">
        <v>23</v>
      </c>
      <c r="D20">
        <v>19986.4921875</v>
      </c>
      <c r="E20" s="1">
        <f>Table3[[#This Row],[Long]]-Table3[[#This Row],[Short]]</f>
        <v>8</v>
      </c>
      <c r="F20" s="2" t="str">
        <f>IF((Table3[[#This Row],[Buy_Count]]-Table3[[#This Row],[Sell_Count]])&gt;0,Table3[[#This Row],[Buy_Count]]-Table3[[#This Row],[Sell_Count]],"0")</f>
        <v>0</v>
      </c>
      <c r="G20" s="3">
        <f>IF((Table3[[#This Row],[Sell_Count]]-Table3[[#This Row],[Buy_Count]])&gt;0,Table3[[#This Row],[Sell_Count]]-Table3[[#This Row],[Buy_Count]],"0")</f>
        <v>8</v>
      </c>
    </row>
    <row r="21" spans="1:7" x14ac:dyDescent="0.25">
      <c r="A21" t="s">
        <v>5073</v>
      </c>
      <c r="B21">
        <v>14</v>
      </c>
      <c r="C21">
        <v>20</v>
      </c>
      <c r="D21">
        <v>19980.3203125</v>
      </c>
      <c r="E21" s="1">
        <f>Table3[[#This Row],[Long]]-Table3[[#This Row],[Short]]</f>
        <v>6</v>
      </c>
      <c r="F21" s="2" t="str">
        <f>IF((Table3[[#This Row],[Buy_Count]]-Table3[[#This Row],[Sell_Count]])&gt;0,Table3[[#This Row],[Buy_Count]]-Table3[[#This Row],[Sell_Count]],"0")</f>
        <v>0</v>
      </c>
      <c r="G21" s="3">
        <f>IF((Table3[[#This Row],[Sell_Count]]-Table3[[#This Row],[Buy_Count]])&gt;0,Table3[[#This Row],[Sell_Count]]-Table3[[#This Row],[Buy_Count]],"0")</f>
        <v>6</v>
      </c>
    </row>
    <row r="22" spans="1:7" x14ac:dyDescent="0.25">
      <c r="A22" t="s">
        <v>5072</v>
      </c>
      <c r="B22">
        <v>9</v>
      </c>
      <c r="C22">
        <v>22</v>
      </c>
      <c r="D22">
        <v>20003.681640625</v>
      </c>
      <c r="E22" s="1">
        <f>Table3[[#This Row],[Long]]-Table3[[#This Row],[Short]]</f>
        <v>13</v>
      </c>
      <c r="F22" s="2" t="str">
        <f>IF((Table3[[#This Row],[Buy_Count]]-Table3[[#This Row],[Sell_Count]])&gt;0,Table3[[#This Row],[Buy_Count]]-Table3[[#This Row],[Sell_Count]],"0")</f>
        <v>0</v>
      </c>
      <c r="G22" s="3">
        <f>IF((Table3[[#This Row],[Sell_Count]]-Table3[[#This Row],[Buy_Count]])&gt;0,Table3[[#This Row],[Sell_Count]]-Table3[[#This Row],[Buy_Count]],"0")</f>
        <v>13</v>
      </c>
    </row>
    <row r="23" spans="1:7" x14ac:dyDescent="0.25">
      <c r="A23" t="s">
        <v>5071</v>
      </c>
      <c r="B23">
        <v>7</v>
      </c>
      <c r="C23">
        <v>25</v>
      </c>
      <c r="D23">
        <v>19945.369140625</v>
      </c>
      <c r="E23" s="1">
        <f>Table3[[#This Row],[Long]]-Table3[[#This Row],[Short]]</f>
        <v>18</v>
      </c>
      <c r="F23" s="2" t="str">
        <f>IF((Table3[[#This Row],[Buy_Count]]-Table3[[#This Row],[Sell_Count]])&gt;0,Table3[[#This Row],[Buy_Count]]-Table3[[#This Row],[Sell_Count]],"0")</f>
        <v>0</v>
      </c>
      <c r="G23" s="3">
        <f>IF((Table3[[#This Row],[Sell_Count]]-Table3[[#This Row],[Buy_Count]])&gt;0,Table3[[#This Row],[Sell_Count]]-Table3[[#This Row],[Buy_Count]],"0")</f>
        <v>18</v>
      </c>
    </row>
    <row r="24" spans="1:7" x14ac:dyDescent="0.25">
      <c r="A24" t="s">
        <v>5070</v>
      </c>
      <c r="B24">
        <v>8</v>
      </c>
      <c r="C24">
        <v>29</v>
      </c>
      <c r="D24">
        <v>19927.85546875</v>
      </c>
      <c r="E24" s="1">
        <f>Table3[[#This Row],[Long]]-Table3[[#This Row],[Short]]</f>
        <v>21</v>
      </c>
      <c r="F24" s="2" t="str">
        <f>IF((Table3[[#This Row],[Buy_Count]]-Table3[[#This Row],[Sell_Count]])&gt;0,Table3[[#This Row],[Buy_Count]]-Table3[[#This Row],[Sell_Count]],"0")</f>
        <v>0</v>
      </c>
      <c r="G24" s="3">
        <f>IF((Table3[[#This Row],[Sell_Count]]-Table3[[#This Row],[Buy_Count]])&gt;0,Table3[[#This Row],[Sell_Count]]-Table3[[#This Row],[Buy_Count]],"0")</f>
        <v>21</v>
      </c>
    </row>
    <row r="25" spans="1:7" x14ac:dyDescent="0.25">
      <c r="A25" t="s">
        <v>5069</v>
      </c>
      <c r="B25">
        <v>5</v>
      </c>
      <c r="C25">
        <v>31</v>
      </c>
      <c r="D25">
        <v>19921.20703125</v>
      </c>
      <c r="E25" s="1">
        <f>Table3[[#This Row],[Long]]-Table3[[#This Row],[Short]]</f>
        <v>26</v>
      </c>
      <c r="F25" s="2" t="str">
        <f>IF((Table3[[#This Row],[Buy_Count]]-Table3[[#This Row],[Sell_Count]])&gt;0,Table3[[#This Row],[Buy_Count]]-Table3[[#This Row],[Sell_Count]],"0")</f>
        <v>0</v>
      </c>
      <c r="G25" s="3">
        <f>IF((Table3[[#This Row],[Sell_Count]]-Table3[[#This Row],[Buy_Count]])&gt;0,Table3[[#This Row],[Sell_Count]]-Table3[[#This Row],[Buy_Count]],"0")</f>
        <v>26</v>
      </c>
    </row>
    <row r="26" spans="1:7" x14ac:dyDescent="0.25">
      <c r="A26" t="s">
        <v>5068</v>
      </c>
      <c r="B26">
        <v>6</v>
      </c>
      <c r="C26">
        <v>32</v>
      </c>
      <c r="D26">
        <v>19947.17578125</v>
      </c>
      <c r="E26" s="1">
        <f>Table3[[#This Row],[Long]]-Table3[[#This Row],[Short]]</f>
        <v>26</v>
      </c>
      <c r="F26" s="2" t="str">
        <f>IF((Table3[[#This Row],[Buy_Count]]-Table3[[#This Row],[Sell_Count]])&gt;0,Table3[[#This Row],[Buy_Count]]-Table3[[#This Row],[Sell_Count]],"0")</f>
        <v>0</v>
      </c>
      <c r="G26" s="3">
        <f>IF((Table3[[#This Row],[Sell_Count]]-Table3[[#This Row],[Buy_Count]])&gt;0,Table3[[#This Row],[Sell_Count]]-Table3[[#This Row],[Buy_Count]],"0")</f>
        <v>26</v>
      </c>
    </row>
    <row r="27" spans="1:7" x14ac:dyDescent="0.25">
      <c r="A27" t="s">
        <v>5067</v>
      </c>
      <c r="B27">
        <v>6</v>
      </c>
      <c r="C27">
        <v>29</v>
      </c>
      <c r="D27">
        <v>19959.931640625</v>
      </c>
      <c r="E27" s="1">
        <f>Table3[[#This Row],[Long]]-Table3[[#This Row],[Short]]</f>
        <v>23</v>
      </c>
      <c r="F27" s="2" t="str">
        <f>IF((Table3[[#This Row],[Buy_Count]]-Table3[[#This Row],[Sell_Count]])&gt;0,Table3[[#This Row],[Buy_Count]]-Table3[[#This Row],[Sell_Count]],"0")</f>
        <v>0</v>
      </c>
      <c r="G27" s="3">
        <f>IF((Table3[[#This Row],[Sell_Count]]-Table3[[#This Row],[Buy_Count]])&gt;0,Table3[[#This Row],[Sell_Count]]-Table3[[#This Row],[Buy_Count]],"0")</f>
        <v>23</v>
      </c>
    </row>
    <row r="28" spans="1:7" x14ac:dyDescent="0.25">
      <c r="A28" t="s">
        <v>5066</v>
      </c>
      <c r="B28">
        <v>4</v>
      </c>
      <c r="C28">
        <v>31</v>
      </c>
      <c r="D28">
        <v>19888.921875</v>
      </c>
      <c r="E28" s="1">
        <f>Table3[[#This Row],[Long]]-Table3[[#This Row],[Short]]</f>
        <v>27</v>
      </c>
      <c r="F28" s="2" t="str">
        <f>IF((Table3[[#This Row],[Buy_Count]]-Table3[[#This Row],[Sell_Count]])&gt;0,Table3[[#This Row],[Buy_Count]]-Table3[[#This Row],[Sell_Count]],"0")</f>
        <v>0</v>
      </c>
      <c r="G28" s="3">
        <f>IF((Table3[[#This Row],[Sell_Count]]-Table3[[#This Row],[Buy_Count]])&gt;0,Table3[[#This Row],[Sell_Count]]-Table3[[#This Row],[Buy_Count]],"0")</f>
        <v>27</v>
      </c>
    </row>
    <row r="29" spans="1:7" x14ac:dyDescent="0.25">
      <c r="A29" t="s">
        <v>5065</v>
      </c>
      <c r="B29">
        <v>8</v>
      </c>
      <c r="C29">
        <v>15</v>
      </c>
      <c r="D29">
        <v>19769.314453125</v>
      </c>
      <c r="E29" s="1">
        <f>Table3[[#This Row],[Long]]-Table3[[#This Row],[Short]]</f>
        <v>7</v>
      </c>
      <c r="F29" s="2" t="str">
        <f>IF((Table3[[#This Row],[Buy_Count]]-Table3[[#This Row],[Sell_Count]])&gt;0,Table3[[#This Row],[Buy_Count]]-Table3[[#This Row],[Sell_Count]],"0")</f>
        <v>0</v>
      </c>
      <c r="G29" s="3">
        <f>IF((Table3[[#This Row],[Sell_Count]]-Table3[[#This Row],[Buy_Count]])&gt;0,Table3[[#This Row],[Sell_Count]]-Table3[[#This Row],[Buy_Count]],"0")</f>
        <v>7</v>
      </c>
    </row>
    <row r="30" spans="1:7" x14ac:dyDescent="0.25">
      <c r="A30" t="s">
        <v>5064</v>
      </c>
      <c r="B30">
        <v>17</v>
      </c>
      <c r="C30">
        <v>13</v>
      </c>
      <c r="D30">
        <v>19851.650390625</v>
      </c>
      <c r="E30" s="1">
        <f>Table3[[#This Row],[Long]]-Table3[[#This Row],[Short]]</f>
        <v>-4</v>
      </c>
      <c r="F30" s="2">
        <f>IF((Table3[[#This Row],[Buy_Count]]-Table3[[#This Row],[Sell_Count]])&gt;0,Table3[[#This Row],[Buy_Count]]-Table3[[#This Row],[Sell_Count]],"0")</f>
        <v>4</v>
      </c>
      <c r="G30" s="3" t="str">
        <f>IF((Table3[[#This Row],[Sell_Count]]-Table3[[#This Row],[Buy_Count]])&gt;0,Table3[[#This Row],[Sell_Count]]-Table3[[#This Row],[Buy_Count]],"0")</f>
        <v>0</v>
      </c>
    </row>
    <row r="31" spans="1:7" x14ac:dyDescent="0.25">
      <c r="A31" t="s">
        <v>5063</v>
      </c>
      <c r="B31">
        <v>17</v>
      </c>
      <c r="C31">
        <v>12</v>
      </c>
      <c r="D31">
        <v>19849.85546875</v>
      </c>
      <c r="E31" s="1">
        <f>Table3[[#This Row],[Long]]-Table3[[#This Row],[Short]]</f>
        <v>-5</v>
      </c>
      <c r="F31" s="2">
        <f>IF((Table3[[#This Row],[Buy_Count]]-Table3[[#This Row],[Sell_Count]])&gt;0,Table3[[#This Row],[Buy_Count]]-Table3[[#This Row],[Sell_Count]],"0")</f>
        <v>5</v>
      </c>
      <c r="G31" s="3" t="str">
        <f>IF((Table3[[#This Row],[Sell_Count]]-Table3[[#This Row],[Buy_Count]])&gt;0,Table3[[#This Row],[Sell_Count]]-Table3[[#This Row],[Buy_Count]],"0")</f>
        <v>0</v>
      </c>
    </row>
    <row r="32" spans="1:7" x14ac:dyDescent="0.25">
      <c r="A32" t="s">
        <v>5062</v>
      </c>
      <c r="B32">
        <v>18</v>
      </c>
      <c r="C32">
        <v>8</v>
      </c>
      <c r="D32">
        <v>19842.11328125</v>
      </c>
      <c r="E32" s="1">
        <f>Table3[[#This Row],[Long]]-Table3[[#This Row],[Short]]</f>
        <v>-10</v>
      </c>
      <c r="F32" s="2">
        <f>IF((Table3[[#This Row],[Buy_Count]]-Table3[[#This Row],[Sell_Count]])&gt;0,Table3[[#This Row],[Buy_Count]]-Table3[[#This Row],[Sell_Count]],"0")</f>
        <v>10</v>
      </c>
      <c r="G32" s="3" t="str">
        <f>IF((Table3[[#This Row],[Sell_Count]]-Table3[[#This Row],[Buy_Count]])&gt;0,Table3[[#This Row],[Sell_Count]]-Table3[[#This Row],[Buy_Count]],"0")</f>
        <v>0</v>
      </c>
    </row>
    <row r="33" spans="1:8" x14ac:dyDescent="0.25">
      <c r="A33" t="s">
        <v>5061</v>
      </c>
      <c r="B33">
        <v>22</v>
      </c>
      <c r="C33">
        <v>8</v>
      </c>
      <c r="D33">
        <v>19815.755859375</v>
      </c>
      <c r="E33" s="1">
        <f>Table3[[#This Row],[Long]]-Table3[[#This Row],[Short]]</f>
        <v>-14</v>
      </c>
      <c r="F33" s="2">
        <f>IF((Table3[[#This Row],[Buy_Count]]-Table3[[#This Row],[Sell_Count]])&gt;0,Table3[[#This Row],[Buy_Count]]-Table3[[#This Row],[Sell_Count]],"0")</f>
        <v>14</v>
      </c>
      <c r="G33" s="3" t="str">
        <f>IF((Table3[[#This Row],[Sell_Count]]-Table3[[#This Row],[Buy_Count]])&gt;0,Table3[[#This Row],[Sell_Count]]-Table3[[#This Row],[Buy_Count]],"0")</f>
        <v>0</v>
      </c>
    </row>
    <row r="34" spans="1:8" x14ac:dyDescent="0.25">
      <c r="A34" t="s">
        <v>5060</v>
      </c>
      <c r="B34">
        <v>22</v>
      </c>
      <c r="C34">
        <v>10</v>
      </c>
      <c r="D34">
        <v>19839.068359375</v>
      </c>
      <c r="E34" s="1">
        <f>Table3[[#This Row],[Long]]-Table3[[#This Row],[Short]]</f>
        <v>-12</v>
      </c>
      <c r="F34" s="2">
        <f>IF((Table3[[#This Row],[Buy_Count]]-Table3[[#This Row],[Sell_Count]])&gt;0,Table3[[#This Row],[Buy_Count]]-Table3[[#This Row],[Sell_Count]],"0")</f>
        <v>12</v>
      </c>
      <c r="G34" s="3" t="str">
        <f>IF((Table3[[#This Row],[Sell_Count]]-Table3[[#This Row],[Buy_Count]])&gt;0,Table3[[#This Row],[Sell_Count]]-Table3[[#This Row],[Buy_Count]],"0")</f>
        <v>0</v>
      </c>
    </row>
    <row r="35" spans="1:8" x14ac:dyDescent="0.25">
      <c r="A35" t="s">
        <v>5059</v>
      </c>
      <c r="B35">
        <v>17</v>
      </c>
      <c r="C35">
        <v>13</v>
      </c>
      <c r="D35">
        <v>19859.5234375</v>
      </c>
      <c r="E35" s="1">
        <f>Table3[[#This Row],[Long]]-Table3[[#This Row],[Short]]</f>
        <v>-4</v>
      </c>
      <c r="F35" s="2">
        <f>IF((Table3[[#This Row],[Buy_Count]]-Table3[[#This Row],[Sell_Count]])&gt;0,Table3[[#This Row],[Buy_Count]]-Table3[[#This Row],[Sell_Count]],"0")</f>
        <v>4</v>
      </c>
      <c r="G35" s="3" t="str">
        <f>IF((Table3[[#This Row],[Sell_Count]]-Table3[[#This Row],[Buy_Count]])&gt;0,Table3[[#This Row],[Sell_Count]]-Table3[[#This Row],[Buy_Count]],"0")</f>
        <v>0</v>
      </c>
    </row>
    <row r="36" spans="1:8" x14ac:dyDescent="0.25">
      <c r="A36" t="s">
        <v>5058</v>
      </c>
      <c r="B36">
        <v>18</v>
      </c>
      <c r="C36">
        <v>9</v>
      </c>
      <c r="D36">
        <v>19870.416015625</v>
      </c>
      <c r="E36" s="1">
        <f>Table3[[#This Row],[Long]]-Table3[[#This Row],[Short]]</f>
        <v>-9</v>
      </c>
      <c r="F36" s="2">
        <f>IF((Table3[[#This Row],[Buy_Count]]-Table3[[#This Row],[Sell_Count]])&gt;0,Table3[[#This Row],[Buy_Count]]-Table3[[#This Row],[Sell_Count]],"0")</f>
        <v>9</v>
      </c>
      <c r="G36" s="3" t="str">
        <f>IF((Table3[[#This Row],[Sell_Count]]-Table3[[#This Row],[Buy_Count]])&gt;0,Table3[[#This Row],[Sell_Count]]-Table3[[#This Row],[Buy_Count]],"0")</f>
        <v>0</v>
      </c>
    </row>
    <row r="37" spans="1:8" x14ac:dyDescent="0.25">
      <c r="A37" t="s">
        <v>5057</v>
      </c>
      <c r="B37">
        <v>4</v>
      </c>
      <c r="C37">
        <v>20</v>
      </c>
      <c r="D37">
        <v>19794.177734375</v>
      </c>
      <c r="E37" s="1">
        <f>Table3[[#This Row],[Long]]-Table3[[#This Row],[Short]]</f>
        <v>16</v>
      </c>
      <c r="F37" s="2" t="str">
        <f>IF((Table3[[#This Row],[Buy_Count]]-Table3[[#This Row],[Sell_Count]])&gt;0,Table3[[#This Row],[Buy_Count]]-Table3[[#This Row],[Sell_Count]],"0")</f>
        <v>0</v>
      </c>
      <c r="G37" s="3">
        <f>IF((Table3[[#This Row],[Sell_Count]]-Table3[[#This Row],[Buy_Count]])&gt;0,Table3[[#This Row],[Sell_Count]]-Table3[[#This Row],[Buy_Count]],"0")</f>
        <v>16</v>
      </c>
    </row>
    <row r="38" spans="1:8" x14ac:dyDescent="0.25">
      <c r="A38" t="s">
        <v>5056</v>
      </c>
      <c r="B38">
        <v>7</v>
      </c>
      <c r="C38">
        <v>9</v>
      </c>
      <c r="D38">
        <v>19806.26953125</v>
      </c>
      <c r="E38" s="1">
        <f>Table3[[#This Row],[Long]]-Table3[[#This Row],[Short]]</f>
        <v>2</v>
      </c>
      <c r="F38" s="2" t="str">
        <f>IF((Table3[[#This Row],[Buy_Count]]-Table3[[#This Row],[Sell_Count]])&gt;0,Table3[[#This Row],[Buy_Count]]-Table3[[#This Row],[Sell_Count]],"0")</f>
        <v>0</v>
      </c>
      <c r="G38" s="3">
        <f>IF((Table3[[#This Row],[Sell_Count]]-Table3[[#This Row],[Buy_Count]])&gt;0,Table3[[#This Row],[Sell_Count]]-Table3[[#This Row],[Buy_Count]],"0")</f>
        <v>2</v>
      </c>
    </row>
    <row r="39" spans="1:8" x14ac:dyDescent="0.25">
      <c r="A39" t="s">
        <v>5055</v>
      </c>
      <c r="B39">
        <v>8</v>
      </c>
      <c r="C39">
        <v>8</v>
      </c>
      <c r="D39">
        <v>19725.1640625</v>
      </c>
      <c r="E39" s="1">
        <f>Table3[[#This Row],[Long]]-Table3[[#This Row],[Short]]</f>
        <v>0</v>
      </c>
      <c r="F39" s="2" t="str">
        <f>IF((Table3[[#This Row],[Buy_Count]]-Table3[[#This Row],[Sell_Count]])&gt;0,Table3[[#This Row],[Buy_Count]]-Table3[[#This Row],[Sell_Count]],"0")</f>
        <v>0</v>
      </c>
      <c r="G39" s="3" t="str">
        <f>IF((Table3[[#This Row],[Sell_Count]]-Table3[[#This Row],[Buy_Count]])&gt;0,Table3[[#This Row],[Sell_Count]]-Table3[[#This Row],[Buy_Count]],"0")</f>
        <v>0</v>
      </c>
    </row>
    <row r="40" spans="1:8" x14ac:dyDescent="0.25">
      <c r="A40" t="s">
        <v>5054</v>
      </c>
      <c r="B40">
        <v>4</v>
      </c>
      <c r="C40">
        <v>11</v>
      </c>
      <c r="D40">
        <v>19770.201171875</v>
      </c>
      <c r="E40" s="1">
        <f>Table3[[#This Row],[Long]]-Table3[[#This Row],[Short]]</f>
        <v>7</v>
      </c>
      <c r="F40" s="2" t="str">
        <f>IF((Table3[[#This Row],[Buy_Count]]-Table3[[#This Row],[Sell_Count]])&gt;0,Table3[[#This Row],[Buy_Count]]-Table3[[#This Row],[Sell_Count]],"0")</f>
        <v>0</v>
      </c>
      <c r="G40" s="3">
        <f>IF((Table3[[#This Row],[Sell_Count]]-Table3[[#This Row],[Buy_Count]])&gt;0,Table3[[#This Row],[Sell_Count]]-Table3[[#This Row],[Buy_Count]],"0")</f>
        <v>7</v>
      </c>
    </row>
    <row r="41" spans="1:8" x14ac:dyDescent="0.25">
      <c r="A41" t="s">
        <v>5053</v>
      </c>
      <c r="B41">
        <v>5</v>
      </c>
      <c r="C41">
        <v>11</v>
      </c>
      <c r="D41">
        <v>19784.189453125</v>
      </c>
      <c r="E41" s="1">
        <f>Table3[[#This Row],[Long]]-Table3[[#This Row],[Short]]</f>
        <v>6</v>
      </c>
      <c r="F41" s="2" t="str">
        <f>IF((Table3[[#This Row],[Buy_Count]]-Table3[[#This Row],[Sell_Count]])&gt;0,Table3[[#This Row],[Buy_Count]]-Table3[[#This Row],[Sell_Count]],"0")</f>
        <v>0</v>
      </c>
      <c r="G41" s="3">
        <f>IF((Table3[[#This Row],[Sell_Count]]-Table3[[#This Row],[Buy_Count]])&gt;0,Table3[[#This Row],[Sell_Count]]-Table3[[#This Row],[Buy_Count]],"0")</f>
        <v>6</v>
      </c>
    </row>
    <row r="42" spans="1:8" x14ac:dyDescent="0.25">
      <c r="A42" t="s">
        <v>5052</v>
      </c>
      <c r="B42">
        <v>4</v>
      </c>
      <c r="C42">
        <v>9</v>
      </c>
      <c r="D42">
        <v>19677.9140625</v>
      </c>
      <c r="E42" s="1">
        <f>Table3[[#This Row],[Long]]-Table3[[#This Row],[Short]]</f>
        <v>5</v>
      </c>
      <c r="F42" s="2" t="str">
        <f>IF((Table3[[#This Row],[Buy_Count]]-Table3[[#This Row],[Sell_Count]])&gt;0,Table3[[#This Row],[Buy_Count]]-Table3[[#This Row],[Sell_Count]],"0")</f>
        <v>0</v>
      </c>
      <c r="G42" s="3">
        <f>IF((Table3[[#This Row],[Sell_Count]]-Table3[[#This Row],[Buy_Count]])&gt;0,Table3[[#This Row],[Sell_Count]]-Table3[[#This Row],[Buy_Count]],"0")</f>
        <v>5</v>
      </c>
    </row>
    <row r="43" spans="1:8" x14ac:dyDescent="0.25">
      <c r="A43" t="s">
        <v>5051</v>
      </c>
      <c r="B43">
        <v>4</v>
      </c>
      <c r="C43">
        <v>12</v>
      </c>
      <c r="D43">
        <v>19767.208984375</v>
      </c>
      <c r="E43" s="1">
        <f>Table3[[#This Row],[Long]]-Table3[[#This Row],[Short]]</f>
        <v>8</v>
      </c>
      <c r="F43" s="2" t="str">
        <f>IF((Table3[[#This Row],[Buy_Count]]-Table3[[#This Row],[Sell_Count]])&gt;0,Table3[[#This Row],[Buy_Count]]-Table3[[#This Row],[Sell_Count]],"0")</f>
        <v>0</v>
      </c>
      <c r="G43" s="3">
        <f>IF((Table3[[#This Row],[Sell_Count]]-Table3[[#This Row],[Buy_Count]])&gt;0,Table3[[#This Row],[Sell_Count]]-Table3[[#This Row],[Buy_Count]],"0")</f>
        <v>8</v>
      </c>
    </row>
    <row r="44" spans="1:8" x14ac:dyDescent="0.25">
      <c r="A44" t="s">
        <v>5050</v>
      </c>
      <c r="B44">
        <v>4</v>
      </c>
      <c r="C44">
        <v>16</v>
      </c>
      <c r="D44">
        <v>19838.939453125</v>
      </c>
      <c r="E44" s="1">
        <f>Table3[[#This Row],[Long]]-Table3[[#This Row],[Short]]</f>
        <v>12</v>
      </c>
      <c r="F44" s="2" t="str">
        <f>IF((Table3[[#This Row],[Buy_Count]]-Table3[[#This Row],[Sell_Count]])&gt;0,Table3[[#This Row],[Buy_Count]]-Table3[[#This Row],[Sell_Count]],"0")</f>
        <v>0</v>
      </c>
      <c r="G44" s="3">
        <f>IF((Table3[[#This Row],[Sell_Count]]-Table3[[#This Row],[Buy_Count]])&gt;0,Table3[[#This Row],[Sell_Count]]-Table3[[#This Row],[Buy_Count]],"0")</f>
        <v>12</v>
      </c>
    </row>
    <row r="45" spans="1:8" x14ac:dyDescent="0.25">
      <c r="A45" t="s">
        <v>5049</v>
      </c>
      <c r="B45">
        <v>5</v>
      </c>
      <c r="C45">
        <v>16</v>
      </c>
      <c r="D45">
        <v>19860.443359375</v>
      </c>
      <c r="E45" s="1">
        <f>Table3[[#This Row],[Long]]-Table3[[#This Row],[Short]]</f>
        <v>11</v>
      </c>
      <c r="F45" s="2" t="str">
        <f>IF((Table3[[#This Row],[Buy_Count]]-Table3[[#This Row],[Sell_Count]])&gt;0,Table3[[#This Row],[Buy_Count]]-Table3[[#This Row],[Sell_Count]],"0")</f>
        <v>0</v>
      </c>
      <c r="G45" s="3">
        <f>IF((Table3[[#This Row],[Sell_Count]]-Table3[[#This Row],[Buy_Count]])&gt;0,Table3[[#This Row],[Sell_Count]]-Table3[[#This Row],[Buy_Count]],"0")</f>
        <v>11</v>
      </c>
    </row>
    <row r="46" spans="1:8" x14ac:dyDescent="0.25">
      <c r="A46" t="s">
        <v>5048</v>
      </c>
      <c r="B46">
        <v>4</v>
      </c>
      <c r="C46">
        <v>27</v>
      </c>
      <c r="D46">
        <v>19906.189453125</v>
      </c>
      <c r="E46" s="1">
        <f>Table3[[#This Row],[Long]]-Table3[[#This Row],[Short]]</f>
        <v>23</v>
      </c>
      <c r="F46" s="2" t="str">
        <f>IF((Table3[[#This Row],[Buy_Count]]-Table3[[#This Row],[Sell_Count]])&gt;0,Table3[[#This Row],[Buy_Count]]-Table3[[#This Row],[Sell_Count]],"0")</f>
        <v>0</v>
      </c>
      <c r="G46" s="3">
        <f>IF((Table3[[#This Row],[Sell_Count]]-Table3[[#This Row],[Buy_Count]])&gt;0,Table3[[#This Row],[Sell_Count]]-Table3[[#This Row],[Buy_Count]],"0")</f>
        <v>23</v>
      </c>
    </row>
    <row r="47" spans="1:8" x14ac:dyDescent="0.25">
      <c r="A47" t="s">
        <v>5047</v>
      </c>
      <c r="B47">
        <v>4</v>
      </c>
      <c r="C47">
        <v>26</v>
      </c>
      <c r="D47">
        <v>19914.76953125</v>
      </c>
      <c r="E47" s="1">
        <f>Table3[[#This Row],[Long]]-Table3[[#This Row],[Short]]</f>
        <v>22</v>
      </c>
      <c r="F47" s="2" t="str">
        <f>IF((Table3[[#This Row],[Buy_Count]]-Table3[[#This Row],[Sell_Count]])&gt;0,Table3[[#This Row],[Buy_Count]]-Table3[[#This Row],[Sell_Count]],"0")</f>
        <v>0</v>
      </c>
      <c r="G47" s="3">
        <f>IF((Table3[[#This Row],[Sell_Count]]-Table3[[#This Row],[Buy_Count]])&gt;0,Table3[[#This Row],[Sell_Count]]-Table3[[#This Row],[Buy_Count]],"0")</f>
        <v>22</v>
      </c>
    </row>
    <row r="48" spans="1:8" x14ac:dyDescent="0.25">
      <c r="A48" t="s">
        <v>5046</v>
      </c>
      <c r="B48">
        <v>5</v>
      </c>
      <c r="C48">
        <v>21</v>
      </c>
      <c r="D48">
        <v>19912.8828125</v>
      </c>
      <c r="E48" s="1">
        <f>Table3[[#This Row],[Long]]-Table3[[#This Row],[Short]]</f>
        <v>16</v>
      </c>
      <c r="F48" s="2" t="str">
        <f>IF((Table3[[#This Row],[Buy_Count]]-Table3[[#This Row],[Sell_Count]])&gt;0,Table3[[#This Row],[Buy_Count]]-Table3[[#This Row],[Sell_Count]],"0")</f>
        <v>0</v>
      </c>
      <c r="G48" s="3">
        <f>IF((Table3[[#This Row],[Sell_Count]]-Table3[[#This Row],[Buy_Count]])&gt;0,Table3[[#This Row],[Sell_Count]]-Table3[[#This Row],[Buy_Count]],"0")</f>
        <v>16</v>
      </c>
      <c r="H48" s="5"/>
    </row>
    <row r="49" spans="1:7" x14ac:dyDescent="0.25">
      <c r="A49" t="s">
        <v>5045</v>
      </c>
      <c r="B49">
        <v>6</v>
      </c>
      <c r="C49">
        <v>14</v>
      </c>
      <c r="D49">
        <v>19888.58203125</v>
      </c>
      <c r="E49" s="1">
        <f>Table3[[#This Row],[Long]]-Table3[[#This Row],[Short]]</f>
        <v>8</v>
      </c>
      <c r="F49" s="2" t="str">
        <f>IF((Table3[[#This Row],[Buy_Count]]-Table3[[#This Row],[Sell_Count]])&gt;0,Table3[[#This Row],[Buy_Count]]-Table3[[#This Row],[Sell_Count]],"0")</f>
        <v>0</v>
      </c>
      <c r="G49" s="3">
        <f>IF((Table3[[#This Row],[Sell_Count]]-Table3[[#This Row],[Buy_Count]])&gt;0,Table3[[#This Row],[Sell_Count]]-Table3[[#This Row],[Buy_Count]],"0")</f>
        <v>8</v>
      </c>
    </row>
    <row r="50" spans="1:7" x14ac:dyDescent="0.25">
      <c r="A50" t="s">
        <v>5044</v>
      </c>
      <c r="B50">
        <v>4</v>
      </c>
      <c r="C50">
        <v>10</v>
      </c>
      <c r="D50">
        <v>19880.865234375</v>
      </c>
      <c r="E50" s="1">
        <f>Table3[[#This Row],[Long]]-Table3[[#This Row],[Short]]</f>
        <v>6</v>
      </c>
      <c r="F50" s="2" t="str">
        <f>IF((Table3[[#This Row],[Buy_Count]]-Table3[[#This Row],[Sell_Count]])&gt;0,Table3[[#This Row],[Buy_Count]]-Table3[[#This Row],[Sell_Count]],"0")</f>
        <v>0</v>
      </c>
      <c r="G50" s="3">
        <f>IF((Table3[[#This Row],[Sell_Count]]-Table3[[#This Row],[Buy_Count]])&gt;0,Table3[[#This Row],[Sell_Count]]-Table3[[#This Row],[Buy_Count]],"0")</f>
        <v>6</v>
      </c>
    </row>
    <row r="51" spans="1:7" x14ac:dyDescent="0.25">
      <c r="A51" t="s">
        <v>5043</v>
      </c>
      <c r="B51">
        <v>15</v>
      </c>
      <c r="C51">
        <v>5</v>
      </c>
      <c r="D51">
        <v>19346.341796875</v>
      </c>
      <c r="E51" s="1">
        <f>Table3[[#This Row],[Long]]-Table3[[#This Row],[Short]]</f>
        <v>-10</v>
      </c>
      <c r="F51" s="2">
        <f>IF((Table3[[#This Row],[Buy_Count]]-Table3[[#This Row],[Sell_Count]])&gt;0,Table3[[#This Row],[Buy_Count]]-Table3[[#This Row],[Sell_Count]],"0")</f>
        <v>10</v>
      </c>
      <c r="G51" s="3" t="str">
        <f>IF((Table3[[#This Row],[Sell_Count]]-Table3[[#This Row],[Buy_Count]])&gt;0,Table3[[#This Row],[Sell_Count]]-Table3[[#This Row],[Buy_Count]],"0")</f>
        <v>0</v>
      </c>
    </row>
    <row r="52" spans="1:7" x14ac:dyDescent="0.25">
      <c r="A52" t="s">
        <v>5042</v>
      </c>
      <c r="B52">
        <v>11</v>
      </c>
      <c r="C52">
        <v>19</v>
      </c>
      <c r="D52">
        <v>19499.85546875</v>
      </c>
      <c r="E52" s="1">
        <f>Table3[[#This Row],[Long]]-Table3[[#This Row],[Short]]</f>
        <v>8</v>
      </c>
      <c r="F52" s="2" t="str">
        <f>IF((Table3[[#This Row],[Buy_Count]]-Table3[[#This Row],[Sell_Count]])&gt;0,Table3[[#This Row],[Buy_Count]]-Table3[[#This Row],[Sell_Count]],"0")</f>
        <v>0</v>
      </c>
      <c r="G52" s="3">
        <f>IF((Table3[[#This Row],[Sell_Count]]-Table3[[#This Row],[Buy_Count]])&gt;0,Table3[[#This Row],[Sell_Count]]-Table3[[#This Row],[Buy_Count]],"0")</f>
        <v>8</v>
      </c>
    </row>
    <row r="53" spans="1:7" x14ac:dyDescent="0.25">
      <c r="A53" t="s">
        <v>5041</v>
      </c>
      <c r="B53">
        <v>14</v>
      </c>
      <c r="C53">
        <v>21</v>
      </c>
      <c r="D53">
        <v>19562.7890625</v>
      </c>
      <c r="E53" s="1">
        <f>Table3[[#This Row],[Long]]-Table3[[#This Row],[Short]]</f>
        <v>7</v>
      </c>
      <c r="F53" s="2" t="str">
        <f>IF((Table3[[#This Row],[Buy_Count]]-Table3[[#This Row],[Sell_Count]])&gt;0,Table3[[#This Row],[Buy_Count]]-Table3[[#This Row],[Sell_Count]],"0")</f>
        <v>0</v>
      </c>
      <c r="G53" s="3">
        <f>IF((Table3[[#This Row],[Sell_Count]]-Table3[[#This Row],[Buy_Count]])&gt;0,Table3[[#This Row],[Sell_Count]]-Table3[[#This Row],[Buy_Count]],"0")</f>
        <v>7</v>
      </c>
    </row>
    <row r="54" spans="1:7" x14ac:dyDescent="0.25">
      <c r="A54" t="s">
        <v>5040</v>
      </c>
      <c r="B54">
        <v>12</v>
      </c>
      <c r="C54">
        <v>17</v>
      </c>
      <c r="D54">
        <v>19457.41796875</v>
      </c>
      <c r="E54" s="1">
        <f>Table3[[#This Row],[Long]]-Table3[[#This Row],[Short]]</f>
        <v>5</v>
      </c>
      <c r="F54" s="2" t="str">
        <f>IF((Table3[[#This Row],[Buy_Count]]-Table3[[#This Row],[Sell_Count]])&gt;0,Table3[[#This Row],[Buy_Count]]-Table3[[#This Row],[Sell_Count]],"0")</f>
        <v>0</v>
      </c>
      <c r="G54" s="3">
        <f>IF((Table3[[#This Row],[Sell_Count]]-Table3[[#This Row],[Buy_Count]])&gt;0,Table3[[#This Row],[Sell_Count]]-Table3[[#This Row],[Buy_Count]],"0")</f>
        <v>5</v>
      </c>
    </row>
    <row r="55" spans="1:7" x14ac:dyDescent="0.25">
      <c r="A55" t="s">
        <v>5039</v>
      </c>
      <c r="B55">
        <v>12</v>
      </c>
      <c r="C55">
        <v>16</v>
      </c>
      <c r="D55">
        <v>19424.15234375</v>
      </c>
      <c r="E55" s="1">
        <f>Table3[[#This Row],[Long]]-Table3[[#This Row],[Short]]</f>
        <v>4</v>
      </c>
      <c r="F55" s="2" t="str">
        <f>IF((Table3[[#This Row],[Buy_Count]]-Table3[[#This Row],[Sell_Count]])&gt;0,Table3[[#This Row],[Buy_Count]]-Table3[[#This Row],[Sell_Count]],"0")</f>
        <v>0</v>
      </c>
      <c r="G55" s="3">
        <f>IF((Table3[[#This Row],[Sell_Count]]-Table3[[#This Row],[Buy_Count]])&gt;0,Table3[[#This Row],[Sell_Count]]-Table3[[#This Row],[Buy_Count]],"0")</f>
        <v>4</v>
      </c>
    </row>
    <row r="56" spans="1:7" x14ac:dyDescent="0.25">
      <c r="A56" t="s">
        <v>5038</v>
      </c>
      <c r="B56">
        <v>15</v>
      </c>
      <c r="C56">
        <v>16</v>
      </c>
      <c r="D56">
        <v>19418.55078125</v>
      </c>
      <c r="E56" s="1">
        <f>Table3[[#This Row],[Long]]-Table3[[#This Row],[Short]]</f>
        <v>1</v>
      </c>
      <c r="F56" s="2" t="str">
        <f>IF((Table3[[#This Row],[Buy_Count]]-Table3[[#This Row],[Sell_Count]])&gt;0,Table3[[#This Row],[Buy_Count]]-Table3[[#This Row],[Sell_Count]],"0")</f>
        <v>0</v>
      </c>
      <c r="G56" s="3">
        <f>IF((Table3[[#This Row],[Sell_Count]]-Table3[[#This Row],[Buy_Count]])&gt;0,Table3[[#This Row],[Sell_Count]]-Table3[[#This Row],[Buy_Count]],"0")</f>
        <v>1</v>
      </c>
    </row>
    <row r="57" spans="1:7" x14ac:dyDescent="0.25">
      <c r="A57" t="s">
        <v>5037</v>
      </c>
      <c r="B57">
        <v>11</v>
      </c>
      <c r="C57">
        <v>16</v>
      </c>
      <c r="D57">
        <v>19449.974609375</v>
      </c>
      <c r="E57" s="1">
        <f>Table3[[#This Row],[Long]]-Table3[[#This Row],[Short]]</f>
        <v>5</v>
      </c>
      <c r="F57" s="2" t="str">
        <f>IF((Table3[[#This Row],[Buy_Count]]-Table3[[#This Row],[Sell_Count]])&gt;0,Table3[[#This Row],[Buy_Count]]-Table3[[#This Row],[Sell_Count]],"0")</f>
        <v>0</v>
      </c>
      <c r="G57" s="3">
        <f>IF((Table3[[#This Row],[Sell_Count]]-Table3[[#This Row],[Buy_Count]])&gt;0,Table3[[#This Row],[Sell_Count]]-Table3[[#This Row],[Buy_Count]],"0")</f>
        <v>5</v>
      </c>
    </row>
    <row r="58" spans="1:7" x14ac:dyDescent="0.25">
      <c r="A58" t="s">
        <v>5036</v>
      </c>
      <c r="B58">
        <v>14</v>
      </c>
      <c r="C58">
        <v>17</v>
      </c>
      <c r="D58">
        <v>19434.005859375</v>
      </c>
      <c r="E58" s="1">
        <f>Table3[[#This Row],[Long]]-Table3[[#This Row],[Short]]</f>
        <v>3</v>
      </c>
      <c r="F58" s="2" t="str">
        <f>IF((Table3[[#This Row],[Buy_Count]]-Table3[[#This Row],[Sell_Count]])&gt;0,Table3[[#This Row],[Buy_Count]]-Table3[[#This Row],[Sell_Count]],"0")</f>
        <v>0</v>
      </c>
      <c r="G58" s="3">
        <f>IF((Table3[[#This Row],[Sell_Count]]-Table3[[#This Row],[Buy_Count]])&gt;0,Table3[[#This Row],[Sell_Count]]-Table3[[#This Row],[Buy_Count]],"0")</f>
        <v>3</v>
      </c>
    </row>
    <row r="59" spans="1:7" x14ac:dyDescent="0.25">
      <c r="A59" t="s">
        <v>5035</v>
      </c>
      <c r="B59">
        <v>15</v>
      </c>
      <c r="C59">
        <v>15</v>
      </c>
      <c r="D59">
        <v>19401.310546875</v>
      </c>
      <c r="E59" s="1">
        <f>Table3[[#This Row],[Long]]-Table3[[#This Row],[Short]]</f>
        <v>0</v>
      </c>
      <c r="F59" s="2" t="str">
        <f>IF((Table3[[#This Row],[Buy_Count]]-Table3[[#This Row],[Sell_Count]])&gt;0,Table3[[#This Row],[Buy_Count]]-Table3[[#This Row],[Sell_Count]],"0")</f>
        <v>0</v>
      </c>
      <c r="G59" s="3" t="str">
        <f>IF((Table3[[#This Row],[Sell_Count]]-Table3[[#This Row],[Buy_Count]])&gt;0,Table3[[#This Row],[Sell_Count]]-Table3[[#This Row],[Buy_Count]],"0")</f>
        <v>0</v>
      </c>
    </row>
    <row r="60" spans="1:7" x14ac:dyDescent="0.25">
      <c r="A60" t="s">
        <v>5034</v>
      </c>
      <c r="B60">
        <v>15</v>
      </c>
      <c r="C60">
        <v>20</v>
      </c>
      <c r="D60">
        <v>19413.466796875</v>
      </c>
      <c r="E60" s="1">
        <f>Table3[[#This Row],[Long]]-Table3[[#This Row],[Short]]</f>
        <v>5</v>
      </c>
      <c r="F60" s="2" t="str">
        <f>IF((Table3[[#This Row],[Buy_Count]]-Table3[[#This Row],[Sell_Count]])&gt;0,Table3[[#This Row],[Buy_Count]]-Table3[[#This Row],[Sell_Count]],"0")</f>
        <v>0</v>
      </c>
      <c r="G60" s="3">
        <f>IF((Table3[[#This Row],[Sell_Count]]-Table3[[#This Row],[Buy_Count]])&gt;0,Table3[[#This Row],[Sell_Count]]-Table3[[#This Row],[Buy_Count]],"0")</f>
        <v>5</v>
      </c>
    </row>
    <row r="61" spans="1:7" x14ac:dyDescent="0.25">
      <c r="A61" t="s">
        <v>5033</v>
      </c>
      <c r="B61">
        <v>13</v>
      </c>
      <c r="C61">
        <v>12</v>
      </c>
      <c r="D61">
        <v>19432.30078125</v>
      </c>
      <c r="E61" s="1">
        <f>Table3[[#This Row],[Long]]-Table3[[#This Row],[Short]]</f>
        <v>-1</v>
      </c>
      <c r="F61" s="2">
        <f>IF((Table3[[#This Row],[Buy_Count]]-Table3[[#This Row],[Sell_Count]])&gt;0,Table3[[#This Row],[Buy_Count]]-Table3[[#This Row],[Sell_Count]],"0")</f>
        <v>1</v>
      </c>
      <c r="G61" s="3" t="str">
        <f>IF((Table3[[#This Row],[Sell_Count]]-Table3[[#This Row],[Buy_Count]])&gt;0,Table3[[#This Row],[Sell_Count]]-Table3[[#This Row],[Buy_Count]],"0")</f>
        <v>0</v>
      </c>
    </row>
    <row r="62" spans="1:7" x14ac:dyDescent="0.25">
      <c r="A62" t="s">
        <v>5032</v>
      </c>
      <c r="B62">
        <v>13</v>
      </c>
      <c r="C62">
        <v>18</v>
      </c>
      <c r="D62">
        <v>19444.6953125</v>
      </c>
      <c r="E62" s="1">
        <f>Table3[[#This Row],[Long]]-Table3[[#This Row],[Short]]</f>
        <v>5</v>
      </c>
      <c r="F62" s="2" t="str">
        <f>IF((Table3[[#This Row],[Buy_Count]]-Table3[[#This Row],[Sell_Count]])&gt;0,Table3[[#This Row],[Buy_Count]]-Table3[[#This Row],[Sell_Count]],"0")</f>
        <v>0</v>
      </c>
      <c r="G62" s="3">
        <f>IF((Table3[[#This Row],[Sell_Count]]-Table3[[#This Row],[Buy_Count]])&gt;0,Table3[[#This Row],[Sell_Count]]-Table3[[#This Row],[Buy_Count]],"0")</f>
        <v>5</v>
      </c>
    </row>
    <row r="63" spans="1:7" x14ac:dyDescent="0.25">
      <c r="A63" t="s">
        <v>5031</v>
      </c>
      <c r="B63">
        <v>10</v>
      </c>
      <c r="C63">
        <v>26</v>
      </c>
      <c r="D63">
        <v>19521.212890625</v>
      </c>
      <c r="E63" s="1">
        <f>Table3[[#This Row],[Long]]-Table3[[#This Row],[Short]]</f>
        <v>16</v>
      </c>
      <c r="F63" s="2" t="str">
        <f>IF((Table3[[#This Row],[Buy_Count]]-Table3[[#This Row],[Sell_Count]])&gt;0,Table3[[#This Row],[Buy_Count]]-Table3[[#This Row],[Sell_Count]],"0")</f>
        <v>0</v>
      </c>
      <c r="G63" s="3">
        <f>IF((Table3[[#This Row],[Sell_Count]]-Table3[[#This Row],[Buy_Count]])&gt;0,Table3[[#This Row],[Sell_Count]]-Table3[[#This Row],[Buy_Count]],"0")</f>
        <v>16</v>
      </c>
    </row>
    <row r="64" spans="1:7" x14ac:dyDescent="0.25">
      <c r="A64" t="s">
        <v>5030</v>
      </c>
      <c r="B64">
        <v>7</v>
      </c>
      <c r="C64">
        <v>32</v>
      </c>
      <c r="D64">
        <v>19554.1015625</v>
      </c>
      <c r="E64" s="1">
        <f>Table3[[#This Row],[Long]]-Table3[[#This Row],[Short]]</f>
        <v>25</v>
      </c>
      <c r="F64" s="2" t="str">
        <f>IF((Table3[[#This Row],[Buy_Count]]-Table3[[#This Row],[Sell_Count]])&gt;0,Table3[[#This Row],[Buy_Count]]-Table3[[#This Row],[Sell_Count]],"0")</f>
        <v>0</v>
      </c>
      <c r="G64" s="3">
        <f>IF((Table3[[#This Row],[Sell_Count]]-Table3[[#This Row],[Buy_Count]])&gt;0,Table3[[#This Row],[Sell_Count]]-Table3[[#This Row],[Buy_Count]],"0")</f>
        <v>25</v>
      </c>
    </row>
    <row r="65" spans="1:7" x14ac:dyDescent="0.25">
      <c r="A65" t="s">
        <v>5029</v>
      </c>
      <c r="B65">
        <v>5</v>
      </c>
      <c r="C65">
        <v>17</v>
      </c>
      <c r="D65">
        <v>19425.20703125</v>
      </c>
      <c r="E65" s="1">
        <f>Table3[[#This Row],[Long]]-Table3[[#This Row],[Short]]</f>
        <v>12</v>
      </c>
      <c r="F65" s="2" t="str">
        <f>IF((Table3[[#This Row],[Buy_Count]]-Table3[[#This Row],[Sell_Count]])&gt;0,Table3[[#This Row],[Buy_Count]]-Table3[[#This Row],[Sell_Count]],"0")</f>
        <v>0</v>
      </c>
      <c r="G65" s="3">
        <f>IF((Table3[[#This Row],[Sell_Count]]-Table3[[#This Row],[Buy_Count]])&gt;0,Table3[[#This Row],[Sell_Count]]-Table3[[#This Row],[Buy_Count]],"0")</f>
        <v>12</v>
      </c>
    </row>
    <row r="66" spans="1:7" x14ac:dyDescent="0.25">
      <c r="A66" t="s">
        <v>5028</v>
      </c>
      <c r="B66">
        <v>7</v>
      </c>
      <c r="C66">
        <v>18</v>
      </c>
      <c r="D66">
        <v>19403.701171875</v>
      </c>
      <c r="E66" s="1">
        <f>Table3[[#This Row],[Long]]-Table3[[#This Row],[Short]]</f>
        <v>11</v>
      </c>
      <c r="F66" s="2" t="str">
        <f>IF((Table3[[#This Row],[Buy_Count]]-Table3[[#This Row],[Sell_Count]])&gt;0,Table3[[#This Row],[Buy_Count]]-Table3[[#This Row],[Sell_Count]],"0")</f>
        <v>0</v>
      </c>
      <c r="G66" s="3">
        <f>IF((Table3[[#This Row],[Sell_Count]]-Table3[[#This Row],[Buy_Count]])&gt;0,Table3[[#This Row],[Sell_Count]]-Table3[[#This Row],[Buy_Count]],"0")</f>
        <v>11</v>
      </c>
    </row>
    <row r="67" spans="1:7" x14ac:dyDescent="0.25">
      <c r="A67" t="s">
        <v>5027</v>
      </c>
      <c r="B67">
        <v>6</v>
      </c>
      <c r="C67">
        <v>20</v>
      </c>
      <c r="D67">
        <v>19419.470703125</v>
      </c>
      <c r="E67" s="1">
        <f>Table3[[#This Row],[Long]]-Table3[[#This Row],[Short]]</f>
        <v>14</v>
      </c>
      <c r="F67" s="2" t="str">
        <f>IF((Table3[[#This Row],[Buy_Count]]-Table3[[#This Row],[Sell_Count]])&gt;0,Table3[[#This Row],[Buy_Count]]-Table3[[#This Row],[Sell_Count]],"0")</f>
        <v>0</v>
      </c>
      <c r="G67" s="3">
        <f>IF((Table3[[#This Row],[Sell_Count]]-Table3[[#This Row],[Buy_Count]])&gt;0,Table3[[#This Row],[Sell_Count]]-Table3[[#This Row],[Buy_Count]],"0")</f>
        <v>14</v>
      </c>
    </row>
    <row r="68" spans="1:7" x14ac:dyDescent="0.25">
      <c r="A68" t="s">
        <v>5026</v>
      </c>
      <c r="B68">
        <v>7</v>
      </c>
      <c r="C68">
        <v>19</v>
      </c>
      <c r="D68">
        <v>19369.880859375</v>
      </c>
      <c r="E68" s="1">
        <f>Table3[[#This Row],[Long]]-Table3[[#This Row],[Short]]</f>
        <v>12</v>
      </c>
      <c r="F68" s="2" t="str">
        <f>IF((Table3[[#This Row],[Buy_Count]]-Table3[[#This Row],[Sell_Count]])&gt;0,Table3[[#This Row],[Buy_Count]]-Table3[[#This Row],[Sell_Count]],"0")</f>
        <v>0</v>
      </c>
      <c r="G68" s="3">
        <f>IF((Table3[[#This Row],[Sell_Count]]-Table3[[#This Row],[Buy_Count]])&gt;0,Table3[[#This Row],[Sell_Count]]-Table3[[#This Row],[Buy_Count]],"0")</f>
        <v>12</v>
      </c>
    </row>
    <row r="69" spans="1:7" x14ac:dyDescent="0.25">
      <c r="A69" t="s">
        <v>5025</v>
      </c>
      <c r="B69">
        <v>7</v>
      </c>
      <c r="C69">
        <v>25</v>
      </c>
      <c r="D69">
        <v>19347.91015625</v>
      </c>
      <c r="E69" s="1">
        <f>Table3[[#This Row],[Long]]-Table3[[#This Row],[Short]]</f>
        <v>18</v>
      </c>
      <c r="F69" s="2" t="str">
        <f>IF((Table3[[#This Row],[Buy_Count]]-Table3[[#This Row],[Sell_Count]])&gt;0,Table3[[#This Row],[Buy_Count]]-Table3[[#This Row],[Sell_Count]],"0")</f>
        <v>0</v>
      </c>
      <c r="G69" s="3">
        <f>IF((Table3[[#This Row],[Sell_Count]]-Table3[[#This Row],[Buy_Count]])&gt;0,Table3[[#This Row],[Sell_Count]]-Table3[[#This Row],[Buy_Count]],"0")</f>
        <v>18</v>
      </c>
    </row>
    <row r="70" spans="1:7" x14ac:dyDescent="0.25">
      <c r="A70" t="s">
        <v>5024</v>
      </c>
      <c r="B70">
        <v>3</v>
      </c>
      <c r="C70">
        <v>26</v>
      </c>
      <c r="D70">
        <v>19369.78125</v>
      </c>
      <c r="E70" s="1">
        <f>Table3[[#This Row],[Long]]-Table3[[#This Row],[Short]]</f>
        <v>23</v>
      </c>
      <c r="F70" s="2" t="str">
        <f>IF((Table3[[#This Row],[Buy_Count]]-Table3[[#This Row],[Sell_Count]])&gt;0,Table3[[#This Row],[Buy_Count]]-Table3[[#This Row],[Sell_Count]],"0")</f>
        <v>0</v>
      </c>
      <c r="G70" s="3">
        <f>IF((Table3[[#This Row],[Sell_Count]]-Table3[[#This Row],[Buy_Count]])&gt;0,Table3[[#This Row],[Sell_Count]]-Table3[[#This Row],[Buy_Count]],"0")</f>
        <v>23</v>
      </c>
    </row>
    <row r="71" spans="1:7" x14ac:dyDescent="0.25">
      <c r="A71" t="s">
        <v>5023</v>
      </c>
      <c r="B71">
        <v>4</v>
      </c>
      <c r="C71">
        <v>31</v>
      </c>
      <c r="D71">
        <v>19373.515625</v>
      </c>
      <c r="E71" s="1">
        <f>Table3[[#This Row],[Long]]-Table3[[#This Row],[Short]]</f>
        <v>27</v>
      </c>
      <c r="F71" s="2" t="str">
        <f>IF((Table3[[#This Row],[Buy_Count]]-Table3[[#This Row],[Sell_Count]])&gt;0,Table3[[#This Row],[Buy_Count]]-Table3[[#This Row],[Sell_Count]],"0")</f>
        <v>0</v>
      </c>
      <c r="G71" s="3">
        <f>IF((Table3[[#This Row],[Sell_Count]]-Table3[[#This Row],[Buy_Count]])&gt;0,Table3[[#This Row],[Sell_Count]]-Table3[[#This Row],[Buy_Count]],"0")</f>
        <v>27</v>
      </c>
    </row>
    <row r="72" spans="1:7" x14ac:dyDescent="0.25">
      <c r="A72" t="s">
        <v>5022</v>
      </c>
      <c r="B72">
        <v>5</v>
      </c>
      <c r="C72">
        <v>31</v>
      </c>
      <c r="D72">
        <v>19512.744140625</v>
      </c>
      <c r="E72" s="1">
        <f>Table3[[#This Row],[Long]]-Table3[[#This Row],[Short]]</f>
        <v>26</v>
      </c>
      <c r="F72" s="2" t="str">
        <f>IF((Table3[[#This Row],[Buy_Count]]-Table3[[#This Row],[Sell_Count]])&gt;0,Table3[[#This Row],[Buy_Count]]-Table3[[#This Row],[Sell_Count]],"0")</f>
        <v>0</v>
      </c>
      <c r="G72" s="3">
        <f>IF((Table3[[#This Row],[Sell_Count]]-Table3[[#This Row],[Buy_Count]])&gt;0,Table3[[#This Row],[Sell_Count]]-Table3[[#This Row],[Buy_Count]],"0")</f>
        <v>26</v>
      </c>
    </row>
    <row r="73" spans="1:7" x14ac:dyDescent="0.25">
      <c r="A73" t="s">
        <v>5021</v>
      </c>
      <c r="B73">
        <v>3</v>
      </c>
      <c r="C73">
        <v>33</v>
      </c>
      <c r="D73">
        <v>19510.134765625</v>
      </c>
      <c r="E73" s="1">
        <f>Table3[[#This Row],[Long]]-Table3[[#This Row],[Short]]</f>
        <v>30</v>
      </c>
      <c r="F73" s="2" t="str">
        <f>IF((Table3[[#This Row],[Buy_Count]]-Table3[[#This Row],[Sell_Count]])&gt;0,Table3[[#This Row],[Buy_Count]]-Table3[[#This Row],[Sell_Count]],"0")</f>
        <v>0</v>
      </c>
      <c r="G73" s="3">
        <f>IF((Table3[[#This Row],[Sell_Count]]-Table3[[#This Row],[Buy_Count]])&gt;0,Table3[[#This Row],[Sell_Count]]-Table3[[#This Row],[Buy_Count]],"0")</f>
        <v>30</v>
      </c>
    </row>
    <row r="74" spans="1:7" x14ac:dyDescent="0.25">
      <c r="A74" t="s">
        <v>5020</v>
      </c>
      <c r="B74">
        <v>3</v>
      </c>
      <c r="C74">
        <v>37</v>
      </c>
      <c r="D74">
        <v>19497.78125</v>
      </c>
      <c r="E74" s="1">
        <f>Table3[[#This Row],[Long]]-Table3[[#This Row],[Short]]</f>
        <v>34</v>
      </c>
      <c r="F74" s="2" t="str">
        <f>IF((Table3[[#This Row],[Buy_Count]]-Table3[[#This Row],[Sell_Count]])&gt;0,Table3[[#This Row],[Buy_Count]]-Table3[[#This Row],[Sell_Count]],"0")</f>
        <v>0</v>
      </c>
      <c r="G74" s="3">
        <f>IF((Table3[[#This Row],[Sell_Count]]-Table3[[#This Row],[Buy_Count]])&gt;0,Table3[[#This Row],[Sell_Count]]-Table3[[#This Row],[Buy_Count]],"0")</f>
        <v>34</v>
      </c>
    </row>
    <row r="75" spans="1:7" x14ac:dyDescent="0.25">
      <c r="A75" t="s">
        <v>5019</v>
      </c>
      <c r="B75">
        <v>3</v>
      </c>
      <c r="C75">
        <v>53</v>
      </c>
      <c r="D75">
        <v>19543.599609375</v>
      </c>
      <c r="E75" s="1">
        <f>Table3[[#This Row],[Long]]-Table3[[#This Row],[Short]]</f>
        <v>50</v>
      </c>
      <c r="F75" s="2" t="str">
        <f>IF((Table3[[#This Row],[Buy_Count]]-Table3[[#This Row],[Sell_Count]])&gt;0,Table3[[#This Row],[Buy_Count]]-Table3[[#This Row],[Sell_Count]],"0")</f>
        <v>0</v>
      </c>
      <c r="G75" s="3">
        <f>IF((Table3[[#This Row],[Sell_Count]]-Table3[[#This Row],[Buy_Count]])&gt;0,Table3[[#This Row],[Sell_Count]]-Table3[[#This Row],[Buy_Count]],"0")</f>
        <v>50</v>
      </c>
    </row>
    <row r="76" spans="1:7" x14ac:dyDescent="0.25">
      <c r="A76" t="s">
        <v>5018</v>
      </c>
      <c r="B76">
        <v>3</v>
      </c>
      <c r="C76">
        <v>54</v>
      </c>
      <c r="D76">
        <v>19481.03125</v>
      </c>
      <c r="E76" s="1">
        <f>Table3[[#This Row],[Long]]-Table3[[#This Row],[Short]]</f>
        <v>51</v>
      </c>
      <c r="F76" s="2" t="str">
        <f>IF((Table3[[#This Row],[Buy_Count]]-Table3[[#This Row],[Sell_Count]])&gt;0,Table3[[#This Row],[Buy_Count]]-Table3[[#This Row],[Sell_Count]],"0")</f>
        <v>0</v>
      </c>
      <c r="G76" s="3">
        <f>IF((Table3[[#This Row],[Sell_Count]]-Table3[[#This Row],[Buy_Count]])&gt;0,Table3[[#This Row],[Sell_Count]]-Table3[[#This Row],[Buy_Count]],"0")</f>
        <v>51</v>
      </c>
    </row>
    <row r="77" spans="1:7" x14ac:dyDescent="0.25">
      <c r="A77" t="s">
        <v>5017</v>
      </c>
      <c r="B77">
        <v>2</v>
      </c>
      <c r="C77">
        <v>66</v>
      </c>
      <c r="D77">
        <v>19502.662109375</v>
      </c>
      <c r="E77" s="1">
        <f>Table3[[#This Row],[Long]]-Table3[[#This Row],[Short]]</f>
        <v>64</v>
      </c>
      <c r="F77" s="2" t="str">
        <f>IF((Table3[[#This Row],[Buy_Count]]-Table3[[#This Row],[Sell_Count]])&gt;0,Table3[[#This Row],[Buy_Count]]-Table3[[#This Row],[Sell_Count]],"0")</f>
        <v>0</v>
      </c>
      <c r="G77" s="3">
        <f>IF((Table3[[#This Row],[Sell_Count]]-Table3[[#This Row],[Buy_Count]])&gt;0,Table3[[#This Row],[Sell_Count]]-Table3[[#This Row],[Buy_Count]],"0")</f>
        <v>64</v>
      </c>
    </row>
    <row r="78" spans="1:7" x14ac:dyDescent="0.25">
      <c r="A78" t="s">
        <v>5016</v>
      </c>
      <c r="B78">
        <v>2</v>
      </c>
      <c r="C78">
        <v>69</v>
      </c>
      <c r="D78">
        <v>19447.72265625</v>
      </c>
      <c r="E78" s="1">
        <f>Table3[[#This Row],[Long]]-Table3[[#This Row],[Short]]</f>
        <v>67</v>
      </c>
      <c r="F78" s="2" t="str">
        <f>IF((Table3[[#This Row],[Buy_Count]]-Table3[[#This Row],[Sell_Count]])&gt;0,Table3[[#This Row],[Buy_Count]]-Table3[[#This Row],[Sell_Count]],"0")</f>
        <v>0</v>
      </c>
      <c r="G78" s="3">
        <f>IF((Table3[[#This Row],[Sell_Count]]-Table3[[#This Row],[Buy_Count]])&gt;0,Table3[[#This Row],[Sell_Count]]-Table3[[#This Row],[Buy_Count]],"0")</f>
        <v>67</v>
      </c>
    </row>
    <row r="79" spans="1:7" x14ac:dyDescent="0.25">
      <c r="A79" t="s">
        <v>5015</v>
      </c>
      <c r="B79">
        <v>2</v>
      </c>
      <c r="C79">
        <v>28</v>
      </c>
      <c r="D79">
        <v>19425.236328125</v>
      </c>
      <c r="E79" s="1">
        <f>Table3[[#This Row],[Long]]-Table3[[#This Row],[Short]]</f>
        <v>26</v>
      </c>
      <c r="F79" s="2" t="str">
        <f>IF((Table3[[#This Row],[Buy_Count]]-Table3[[#This Row],[Sell_Count]])&gt;0,Table3[[#This Row],[Buy_Count]]-Table3[[#This Row],[Sell_Count]],"0")</f>
        <v>0</v>
      </c>
      <c r="G79" s="3">
        <f>IF((Table3[[#This Row],[Sell_Count]]-Table3[[#This Row],[Buy_Count]])&gt;0,Table3[[#This Row],[Sell_Count]]-Table3[[#This Row],[Buy_Count]],"0")</f>
        <v>26</v>
      </c>
    </row>
    <row r="80" spans="1:7" x14ac:dyDescent="0.25">
      <c r="A80" t="s">
        <v>5014</v>
      </c>
      <c r="B80">
        <v>2</v>
      </c>
      <c r="C80">
        <v>27</v>
      </c>
      <c r="D80">
        <v>19422.0703125</v>
      </c>
      <c r="E80" s="1">
        <f>Table3[[#This Row],[Long]]-Table3[[#This Row],[Short]]</f>
        <v>25</v>
      </c>
      <c r="F80" s="2" t="str">
        <f>IF((Table3[[#This Row],[Buy_Count]]-Table3[[#This Row],[Sell_Count]])&gt;0,Table3[[#This Row],[Buy_Count]]-Table3[[#This Row],[Sell_Count]],"0")</f>
        <v>0</v>
      </c>
      <c r="G80" s="3">
        <f>IF((Table3[[#This Row],[Sell_Count]]-Table3[[#This Row],[Buy_Count]])&gt;0,Table3[[#This Row],[Sell_Count]]-Table3[[#This Row],[Buy_Count]],"0")</f>
        <v>25</v>
      </c>
    </row>
    <row r="81" spans="1:7" x14ac:dyDescent="0.25">
      <c r="A81" t="s">
        <v>5013</v>
      </c>
      <c r="B81">
        <v>1</v>
      </c>
      <c r="C81">
        <v>33</v>
      </c>
      <c r="D81">
        <v>19446.783203125</v>
      </c>
      <c r="E81" s="1">
        <f>Table3[[#This Row],[Long]]-Table3[[#This Row],[Short]]</f>
        <v>32</v>
      </c>
      <c r="F81" s="2" t="str">
        <f>IF((Table3[[#This Row],[Buy_Count]]-Table3[[#This Row],[Sell_Count]])&gt;0,Table3[[#This Row],[Buy_Count]]-Table3[[#This Row],[Sell_Count]],"0")</f>
        <v>0</v>
      </c>
      <c r="G81" s="3">
        <f>IF((Table3[[#This Row],[Sell_Count]]-Table3[[#This Row],[Buy_Count]])&gt;0,Table3[[#This Row],[Sell_Count]]-Table3[[#This Row],[Buy_Count]],"0")</f>
        <v>32</v>
      </c>
    </row>
    <row r="82" spans="1:7" x14ac:dyDescent="0.25">
      <c r="A82" t="s">
        <v>5012</v>
      </c>
      <c r="B82">
        <v>4</v>
      </c>
      <c r="C82">
        <v>33</v>
      </c>
      <c r="D82">
        <v>19383.96484375</v>
      </c>
      <c r="E82" s="1">
        <f>Table3[[#This Row],[Long]]-Table3[[#This Row],[Short]]</f>
        <v>29</v>
      </c>
      <c r="F82" s="2" t="str">
        <f>IF((Table3[[#This Row],[Buy_Count]]-Table3[[#This Row],[Sell_Count]])&gt;0,Table3[[#This Row],[Buy_Count]]-Table3[[#This Row],[Sell_Count]],"0")</f>
        <v>0</v>
      </c>
      <c r="G82" s="3">
        <f>IF((Table3[[#This Row],[Sell_Count]]-Table3[[#This Row],[Buy_Count]])&gt;0,Table3[[#This Row],[Sell_Count]]-Table3[[#This Row],[Buy_Count]],"0")</f>
        <v>29</v>
      </c>
    </row>
    <row r="83" spans="1:7" x14ac:dyDescent="0.25">
      <c r="A83" t="s">
        <v>5011</v>
      </c>
      <c r="B83">
        <v>4</v>
      </c>
      <c r="C83">
        <v>34</v>
      </c>
      <c r="D83">
        <v>19296.15234375</v>
      </c>
      <c r="E83" s="1">
        <f>Table3[[#This Row],[Long]]-Table3[[#This Row],[Short]]</f>
        <v>30</v>
      </c>
      <c r="F83" s="2" t="str">
        <f>IF((Table3[[#This Row],[Buy_Count]]-Table3[[#This Row],[Sell_Count]])&gt;0,Table3[[#This Row],[Buy_Count]]-Table3[[#This Row],[Sell_Count]],"0")</f>
        <v>0</v>
      </c>
      <c r="G83" s="3">
        <f>IF((Table3[[#This Row],[Sell_Count]]-Table3[[#This Row],[Buy_Count]])&gt;0,Table3[[#This Row],[Sell_Count]]-Table3[[#This Row],[Buy_Count]],"0")</f>
        <v>30</v>
      </c>
    </row>
    <row r="84" spans="1:7" x14ac:dyDescent="0.25">
      <c r="A84" t="s">
        <v>5010</v>
      </c>
      <c r="B84">
        <v>5</v>
      </c>
      <c r="C84">
        <v>24</v>
      </c>
      <c r="D84">
        <v>19270.9921875</v>
      </c>
      <c r="E84" s="1">
        <f>Table3[[#This Row],[Long]]-Table3[[#This Row],[Short]]</f>
        <v>19</v>
      </c>
      <c r="F84" s="2" t="str">
        <f>IF((Table3[[#This Row],[Buy_Count]]-Table3[[#This Row],[Sell_Count]])&gt;0,Table3[[#This Row],[Buy_Count]]-Table3[[#This Row],[Sell_Count]],"0")</f>
        <v>0</v>
      </c>
      <c r="G84" s="3">
        <f>IF((Table3[[#This Row],[Sell_Count]]-Table3[[#This Row],[Buy_Count]])&gt;0,Table3[[#This Row],[Sell_Count]]-Table3[[#This Row],[Buy_Count]],"0")</f>
        <v>19</v>
      </c>
    </row>
    <row r="85" spans="1:7" x14ac:dyDescent="0.25">
      <c r="A85" t="s">
        <v>5009</v>
      </c>
      <c r="B85">
        <v>3</v>
      </c>
      <c r="C85">
        <v>25</v>
      </c>
      <c r="D85">
        <v>19316.1796875</v>
      </c>
      <c r="E85" s="1">
        <f>Table3[[#This Row],[Long]]-Table3[[#This Row],[Short]]</f>
        <v>22</v>
      </c>
      <c r="F85" s="2" t="str">
        <f>IF((Table3[[#This Row],[Buy_Count]]-Table3[[#This Row],[Sell_Count]])&gt;0,Table3[[#This Row],[Buy_Count]]-Table3[[#This Row],[Sell_Count]],"0")</f>
        <v>0</v>
      </c>
      <c r="G85" s="3">
        <f>IF((Table3[[#This Row],[Sell_Count]]-Table3[[#This Row],[Buy_Count]])&gt;0,Table3[[#This Row],[Sell_Count]]-Table3[[#This Row],[Buy_Count]],"0")</f>
        <v>22</v>
      </c>
    </row>
    <row r="86" spans="1:7" x14ac:dyDescent="0.25">
      <c r="A86" t="s">
        <v>5008</v>
      </c>
      <c r="B86">
        <v>2</v>
      </c>
      <c r="C86">
        <v>22</v>
      </c>
      <c r="D86">
        <v>19232.48828125</v>
      </c>
      <c r="E86" s="1">
        <f>Table3[[#This Row],[Long]]-Table3[[#This Row],[Short]]</f>
        <v>20</v>
      </c>
      <c r="F86" s="2" t="str">
        <f>IF((Table3[[#This Row],[Buy_Count]]-Table3[[#This Row],[Sell_Count]])&gt;0,Table3[[#This Row],[Buy_Count]]-Table3[[#This Row],[Sell_Count]],"0")</f>
        <v>0</v>
      </c>
      <c r="G86" s="3">
        <f>IF((Table3[[#This Row],[Sell_Count]]-Table3[[#This Row],[Buy_Count]])&gt;0,Table3[[#This Row],[Sell_Count]]-Table3[[#This Row],[Buy_Count]],"0")</f>
        <v>20</v>
      </c>
    </row>
    <row r="87" spans="1:7" x14ac:dyDescent="0.25">
      <c r="A87" t="s">
        <v>5007</v>
      </c>
      <c r="B87">
        <v>2</v>
      </c>
      <c r="C87">
        <v>20</v>
      </c>
      <c r="D87">
        <v>19172.451171875</v>
      </c>
      <c r="E87" s="1">
        <f>Table3[[#This Row],[Long]]-Table3[[#This Row],[Short]]</f>
        <v>18</v>
      </c>
      <c r="F87" s="2" t="str">
        <f>IF((Table3[[#This Row],[Buy_Count]]-Table3[[#This Row],[Sell_Count]])&gt;0,Table3[[#This Row],[Buy_Count]]-Table3[[#This Row],[Sell_Count]],"0")</f>
        <v>0</v>
      </c>
      <c r="G87" s="3">
        <f>IF((Table3[[#This Row],[Sell_Count]]-Table3[[#This Row],[Buy_Count]])&gt;0,Table3[[#This Row],[Sell_Count]]-Table3[[#This Row],[Buy_Count]],"0")</f>
        <v>18</v>
      </c>
    </row>
    <row r="88" spans="1:7" x14ac:dyDescent="0.25">
      <c r="A88" t="s">
        <v>5006</v>
      </c>
      <c r="B88">
        <v>3</v>
      </c>
      <c r="C88">
        <v>18</v>
      </c>
      <c r="D88">
        <v>19093.091796875</v>
      </c>
      <c r="E88" s="1">
        <f>Table3[[#This Row],[Long]]-Table3[[#This Row],[Short]]</f>
        <v>15</v>
      </c>
      <c r="F88" s="2" t="str">
        <f>IF((Table3[[#This Row],[Buy_Count]]-Table3[[#This Row],[Sell_Count]])&gt;0,Table3[[#This Row],[Buy_Count]]-Table3[[#This Row],[Sell_Count]],"0")</f>
        <v>0</v>
      </c>
      <c r="G88" s="3">
        <f>IF((Table3[[#This Row],[Sell_Count]]-Table3[[#This Row],[Buy_Count]])&gt;0,Table3[[#This Row],[Sell_Count]]-Table3[[#This Row],[Buy_Count]],"0")</f>
        <v>15</v>
      </c>
    </row>
    <row r="89" spans="1:7" x14ac:dyDescent="0.25">
      <c r="A89" t="s">
        <v>5005</v>
      </c>
      <c r="B89">
        <v>4</v>
      </c>
      <c r="C89">
        <v>12</v>
      </c>
      <c r="D89">
        <v>18959.328125</v>
      </c>
      <c r="E89" s="1">
        <f>Table3[[#This Row],[Long]]-Table3[[#This Row],[Short]]</f>
        <v>8</v>
      </c>
      <c r="F89" s="2" t="str">
        <f>IF((Table3[[#This Row],[Buy_Count]]-Table3[[#This Row],[Sell_Count]])&gt;0,Table3[[#This Row],[Buy_Count]]-Table3[[#This Row],[Sell_Count]],"0")</f>
        <v>0</v>
      </c>
      <c r="G89" s="3">
        <f>IF((Table3[[#This Row],[Sell_Count]]-Table3[[#This Row],[Buy_Count]])&gt;0,Table3[[#This Row],[Sell_Count]]-Table3[[#This Row],[Buy_Count]],"0")</f>
        <v>8</v>
      </c>
    </row>
    <row r="90" spans="1:7" x14ac:dyDescent="0.25">
      <c r="A90" t="s">
        <v>5004</v>
      </c>
      <c r="B90">
        <v>8</v>
      </c>
      <c r="C90">
        <v>12</v>
      </c>
      <c r="D90">
        <v>18883.90234375</v>
      </c>
      <c r="E90" s="1">
        <f>Table3[[#This Row],[Long]]-Table3[[#This Row],[Short]]</f>
        <v>4</v>
      </c>
      <c r="F90" s="2" t="str">
        <f>IF((Table3[[#This Row],[Buy_Count]]-Table3[[#This Row],[Sell_Count]])&gt;0,Table3[[#This Row],[Buy_Count]]-Table3[[#This Row],[Sell_Count]],"0")</f>
        <v>0</v>
      </c>
      <c r="G90" s="3">
        <f>IF((Table3[[#This Row],[Sell_Count]]-Table3[[#This Row],[Buy_Count]])&gt;0,Table3[[#This Row],[Sell_Count]]-Table3[[#This Row],[Buy_Count]],"0")</f>
        <v>4</v>
      </c>
    </row>
    <row r="91" spans="1:7" x14ac:dyDescent="0.25">
      <c r="A91" t="s">
        <v>5003</v>
      </c>
      <c r="B91">
        <v>9</v>
      </c>
      <c r="C91">
        <v>11</v>
      </c>
      <c r="D91">
        <v>18664.693359375</v>
      </c>
      <c r="E91" s="1">
        <f>Table3[[#This Row],[Long]]-Table3[[#This Row],[Short]]</f>
        <v>2</v>
      </c>
      <c r="F91" s="2" t="str">
        <f>IF((Table3[[#This Row],[Buy_Count]]-Table3[[#This Row],[Sell_Count]])&gt;0,Table3[[#This Row],[Buy_Count]]-Table3[[#This Row],[Sell_Count]],"0")</f>
        <v>0</v>
      </c>
      <c r="G91" s="3">
        <f>IF((Table3[[#This Row],[Sell_Count]]-Table3[[#This Row],[Buy_Count]])&gt;0,Table3[[#This Row],[Sell_Count]]-Table3[[#This Row],[Buy_Count]],"0")</f>
        <v>2</v>
      </c>
    </row>
    <row r="92" spans="1:7" x14ac:dyDescent="0.25">
      <c r="A92" t="s">
        <v>5002</v>
      </c>
      <c r="B92">
        <v>13</v>
      </c>
      <c r="C92">
        <v>10</v>
      </c>
      <c r="D92">
        <v>18636.154296875</v>
      </c>
      <c r="E92" s="1">
        <f>Table3[[#This Row],[Long]]-Table3[[#This Row],[Short]]</f>
        <v>-3</v>
      </c>
      <c r="F92" s="2">
        <f>IF((Table3[[#This Row],[Buy_Count]]-Table3[[#This Row],[Sell_Count]])&gt;0,Table3[[#This Row],[Buy_Count]]-Table3[[#This Row],[Sell_Count]],"0")</f>
        <v>3</v>
      </c>
      <c r="G92" s="3" t="str">
        <f>IF((Table3[[#This Row],[Sell_Count]]-Table3[[#This Row],[Buy_Count]])&gt;0,Table3[[#This Row],[Sell_Count]]-Table3[[#This Row],[Buy_Count]],"0")</f>
        <v>0</v>
      </c>
    </row>
    <row r="93" spans="1:7" x14ac:dyDescent="0.25">
      <c r="A93" t="s">
        <v>5001</v>
      </c>
      <c r="B93">
        <v>1</v>
      </c>
      <c r="C93">
        <v>21</v>
      </c>
      <c r="D93">
        <v>18835.697265625</v>
      </c>
      <c r="E93" s="1">
        <f>Table3[[#This Row],[Long]]-Table3[[#This Row],[Short]]</f>
        <v>20</v>
      </c>
      <c r="F93" s="2" t="str">
        <f>IF((Table3[[#This Row],[Buy_Count]]-Table3[[#This Row],[Sell_Count]])&gt;0,Table3[[#This Row],[Buy_Count]]-Table3[[#This Row],[Sell_Count]],"0")</f>
        <v>0</v>
      </c>
      <c r="G93" s="3">
        <f>IF((Table3[[#This Row],[Sell_Count]]-Table3[[#This Row],[Buy_Count]])&gt;0,Table3[[#This Row],[Sell_Count]]-Table3[[#This Row],[Buy_Count]],"0")</f>
        <v>20</v>
      </c>
    </row>
    <row r="94" spans="1:7" x14ac:dyDescent="0.25">
      <c r="A94" t="s">
        <v>5000</v>
      </c>
      <c r="B94">
        <v>4</v>
      </c>
      <c r="C94">
        <v>19</v>
      </c>
      <c r="D94">
        <v>18828.330078125</v>
      </c>
      <c r="E94" s="1">
        <f>Table3[[#This Row],[Long]]-Table3[[#This Row],[Short]]</f>
        <v>15</v>
      </c>
      <c r="F94" s="2" t="str">
        <f>IF((Table3[[#This Row],[Buy_Count]]-Table3[[#This Row],[Sell_Count]])&gt;0,Table3[[#This Row],[Buy_Count]]-Table3[[#This Row],[Sell_Count]],"0")</f>
        <v>0</v>
      </c>
      <c r="G94" s="3">
        <f>IF((Table3[[#This Row],[Sell_Count]]-Table3[[#This Row],[Buy_Count]])&gt;0,Table3[[#This Row],[Sell_Count]]-Table3[[#This Row],[Buy_Count]],"0")</f>
        <v>15</v>
      </c>
    </row>
    <row r="95" spans="1:7" x14ac:dyDescent="0.25">
      <c r="A95" t="s">
        <v>4999</v>
      </c>
      <c r="B95">
        <v>3</v>
      </c>
      <c r="C95">
        <v>17</v>
      </c>
      <c r="D95">
        <v>18796.302734375</v>
      </c>
      <c r="E95" s="1">
        <f>Table3[[#This Row],[Long]]-Table3[[#This Row],[Short]]</f>
        <v>14</v>
      </c>
      <c r="F95" s="2" t="str">
        <f>IF((Table3[[#This Row],[Buy_Count]]-Table3[[#This Row],[Sell_Count]])&gt;0,Table3[[#This Row],[Buy_Count]]-Table3[[#This Row],[Sell_Count]],"0")</f>
        <v>0</v>
      </c>
      <c r="G95" s="3">
        <f>IF((Table3[[#This Row],[Sell_Count]]-Table3[[#This Row],[Buy_Count]])&gt;0,Table3[[#This Row],[Sell_Count]]-Table3[[#This Row],[Buy_Count]],"0")</f>
        <v>14</v>
      </c>
    </row>
    <row r="96" spans="1:7" x14ac:dyDescent="0.25">
      <c r="A96" t="s">
        <v>4998</v>
      </c>
      <c r="B96">
        <v>6</v>
      </c>
      <c r="C96">
        <v>15</v>
      </c>
      <c r="D96">
        <v>18717.87109375</v>
      </c>
      <c r="E96" s="1">
        <f>Table3[[#This Row],[Long]]-Table3[[#This Row],[Short]]</f>
        <v>9</v>
      </c>
      <c r="F96" s="2" t="str">
        <f>IF((Table3[[#This Row],[Buy_Count]]-Table3[[#This Row],[Sell_Count]])&gt;0,Table3[[#This Row],[Buy_Count]]-Table3[[#This Row],[Sell_Count]],"0")</f>
        <v>0</v>
      </c>
      <c r="G96" s="3">
        <f>IF((Table3[[#This Row],[Sell_Count]]-Table3[[#This Row],[Buy_Count]])&gt;0,Table3[[#This Row],[Sell_Count]]-Table3[[#This Row],[Buy_Count]],"0")</f>
        <v>9</v>
      </c>
    </row>
    <row r="97" spans="1:7" x14ac:dyDescent="0.25">
      <c r="A97" t="s">
        <v>4997</v>
      </c>
      <c r="B97">
        <v>4</v>
      </c>
      <c r="C97">
        <v>12</v>
      </c>
      <c r="D97">
        <v>18614.1875</v>
      </c>
      <c r="E97" s="1">
        <f>Table3[[#This Row],[Long]]-Table3[[#This Row],[Short]]</f>
        <v>8</v>
      </c>
      <c r="F97" s="2" t="str">
        <f>IF((Table3[[#This Row],[Buy_Count]]-Table3[[#This Row],[Sell_Count]])&gt;0,Table3[[#This Row],[Buy_Count]]-Table3[[#This Row],[Sell_Count]],"0")</f>
        <v>0</v>
      </c>
      <c r="G97" s="3">
        <f>IF((Table3[[#This Row],[Sell_Count]]-Table3[[#This Row],[Buy_Count]])&gt;0,Table3[[#This Row],[Sell_Count]]-Table3[[#This Row],[Buy_Count]],"0")</f>
        <v>8</v>
      </c>
    </row>
    <row r="98" spans="1:7" x14ac:dyDescent="0.25">
      <c r="A98" t="s">
        <v>4996</v>
      </c>
      <c r="B98">
        <v>3</v>
      </c>
      <c r="C98">
        <v>22</v>
      </c>
      <c r="D98">
        <v>18746.162109375</v>
      </c>
      <c r="E98" s="1">
        <f>Table3[[#This Row],[Long]]-Table3[[#This Row],[Short]]</f>
        <v>19</v>
      </c>
      <c r="F98" s="2" t="str">
        <f>IF((Table3[[#This Row],[Buy_Count]]-Table3[[#This Row],[Sell_Count]])&gt;0,Table3[[#This Row],[Buy_Count]]-Table3[[#This Row],[Sell_Count]],"0")</f>
        <v>0</v>
      </c>
      <c r="G98" s="3">
        <f>IF((Table3[[#This Row],[Sell_Count]]-Table3[[#This Row],[Buy_Count]])&gt;0,Table3[[#This Row],[Sell_Count]]-Table3[[#This Row],[Buy_Count]],"0")</f>
        <v>19</v>
      </c>
    </row>
    <row r="99" spans="1:7" x14ac:dyDescent="0.25">
      <c r="A99" t="s">
        <v>4995</v>
      </c>
      <c r="B99">
        <v>9</v>
      </c>
      <c r="C99">
        <v>11</v>
      </c>
      <c r="D99">
        <v>18754.31640625</v>
      </c>
      <c r="E99" s="1">
        <f>Table3[[#This Row],[Long]]-Table3[[#This Row],[Short]]</f>
        <v>2</v>
      </c>
      <c r="F99" s="2" t="str">
        <f>IF((Table3[[#This Row],[Buy_Count]]-Table3[[#This Row],[Sell_Count]])&gt;0,Table3[[#This Row],[Buy_Count]]-Table3[[#This Row],[Sell_Count]],"0")</f>
        <v>0</v>
      </c>
      <c r="G99" s="3">
        <f>IF((Table3[[#This Row],[Sell_Count]]-Table3[[#This Row],[Buy_Count]])&gt;0,Table3[[#This Row],[Sell_Count]]-Table3[[#This Row],[Buy_Count]],"0")</f>
        <v>2</v>
      </c>
    </row>
    <row r="100" spans="1:7" x14ac:dyDescent="0.25">
      <c r="A100" t="s">
        <v>4994</v>
      </c>
      <c r="B100">
        <v>12</v>
      </c>
      <c r="C100">
        <v>5</v>
      </c>
      <c r="D100">
        <v>18664.126953125</v>
      </c>
      <c r="E100" s="1">
        <f>Table3[[#This Row],[Long]]-Table3[[#This Row],[Short]]</f>
        <v>-7</v>
      </c>
      <c r="F100" s="2">
        <f>IF((Table3[[#This Row],[Buy_Count]]-Table3[[#This Row],[Sell_Count]])&gt;0,Table3[[#This Row],[Buy_Count]]-Table3[[#This Row],[Sell_Count]],"0")</f>
        <v>7</v>
      </c>
      <c r="G100" s="3" t="str">
        <f>IF((Table3[[#This Row],[Sell_Count]]-Table3[[#This Row],[Buy_Count]])&gt;0,Table3[[#This Row],[Sell_Count]]-Table3[[#This Row],[Buy_Count]],"0")</f>
        <v>0</v>
      </c>
    </row>
    <row r="101" spans="1:7" x14ac:dyDescent="0.25">
      <c r="A101" t="s">
        <v>4993</v>
      </c>
      <c r="B101">
        <v>11</v>
      </c>
      <c r="C101">
        <v>6</v>
      </c>
      <c r="D101">
        <v>18611.078125</v>
      </c>
      <c r="E101" s="1">
        <f>Table3[[#This Row],[Long]]-Table3[[#This Row],[Short]]</f>
        <v>-5</v>
      </c>
      <c r="F101" s="2">
        <f>IF((Table3[[#This Row],[Buy_Count]]-Table3[[#This Row],[Sell_Count]])&gt;0,Table3[[#This Row],[Buy_Count]]-Table3[[#This Row],[Sell_Count]],"0")</f>
        <v>5</v>
      </c>
      <c r="G101" s="3" t="str">
        <f>IF((Table3[[#This Row],[Sell_Count]]-Table3[[#This Row],[Buy_Count]])&gt;0,Table3[[#This Row],[Sell_Count]]-Table3[[#This Row],[Buy_Count]],"0")</f>
        <v>0</v>
      </c>
    </row>
    <row r="102" spans="1:7" x14ac:dyDescent="0.25">
      <c r="A102" t="s">
        <v>4992</v>
      </c>
      <c r="B102">
        <v>16</v>
      </c>
      <c r="C102">
        <v>5</v>
      </c>
      <c r="D102">
        <v>18565.740234375</v>
      </c>
      <c r="E102" s="1">
        <f>Table3[[#This Row],[Long]]-Table3[[#This Row],[Short]]</f>
        <v>-11</v>
      </c>
      <c r="F102" s="2">
        <f>IF((Table3[[#This Row],[Buy_Count]]-Table3[[#This Row],[Sell_Count]])&gt;0,Table3[[#This Row],[Buy_Count]]-Table3[[#This Row],[Sell_Count]],"0")</f>
        <v>11</v>
      </c>
      <c r="G102" s="3" t="str">
        <f>IF((Table3[[#This Row],[Sell_Count]]-Table3[[#This Row],[Buy_Count]])&gt;0,Table3[[#This Row],[Sell_Count]]-Table3[[#This Row],[Buy_Count]],"0")</f>
        <v>0</v>
      </c>
    </row>
    <row r="103" spans="1:7" x14ac:dyDescent="0.25">
      <c r="A103" t="s">
        <v>4991</v>
      </c>
      <c r="B103">
        <v>7</v>
      </c>
      <c r="C103">
        <v>10</v>
      </c>
      <c r="D103">
        <v>18680.697265625</v>
      </c>
      <c r="E103" s="1">
        <f>Table3[[#This Row],[Long]]-Table3[[#This Row],[Short]]</f>
        <v>3</v>
      </c>
      <c r="F103" s="2" t="str">
        <f>IF((Table3[[#This Row],[Buy_Count]]-Table3[[#This Row],[Sell_Count]])&gt;0,Table3[[#This Row],[Buy_Count]]-Table3[[#This Row],[Sell_Count]],"0")</f>
        <v>0</v>
      </c>
      <c r="G103" s="3">
        <f>IF((Table3[[#This Row],[Sell_Count]]-Table3[[#This Row],[Buy_Count]])&gt;0,Table3[[#This Row],[Sell_Count]]-Table3[[#This Row],[Buy_Count]],"0")</f>
        <v>3</v>
      </c>
    </row>
    <row r="104" spans="1:7" x14ac:dyDescent="0.25">
      <c r="A104" t="s">
        <v>4990</v>
      </c>
      <c r="B104">
        <v>9</v>
      </c>
      <c r="C104">
        <v>10</v>
      </c>
      <c r="D104">
        <v>18643.56640625</v>
      </c>
      <c r="E104" s="1">
        <f>Table3[[#This Row],[Long]]-Table3[[#This Row],[Short]]</f>
        <v>1</v>
      </c>
      <c r="F104" s="2" t="str">
        <f>IF((Table3[[#This Row],[Buy_Count]]-Table3[[#This Row],[Sell_Count]])&gt;0,Table3[[#This Row],[Buy_Count]]-Table3[[#This Row],[Sell_Count]],"0")</f>
        <v>0</v>
      </c>
      <c r="G104" s="3">
        <f>IF((Table3[[#This Row],[Sell_Count]]-Table3[[#This Row],[Buy_Count]])&gt;0,Table3[[#This Row],[Sell_Count]]-Table3[[#This Row],[Buy_Count]],"0")</f>
        <v>1</v>
      </c>
    </row>
    <row r="105" spans="1:7" x14ac:dyDescent="0.25">
      <c r="A105" t="s">
        <v>4989</v>
      </c>
      <c r="B105">
        <v>10</v>
      </c>
      <c r="C105">
        <v>7</v>
      </c>
      <c r="D105">
        <v>18532.98046875</v>
      </c>
      <c r="E105" s="1">
        <f>Table3[[#This Row],[Long]]-Table3[[#This Row],[Short]]</f>
        <v>-3</v>
      </c>
      <c r="F105" s="2">
        <f>IF((Table3[[#This Row],[Buy_Count]]-Table3[[#This Row],[Sell_Count]])&gt;0,Table3[[#This Row],[Buy_Count]]-Table3[[#This Row],[Sell_Count]],"0")</f>
        <v>3</v>
      </c>
      <c r="G105" s="3" t="str">
        <f>IF((Table3[[#This Row],[Sell_Count]]-Table3[[#This Row],[Buy_Count]])&gt;0,Table3[[#This Row],[Sell_Count]]-Table3[[#This Row],[Buy_Count]],"0")</f>
        <v>0</v>
      </c>
    </row>
    <row r="106" spans="1:7" x14ac:dyDescent="0.25">
      <c r="A106" t="s">
        <v>4988</v>
      </c>
      <c r="B106">
        <v>18</v>
      </c>
      <c r="C106">
        <v>5</v>
      </c>
      <c r="D106">
        <v>18588.919921875</v>
      </c>
      <c r="E106" s="1">
        <f>Table3[[#This Row],[Long]]-Table3[[#This Row],[Short]]</f>
        <v>-13</v>
      </c>
      <c r="F106" s="2">
        <f>IF((Table3[[#This Row],[Buy_Count]]-Table3[[#This Row],[Sell_Count]])&gt;0,Table3[[#This Row],[Buy_Count]]-Table3[[#This Row],[Sell_Count]],"0")</f>
        <v>13</v>
      </c>
      <c r="G106" s="3" t="str">
        <f>IF((Table3[[#This Row],[Sell_Count]]-Table3[[#This Row],[Buy_Count]])&gt;0,Table3[[#This Row],[Sell_Count]]-Table3[[#This Row],[Buy_Count]],"0")</f>
        <v>0</v>
      </c>
    </row>
    <row r="107" spans="1:7" x14ac:dyDescent="0.25">
      <c r="A107" t="s">
        <v>4987</v>
      </c>
      <c r="B107">
        <v>34</v>
      </c>
      <c r="C107">
        <v>1</v>
      </c>
      <c r="D107">
        <v>18421.3046875</v>
      </c>
      <c r="E107" s="1">
        <f>Table3[[#This Row],[Long]]-Table3[[#This Row],[Short]]</f>
        <v>-33</v>
      </c>
      <c r="F107" s="2">
        <f>IF((Table3[[#This Row],[Buy_Count]]-Table3[[#This Row],[Sell_Count]])&gt;0,Table3[[#This Row],[Buy_Count]]-Table3[[#This Row],[Sell_Count]],"0")</f>
        <v>33</v>
      </c>
      <c r="G107" s="3" t="str">
        <f>IF((Table3[[#This Row],[Sell_Count]]-Table3[[#This Row],[Buy_Count]])&gt;0,Table3[[#This Row],[Sell_Count]]-Table3[[#This Row],[Buy_Count]],"0")</f>
        <v>0</v>
      </c>
    </row>
    <row r="108" spans="1:7" x14ac:dyDescent="0.25">
      <c r="A108" t="s">
        <v>4986</v>
      </c>
      <c r="B108">
        <v>28</v>
      </c>
      <c r="C108">
        <v>0</v>
      </c>
      <c r="D108">
        <v>18481.5546875</v>
      </c>
      <c r="E108" s="1">
        <f>Table3[[#This Row],[Long]]-Table3[[#This Row],[Short]]</f>
        <v>-28</v>
      </c>
      <c r="F108" s="2">
        <f>IF((Table3[[#This Row],[Buy_Count]]-Table3[[#This Row],[Sell_Count]])&gt;0,Table3[[#This Row],[Buy_Count]]-Table3[[#This Row],[Sell_Count]],"0")</f>
        <v>28</v>
      </c>
      <c r="G108" s="3" t="str">
        <f>IF((Table3[[#This Row],[Sell_Count]]-Table3[[#This Row],[Buy_Count]])&gt;0,Table3[[#This Row],[Sell_Count]]-Table3[[#This Row],[Buy_Count]],"0")</f>
        <v>0</v>
      </c>
    </row>
    <row r="109" spans="1:7" x14ac:dyDescent="0.25">
      <c r="A109" t="s">
        <v>4985</v>
      </c>
      <c r="B109">
        <v>39</v>
      </c>
      <c r="C109">
        <v>0</v>
      </c>
      <c r="D109">
        <v>18423.978515625</v>
      </c>
      <c r="E109" s="1">
        <f>Table3[[#This Row],[Long]]-Table3[[#This Row],[Short]]</f>
        <v>-39</v>
      </c>
      <c r="F109" s="2">
        <f>IF((Table3[[#This Row],[Buy_Count]]-Table3[[#This Row],[Sell_Count]])&gt;0,Table3[[#This Row],[Buy_Count]]-Table3[[#This Row],[Sell_Count]],"0")</f>
        <v>39</v>
      </c>
      <c r="G109" s="3" t="str">
        <f>IF((Table3[[#This Row],[Sell_Count]]-Table3[[#This Row],[Buy_Count]])&gt;0,Table3[[#This Row],[Sell_Count]]-Table3[[#This Row],[Buy_Count]],"0")</f>
        <v>0</v>
      </c>
    </row>
    <row r="110" spans="1:7" x14ac:dyDescent="0.25">
      <c r="A110" t="s">
        <v>4984</v>
      </c>
      <c r="B110">
        <v>39</v>
      </c>
      <c r="C110">
        <v>0</v>
      </c>
      <c r="D110">
        <v>18462.103515625</v>
      </c>
      <c r="E110" s="1">
        <f>Table3[[#This Row],[Long]]-Table3[[#This Row],[Short]]</f>
        <v>-39</v>
      </c>
      <c r="F110" s="2">
        <f>IF((Table3[[#This Row],[Buy_Count]]-Table3[[#This Row],[Sell_Count]])&gt;0,Table3[[#This Row],[Buy_Count]]-Table3[[#This Row],[Sell_Count]],"0")</f>
        <v>39</v>
      </c>
      <c r="G110" s="3" t="str">
        <f>IF((Table3[[#This Row],[Sell_Count]]-Table3[[#This Row],[Buy_Count]])&gt;0,Table3[[#This Row],[Sell_Count]]-Table3[[#This Row],[Buy_Count]],"0")</f>
        <v>0</v>
      </c>
    </row>
    <row r="111" spans="1:7" x14ac:dyDescent="0.25">
      <c r="A111" t="s">
        <v>4983</v>
      </c>
      <c r="B111">
        <v>49</v>
      </c>
      <c r="C111">
        <v>0</v>
      </c>
      <c r="D111">
        <v>18418.38671875</v>
      </c>
      <c r="E111" s="1">
        <f>Table3[[#This Row],[Long]]-Table3[[#This Row],[Short]]</f>
        <v>-49</v>
      </c>
      <c r="F111" s="2">
        <f>IF((Table3[[#This Row],[Buy_Count]]-Table3[[#This Row],[Sell_Count]])&gt;0,Table3[[#This Row],[Buy_Count]]-Table3[[#This Row],[Sell_Count]],"0")</f>
        <v>49</v>
      </c>
      <c r="G111" s="3" t="str">
        <f>IF((Table3[[#This Row],[Sell_Count]]-Table3[[#This Row],[Buy_Count]])&gt;0,Table3[[#This Row],[Sell_Count]]-Table3[[#This Row],[Buy_Count]],"0")</f>
        <v>0</v>
      </c>
    </row>
    <row r="112" spans="1:7" x14ac:dyDescent="0.25">
      <c r="A112" t="s">
        <v>4982</v>
      </c>
      <c r="B112">
        <v>43</v>
      </c>
      <c r="C112">
        <v>0</v>
      </c>
      <c r="D112">
        <v>18471.6328125</v>
      </c>
      <c r="E112" s="1">
        <f>Table3[[#This Row],[Long]]-Table3[[#This Row],[Short]]</f>
        <v>-43</v>
      </c>
      <c r="F112" s="2">
        <f>IF((Table3[[#This Row],[Buy_Count]]-Table3[[#This Row],[Sell_Count]])&gt;0,Table3[[#This Row],[Buy_Count]]-Table3[[#This Row],[Sell_Count]],"0")</f>
        <v>43</v>
      </c>
      <c r="G112" s="3" t="str">
        <f>IF((Table3[[#This Row],[Sell_Count]]-Table3[[#This Row],[Buy_Count]])&gt;0,Table3[[#This Row],[Sell_Count]]-Table3[[#This Row],[Buy_Count]],"0")</f>
        <v>0</v>
      </c>
    </row>
    <row r="113" spans="1:7" x14ac:dyDescent="0.25">
      <c r="A113" t="s">
        <v>4981</v>
      </c>
      <c r="B113">
        <v>31</v>
      </c>
      <c r="C113">
        <v>0</v>
      </c>
      <c r="D113">
        <v>18617.03515625</v>
      </c>
      <c r="E113" s="1">
        <f>Table3[[#This Row],[Long]]-Table3[[#This Row],[Short]]</f>
        <v>-31</v>
      </c>
      <c r="F113" s="2">
        <f>IF((Table3[[#This Row],[Buy_Count]]-Table3[[#This Row],[Sell_Count]])&gt;0,Table3[[#This Row],[Buy_Count]]-Table3[[#This Row],[Sell_Count]],"0")</f>
        <v>31</v>
      </c>
      <c r="G113" s="3" t="str">
        <f>IF((Table3[[#This Row],[Sell_Count]]-Table3[[#This Row],[Buy_Count]])&gt;0,Table3[[#This Row],[Sell_Count]]-Table3[[#This Row],[Buy_Count]],"0")</f>
        <v>0</v>
      </c>
    </row>
    <row r="114" spans="1:7" x14ac:dyDescent="0.25">
      <c r="A114" t="s">
        <v>4980</v>
      </c>
      <c r="B114">
        <v>16</v>
      </c>
      <c r="C114">
        <v>4</v>
      </c>
      <c r="D114">
        <v>18927.8515625</v>
      </c>
      <c r="E114" s="1">
        <f>Table3[[#This Row],[Long]]-Table3[[#This Row],[Short]]</f>
        <v>-12</v>
      </c>
      <c r="F114" s="2">
        <f>IF((Table3[[#This Row],[Buy_Count]]-Table3[[#This Row],[Sell_Count]])&gt;0,Table3[[#This Row],[Buy_Count]]-Table3[[#This Row],[Sell_Count]],"0")</f>
        <v>12</v>
      </c>
      <c r="G114" s="3" t="str">
        <f>IF((Table3[[#This Row],[Sell_Count]]-Table3[[#This Row],[Buy_Count]])&gt;0,Table3[[#This Row],[Sell_Count]]-Table3[[#This Row],[Buy_Count]],"0")</f>
        <v>0</v>
      </c>
    </row>
    <row r="115" spans="1:7" x14ac:dyDescent="0.25">
      <c r="A115" t="s">
        <v>4979</v>
      </c>
      <c r="B115">
        <v>19</v>
      </c>
      <c r="C115">
        <v>2</v>
      </c>
      <c r="D115">
        <v>18922.30078125</v>
      </c>
      <c r="E115" s="1">
        <f>Table3[[#This Row],[Long]]-Table3[[#This Row],[Short]]</f>
        <v>-17</v>
      </c>
      <c r="F115" s="2">
        <f>IF((Table3[[#This Row],[Buy_Count]]-Table3[[#This Row],[Sell_Count]])&gt;0,Table3[[#This Row],[Buy_Count]]-Table3[[#This Row],[Sell_Count]],"0")</f>
        <v>17</v>
      </c>
      <c r="G115" s="3" t="str">
        <f>IF((Table3[[#This Row],[Sell_Count]]-Table3[[#This Row],[Buy_Count]])&gt;0,Table3[[#This Row],[Sell_Count]]-Table3[[#This Row],[Buy_Count]],"0")</f>
        <v>0</v>
      </c>
    </row>
    <row r="116" spans="1:7" x14ac:dyDescent="0.25">
      <c r="A116" t="s">
        <v>4978</v>
      </c>
      <c r="B116">
        <v>15</v>
      </c>
      <c r="C116">
        <v>2</v>
      </c>
      <c r="D116">
        <v>18949.0078125</v>
      </c>
      <c r="E116" s="1">
        <f>Table3[[#This Row],[Long]]-Table3[[#This Row],[Short]]</f>
        <v>-13</v>
      </c>
      <c r="F116" s="2">
        <f>IF((Table3[[#This Row],[Buy_Count]]-Table3[[#This Row],[Sell_Count]])&gt;0,Table3[[#This Row],[Buy_Count]]-Table3[[#This Row],[Sell_Count]],"0")</f>
        <v>13</v>
      </c>
      <c r="G116" s="3" t="str">
        <f>IF((Table3[[#This Row],[Sell_Count]]-Table3[[#This Row],[Buy_Count]])&gt;0,Table3[[#This Row],[Sell_Count]]-Table3[[#This Row],[Buy_Count]],"0")</f>
        <v>0</v>
      </c>
    </row>
    <row r="117" spans="1:7" x14ac:dyDescent="0.25">
      <c r="A117" t="s">
        <v>4977</v>
      </c>
      <c r="B117">
        <v>39</v>
      </c>
      <c r="C117">
        <v>1</v>
      </c>
      <c r="D117">
        <v>18852.845703125</v>
      </c>
      <c r="E117" s="1">
        <f>Table3[[#This Row],[Long]]-Table3[[#This Row],[Short]]</f>
        <v>-38</v>
      </c>
      <c r="F117" s="2">
        <f>IF((Table3[[#This Row],[Buy_Count]]-Table3[[#This Row],[Sell_Count]])&gt;0,Table3[[#This Row],[Buy_Count]]-Table3[[#This Row],[Sell_Count]],"0")</f>
        <v>38</v>
      </c>
      <c r="G117" s="3" t="str">
        <f>IF((Table3[[#This Row],[Sell_Count]]-Table3[[#This Row],[Buy_Count]])&gt;0,Table3[[#This Row],[Sell_Count]]-Table3[[#This Row],[Buy_Count]],"0")</f>
        <v>0</v>
      </c>
    </row>
    <row r="118" spans="1:7" x14ac:dyDescent="0.25">
      <c r="A118" t="s">
        <v>4976</v>
      </c>
      <c r="B118">
        <v>38</v>
      </c>
      <c r="C118">
        <v>1</v>
      </c>
      <c r="D118">
        <v>18900.12109375</v>
      </c>
      <c r="E118" s="1">
        <f>Table3[[#This Row],[Long]]-Table3[[#This Row],[Short]]</f>
        <v>-37</v>
      </c>
      <c r="F118" s="2">
        <f>IF((Table3[[#This Row],[Buy_Count]]-Table3[[#This Row],[Sell_Count]])&gt;0,Table3[[#This Row],[Buy_Count]]-Table3[[#This Row],[Sell_Count]],"0")</f>
        <v>37</v>
      </c>
      <c r="G118" s="3" t="str">
        <f>IF((Table3[[#This Row],[Sell_Count]]-Table3[[#This Row],[Buy_Count]])&gt;0,Table3[[#This Row],[Sell_Count]]-Table3[[#This Row],[Buy_Count]],"0")</f>
        <v>0</v>
      </c>
    </row>
    <row r="119" spans="1:7" x14ac:dyDescent="0.25">
      <c r="A119" t="s">
        <v>4975</v>
      </c>
      <c r="B119">
        <v>56</v>
      </c>
      <c r="C119">
        <v>1</v>
      </c>
      <c r="D119">
        <v>18832.857421875</v>
      </c>
      <c r="E119" s="1">
        <f>Table3[[#This Row],[Long]]-Table3[[#This Row],[Short]]</f>
        <v>-55</v>
      </c>
      <c r="F119" s="2">
        <f>IF((Table3[[#This Row],[Buy_Count]]-Table3[[#This Row],[Sell_Count]])&gt;0,Table3[[#This Row],[Buy_Count]]-Table3[[#This Row],[Sell_Count]],"0")</f>
        <v>55</v>
      </c>
      <c r="G119" s="3" t="str">
        <f>IF((Table3[[#This Row],[Sell_Count]]-Table3[[#This Row],[Buy_Count]])&gt;0,Table3[[#This Row],[Sell_Count]]-Table3[[#This Row],[Buy_Count]],"0")</f>
        <v>0</v>
      </c>
    </row>
    <row r="120" spans="1:7" x14ac:dyDescent="0.25">
      <c r="A120" t="s">
        <v>4974</v>
      </c>
      <c r="B120">
        <v>41</v>
      </c>
      <c r="C120">
        <v>4</v>
      </c>
      <c r="D120">
        <v>19064.2578125</v>
      </c>
      <c r="E120" s="1">
        <f>Table3[[#This Row],[Long]]-Table3[[#This Row],[Short]]</f>
        <v>-37</v>
      </c>
      <c r="F120" s="2">
        <f>IF((Table3[[#This Row],[Buy_Count]]-Table3[[#This Row],[Sell_Count]])&gt;0,Table3[[#This Row],[Buy_Count]]-Table3[[#This Row],[Sell_Count]],"0")</f>
        <v>37</v>
      </c>
      <c r="G120" s="3" t="str">
        <f>IF((Table3[[#This Row],[Sell_Count]]-Table3[[#This Row],[Buy_Count]])&gt;0,Table3[[#This Row],[Sell_Count]]-Table3[[#This Row],[Buy_Count]],"0")</f>
        <v>0</v>
      </c>
    </row>
    <row r="121" spans="1:7" x14ac:dyDescent="0.25">
      <c r="A121" t="s">
        <v>4973</v>
      </c>
      <c r="B121">
        <v>49</v>
      </c>
      <c r="C121">
        <v>8</v>
      </c>
      <c r="D121">
        <v>18918.619140625</v>
      </c>
      <c r="E121" s="1">
        <f>Table3[[#This Row],[Long]]-Table3[[#This Row],[Short]]</f>
        <v>-41</v>
      </c>
      <c r="F121" s="2">
        <f>IF((Table3[[#This Row],[Buy_Count]]-Table3[[#This Row],[Sell_Count]])&gt;0,Table3[[#This Row],[Buy_Count]]-Table3[[#This Row],[Sell_Count]],"0")</f>
        <v>41</v>
      </c>
      <c r="G121" s="3" t="str">
        <f>IF((Table3[[#This Row],[Sell_Count]]-Table3[[#This Row],[Buy_Count]])&gt;0,Table3[[#This Row],[Sell_Count]]-Table3[[#This Row],[Buy_Count]],"0")</f>
        <v>0</v>
      </c>
    </row>
    <row r="122" spans="1:7" x14ac:dyDescent="0.25">
      <c r="A122" t="s">
        <v>4972</v>
      </c>
      <c r="B122">
        <v>46</v>
      </c>
      <c r="C122">
        <v>7</v>
      </c>
      <c r="D122">
        <v>18919.453125</v>
      </c>
      <c r="E122" s="1">
        <f>Table3[[#This Row],[Long]]-Table3[[#This Row],[Short]]</f>
        <v>-39</v>
      </c>
      <c r="F122" s="2">
        <f>IF((Table3[[#This Row],[Buy_Count]]-Table3[[#This Row],[Sell_Count]])&gt;0,Table3[[#This Row],[Buy_Count]]-Table3[[#This Row],[Sell_Count]],"0")</f>
        <v>39</v>
      </c>
      <c r="G122" s="3" t="str">
        <f>IF((Table3[[#This Row],[Sell_Count]]-Table3[[#This Row],[Buy_Count]])&gt;0,Table3[[#This Row],[Sell_Count]]-Table3[[#This Row],[Buy_Count]],"0")</f>
        <v>0</v>
      </c>
    </row>
    <row r="123" spans="1:7" x14ac:dyDescent="0.25">
      <c r="A123" t="s">
        <v>4971</v>
      </c>
      <c r="B123">
        <v>35</v>
      </c>
      <c r="C123">
        <v>7</v>
      </c>
      <c r="D123">
        <v>18967.5859375</v>
      </c>
      <c r="E123" s="1">
        <f>Table3[[#This Row],[Long]]-Table3[[#This Row],[Short]]</f>
        <v>-28</v>
      </c>
      <c r="F123" s="2">
        <f>IF((Table3[[#This Row],[Buy_Count]]-Table3[[#This Row],[Sell_Count]])&gt;0,Table3[[#This Row],[Buy_Count]]-Table3[[#This Row],[Sell_Count]],"0")</f>
        <v>28</v>
      </c>
      <c r="G123" s="3" t="str">
        <f>IF((Table3[[#This Row],[Sell_Count]]-Table3[[#This Row],[Buy_Count]])&gt;0,Table3[[#This Row],[Sell_Count]]-Table3[[#This Row],[Buy_Count]],"0")</f>
        <v>0</v>
      </c>
    </row>
    <row r="124" spans="1:7" x14ac:dyDescent="0.25">
      <c r="A124" t="s">
        <v>4970</v>
      </c>
      <c r="B124">
        <v>35</v>
      </c>
      <c r="C124">
        <v>7</v>
      </c>
      <c r="D124">
        <v>18977.33203125</v>
      </c>
      <c r="E124" s="1">
        <f>Table3[[#This Row],[Long]]-Table3[[#This Row],[Short]]</f>
        <v>-28</v>
      </c>
      <c r="F124" s="2">
        <f>IF((Table3[[#This Row],[Buy_Count]]-Table3[[#This Row],[Sell_Count]])&gt;0,Table3[[#This Row],[Buy_Count]]-Table3[[#This Row],[Sell_Count]],"0")</f>
        <v>28</v>
      </c>
      <c r="G124" s="3" t="str">
        <f>IF((Table3[[#This Row],[Sell_Count]]-Table3[[#This Row],[Buy_Count]])&gt;0,Table3[[#This Row],[Sell_Count]]-Table3[[#This Row],[Buy_Count]],"0")</f>
        <v>0</v>
      </c>
    </row>
    <row r="125" spans="1:7" x14ac:dyDescent="0.25">
      <c r="A125" t="s">
        <v>4969</v>
      </c>
      <c r="B125">
        <v>31</v>
      </c>
      <c r="C125">
        <v>8</v>
      </c>
      <c r="D125">
        <v>18998.556640625</v>
      </c>
      <c r="E125" s="1">
        <f>Table3[[#This Row],[Long]]-Table3[[#This Row],[Short]]</f>
        <v>-23</v>
      </c>
      <c r="F125" s="2">
        <f>IF((Table3[[#This Row],[Buy_Count]]-Table3[[#This Row],[Sell_Count]])&gt;0,Table3[[#This Row],[Buy_Count]]-Table3[[#This Row],[Sell_Count]],"0")</f>
        <v>23</v>
      </c>
      <c r="G125" s="3" t="str">
        <f>IF((Table3[[#This Row],[Sell_Count]]-Table3[[#This Row],[Buy_Count]])&gt;0,Table3[[#This Row],[Sell_Count]]-Table3[[#This Row],[Buy_Count]],"0")</f>
        <v>0</v>
      </c>
    </row>
    <row r="126" spans="1:7" x14ac:dyDescent="0.25">
      <c r="A126" t="s">
        <v>4968</v>
      </c>
      <c r="B126">
        <v>33</v>
      </c>
      <c r="C126">
        <v>10</v>
      </c>
      <c r="D126">
        <v>18971.623046875</v>
      </c>
      <c r="E126" s="1">
        <f>Table3[[#This Row],[Long]]-Table3[[#This Row],[Short]]</f>
        <v>-23</v>
      </c>
      <c r="F126" s="2">
        <f>IF((Table3[[#This Row],[Buy_Count]]-Table3[[#This Row],[Sell_Count]])&gt;0,Table3[[#This Row],[Buy_Count]]-Table3[[#This Row],[Sell_Count]],"0")</f>
        <v>23</v>
      </c>
      <c r="G126" s="3" t="str">
        <f>IF((Table3[[#This Row],[Sell_Count]]-Table3[[#This Row],[Buy_Count]])&gt;0,Table3[[#This Row],[Sell_Count]]-Table3[[#This Row],[Buy_Count]],"0")</f>
        <v>0</v>
      </c>
    </row>
    <row r="127" spans="1:7" x14ac:dyDescent="0.25">
      <c r="A127" t="s">
        <v>4967</v>
      </c>
      <c r="B127">
        <v>42</v>
      </c>
      <c r="C127">
        <v>7</v>
      </c>
      <c r="D127">
        <v>18940.1640625</v>
      </c>
      <c r="E127" s="1">
        <f>Table3[[#This Row],[Long]]-Table3[[#This Row],[Short]]</f>
        <v>-35</v>
      </c>
      <c r="F127" s="2">
        <f>IF((Table3[[#This Row],[Buy_Count]]-Table3[[#This Row],[Sell_Count]])&gt;0,Table3[[#This Row],[Buy_Count]]-Table3[[#This Row],[Sell_Count]],"0")</f>
        <v>35</v>
      </c>
      <c r="G127" s="3" t="str">
        <f>IF((Table3[[#This Row],[Sell_Count]]-Table3[[#This Row],[Buy_Count]])&gt;0,Table3[[#This Row],[Sell_Count]]-Table3[[#This Row],[Buy_Count]],"0")</f>
        <v>0</v>
      </c>
    </row>
    <row r="128" spans="1:7" x14ac:dyDescent="0.25">
      <c r="A128" t="s">
        <v>4966</v>
      </c>
      <c r="B128">
        <v>32</v>
      </c>
      <c r="C128">
        <v>6</v>
      </c>
      <c r="D128">
        <v>18959.755859375</v>
      </c>
      <c r="E128" s="1">
        <f>Table3[[#This Row],[Long]]-Table3[[#This Row],[Short]]</f>
        <v>-26</v>
      </c>
      <c r="F128" s="2">
        <f>IF((Table3[[#This Row],[Buy_Count]]-Table3[[#This Row],[Sell_Count]])&gt;0,Table3[[#This Row],[Buy_Count]]-Table3[[#This Row],[Sell_Count]],"0")</f>
        <v>26</v>
      </c>
      <c r="G128" s="3" t="str">
        <f>IF((Table3[[#This Row],[Sell_Count]]-Table3[[#This Row],[Buy_Count]])&gt;0,Table3[[#This Row],[Sell_Count]]-Table3[[#This Row],[Buy_Count]],"0")</f>
        <v>0</v>
      </c>
    </row>
    <row r="129" spans="1:7" x14ac:dyDescent="0.25">
      <c r="A129" t="s">
        <v>4965</v>
      </c>
      <c r="B129">
        <v>31</v>
      </c>
      <c r="C129">
        <v>7</v>
      </c>
      <c r="D129">
        <v>18985.98828125</v>
      </c>
      <c r="E129" s="1">
        <f>Table3[[#This Row],[Long]]-Table3[[#This Row],[Short]]</f>
        <v>-24</v>
      </c>
      <c r="F129" s="2">
        <f>IF((Table3[[#This Row],[Buy_Count]]-Table3[[#This Row],[Sell_Count]])&gt;0,Table3[[#This Row],[Buy_Count]]-Table3[[#This Row],[Sell_Count]],"0")</f>
        <v>24</v>
      </c>
      <c r="G129" s="3" t="str">
        <f>IF((Table3[[#This Row],[Sell_Count]]-Table3[[#This Row],[Buy_Count]])&gt;0,Table3[[#This Row],[Sell_Count]]-Table3[[#This Row],[Buy_Count]],"0")</f>
        <v>0</v>
      </c>
    </row>
    <row r="130" spans="1:7" x14ac:dyDescent="0.25">
      <c r="A130" t="s">
        <v>4964</v>
      </c>
      <c r="B130">
        <v>32</v>
      </c>
      <c r="C130">
        <v>8</v>
      </c>
      <c r="D130">
        <v>18991.73046875</v>
      </c>
      <c r="E130" s="1">
        <f>Table3[[#This Row],[Long]]-Table3[[#This Row],[Short]]</f>
        <v>-24</v>
      </c>
      <c r="F130" s="2">
        <f>IF((Table3[[#This Row],[Buy_Count]]-Table3[[#This Row],[Sell_Count]])&gt;0,Table3[[#This Row],[Buy_Count]]-Table3[[#This Row],[Sell_Count]],"0")</f>
        <v>24</v>
      </c>
      <c r="G130" s="3" t="str">
        <f>IF((Table3[[#This Row],[Sell_Count]]-Table3[[#This Row],[Buy_Count]])&gt;0,Table3[[#This Row],[Sell_Count]]-Table3[[#This Row],[Buy_Count]],"0")</f>
        <v>0</v>
      </c>
    </row>
    <row r="131" spans="1:7" x14ac:dyDescent="0.25">
      <c r="A131" t="s">
        <v>4963</v>
      </c>
      <c r="B131">
        <v>30</v>
      </c>
      <c r="C131">
        <v>9</v>
      </c>
      <c r="D131">
        <v>19124.287109375</v>
      </c>
      <c r="E131" s="1">
        <f>Table3[[#This Row],[Long]]-Table3[[#This Row],[Short]]</f>
        <v>-21</v>
      </c>
      <c r="F131" s="2">
        <f>IF((Table3[[#This Row],[Buy_Count]]-Table3[[#This Row],[Sell_Count]])&gt;0,Table3[[#This Row],[Buy_Count]]-Table3[[#This Row],[Sell_Count]],"0")</f>
        <v>21</v>
      </c>
      <c r="G131" s="3" t="str">
        <f>IF((Table3[[#This Row],[Sell_Count]]-Table3[[#This Row],[Buy_Count]])&gt;0,Table3[[#This Row],[Sell_Count]]-Table3[[#This Row],[Buy_Count]],"0")</f>
        <v>0</v>
      </c>
    </row>
    <row r="132" spans="1:7" x14ac:dyDescent="0.25">
      <c r="A132" t="s">
        <v>4962</v>
      </c>
      <c r="B132">
        <v>29</v>
      </c>
      <c r="C132">
        <v>8</v>
      </c>
      <c r="D132">
        <v>19119.00390625</v>
      </c>
      <c r="E132" s="1">
        <f>Table3[[#This Row],[Long]]-Table3[[#This Row],[Short]]</f>
        <v>-21</v>
      </c>
      <c r="F132" s="2">
        <f>IF((Table3[[#This Row],[Buy_Count]]-Table3[[#This Row],[Sell_Count]])&gt;0,Table3[[#This Row],[Buy_Count]]-Table3[[#This Row],[Sell_Count]],"0")</f>
        <v>21</v>
      </c>
      <c r="G132" s="3" t="str">
        <f>IF((Table3[[#This Row],[Sell_Count]]-Table3[[#This Row],[Buy_Count]])&gt;0,Table3[[#This Row],[Sell_Count]]-Table3[[#This Row],[Buy_Count]],"0")</f>
        <v>0</v>
      </c>
    </row>
    <row r="133" spans="1:7" x14ac:dyDescent="0.25">
      <c r="A133" t="s">
        <v>4961</v>
      </c>
      <c r="B133">
        <v>19</v>
      </c>
      <c r="C133">
        <v>9</v>
      </c>
      <c r="D133">
        <v>19150.6171875</v>
      </c>
      <c r="E133" s="1">
        <f>Table3[[#This Row],[Long]]-Table3[[#This Row],[Short]]</f>
        <v>-10</v>
      </c>
      <c r="F133" s="2">
        <f>IF((Table3[[#This Row],[Buy_Count]]-Table3[[#This Row],[Sell_Count]])&gt;0,Table3[[#This Row],[Buy_Count]]-Table3[[#This Row],[Sell_Count]],"0")</f>
        <v>10</v>
      </c>
      <c r="G133" s="3" t="str">
        <f>IF((Table3[[#This Row],[Sell_Count]]-Table3[[#This Row],[Buy_Count]])&gt;0,Table3[[#This Row],[Sell_Count]]-Table3[[#This Row],[Buy_Count]],"0")</f>
        <v>0</v>
      </c>
    </row>
    <row r="134" spans="1:7" x14ac:dyDescent="0.25">
      <c r="A134" t="s">
        <v>4960</v>
      </c>
      <c r="B134">
        <v>13</v>
      </c>
      <c r="C134">
        <v>4</v>
      </c>
      <c r="D134">
        <v>19270.779296875</v>
      </c>
      <c r="E134" s="1">
        <f>Table3[[#This Row],[Long]]-Table3[[#This Row],[Short]]</f>
        <v>-9</v>
      </c>
      <c r="F134" s="2">
        <f>IF((Table3[[#This Row],[Buy_Count]]-Table3[[#This Row],[Sell_Count]])&gt;0,Table3[[#This Row],[Buy_Count]]-Table3[[#This Row],[Sell_Count]],"0")</f>
        <v>9</v>
      </c>
      <c r="G134" s="3" t="str">
        <f>IF((Table3[[#This Row],[Sell_Count]]-Table3[[#This Row],[Buy_Count]])&gt;0,Table3[[#This Row],[Sell_Count]]-Table3[[#This Row],[Buy_Count]],"0")</f>
        <v>0</v>
      </c>
    </row>
    <row r="135" spans="1:7" x14ac:dyDescent="0.25">
      <c r="A135" t="s">
        <v>4959</v>
      </c>
      <c r="B135">
        <v>5</v>
      </c>
      <c r="C135">
        <v>14</v>
      </c>
      <c r="D135">
        <v>19571.95703125</v>
      </c>
      <c r="E135" s="1">
        <f>Table3[[#This Row],[Long]]-Table3[[#This Row],[Short]]</f>
        <v>9</v>
      </c>
      <c r="F135" s="2" t="str">
        <f>IF((Table3[[#This Row],[Buy_Count]]-Table3[[#This Row],[Sell_Count]])&gt;0,Table3[[#This Row],[Buy_Count]]-Table3[[#This Row],[Sell_Count]],"0")</f>
        <v>0</v>
      </c>
      <c r="G135" s="3">
        <f>IF((Table3[[#This Row],[Sell_Count]]-Table3[[#This Row],[Buy_Count]])&gt;0,Table3[[#This Row],[Sell_Count]]-Table3[[#This Row],[Buy_Count]],"0")</f>
        <v>9</v>
      </c>
    </row>
    <row r="136" spans="1:7" x14ac:dyDescent="0.25">
      <c r="A136" t="s">
        <v>4958</v>
      </c>
      <c r="B136">
        <v>7</v>
      </c>
      <c r="C136">
        <v>11</v>
      </c>
      <c r="D136">
        <v>19507.775390625</v>
      </c>
      <c r="E136" s="1">
        <f>Table3[[#This Row],[Long]]-Table3[[#This Row],[Short]]</f>
        <v>4</v>
      </c>
      <c r="F136" s="2" t="str">
        <f>IF((Table3[[#This Row],[Buy_Count]]-Table3[[#This Row],[Sell_Count]])&gt;0,Table3[[#This Row],[Buy_Count]]-Table3[[#This Row],[Sell_Count]],"0")</f>
        <v>0</v>
      </c>
      <c r="G136" s="3">
        <f>IF((Table3[[#This Row],[Sell_Count]]-Table3[[#This Row],[Buy_Count]])&gt;0,Table3[[#This Row],[Sell_Count]]-Table3[[#This Row],[Buy_Count]],"0")</f>
        <v>4</v>
      </c>
    </row>
    <row r="137" spans="1:7" x14ac:dyDescent="0.25">
      <c r="A137" t="s">
        <v>4957</v>
      </c>
      <c r="B137">
        <v>6</v>
      </c>
      <c r="C137">
        <v>11</v>
      </c>
      <c r="D137">
        <v>19426.357421875</v>
      </c>
      <c r="E137" s="1">
        <f>Table3[[#This Row],[Long]]-Table3[[#This Row],[Short]]</f>
        <v>5</v>
      </c>
      <c r="F137" s="2" t="str">
        <f>IF((Table3[[#This Row],[Buy_Count]]-Table3[[#This Row],[Sell_Count]])&gt;0,Table3[[#This Row],[Buy_Count]]-Table3[[#This Row],[Sell_Count]],"0")</f>
        <v>0</v>
      </c>
      <c r="G137" s="3">
        <f>IF((Table3[[#This Row],[Sell_Count]]-Table3[[#This Row],[Buy_Count]])&gt;0,Table3[[#This Row],[Sell_Count]]-Table3[[#This Row],[Buy_Count]],"0")</f>
        <v>5</v>
      </c>
    </row>
    <row r="138" spans="1:7" x14ac:dyDescent="0.25">
      <c r="A138" t="s">
        <v>4956</v>
      </c>
      <c r="B138">
        <v>9</v>
      </c>
      <c r="C138">
        <v>6</v>
      </c>
      <c r="D138">
        <v>19415.375</v>
      </c>
      <c r="E138" s="1">
        <f>Table3[[#This Row],[Long]]-Table3[[#This Row],[Short]]</f>
        <v>-3</v>
      </c>
      <c r="F138" s="2">
        <f>IF((Table3[[#This Row],[Buy_Count]]-Table3[[#This Row],[Sell_Count]])&gt;0,Table3[[#This Row],[Buy_Count]]-Table3[[#This Row],[Sell_Count]],"0")</f>
        <v>3</v>
      </c>
      <c r="G138" s="3" t="str">
        <f>IF((Table3[[#This Row],[Sell_Count]]-Table3[[#This Row],[Buy_Count]])&gt;0,Table3[[#This Row],[Sell_Count]]-Table3[[#This Row],[Buy_Count]],"0")</f>
        <v>0</v>
      </c>
    </row>
    <row r="139" spans="1:7" x14ac:dyDescent="0.25">
      <c r="A139" t="s">
        <v>4955</v>
      </c>
      <c r="B139">
        <v>10</v>
      </c>
      <c r="C139">
        <v>6</v>
      </c>
      <c r="D139">
        <v>19370.73046875</v>
      </c>
      <c r="E139" s="1">
        <f>Table3[[#This Row],[Long]]-Table3[[#This Row],[Short]]</f>
        <v>-4</v>
      </c>
      <c r="F139" s="2">
        <f>IF((Table3[[#This Row],[Buy_Count]]-Table3[[#This Row],[Sell_Count]])&gt;0,Table3[[#This Row],[Buy_Count]]-Table3[[#This Row],[Sell_Count]],"0")</f>
        <v>4</v>
      </c>
      <c r="G139" s="3" t="str">
        <f>IF((Table3[[#This Row],[Sell_Count]]-Table3[[#This Row],[Buy_Count]])&gt;0,Table3[[#This Row],[Sell_Count]]-Table3[[#This Row],[Buy_Count]],"0")</f>
        <v>0</v>
      </c>
    </row>
    <row r="140" spans="1:7" x14ac:dyDescent="0.25">
      <c r="A140" t="s">
        <v>4954</v>
      </c>
      <c r="B140">
        <v>6</v>
      </c>
      <c r="C140">
        <v>7</v>
      </c>
      <c r="D140">
        <v>19416.125</v>
      </c>
      <c r="E140" s="1">
        <f>Table3[[#This Row],[Long]]-Table3[[#This Row],[Short]]</f>
        <v>1</v>
      </c>
      <c r="F140" s="2" t="str">
        <f>IF((Table3[[#This Row],[Buy_Count]]-Table3[[#This Row],[Sell_Count]])&gt;0,Table3[[#This Row],[Buy_Count]]-Table3[[#This Row],[Sell_Count]],"0")</f>
        <v>0</v>
      </c>
      <c r="G140" s="3">
        <f>IF((Table3[[#This Row],[Sell_Count]]-Table3[[#This Row],[Buy_Count]])&gt;0,Table3[[#This Row],[Sell_Count]]-Table3[[#This Row],[Buy_Count]],"0")</f>
        <v>1</v>
      </c>
    </row>
    <row r="141" spans="1:7" x14ac:dyDescent="0.25">
      <c r="A141" t="s">
        <v>4953</v>
      </c>
      <c r="B141">
        <v>7</v>
      </c>
      <c r="C141">
        <v>5</v>
      </c>
      <c r="D141">
        <v>19494.90234375</v>
      </c>
      <c r="E141" s="1">
        <f>Table3[[#This Row],[Long]]-Table3[[#This Row],[Short]]</f>
        <v>-2</v>
      </c>
      <c r="F141" s="2">
        <f>IF((Table3[[#This Row],[Buy_Count]]-Table3[[#This Row],[Sell_Count]])&gt;0,Table3[[#This Row],[Buy_Count]]-Table3[[#This Row],[Sell_Count]],"0")</f>
        <v>2</v>
      </c>
      <c r="G141" s="3" t="str">
        <f>IF((Table3[[#This Row],[Sell_Count]]-Table3[[#This Row],[Buy_Count]])&gt;0,Table3[[#This Row],[Sell_Count]]-Table3[[#This Row],[Buy_Count]],"0")</f>
        <v>0</v>
      </c>
    </row>
    <row r="142" spans="1:7" x14ac:dyDescent="0.25">
      <c r="A142" t="s">
        <v>4952</v>
      </c>
      <c r="B142">
        <v>12</v>
      </c>
      <c r="C142">
        <v>2</v>
      </c>
      <c r="D142">
        <v>19328.296875</v>
      </c>
      <c r="E142" s="1">
        <f>Table3[[#This Row],[Long]]-Table3[[#This Row],[Short]]</f>
        <v>-10</v>
      </c>
      <c r="F142" s="2">
        <f>IF((Table3[[#This Row],[Buy_Count]]-Table3[[#This Row],[Sell_Count]])&gt;0,Table3[[#This Row],[Buy_Count]]-Table3[[#This Row],[Sell_Count]],"0")</f>
        <v>10</v>
      </c>
      <c r="G142" s="3" t="str">
        <f>IF((Table3[[#This Row],[Sell_Count]]-Table3[[#This Row],[Buy_Count]])&gt;0,Table3[[#This Row],[Sell_Count]]-Table3[[#This Row],[Buy_Count]],"0")</f>
        <v>0</v>
      </c>
    </row>
    <row r="143" spans="1:7" x14ac:dyDescent="0.25">
      <c r="A143" t="s">
        <v>4951</v>
      </c>
      <c r="B143">
        <v>11</v>
      </c>
      <c r="C143">
        <v>3</v>
      </c>
      <c r="D143">
        <v>19341.076171875</v>
      </c>
      <c r="E143" s="1">
        <f>Table3[[#This Row],[Long]]-Table3[[#This Row],[Short]]</f>
        <v>-8</v>
      </c>
      <c r="F143" s="2">
        <f>IF((Table3[[#This Row],[Buy_Count]]-Table3[[#This Row],[Sell_Count]])&gt;0,Table3[[#This Row],[Buy_Count]]-Table3[[#This Row],[Sell_Count]],"0")</f>
        <v>8</v>
      </c>
      <c r="G143" s="3" t="str">
        <f>IF((Table3[[#This Row],[Sell_Count]]-Table3[[#This Row],[Buy_Count]])&gt;0,Table3[[#This Row],[Sell_Count]]-Table3[[#This Row],[Buy_Count]],"0")</f>
        <v>0</v>
      </c>
    </row>
    <row r="144" spans="1:7" x14ac:dyDescent="0.25">
      <c r="A144" t="s">
        <v>4950</v>
      </c>
      <c r="B144">
        <v>9</v>
      </c>
      <c r="C144">
        <v>5</v>
      </c>
      <c r="D144">
        <v>19439.958984375</v>
      </c>
      <c r="E144" s="1">
        <f>Table3[[#This Row],[Long]]-Table3[[#This Row],[Short]]</f>
        <v>-4</v>
      </c>
      <c r="F144" s="2">
        <f>IF((Table3[[#This Row],[Buy_Count]]-Table3[[#This Row],[Sell_Count]])&gt;0,Table3[[#This Row],[Buy_Count]]-Table3[[#This Row],[Sell_Count]],"0")</f>
        <v>4</v>
      </c>
      <c r="G144" s="3" t="str">
        <f>IF((Table3[[#This Row],[Sell_Count]]-Table3[[#This Row],[Buy_Count]])&gt;0,Table3[[#This Row],[Sell_Count]]-Table3[[#This Row],[Buy_Count]],"0")</f>
        <v>0</v>
      </c>
    </row>
    <row r="145" spans="1:7" x14ac:dyDescent="0.25">
      <c r="A145" t="s">
        <v>4949</v>
      </c>
      <c r="B145">
        <v>9</v>
      </c>
      <c r="C145">
        <v>8</v>
      </c>
      <c r="D145">
        <v>19552.890625</v>
      </c>
      <c r="E145" s="1">
        <f>Table3[[#This Row],[Long]]-Table3[[#This Row],[Short]]</f>
        <v>-1</v>
      </c>
      <c r="F145" s="2">
        <f>IF((Table3[[#This Row],[Buy_Count]]-Table3[[#This Row],[Sell_Count]])&gt;0,Table3[[#This Row],[Buy_Count]]-Table3[[#This Row],[Sell_Count]],"0")</f>
        <v>1</v>
      </c>
      <c r="G145" s="3" t="str">
        <f>IF((Table3[[#This Row],[Sell_Count]]-Table3[[#This Row],[Buy_Count]])&gt;0,Table3[[#This Row],[Sell_Count]]-Table3[[#This Row],[Buy_Count]],"0")</f>
        <v>0</v>
      </c>
    </row>
    <row r="146" spans="1:7" x14ac:dyDescent="0.25">
      <c r="A146" t="s">
        <v>4948</v>
      </c>
      <c r="B146">
        <v>8</v>
      </c>
      <c r="C146">
        <v>10</v>
      </c>
      <c r="D146">
        <v>19601.880859375</v>
      </c>
      <c r="E146" s="1">
        <f>Table3[[#This Row],[Long]]-Table3[[#This Row],[Short]]</f>
        <v>2</v>
      </c>
      <c r="F146" s="2" t="str">
        <f>IF((Table3[[#This Row],[Buy_Count]]-Table3[[#This Row],[Sell_Count]])&gt;0,Table3[[#This Row],[Buy_Count]]-Table3[[#This Row],[Sell_Count]],"0")</f>
        <v>0</v>
      </c>
      <c r="G146" s="3">
        <f>IF((Table3[[#This Row],[Sell_Count]]-Table3[[#This Row],[Buy_Count]])&gt;0,Table3[[#This Row],[Sell_Count]]-Table3[[#This Row],[Buy_Count]],"0")</f>
        <v>2</v>
      </c>
    </row>
    <row r="147" spans="1:7" x14ac:dyDescent="0.25">
      <c r="A147" t="s">
        <v>4947</v>
      </c>
      <c r="B147">
        <v>6</v>
      </c>
      <c r="C147">
        <v>7</v>
      </c>
      <c r="D147">
        <v>19563.16015625</v>
      </c>
      <c r="E147" s="1">
        <f>Table3[[#This Row],[Long]]-Table3[[#This Row],[Short]]</f>
        <v>1</v>
      </c>
      <c r="F147" s="2" t="str">
        <f>IF((Table3[[#This Row],[Buy_Count]]-Table3[[#This Row],[Sell_Count]])&gt;0,Table3[[#This Row],[Buy_Count]]-Table3[[#This Row],[Sell_Count]],"0")</f>
        <v>0</v>
      </c>
      <c r="G147" s="3">
        <f>IF((Table3[[#This Row],[Sell_Count]]-Table3[[#This Row],[Buy_Count]])&gt;0,Table3[[#This Row],[Sell_Count]]-Table3[[#This Row],[Buy_Count]],"0")</f>
        <v>1</v>
      </c>
    </row>
    <row r="148" spans="1:7" x14ac:dyDescent="0.25">
      <c r="A148" t="s">
        <v>4946</v>
      </c>
      <c r="B148">
        <v>7</v>
      </c>
      <c r="C148">
        <v>6</v>
      </c>
      <c r="D148">
        <v>19532.78515625</v>
      </c>
      <c r="E148" s="1">
        <f>Table3[[#This Row],[Long]]-Table3[[#This Row],[Short]]</f>
        <v>-1</v>
      </c>
      <c r="F148" s="2">
        <f>IF((Table3[[#This Row],[Buy_Count]]-Table3[[#This Row],[Sell_Count]])&gt;0,Table3[[#This Row],[Buy_Count]]-Table3[[#This Row],[Sell_Count]],"0")</f>
        <v>1</v>
      </c>
      <c r="G148" s="3" t="str">
        <f>IF((Table3[[#This Row],[Sell_Count]]-Table3[[#This Row],[Buy_Count]])&gt;0,Table3[[#This Row],[Sell_Count]]-Table3[[#This Row],[Buy_Count]],"0")</f>
        <v>0</v>
      </c>
    </row>
    <row r="149" spans="1:7" x14ac:dyDescent="0.25">
      <c r="A149" t="s">
        <v>4945</v>
      </c>
      <c r="B149">
        <v>20</v>
      </c>
      <c r="C149">
        <v>3</v>
      </c>
      <c r="D149">
        <v>19351.25390625</v>
      </c>
      <c r="E149" s="1">
        <f>Table3[[#This Row],[Long]]-Table3[[#This Row],[Short]]</f>
        <v>-17</v>
      </c>
      <c r="F149" s="2">
        <f>IF((Table3[[#This Row],[Buy_Count]]-Table3[[#This Row],[Sell_Count]])&gt;0,Table3[[#This Row],[Buy_Count]]-Table3[[#This Row],[Sell_Count]],"0")</f>
        <v>17</v>
      </c>
      <c r="G149" s="3" t="str">
        <f>IF((Table3[[#This Row],[Sell_Count]]-Table3[[#This Row],[Buy_Count]])&gt;0,Table3[[#This Row],[Sell_Count]]-Table3[[#This Row],[Buy_Count]],"0")</f>
        <v>0</v>
      </c>
    </row>
    <row r="150" spans="1:7" x14ac:dyDescent="0.25">
      <c r="A150" t="s">
        <v>4944</v>
      </c>
      <c r="B150">
        <v>17</v>
      </c>
      <c r="C150">
        <v>4</v>
      </c>
      <c r="D150">
        <v>19388.515625</v>
      </c>
      <c r="E150" s="1">
        <f>Table3[[#This Row],[Long]]-Table3[[#This Row],[Short]]</f>
        <v>-13</v>
      </c>
      <c r="F150" s="2">
        <f>IF((Table3[[#This Row],[Buy_Count]]-Table3[[#This Row],[Sell_Count]])&gt;0,Table3[[#This Row],[Buy_Count]]-Table3[[#This Row],[Sell_Count]],"0")</f>
        <v>13</v>
      </c>
      <c r="G150" s="3" t="str">
        <f>IF((Table3[[#This Row],[Sell_Count]]-Table3[[#This Row],[Buy_Count]])&gt;0,Table3[[#This Row],[Sell_Count]]-Table3[[#This Row],[Buy_Count]],"0")</f>
        <v>0</v>
      </c>
    </row>
    <row r="151" spans="1:7" x14ac:dyDescent="0.25">
      <c r="A151" t="s">
        <v>4943</v>
      </c>
      <c r="B151">
        <v>26</v>
      </c>
      <c r="C151">
        <v>2</v>
      </c>
      <c r="D151">
        <v>19263.521484375</v>
      </c>
      <c r="E151" s="1">
        <f>Table3[[#This Row],[Long]]-Table3[[#This Row],[Short]]</f>
        <v>-24</v>
      </c>
      <c r="F151" s="2">
        <f>IF((Table3[[#This Row],[Buy_Count]]-Table3[[#This Row],[Sell_Count]])&gt;0,Table3[[#This Row],[Buy_Count]]-Table3[[#This Row],[Sell_Count]],"0")</f>
        <v>24</v>
      </c>
      <c r="G151" s="3" t="str">
        <f>IF((Table3[[#This Row],[Sell_Count]]-Table3[[#This Row],[Buy_Count]])&gt;0,Table3[[#This Row],[Sell_Count]]-Table3[[#This Row],[Buy_Count]],"0")</f>
        <v>0</v>
      </c>
    </row>
    <row r="152" spans="1:7" x14ac:dyDescent="0.25">
      <c r="A152" t="s">
        <v>4942</v>
      </c>
      <c r="B152">
        <v>25</v>
      </c>
      <c r="C152">
        <v>2</v>
      </c>
      <c r="D152">
        <v>19362.634765625</v>
      </c>
      <c r="E152" s="1">
        <f>Table3[[#This Row],[Long]]-Table3[[#This Row],[Short]]</f>
        <v>-23</v>
      </c>
      <c r="F152" s="2">
        <f>IF((Table3[[#This Row],[Buy_Count]]-Table3[[#This Row],[Sell_Count]])&gt;0,Table3[[#This Row],[Buy_Count]]-Table3[[#This Row],[Sell_Count]],"0")</f>
        <v>23</v>
      </c>
      <c r="G152" s="3" t="str">
        <f>IF((Table3[[#This Row],[Sell_Count]]-Table3[[#This Row],[Buy_Count]])&gt;0,Table3[[#This Row],[Sell_Count]]-Table3[[#This Row],[Buy_Count]],"0")</f>
        <v>0</v>
      </c>
    </row>
    <row r="153" spans="1:7" x14ac:dyDescent="0.25">
      <c r="A153" t="s">
        <v>4941</v>
      </c>
      <c r="B153">
        <v>29</v>
      </c>
      <c r="C153">
        <v>3</v>
      </c>
      <c r="D153">
        <v>19330.1953125</v>
      </c>
      <c r="E153" s="1">
        <f>Table3[[#This Row],[Long]]-Table3[[#This Row],[Short]]</f>
        <v>-26</v>
      </c>
      <c r="F153" s="2">
        <f>IF((Table3[[#This Row],[Buy_Count]]-Table3[[#This Row],[Sell_Count]])&gt;0,Table3[[#This Row],[Buy_Count]]-Table3[[#This Row],[Sell_Count]],"0")</f>
        <v>26</v>
      </c>
      <c r="G153" s="3" t="str">
        <f>IF((Table3[[#This Row],[Sell_Count]]-Table3[[#This Row],[Buy_Count]])&gt;0,Table3[[#This Row],[Sell_Count]]-Table3[[#This Row],[Buy_Count]],"0")</f>
        <v>0</v>
      </c>
    </row>
    <row r="154" spans="1:7" x14ac:dyDescent="0.25">
      <c r="A154" t="s">
        <v>4940</v>
      </c>
      <c r="B154">
        <v>27</v>
      </c>
      <c r="C154">
        <v>5</v>
      </c>
      <c r="D154">
        <v>19319.85546875</v>
      </c>
      <c r="E154" s="1">
        <f>Table3[[#This Row],[Long]]-Table3[[#This Row],[Short]]</f>
        <v>-22</v>
      </c>
      <c r="F154" s="2">
        <f>IF((Table3[[#This Row],[Buy_Count]]-Table3[[#This Row],[Sell_Count]])&gt;0,Table3[[#This Row],[Buy_Count]]-Table3[[#This Row],[Sell_Count]],"0")</f>
        <v>22</v>
      </c>
      <c r="G154" s="3" t="str">
        <f>IF((Table3[[#This Row],[Sell_Count]]-Table3[[#This Row],[Buy_Count]])&gt;0,Table3[[#This Row],[Sell_Count]]-Table3[[#This Row],[Buy_Count]],"0")</f>
        <v>0</v>
      </c>
    </row>
    <row r="155" spans="1:7" x14ac:dyDescent="0.25">
      <c r="A155" t="s">
        <v>4939</v>
      </c>
      <c r="B155">
        <v>17</v>
      </c>
      <c r="C155">
        <v>10</v>
      </c>
      <c r="D155">
        <v>19511.05078125</v>
      </c>
      <c r="E155" s="1">
        <f>Table3[[#This Row],[Long]]-Table3[[#This Row],[Short]]</f>
        <v>-7</v>
      </c>
      <c r="F155" s="2">
        <f>IF((Table3[[#This Row],[Buy_Count]]-Table3[[#This Row],[Sell_Count]])&gt;0,Table3[[#This Row],[Buy_Count]]-Table3[[#This Row],[Sell_Count]],"0")</f>
        <v>7</v>
      </c>
      <c r="G155" s="3" t="str">
        <f>IF((Table3[[#This Row],[Sell_Count]]-Table3[[#This Row],[Buy_Count]])&gt;0,Table3[[#This Row],[Sell_Count]]-Table3[[#This Row],[Buy_Count]],"0")</f>
        <v>0</v>
      </c>
    </row>
    <row r="156" spans="1:7" x14ac:dyDescent="0.25">
      <c r="A156" t="s">
        <v>4938</v>
      </c>
      <c r="B156">
        <v>16</v>
      </c>
      <c r="C156">
        <v>15</v>
      </c>
      <c r="D156">
        <v>19584.595703125</v>
      </c>
      <c r="E156" s="1">
        <f>Table3[[#This Row],[Long]]-Table3[[#This Row],[Short]]</f>
        <v>-1</v>
      </c>
      <c r="F156" s="2">
        <f>IF((Table3[[#This Row],[Buy_Count]]-Table3[[#This Row],[Sell_Count]])&gt;0,Table3[[#This Row],[Buy_Count]]-Table3[[#This Row],[Sell_Count]],"0")</f>
        <v>1</v>
      </c>
      <c r="G156" s="3" t="str">
        <f>IF((Table3[[#This Row],[Sell_Count]]-Table3[[#This Row],[Buy_Count]])&gt;0,Table3[[#This Row],[Sell_Count]]-Table3[[#This Row],[Buy_Count]],"0")</f>
        <v>0</v>
      </c>
    </row>
    <row r="157" spans="1:7" x14ac:dyDescent="0.25">
      <c r="A157" t="s">
        <v>4937</v>
      </c>
      <c r="B157">
        <v>19</v>
      </c>
      <c r="C157">
        <v>13</v>
      </c>
      <c r="D157">
        <v>19578.28515625</v>
      </c>
      <c r="E157" s="1">
        <f>Table3[[#This Row],[Long]]-Table3[[#This Row],[Short]]</f>
        <v>-6</v>
      </c>
      <c r="F157" s="2">
        <f>IF((Table3[[#This Row],[Buy_Count]]-Table3[[#This Row],[Sell_Count]])&gt;0,Table3[[#This Row],[Buy_Count]]-Table3[[#This Row],[Sell_Count]],"0")</f>
        <v>6</v>
      </c>
      <c r="G157" s="3" t="str">
        <f>IF((Table3[[#This Row],[Sell_Count]]-Table3[[#This Row],[Buy_Count]])&gt;0,Table3[[#This Row],[Sell_Count]]-Table3[[#This Row],[Buy_Count]],"0")</f>
        <v>0</v>
      </c>
    </row>
    <row r="158" spans="1:7" x14ac:dyDescent="0.25">
      <c r="A158" t="s">
        <v>4936</v>
      </c>
      <c r="B158">
        <v>13</v>
      </c>
      <c r="C158">
        <v>16</v>
      </c>
      <c r="D158">
        <v>19592.46875</v>
      </c>
      <c r="E158" s="1">
        <f>Table3[[#This Row],[Long]]-Table3[[#This Row],[Short]]</f>
        <v>3</v>
      </c>
      <c r="F158" s="2" t="str">
        <f>IF((Table3[[#This Row],[Buy_Count]]-Table3[[#This Row],[Sell_Count]])&gt;0,Table3[[#This Row],[Buy_Count]]-Table3[[#This Row],[Sell_Count]],"0")</f>
        <v>0</v>
      </c>
      <c r="G158" s="3">
        <f>IF((Table3[[#This Row],[Sell_Count]]-Table3[[#This Row],[Buy_Count]])&gt;0,Table3[[#This Row],[Sell_Count]]-Table3[[#This Row],[Buy_Count]],"0")</f>
        <v>3</v>
      </c>
    </row>
    <row r="159" spans="1:7" x14ac:dyDescent="0.25">
      <c r="A159" t="s">
        <v>4935</v>
      </c>
      <c r="B159">
        <v>15</v>
      </c>
      <c r="C159">
        <v>17</v>
      </c>
      <c r="D159">
        <v>19597.59375</v>
      </c>
      <c r="E159" s="1">
        <f>Table3[[#This Row],[Long]]-Table3[[#This Row],[Short]]</f>
        <v>2</v>
      </c>
      <c r="F159" s="2" t="str">
        <f>IF((Table3[[#This Row],[Buy_Count]]-Table3[[#This Row],[Sell_Count]])&gt;0,Table3[[#This Row],[Buy_Count]]-Table3[[#This Row],[Sell_Count]],"0")</f>
        <v>0</v>
      </c>
      <c r="G159" s="3">
        <f>IF((Table3[[#This Row],[Sell_Count]]-Table3[[#This Row],[Buy_Count]])&gt;0,Table3[[#This Row],[Sell_Count]]-Table3[[#This Row],[Buy_Count]],"0")</f>
        <v>2</v>
      </c>
    </row>
    <row r="160" spans="1:7" x14ac:dyDescent="0.25">
      <c r="A160" t="s">
        <v>4934</v>
      </c>
      <c r="B160">
        <v>15</v>
      </c>
      <c r="C160">
        <v>18</v>
      </c>
      <c r="D160">
        <v>19551.849609375</v>
      </c>
      <c r="E160" s="1">
        <f>Table3[[#This Row],[Long]]-Table3[[#This Row],[Short]]</f>
        <v>3</v>
      </c>
      <c r="F160" s="2" t="str">
        <f>IF((Table3[[#This Row],[Buy_Count]]-Table3[[#This Row],[Sell_Count]])&gt;0,Table3[[#This Row],[Buy_Count]]-Table3[[#This Row],[Sell_Count]],"0")</f>
        <v>0</v>
      </c>
      <c r="G160" s="3">
        <f>IF((Table3[[#This Row],[Sell_Count]]-Table3[[#This Row],[Buy_Count]])&gt;0,Table3[[#This Row],[Sell_Count]]-Table3[[#This Row],[Buy_Count]],"0")</f>
        <v>3</v>
      </c>
    </row>
    <row r="161" spans="1:7" x14ac:dyDescent="0.25">
      <c r="A161" t="s">
        <v>4933</v>
      </c>
      <c r="B161">
        <v>22</v>
      </c>
      <c r="C161">
        <v>11</v>
      </c>
      <c r="D161">
        <v>19563.67578125</v>
      </c>
      <c r="E161" s="1">
        <f>Table3[[#This Row],[Long]]-Table3[[#This Row],[Short]]</f>
        <v>-11</v>
      </c>
      <c r="F161" s="2">
        <f>IF((Table3[[#This Row],[Buy_Count]]-Table3[[#This Row],[Sell_Count]])&gt;0,Table3[[#This Row],[Buy_Count]]-Table3[[#This Row],[Sell_Count]],"0")</f>
        <v>11</v>
      </c>
      <c r="G161" s="3" t="str">
        <f>IF((Table3[[#This Row],[Sell_Count]]-Table3[[#This Row],[Buy_Count]])&gt;0,Table3[[#This Row],[Sell_Count]]-Table3[[#This Row],[Buy_Count]],"0")</f>
        <v>0</v>
      </c>
    </row>
    <row r="162" spans="1:7" x14ac:dyDescent="0.25">
      <c r="A162" t="s">
        <v>4932</v>
      </c>
      <c r="B162">
        <v>24</v>
      </c>
      <c r="C162">
        <v>10</v>
      </c>
      <c r="D162">
        <v>19553.111328125</v>
      </c>
      <c r="E162" s="1">
        <f>Table3[[#This Row],[Long]]-Table3[[#This Row],[Short]]</f>
        <v>-14</v>
      </c>
      <c r="F162" s="2">
        <f>IF((Table3[[#This Row],[Buy_Count]]-Table3[[#This Row],[Sell_Count]])&gt;0,Table3[[#This Row],[Buy_Count]]-Table3[[#This Row],[Sell_Count]],"0")</f>
        <v>14</v>
      </c>
      <c r="G162" s="3" t="str">
        <f>IF((Table3[[#This Row],[Sell_Count]]-Table3[[#This Row],[Buy_Count]])&gt;0,Table3[[#This Row],[Sell_Count]]-Table3[[#This Row],[Buy_Count]],"0")</f>
        <v>0</v>
      </c>
    </row>
    <row r="163" spans="1:7" x14ac:dyDescent="0.25">
      <c r="A163" t="s">
        <v>4931</v>
      </c>
      <c r="B163">
        <v>5</v>
      </c>
      <c r="C163">
        <v>16</v>
      </c>
      <c r="D163">
        <v>19517.671875</v>
      </c>
      <c r="E163" s="1">
        <f>Table3[[#This Row],[Long]]-Table3[[#This Row],[Short]]</f>
        <v>11</v>
      </c>
      <c r="F163" s="2" t="str">
        <f>IF((Table3[[#This Row],[Buy_Count]]-Table3[[#This Row],[Sell_Count]])&gt;0,Table3[[#This Row],[Buy_Count]]-Table3[[#This Row],[Sell_Count]],"0")</f>
        <v>0</v>
      </c>
      <c r="G163" s="3">
        <f>IF((Table3[[#This Row],[Sell_Count]]-Table3[[#This Row],[Buy_Count]])&gt;0,Table3[[#This Row],[Sell_Count]]-Table3[[#This Row],[Buy_Count]],"0")</f>
        <v>11</v>
      </c>
    </row>
    <row r="164" spans="1:7" x14ac:dyDescent="0.25">
      <c r="A164" t="s">
        <v>4930</v>
      </c>
      <c r="B164">
        <v>4</v>
      </c>
      <c r="C164">
        <v>16</v>
      </c>
      <c r="D164">
        <v>19515.638671875</v>
      </c>
      <c r="E164" s="1">
        <f>Table3[[#This Row],[Long]]-Table3[[#This Row],[Short]]</f>
        <v>12</v>
      </c>
      <c r="F164" s="2" t="str">
        <f>IF((Table3[[#This Row],[Buy_Count]]-Table3[[#This Row],[Sell_Count]])&gt;0,Table3[[#This Row],[Buy_Count]]-Table3[[#This Row],[Sell_Count]],"0")</f>
        <v>0</v>
      </c>
      <c r="G164" s="3">
        <f>IF((Table3[[#This Row],[Sell_Count]]-Table3[[#This Row],[Buy_Count]])&gt;0,Table3[[#This Row],[Sell_Count]]-Table3[[#This Row],[Buy_Count]],"0")</f>
        <v>12</v>
      </c>
    </row>
    <row r="165" spans="1:7" x14ac:dyDescent="0.25">
      <c r="A165" t="s">
        <v>4929</v>
      </c>
      <c r="B165">
        <v>6</v>
      </c>
      <c r="C165">
        <v>16</v>
      </c>
      <c r="D165">
        <v>19504.7734375</v>
      </c>
      <c r="E165" s="1">
        <f>Table3[[#This Row],[Long]]-Table3[[#This Row],[Short]]</f>
        <v>10</v>
      </c>
      <c r="F165" s="2" t="str">
        <f>IF((Table3[[#This Row],[Buy_Count]]-Table3[[#This Row],[Sell_Count]])&gt;0,Table3[[#This Row],[Buy_Count]]-Table3[[#This Row],[Sell_Count]],"0")</f>
        <v>0</v>
      </c>
      <c r="G165" s="3">
        <f>IF((Table3[[#This Row],[Sell_Count]]-Table3[[#This Row],[Buy_Count]])&gt;0,Table3[[#This Row],[Sell_Count]]-Table3[[#This Row],[Buy_Count]],"0")</f>
        <v>10</v>
      </c>
    </row>
    <row r="166" spans="1:7" x14ac:dyDescent="0.25">
      <c r="A166" t="s">
        <v>4928</v>
      </c>
      <c r="B166">
        <v>8</v>
      </c>
      <c r="C166">
        <v>25</v>
      </c>
      <c r="D166">
        <v>19522.998046875</v>
      </c>
      <c r="E166" s="1">
        <f>Table3[[#This Row],[Long]]-Table3[[#This Row],[Short]]</f>
        <v>17</v>
      </c>
      <c r="F166" s="2" t="str">
        <f>IF((Table3[[#This Row],[Buy_Count]]-Table3[[#This Row],[Sell_Count]])&gt;0,Table3[[#This Row],[Buy_Count]]-Table3[[#This Row],[Sell_Count]],"0")</f>
        <v>0</v>
      </c>
      <c r="G166" s="3">
        <f>IF((Table3[[#This Row],[Sell_Count]]-Table3[[#This Row],[Buy_Count]])&gt;0,Table3[[#This Row],[Sell_Count]]-Table3[[#This Row],[Buy_Count]],"0")</f>
        <v>17</v>
      </c>
    </row>
    <row r="167" spans="1:7" x14ac:dyDescent="0.25">
      <c r="A167" t="s">
        <v>4927</v>
      </c>
      <c r="B167">
        <v>7</v>
      </c>
      <c r="C167">
        <v>14</v>
      </c>
      <c r="D167">
        <v>19540.26171875</v>
      </c>
      <c r="E167" s="1">
        <f>Table3[[#This Row],[Long]]-Table3[[#This Row],[Short]]</f>
        <v>7</v>
      </c>
      <c r="F167" s="2" t="str">
        <f>IF((Table3[[#This Row],[Buy_Count]]-Table3[[#This Row],[Sell_Count]])&gt;0,Table3[[#This Row],[Buy_Count]]-Table3[[#This Row],[Sell_Count]],"0")</f>
        <v>0</v>
      </c>
      <c r="G167" s="3">
        <f>IF((Table3[[#This Row],[Sell_Count]]-Table3[[#This Row],[Buy_Count]])&gt;0,Table3[[#This Row],[Sell_Count]]-Table3[[#This Row],[Buy_Count]],"0")</f>
        <v>7</v>
      </c>
    </row>
    <row r="168" spans="1:7" x14ac:dyDescent="0.25">
      <c r="A168" t="s">
        <v>4926</v>
      </c>
      <c r="B168">
        <v>8</v>
      </c>
      <c r="C168">
        <v>16</v>
      </c>
      <c r="D168">
        <v>19537.064453125</v>
      </c>
      <c r="E168" s="1">
        <f>Table3[[#This Row],[Long]]-Table3[[#This Row],[Short]]</f>
        <v>8</v>
      </c>
      <c r="F168" s="2" t="str">
        <f>IF((Table3[[#This Row],[Buy_Count]]-Table3[[#This Row],[Sell_Count]])&gt;0,Table3[[#This Row],[Buy_Count]]-Table3[[#This Row],[Sell_Count]],"0")</f>
        <v>0</v>
      </c>
      <c r="G168" s="3">
        <f>IF((Table3[[#This Row],[Sell_Count]]-Table3[[#This Row],[Buy_Count]])&gt;0,Table3[[#This Row],[Sell_Count]]-Table3[[#This Row],[Buy_Count]],"0")</f>
        <v>8</v>
      </c>
    </row>
    <row r="169" spans="1:7" x14ac:dyDescent="0.25">
      <c r="A169" t="s">
        <v>4925</v>
      </c>
      <c r="B169">
        <v>10</v>
      </c>
      <c r="C169">
        <v>17</v>
      </c>
      <c r="D169">
        <v>19541.533203125</v>
      </c>
      <c r="E169" s="1">
        <f>Table3[[#This Row],[Long]]-Table3[[#This Row],[Short]]</f>
        <v>7</v>
      </c>
      <c r="F169" s="2" t="str">
        <f>IF((Table3[[#This Row],[Buy_Count]]-Table3[[#This Row],[Sell_Count]])&gt;0,Table3[[#This Row],[Buy_Count]]-Table3[[#This Row],[Sell_Count]],"0")</f>
        <v>0</v>
      </c>
      <c r="G169" s="3">
        <f>IF((Table3[[#This Row],[Sell_Count]]-Table3[[#This Row],[Buy_Count]])&gt;0,Table3[[#This Row],[Sell_Count]]-Table3[[#This Row],[Buy_Count]],"0")</f>
        <v>7</v>
      </c>
    </row>
    <row r="170" spans="1:7" x14ac:dyDescent="0.25">
      <c r="A170" t="s">
        <v>4924</v>
      </c>
      <c r="B170">
        <v>11</v>
      </c>
      <c r="C170">
        <v>9</v>
      </c>
      <c r="D170">
        <v>19721.08984375</v>
      </c>
      <c r="E170" s="1">
        <f>Table3[[#This Row],[Long]]-Table3[[#This Row],[Short]]</f>
        <v>-2</v>
      </c>
      <c r="F170" s="2">
        <f>IF((Table3[[#This Row],[Buy_Count]]-Table3[[#This Row],[Sell_Count]])&gt;0,Table3[[#This Row],[Buy_Count]]-Table3[[#This Row],[Sell_Count]],"0")</f>
        <v>2</v>
      </c>
      <c r="G170" s="3" t="str">
        <f>IF((Table3[[#This Row],[Sell_Count]]-Table3[[#This Row],[Buy_Count]])&gt;0,Table3[[#This Row],[Sell_Count]]-Table3[[#This Row],[Buy_Count]],"0")</f>
        <v>0</v>
      </c>
    </row>
    <row r="171" spans="1:7" x14ac:dyDescent="0.25">
      <c r="A171" t="s">
        <v>4923</v>
      </c>
      <c r="B171">
        <v>10</v>
      </c>
      <c r="C171">
        <v>9</v>
      </c>
      <c r="D171">
        <v>19724.046875</v>
      </c>
      <c r="E171" s="1">
        <f>Table3[[#This Row],[Long]]-Table3[[#This Row],[Short]]</f>
        <v>-1</v>
      </c>
      <c r="F171" s="2">
        <f>IF((Table3[[#This Row],[Buy_Count]]-Table3[[#This Row],[Sell_Count]])&gt;0,Table3[[#This Row],[Buy_Count]]-Table3[[#This Row],[Sell_Count]],"0")</f>
        <v>1</v>
      </c>
      <c r="G171" s="3" t="str">
        <f>IF((Table3[[#This Row],[Sell_Count]]-Table3[[#This Row],[Buy_Count]])&gt;0,Table3[[#This Row],[Sell_Count]]-Table3[[#This Row],[Buy_Count]],"0")</f>
        <v>0</v>
      </c>
    </row>
    <row r="172" spans="1:7" x14ac:dyDescent="0.25">
      <c r="A172" t="s">
        <v>4922</v>
      </c>
      <c r="B172">
        <v>15</v>
      </c>
      <c r="C172">
        <v>8</v>
      </c>
      <c r="D172">
        <v>19674.818359375</v>
      </c>
      <c r="E172" s="1">
        <f>Table3[[#This Row],[Long]]-Table3[[#This Row],[Short]]</f>
        <v>-7</v>
      </c>
      <c r="F172" s="2">
        <f>IF((Table3[[#This Row],[Buy_Count]]-Table3[[#This Row],[Sell_Count]])&gt;0,Table3[[#This Row],[Buy_Count]]-Table3[[#This Row],[Sell_Count]],"0")</f>
        <v>7</v>
      </c>
      <c r="G172" s="3" t="str">
        <f>IF((Table3[[#This Row],[Sell_Count]]-Table3[[#This Row],[Buy_Count]])&gt;0,Table3[[#This Row],[Sell_Count]]-Table3[[#This Row],[Buy_Count]],"0")</f>
        <v>0</v>
      </c>
    </row>
    <row r="173" spans="1:7" x14ac:dyDescent="0.25">
      <c r="A173" t="s">
        <v>4921</v>
      </c>
      <c r="B173">
        <v>15</v>
      </c>
      <c r="C173">
        <v>10</v>
      </c>
      <c r="D173">
        <v>19649.419921875</v>
      </c>
      <c r="E173" s="1">
        <f>Table3[[#This Row],[Long]]-Table3[[#This Row],[Short]]</f>
        <v>-5</v>
      </c>
      <c r="F173" s="2">
        <f>IF((Table3[[#This Row],[Buy_Count]]-Table3[[#This Row],[Sell_Count]])&gt;0,Table3[[#This Row],[Buy_Count]]-Table3[[#This Row],[Sell_Count]],"0")</f>
        <v>5</v>
      </c>
      <c r="G173" s="3" t="str">
        <f>IF((Table3[[#This Row],[Sell_Count]]-Table3[[#This Row],[Buy_Count]])&gt;0,Table3[[#This Row],[Sell_Count]]-Table3[[#This Row],[Buy_Count]],"0")</f>
        <v>0</v>
      </c>
    </row>
    <row r="174" spans="1:7" x14ac:dyDescent="0.25">
      <c r="A174" t="s">
        <v>4920</v>
      </c>
      <c r="B174">
        <v>16</v>
      </c>
      <c r="C174">
        <v>10</v>
      </c>
      <c r="D174">
        <v>19582.634765625</v>
      </c>
      <c r="E174" s="1">
        <f>Table3[[#This Row],[Long]]-Table3[[#This Row],[Short]]</f>
        <v>-6</v>
      </c>
      <c r="F174" s="2">
        <f>IF((Table3[[#This Row],[Buy_Count]]-Table3[[#This Row],[Sell_Count]])&gt;0,Table3[[#This Row],[Buy_Count]]-Table3[[#This Row],[Sell_Count]],"0")</f>
        <v>6</v>
      </c>
      <c r="G174" s="3" t="str">
        <f>IF((Table3[[#This Row],[Sell_Count]]-Table3[[#This Row],[Buy_Count]])&gt;0,Table3[[#This Row],[Sell_Count]]-Table3[[#This Row],[Buy_Count]],"0")</f>
        <v>0</v>
      </c>
    </row>
    <row r="175" spans="1:7" x14ac:dyDescent="0.25">
      <c r="A175" t="s">
        <v>4919</v>
      </c>
      <c r="B175">
        <v>10</v>
      </c>
      <c r="C175">
        <v>12</v>
      </c>
      <c r="D175">
        <v>19693.42578125</v>
      </c>
      <c r="E175" s="1">
        <f>Table3[[#This Row],[Long]]-Table3[[#This Row],[Short]]</f>
        <v>2</v>
      </c>
      <c r="F175" s="2" t="str">
        <f>IF((Table3[[#This Row],[Buy_Count]]-Table3[[#This Row],[Sell_Count]])&gt;0,Table3[[#This Row],[Buy_Count]]-Table3[[#This Row],[Sell_Count]],"0")</f>
        <v>0</v>
      </c>
      <c r="G175" s="3">
        <f>IF((Table3[[#This Row],[Sell_Count]]-Table3[[#This Row],[Buy_Count]])&gt;0,Table3[[#This Row],[Sell_Count]]-Table3[[#This Row],[Buy_Count]],"0")</f>
        <v>2</v>
      </c>
    </row>
    <row r="176" spans="1:7" x14ac:dyDescent="0.25">
      <c r="A176" t="s">
        <v>4918</v>
      </c>
      <c r="B176">
        <v>9</v>
      </c>
      <c r="C176">
        <v>13</v>
      </c>
      <c r="D176">
        <v>19807.421875</v>
      </c>
      <c r="E176" s="1">
        <f>Table3[[#This Row],[Long]]-Table3[[#This Row],[Short]]</f>
        <v>4</v>
      </c>
      <c r="F176" s="2" t="str">
        <f>IF((Table3[[#This Row],[Buy_Count]]-Table3[[#This Row],[Sell_Count]])&gt;0,Table3[[#This Row],[Buy_Count]]-Table3[[#This Row],[Sell_Count]],"0")</f>
        <v>0</v>
      </c>
      <c r="G176" s="3">
        <f>IF((Table3[[#This Row],[Sell_Count]]-Table3[[#This Row],[Buy_Count]])&gt;0,Table3[[#This Row],[Sell_Count]]-Table3[[#This Row],[Buy_Count]],"0")</f>
        <v>4</v>
      </c>
    </row>
    <row r="177" spans="1:7" x14ac:dyDescent="0.25">
      <c r="A177" t="s">
        <v>4917</v>
      </c>
      <c r="B177">
        <v>19</v>
      </c>
      <c r="C177">
        <v>9</v>
      </c>
      <c r="D177">
        <v>19495.25</v>
      </c>
      <c r="E177" s="1">
        <f>Table3[[#This Row],[Long]]-Table3[[#This Row],[Short]]</f>
        <v>-10</v>
      </c>
      <c r="F177" s="2">
        <f>IF((Table3[[#This Row],[Buy_Count]]-Table3[[#This Row],[Sell_Count]])&gt;0,Table3[[#This Row],[Buy_Count]]-Table3[[#This Row],[Sell_Count]],"0")</f>
        <v>10</v>
      </c>
      <c r="G177" s="3" t="str">
        <f>IF((Table3[[#This Row],[Sell_Count]]-Table3[[#This Row],[Buy_Count]])&gt;0,Table3[[#This Row],[Sell_Count]]-Table3[[#This Row],[Buy_Count]],"0")</f>
        <v>0</v>
      </c>
    </row>
    <row r="178" spans="1:7" x14ac:dyDescent="0.25">
      <c r="A178" t="s">
        <v>4916</v>
      </c>
      <c r="B178">
        <v>21</v>
      </c>
      <c r="C178">
        <v>9</v>
      </c>
      <c r="D178">
        <v>19496.333984375</v>
      </c>
      <c r="E178" s="1">
        <f>Table3[[#This Row],[Long]]-Table3[[#This Row],[Short]]</f>
        <v>-12</v>
      </c>
      <c r="F178" s="2">
        <f>IF((Table3[[#This Row],[Buy_Count]]-Table3[[#This Row],[Sell_Count]])&gt;0,Table3[[#This Row],[Buy_Count]]-Table3[[#This Row],[Sell_Count]],"0")</f>
        <v>12</v>
      </c>
      <c r="G178" s="3" t="str">
        <f>IF((Table3[[#This Row],[Sell_Count]]-Table3[[#This Row],[Buy_Count]])&gt;0,Table3[[#This Row],[Sell_Count]]-Table3[[#This Row],[Buy_Count]],"0")</f>
        <v>0</v>
      </c>
    </row>
    <row r="179" spans="1:7" x14ac:dyDescent="0.25">
      <c r="A179" t="s">
        <v>4915</v>
      </c>
      <c r="B179">
        <v>16</v>
      </c>
      <c r="C179">
        <v>9</v>
      </c>
      <c r="D179">
        <v>19574.71875</v>
      </c>
      <c r="E179" s="1">
        <f>Table3[[#This Row],[Long]]-Table3[[#This Row],[Short]]</f>
        <v>-7</v>
      </c>
      <c r="F179" s="2">
        <f>IF((Table3[[#This Row],[Buy_Count]]-Table3[[#This Row],[Sell_Count]])&gt;0,Table3[[#This Row],[Buy_Count]]-Table3[[#This Row],[Sell_Count]],"0")</f>
        <v>7</v>
      </c>
      <c r="G179" s="3" t="str">
        <f>IF((Table3[[#This Row],[Sell_Count]]-Table3[[#This Row],[Buy_Count]])&gt;0,Table3[[#This Row],[Sell_Count]]-Table3[[#This Row],[Buy_Count]],"0")</f>
        <v>0</v>
      </c>
    </row>
    <row r="180" spans="1:7" x14ac:dyDescent="0.25">
      <c r="A180" t="s">
        <v>4914</v>
      </c>
      <c r="B180">
        <v>12</v>
      </c>
      <c r="C180">
        <v>10</v>
      </c>
      <c r="D180">
        <v>19628.515625</v>
      </c>
      <c r="E180" s="1">
        <f>Table3[[#This Row],[Long]]-Table3[[#This Row],[Short]]</f>
        <v>-2</v>
      </c>
      <c r="F180" s="2">
        <f>IF((Table3[[#This Row],[Buy_Count]]-Table3[[#This Row],[Sell_Count]])&gt;0,Table3[[#This Row],[Buy_Count]]-Table3[[#This Row],[Sell_Count]],"0")</f>
        <v>2</v>
      </c>
      <c r="G180" s="3" t="str">
        <f>IF((Table3[[#This Row],[Sell_Count]]-Table3[[#This Row],[Buy_Count]])&gt;0,Table3[[#This Row],[Sell_Count]]-Table3[[#This Row],[Buy_Count]],"0")</f>
        <v>0</v>
      </c>
    </row>
    <row r="181" spans="1:7" x14ac:dyDescent="0.25">
      <c r="A181" t="s">
        <v>4913</v>
      </c>
      <c r="B181">
        <v>8</v>
      </c>
      <c r="C181">
        <v>16</v>
      </c>
      <c r="D181">
        <v>19727.240234375</v>
      </c>
      <c r="E181" s="1">
        <f>Table3[[#This Row],[Long]]-Table3[[#This Row],[Short]]</f>
        <v>8</v>
      </c>
      <c r="F181" s="2" t="str">
        <f>IF((Table3[[#This Row],[Buy_Count]]-Table3[[#This Row],[Sell_Count]])&gt;0,Table3[[#This Row],[Buy_Count]]-Table3[[#This Row],[Sell_Count]],"0")</f>
        <v>0</v>
      </c>
      <c r="G181" s="3">
        <f>IF((Table3[[#This Row],[Sell_Count]]-Table3[[#This Row],[Buy_Count]])&gt;0,Table3[[#This Row],[Sell_Count]]-Table3[[#This Row],[Buy_Count]],"0")</f>
        <v>8</v>
      </c>
    </row>
    <row r="182" spans="1:7" x14ac:dyDescent="0.25">
      <c r="A182" t="s">
        <v>4912</v>
      </c>
      <c r="B182">
        <v>11</v>
      </c>
      <c r="C182">
        <v>11</v>
      </c>
      <c r="D182">
        <v>19725.068359375</v>
      </c>
      <c r="E182" s="1">
        <f>Table3[[#This Row],[Long]]-Table3[[#This Row],[Short]]</f>
        <v>0</v>
      </c>
      <c r="F182" s="2" t="str">
        <f>IF((Table3[[#This Row],[Buy_Count]]-Table3[[#This Row],[Sell_Count]])&gt;0,Table3[[#This Row],[Buy_Count]]-Table3[[#This Row],[Sell_Count]],"0")</f>
        <v>0</v>
      </c>
      <c r="G182" s="3" t="str">
        <f>IF((Table3[[#This Row],[Sell_Count]]-Table3[[#This Row],[Buy_Count]])&gt;0,Table3[[#This Row],[Sell_Count]]-Table3[[#This Row],[Buy_Count]],"0")</f>
        <v>0</v>
      </c>
    </row>
    <row r="183" spans="1:7" x14ac:dyDescent="0.25">
      <c r="A183" t="s">
        <v>4911</v>
      </c>
      <c r="B183">
        <v>9</v>
      </c>
      <c r="C183">
        <v>22</v>
      </c>
      <c r="D183">
        <v>19830.271484375</v>
      </c>
      <c r="E183" s="1">
        <f>Table3[[#This Row],[Long]]-Table3[[#This Row],[Short]]</f>
        <v>13</v>
      </c>
      <c r="F183" s="2" t="str">
        <f>IF((Table3[[#This Row],[Buy_Count]]-Table3[[#This Row],[Sell_Count]])&gt;0,Table3[[#This Row],[Buy_Count]]-Table3[[#This Row],[Sell_Count]],"0")</f>
        <v>0</v>
      </c>
      <c r="G183" s="3">
        <f>IF((Table3[[#This Row],[Sell_Count]]-Table3[[#This Row],[Buy_Count]])&gt;0,Table3[[#This Row],[Sell_Count]]-Table3[[#This Row],[Buy_Count]],"0")</f>
        <v>13</v>
      </c>
    </row>
    <row r="184" spans="1:7" x14ac:dyDescent="0.25">
      <c r="A184" t="s">
        <v>4910</v>
      </c>
      <c r="B184">
        <v>5</v>
      </c>
      <c r="C184">
        <v>14</v>
      </c>
      <c r="D184">
        <v>19822.583984375</v>
      </c>
      <c r="E184" s="1">
        <f>Table3[[#This Row],[Long]]-Table3[[#This Row],[Short]]</f>
        <v>9</v>
      </c>
      <c r="F184" s="2" t="str">
        <f>IF((Table3[[#This Row],[Buy_Count]]-Table3[[#This Row],[Sell_Count]])&gt;0,Table3[[#This Row],[Buy_Count]]-Table3[[#This Row],[Sell_Count]],"0")</f>
        <v>0</v>
      </c>
      <c r="G184" s="3">
        <f>IF((Table3[[#This Row],[Sell_Count]]-Table3[[#This Row],[Buy_Count]])&gt;0,Table3[[#This Row],[Sell_Count]]-Table3[[#This Row],[Buy_Count]],"0")</f>
        <v>9</v>
      </c>
    </row>
    <row r="185" spans="1:7" x14ac:dyDescent="0.25">
      <c r="A185" t="s">
        <v>4909</v>
      </c>
      <c r="B185">
        <v>5</v>
      </c>
      <c r="C185">
        <v>14</v>
      </c>
      <c r="D185">
        <v>19781.587890625</v>
      </c>
      <c r="E185" s="1">
        <f>Table3[[#This Row],[Long]]-Table3[[#This Row],[Short]]</f>
        <v>9</v>
      </c>
      <c r="F185" s="2" t="str">
        <f>IF((Table3[[#This Row],[Buy_Count]]-Table3[[#This Row],[Sell_Count]])&gt;0,Table3[[#This Row],[Buy_Count]]-Table3[[#This Row],[Sell_Count]],"0")</f>
        <v>0</v>
      </c>
      <c r="G185" s="3">
        <f>IF((Table3[[#This Row],[Sell_Count]]-Table3[[#This Row],[Buy_Count]])&gt;0,Table3[[#This Row],[Sell_Count]]-Table3[[#This Row],[Buy_Count]],"0")</f>
        <v>9</v>
      </c>
    </row>
    <row r="186" spans="1:7" x14ac:dyDescent="0.25">
      <c r="A186" t="s">
        <v>4908</v>
      </c>
      <c r="B186">
        <v>4</v>
      </c>
      <c r="C186">
        <v>25</v>
      </c>
      <c r="D186">
        <v>19839.564453125</v>
      </c>
      <c r="E186" s="1">
        <f>Table3[[#This Row],[Long]]-Table3[[#This Row],[Short]]</f>
        <v>21</v>
      </c>
      <c r="F186" s="2" t="str">
        <f>IF((Table3[[#This Row],[Buy_Count]]-Table3[[#This Row],[Sell_Count]])&gt;0,Table3[[#This Row],[Buy_Count]]-Table3[[#This Row],[Sell_Count]],"0")</f>
        <v>0</v>
      </c>
      <c r="G186" s="3">
        <f>IF((Table3[[#This Row],[Sell_Count]]-Table3[[#This Row],[Buy_Count]])&gt;0,Table3[[#This Row],[Sell_Count]]-Table3[[#This Row],[Buy_Count]],"0")</f>
        <v>21</v>
      </c>
    </row>
    <row r="187" spans="1:7" x14ac:dyDescent="0.25">
      <c r="A187" t="s">
        <v>4907</v>
      </c>
      <c r="B187">
        <v>7</v>
      </c>
      <c r="C187">
        <v>23</v>
      </c>
      <c r="D187">
        <v>19769.791015625</v>
      </c>
      <c r="E187" s="1">
        <f>Table3[[#This Row],[Long]]-Table3[[#This Row],[Short]]</f>
        <v>16</v>
      </c>
      <c r="F187" s="2" t="str">
        <f>IF((Table3[[#This Row],[Buy_Count]]-Table3[[#This Row],[Sell_Count]])&gt;0,Table3[[#This Row],[Buy_Count]]-Table3[[#This Row],[Sell_Count]],"0")</f>
        <v>0</v>
      </c>
      <c r="G187" s="3">
        <f>IF((Table3[[#This Row],[Sell_Count]]-Table3[[#This Row],[Buy_Count]])&gt;0,Table3[[#This Row],[Sell_Count]]-Table3[[#This Row],[Buy_Count]],"0")</f>
        <v>16</v>
      </c>
    </row>
    <row r="188" spans="1:7" x14ac:dyDescent="0.25">
      <c r="A188" t="s">
        <v>4906</v>
      </c>
      <c r="B188">
        <v>5</v>
      </c>
      <c r="C188">
        <v>24</v>
      </c>
      <c r="D188">
        <v>19750.34765625</v>
      </c>
      <c r="E188" s="1">
        <f>Table3[[#This Row],[Long]]-Table3[[#This Row],[Short]]</f>
        <v>19</v>
      </c>
      <c r="F188" s="2" t="str">
        <f>IF((Table3[[#This Row],[Buy_Count]]-Table3[[#This Row],[Sell_Count]])&gt;0,Table3[[#This Row],[Buy_Count]]-Table3[[#This Row],[Sell_Count]],"0")</f>
        <v>0</v>
      </c>
      <c r="G188" s="3">
        <f>IF((Table3[[#This Row],[Sell_Count]]-Table3[[#This Row],[Buy_Count]])&gt;0,Table3[[#This Row],[Sell_Count]]-Table3[[#This Row],[Buy_Count]],"0")</f>
        <v>19</v>
      </c>
    </row>
    <row r="189" spans="1:7" x14ac:dyDescent="0.25">
      <c r="A189" t="s">
        <v>4905</v>
      </c>
      <c r="B189">
        <v>6</v>
      </c>
      <c r="C189">
        <v>24</v>
      </c>
      <c r="D189">
        <v>19778.287109375</v>
      </c>
      <c r="E189" s="1">
        <f>Table3[[#This Row],[Long]]-Table3[[#This Row],[Short]]</f>
        <v>18</v>
      </c>
      <c r="F189" s="2" t="str">
        <f>IF((Table3[[#This Row],[Buy_Count]]-Table3[[#This Row],[Sell_Count]])&gt;0,Table3[[#This Row],[Buy_Count]]-Table3[[#This Row],[Sell_Count]],"0")</f>
        <v>0</v>
      </c>
      <c r="G189" s="3">
        <f>IF((Table3[[#This Row],[Sell_Count]]-Table3[[#This Row],[Buy_Count]])&gt;0,Table3[[#This Row],[Sell_Count]]-Table3[[#This Row],[Buy_Count]],"0")</f>
        <v>18</v>
      </c>
    </row>
    <row r="190" spans="1:7" x14ac:dyDescent="0.25">
      <c r="A190" t="s">
        <v>4904</v>
      </c>
      <c r="B190">
        <v>4</v>
      </c>
      <c r="C190">
        <v>27</v>
      </c>
      <c r="D190">
        <v>19791.9296875</v>
      </c>
      <c r="E190" s="1">
        <f>Table3[[#This Row],[Long]]-Table3[[#This Row],[Short]]</f>
        <v>23</v>
      </c>
      <c r="F190" s="2" t="str">
        <f>IF((Table3[[#This Row],[Buy_Count]]-Table3[[#This Row],[Sell_Count]])&gt;0,Table3[[#This Row],[Buy_Count]]-Table3[[#This Row],[Sell_Count]],"0")</f>
        <v>0</v>
      </c>
      <c r="G190" s="3">
        <f>IF((Table3[[#This Row],[Sell_Count]]-Table3[[#This Row],[Buy_Count]])&gt;0,Table3[[#This Row],[Sell_Count]]-Table3[[#This Row],[Buy_Count]],"0")</f>
        <v>23</v>
      </c>
    </row>
    <row r="191" spans="1:7" x14ac:dyDescent="0.25">
      <c r="A191" t="s">
        <v>4903</v>
      </c>
      <c r="B191">
        <v>4</v>
      </c>
      <c r="C191">
        <v>24</v>
      </c>
      <c r="D191">
        <v>19716.67578125</v>
      </c>
      <c r="E191" s="1">
        <f>Table3[[#This Row],[Long]]-Table3[[#This Row],[Short]]</f>
        <v>20</v>
      </c>
      <c r="F191" s="2" t="str">
        <f>IF((Table3[[#This Row],[Buy_Count]]-Table3[[#This Row],[Sell_Count]])&gt;0,Table3[[#This Row],[Buy_Count]]-Table3[[#This Row],[Sell_Count]],"0")</f>
        <v>0</v>
      </c>
      <c r="G191" s="3">
        <f>IF((Table3[[#This Row],[Sell_Count]]-Table3[[#This Row],[Buy_Count]])&gt;0,Table3[[#This Row],[Sell_Count]]-Table3[[#This Row],[Buy_Count]],"0")</f>
        <v>20</v>
      </c>
    </row>
    <row r="192" spans="1:7" x14ac:dyDescent="0.25">
      <c r="A192" t="s">
        <v>4902</v>
      </c>
      <c r="B192">
        <v>2</v>
      </c>
      <c r="C192">
        <v>26</v>
      </c>
      <c r="D192">
        <v>19733.1171875</v>
      </c>
      <c r="E192" s="1">
        <f>Table3[[#This Row],[Long]]-Table3[[#This Row],[Short]]</f>
        <v>24</v>
      </c>
      <c r="F192" s="2" t="str">
        <f>IF((Table3[[#This Row],[Buy_Count]]-Table3[[#This Row],[Sell_Count]])&gt;0,Table3[[#This Row],[Buy_Count]]-Table3[[#This Row],[Sell_Count]],"0")</f>
        <v>0</v>
      </c>
      <c r="G192" s="3">
        <f>IF((Table3[[#This Row],[Sell_Count]]-Table3[[#This Row],[Buy_Count]])&gt;0,Table3[[#This Row],[Sell_Count]]-Table3[[#This Row],[Buy_Count]],"0")</f>
        <v>24</v>
      </c>
    </row>
    <row r="193" spans="1:7" x14ac:dyDescent="0.25">
      <c r="A193" t="s">
        <v>4901</v>
      </c>
      <c r="B193">
        <v>1</v>
      </c>
      <c r="C193">
        <v>29</v>
      </c>
      <c r="D193">
        <v>19759.0546875</v>
      </c>
      <c r="E193" s="1">
        <f>Table3[[#This Row],[Long]]-Table3[[#This Row],[Short]]</f>
        <v>28</v>
      </c>
      <c r="F193" s="2" t="str">
        <f>IF((Table3[[#This Row],[Buy_Count]]-Table3[[#This Row],[Sell_Count]])&gt;0,Table3[[#This Row],[Buy_Count]]-Table3[[#This Row],[Sell_Count]],"0")</f>
        <v>0</v>
      </c>
      <c r="G193" s="3">
        <f>IF((Table3[[#This Row],[Sell_Count]]-Table3[[#This Row],[Buy_Count]])&gt;0,Table3[[#This Row],[Sell_Count]]-Table3[[#This Row],[Buy_Count]],"0")</f>
        <v>28</v>
      </c>
    </row>
    <row r="194" spans="1:7" x14ac:dyDescent="0.25">
      <c r="A194" t="s">
        <v>4900</v>
      </c>
      <c r="B194">
        <v>1</v>
      </c>
      <c r="C194">
        <v>23</v>
      </c>
      <c r="D194">
        <v>19698.068359375</v>
      </c>
      <c r="E194" s="1">
        <f>Table3[[#This Row],[Long]]-Table3[[#This Row],[Short]]</f>
        <v>22</v>
      </c>
      <c r="F194" s="2" t="str">
        <f>IF((Table3[[#This Row],[Buy_Count]]-Table3[[#This Row],[Sell_Count]])&gt;0,Table3[[#This Row],[Buy_Count]]-Table3[[#This Row],[Sell_Count]],"0")</f>
        <v>0</v>
      </c>
      <c r="G194" s="3">
        <f>IF((Table3[[#This Row],[Sell_Count]]-Table3[[#This Row],[Buy_Count]])&gt;0,Table3[[#This Row],[Sell_Count]]-Table3[[#This Row],[Buy_Count]],"0")</f>
        <v>22</v>
      </c>
    </row>
    <row r="195" spans="1:7" x14ac:dyDescent="0.25">
      <c r="A195" t="s">
        <v>4899</v>
      </c>
      <c r="B195">
        <v>0</v>
      </c>
      <c r="C195">
        <v>29</v>
      </c>
      <c r="D195">
        <v>19719.52734375</v>
      </c>
      <c r="E195" s="1">
        <f>Table3[[#This Row],[Long]]-Table3[[#This Row],[Short]]</f>
        <v>29</v>
      </c>
      <c r="F195" s="2" t="str">
        <f>IF((Table3[[#This Row],[Buy_Count]]-Table3[[#This Row],[Sell_Count]])&gt;0,Table3[[#This Row],[Buy_Count]]-Table3[[#This Row],[Sell_Count]],"0")</f>
        <v>0</v>
      </c>
      <c r="G195" s="3">
        <f>IF((Table3[[#This Row],[Sell_Count]]-Table3[[#This Row],[Buy_Count]])&gt;0,Table3[[#This Row],[Sell_Count]]-Table3[[#This Row],[Buy_Count]],"0")</f>
        <v>29</v>
      </c>
    </row>
    <row r="196" spans="1:7" x14ac:dyDescent="0.25">
      <c r="A196" t="s">
        <v>4898</v>
      </c>
      <c r="B196">
        <v>1</v>
      </c>
      <c r="C196">
        <v>28</v>
      </c>
      <c r="D196">
        <v>19706.03515625</v>
      </c>
      <c r="E196" s="1">
        <f>Table3[[#This Row],[Long]]-Table3[[#This Row],[Short]]</f>
        <v>27</v>
      </c>
      <c r="F196" s="2" t="str">
        <f>IF((Table3[[#This Row],[Buy_Count]]-Table3[[#This Row],[Sell_Count]])&gt;0,Table3[[#This Row],[Buy_Count]]-Table3[[#This Row],[Sell_Count]],"0")</f>
        <v>0</v>
      </c>
      <c r="G196" s="3">
        <f>IF((Table3[[#This Row],[Sell_Count]]-Table3[[#This Row],[Buy_Count]])&gt;0,Table3[[#This Row],[Sell_Count]]-Table3[[#This Row],[Buy_Count]],"0")</f>
        <v>27</v>
      </c>
    </row>
    <row r="197" spans="1:7" x14ac:dyDescent="0.25">
      <c r="A197" t="s">
        <v>4897</v>
      </c>
      <c r="B197">
        <v>0</v>
      </c>
      <c r="C197">
        <v>36</v>
      </c>
      <c r="D197">
        <v>19732.525390625</v>
      </c>
      <c r="E197" s="1">
        <f>Table3[[#This Row],[Long]]-Table3[[#This Row],[Short]]</f>
        <v>36</v>
      </c>
      <c r="F197" s="2" t="str">
        <f>IF((Table3[[#This Row],[Buy_Count]]-Table3[[#This Row],[Sell_Count]])&gt;0,Table3[[#This Row],[Buy_Count]]-Table3[[#This Row],[Sell_Count]],"0")</f>
        <v>0</v>
      </c>
      <c r="G197" s="3">
        <f>IF((Table3[[#This Row],[Sell_Count]]-Table3[[#This Row],[Buy_Count]])&gt;0,Table3[[#This Row],[Sell_Count]]-Table3[[#This Row],[Buy_Count]],"0")</f>
        <v>36</v>
      </c>
    </row>
    <row r="198" spans="1:7" x14ac:dyDescent="0.25">
      <c r="A198" t="s">
        <v>4896</v>
      </c>
      <c r="B198">
        <v>2</v>
      </c>
      <c r="C198">
        <v>32</v>
      </c>
      <c r="D198">
        <v>19763.912109375</v>
      </c>
      <c r="E198" s="1">
        <f>Table3[[#This Row],[Long]]-Table3[[#This Row],[Short]]</f>
        <v>30</v>
      </c>
      <c r="F198" s="2" t="str">
        <f>IF((Table3[[#This Row],[Buy_Count]]-Table3[[#This Row],[Sell_Count]])&gt;0,Table3[[#This Row],[Buy_Count]]-Table3[[#This Row],[Sell_Count]],"0")</f>
        <v>0</v>
      </c>
      <c r="G198" s="3">
        <f>IF((Table3[[#This Row],[Sell_Count]]-Table3[[#This Row],[Buy_Count]])&gt;0,Table3[[#This Row],[Sell_Count]]-Table3[[#This Row],[Buy_Count]],"0")</f>
        <v>30</v>
      </c>
    </row>
    <row r="199" spans="1:7" x14ac:dyDescent="0.25">
      <c r="A199" t="s">
        <v>4895</v>
      </c>
      <c r="B199">
        <v>5</v>
      </c>
      <c r="C199">
        <v>24</v>
      </c>
      <c r="D199">
        <v>19690.416015625</v>
      </c>
      <c r="E199" s="1">
        <f>Table3[[#This Row],[Long]]-Table3[[#This Row],[Short]]</f>
        <v>19</v>
      </c>
      <c r="F199" s="2" t="str">
        <f>IF((Table3[[#This Row],[Buy_Count]]-Table3[[#This Row],[Sell_Count]])&gt;0,Table3[[#This Row],[Buy_Count]]-Table3[[#This Row],[Sell_Count]],"0")</f>
        <v>0</v>
      </c>
      <c r="G199" s="3">
        <f>IF((Table3[[#This Row],[Sell_Count]]-Table3[[#This Row],[Buy_Count]])&gt;0,Table3[[#This Row],[Sell_Count]]-Table3[[#This Row],[Buy_Count]],"0")</f>
        <v>19</v>
      </c>
    </row>
    <row r="200" spans="1:7" x14ac:dyDescent="0.25">
      <c r="A200" t="s">
        <v>4894</v>
      </c>
      <c r="B200">
        <v>4</v>
      </c>
      <c r="C200">
        <v>22</v>
      </c>
      <c r="D200">
        <v>19648.6875</v>
      </c>
      <c r="E200" s="1">
        <f>Table3[[#This Row],[Long]]-Table3[[#This Row],[Short]]</f>
        <v>18</v>
      </c>
      <c r="F200" s="2" t="str">
        <f>IF((Table3[[#This Row],[Buy_Count]]-Table3[[#This Row],[Sell_Count]])&gt;0,Table3[[#This Row],[Buy_Count]]-Table3[[#This Row],[Sell_Count]],"0")</f>
        <v>0</v>
      </c>
      <c r="G200" s="3">
        <f>IF((Table3[[#This Row],[Sell_Count]]-Table3[[#This Row],[Buy_Count]])&gt;0,Table3[[#This Row],[Sell_Count]]-Table3[[#This Row],[Buy_Count]],"0")</f>
        <v>18</v>
      </c>
    </row>
    <row r="201" spans="1:7" x14ac:dyDescent="0.25">
      <c r="A201" t="s">
        <v>4893</v>
      </c>
      <c r="B201">
        <v>5</v>
      </c>
      <c r="C201">
        <v>26</v>
      </c>
      <c r="D201">
        <v>19602.5390625</v>
      </c>
      <c r="E201" s="1">
        <f>Table3[[#This Row],[Long]]-Table3[[#This Row],[Short]]</f>
        <v>21</v>
      </c>
      <c r="F201" s="2" t="str">
        <f>IF((Table3[[#This Row],[Buy_Count]]-Table3[[#This Row],[Sell_Count]])&gt;0,Table3[[#This Row],[Buy_Count]]-Table3[[#This Row],[Sell_Count]],"0")</f>
        <v>0</v>
      </c>
      <c r="G201" s="3">
        <f>IF((Table3[[#This Row],[Sell_Count]]-Table3[[#This Row],[Buy_Count]])&gt;0,Table3[[#This Row],[Sell_Count]]-Table3[[#This Row],[Buy_Count]],"0")</f>
        <v>21</v>
      </c>
    </row>
    <row r="202" spans="1:7" x14ac:dyDescent="0.25">
      <c r="A202" t="s">
        <v>4892</v>
      </c>
      <c r="B202">
        <v>8</v>
      </c>
      <c r="C202">
        <v>26</v>
      </c>
      <c r="D202">
        <v>19571.736328125</v>
      </c>
      <c r="E202" s="1">
        <f>Table3[[#This Row],[Long]]-Table3[[#This Row],[Short]]</f>
        <v>18</v>
      </c>
      <c r="F202" s="2" t="str">
        <f>IF((Table3[[#This Row],[Buy_Count]]-Table3[[#This Row],[Sell_Count]])&gt;0,Table3[[#This Row],[Buy_Count]]-Table3[[#This Row],[Sell_Count]],"0")</f>
        <v>0</v>
      </c>
      <c r="G202" s="3">
        <f>IF((Table3[[#This Row],[Sell_Count]]-Table3[[#This Row],[Buy_Count]])&gt;0,Table3[[#This Row],[Sell_Count]]-Table3[[#This Row],[Buy_Count]],"0")</f>
        <v>18</v>
      </c>
    </row>
    <row r="203" spans="1:7" x14ac:dyDescent="0.25">
      <c r="A203" t="s">
        <v>4891</v>
      </c>
      <c r="B203">
        <v>3</v>
      </c>
      <c r="C203">
        <v>27</v>
      </c>
      <c r="D203">
        <v>19565.876953125</v>
      </c>
      <c r="E203" s="1">
        <f>Table3[[#This Row],[Long]]-Table3[[#This Row],[Short]]</f>
        <v>24</v>
      </c>
      <c r="F203" s="2" t="str">
        <f>IF((Table3[[#This Row],[Buy_Count]]-Table3[[#This Row],[Sell_Count]])&gt;0,Table3[[#This Row],[Buy_Count]]-Table3[[#This Row],[Sell_Count]],"0")</f>
        <v>0</v>
      </c>
      <c r="G203" s="3">
        <f>IF((Table3[[#This Row],[Sell_Count]]-Table3[[#This Row],[Buy_Count]])&gt;0,Table3[[#This Row],[Sell_Count]]-Table3[[#This Row],[Buy_Count]],"0")</f>
        <v>24</v>
      </c>
    </row>
    <row r="204" spans="1:7" x14ac:dyDescent="0.25">
      <c r="A204" t="s">
        <v>4890</v>
      </c>
      <c r="B204">
        <v>2</v>
      </c>
      <c r="C204">
        <v>27</v>
      </c>
      <c r="D204">
        <v>19521.91015625</v>
      </c>
      <c r="E204" s="1">
        <f>Table3[[#This Row],[Long]]-Table3[[#This Row],[Short]]</f>
        <v>25</v>
      </c>
      <c r="F204" s="2" t="str">
        <f>IF((Table3[[#This Row],[Buy_Count]]-Table3[[#This Row],[Sell_Count]])&gt;0,Table3[[#This Row],[Buy_Count]]-Table3[[#This Row],[Sell_Count]],"0")</f>
        <v>0</v>
      </c>
      <c r="G204" s="3">
        <f>IF((Table3[[#This Row],[Sell_Count]]-Table3[[#This Row],[Buy_Count]])&gt;0,Table3[[#This Row],[Sell_Count]]-Table3[[#This Row],[Buy_Count]],"0")</f>
        <v>25</v>
      </c>
    </row>
    <row r="205" spans="1:7" x14ac:dyDescent="0.25">
      <c r="A205" t="s">
        <v>4889</v>
      </c>
      <c r="B205">
        <v>0</v>
      </c>
      <c r="C205">
        <v>46</v>
      </c>
      <c r="D205">
        <v>19508.80859375</v>
      </c>
      <c r="E205" s="1">
        <f>Table3[[#This Row],[Long]]-Table3[[#This Row],[Short]]</f>
        <v>46</v>
      </c>
      <c r="F205" s="2" t="str">
        <f>IF((Table3[[#This Row],[Buy_Count]]-Table3[[#This Row],[Sell_Count]])&gt;0,Table3[[#This Row],[Buy_Count]]-Table3[[#This Row],[Sell_Count]],"0")</f>
        <v>0</v>
      </c>
      <c r="G205" s="3">
        <f>IF((Table3[[#This Row],[Sell_Count]]-Table3[[#This Row],[Buy_Count]])&gt;0,Table3[[#This Row],[Sell_Count]]-Table3[[#This Row],[Buy_Count]],"0")</f>
        <v>46</v>
      </c>
    </row>
    <row r="206" spans="1:7" x14ac:dyDescent="0.25">
      <c r="A206" t="s">
        <v>4888</v>
      </c>
      <c r="B206">
        <v>1</v>
      </c>
      <c r="C206">
        <v>49</v>
      </c>
      <c r="D206">
        <v>19508.00390625</v>
      </c>
      <c r="E206" s="1">
        <f>Table3[[#This Row],[Long]]-Table3[[#This Row],[Short]]</f>
        <v>48</v>
      </c>
      <c r="F206" s="2" t="str">
        <f>IF((Table3[[#This Row],[Buy_Count]]-Table3[[#This Row],[Sell_Count]])&gt;0,Table3[[#This Row],[Buy_Count]]-Table3[[#This Row],[Sell_Count]],"0")</f>
        <v>0</v>
      </c>
      <c r="G206" s="3">
        <f>IF((Table3[[#This Row],[Sell_Count]]-Table3[[#This Row],[Buy_Count]])&gt;0,Table3[[#This Row],[Sell_Count]]-Table3[[#This Row],[Buy_Count]],"0")</f>
        <v>48</v>
      </c>
    </row>
    <row r="207" spans="1:7" x14ac:dyDescent="0.25">
      <c r="A207" t="s">
        <v>4887</v>
      </c>
      <c r="B207">
        <v>1</v>
      </c>
      <c r="C207">
        <v>48</v>
      </c>
      <c r="D207">
        <v>19518.47265625</v>
      </c>
      <c r="E207" s="1">
        <f>Table3[[#This Row],[Long]]-Table3[[#This Row],[Short]]</f>
        <v>47</v>
      </c>
      <c r="F207" s="2" t="str">
        <f>IF((Table3[[#This Row],[Buy_Count]]-Table3[[#This Row],[Sell_Count]])&gt;0,Table3[[#This Row],[Buy_Count]]-Table3[[#This Row],[Sell_Count]],"0")</f>
        <v>0</v>
      </c>
      <c r="G207" s="3">
        <f>IF((Table3[[#This Row],[Sell_Count]]-Table3[[#This Row],[Buy_Count]])&gt;0,Table3[[#This Row],[Sell_Count]]-Table3[[#This Row],[Buy_Count]],"0")</f>
        <v>47</v>
      </c>
    </row>
    <row r="208" spans="1:7" x14ac:dyDescent="0.25">
      <c r="A208" t="s">
        <v>4886</v>
      </c>
      <c r="B208">
        <v>1</v>
      </c>
      <c r="C208">
        <v>49</v>
      </c>
      <c r="D208">
        <v>19543.373046875</v>
      </c>
      <c r="E208" s="1">
        <f>Table3[[#This Row],[Long]]-Table3[[#This Row],[Short]]</f>
        <v>48</v>
      </c>
      <c r="F208" s="2" t="str">
        <f>IF((Table3[[#This Row],[Buy_Count]]-Table3[[#This Row],[Sell_Count]])&gt;0,Table3[[#This Row],[Buy_Count]]-Table3[[#This Row],[Sell_Count]],"0")</f>
        <v>0</v>
      </c>
      <c r="G208" s="3">
        <f>IF((Table3[[#This Row],[Sell_Count]]-Table3[[#This Row],[Buy_Count]])&gt;0,Table3[[#This Row],[Sell_Count]]-Table3[[#This Row],[Buy_Count]],"0")</f>
        <v>48</v>
      </c>
    </row>
    <row r="209" spans="1:7" x14ac:dyDescent="0.25">
      <c r="A209" t="s">
        <v>4885</v>
      </c>
      <c r="B209">
        <v>1</v>
      </c>
      <c r="C209">
        <v>45</v>
      </c>
      <c r="D209">
        <v>19521.140625</v>
      </c>
      <c r="E209" s="1">
        <f>Table3[[#This Row],[Long]]-Table3[[#This Row],[Short]]</f>
        <v>44</v>
      </c>
      <c r="F209" s="2" t="str">
        <f>IF((Table3[[#This Row],[Buy_Count]]-Table3[[#This Row],[Sell_Count]])&gt;0,Table3[[#This Row],[Buy_Count]]-Table3[[#This Row],[Sell_Count]],"0")</f>
        <v>0</v>
      </c>
      <c r="G209" s="3">
        <f>IF((Table3[[#This Row],[Sell_Count]]-Table3[[#This Row],[Buy_Count]])&gt;0,Table3[[#This Row],[Sell_Count]]-Table3[[#This Row],[Buy_Count]],"0")</f>
        <v>44</v>
      </c>
    </row>
    <row r="210" spans="1:7" x14ac:dyDescent="0.25">
      <c r="A210" t="s">
        <v>4884</v>
      </c>
      <c r="B210">
        <v>1</v>
      </c>
      <c r="C210">
        <v>39</v>
      </c>
      <c r="D210">
        <v>19439.185546875</v>
      </c>
      <c r="E210" s="1">
        <f>Table3[[#This Row],[Long]]-Table3[[#This Row],[Short]]</f>
        <v>38</v>
      </c>
      <c r="F210" s="2" t="str">
        <f>IF((Table3[[#This Row],[Buy_Count]]-Table3[[#This Row],[Sell_Count]])&gt;0,Table3[[#This Row],[Buy_Count]]-Table3[[#This Row],[Sell_Count]],"0")</f>
        <v>0</v>
      </c>
      <c r="G210" s="3">
        <f>IF((Table3[[#This Row],[Sell_Count]]-Table3[[#This Row],[Buy_Count]])&gt;0,Table3[[#This Row],[Sell_Count]]-Table3[[#This Row],[Buy_Count]],"0")</f>
        <v>38</v>
      </c>
    </row>
    <row r="211" spans="1:7" x14ac:dyDescent="0.25">
      <c r="A211" t="s">
        <v>4883</v>
      </c>
      <c r="B211">
        <v>4</v>
      </c>
      <c r="C211">
        <v>45</v>
      </c>
      <c r="D211">
        <v>19478.494140625</v>
      </c>
      <c r="E211" s="1">
        <f>Table3[[#This Row],[Long]]-Table3[[#This Row],[Short]]</f>
        <v>41</v>
      </c>
      <c r="F211" s="2" t="str">
        <f>IF((Table3[[#This Row],[Buy_Count]]-Table3[[#This Row],[Sell_Count]])&gt;0,Table3[[#This Row],[Buy_Count]]-Table3[[#This Row],[Sell_Count]],"0")</f>
        <v>0</v>
      </c>
      <c r="G211" s="3">
        <f>IF((Table3[[#This Row],[Sell_Count]]-Table3[[#This Row],[Buy_Count]])&gt;0,Table3[[#This Row],[Sell_Count]]-Table3[[#This Row],[Buy_Count]],"0")</f>
        <v>41</v>
      </c>
    </row>
    <row r="212" spans="1:7" x14ac:dyDescent="0.25">
      <c r="A212" t="s">
        <v>4882</v>
      </c>
      <c r="B212">
        <v>2</v>
      </c>
      <c r="C212">
        <v>39</v>
      </c>
      <c r="D212">
        <v>19488.712890625</v>
      </c>
      <c r="E212" s="1">
        <f>Table3[[#This Row],[Long]]-Table3[[#This Row],[Short]]</f>
        <v>37</v>
      </c>
      <c r="F212" s="2" t="str">
        <f>IF((Table3[[#This Row],[Buy_Count]]-Table3[[#This Row],[Sell_Count]])&gt;0,Table3[[#This Row],[Buy_Count]]-Table3[[#This Row],[Sell_Count]],"0")</f>
        <v>0</v>
      </c>
      <c r="G212" s="3">
        <f>IF((Table3[[#This Row],[Sell_Count]]-Table3[[#This Row],[Buy_Count]])&gt;0,Table3[[#This Row],[Sell_Count]]-Table3[[#This Row],[Buy_Count]],"0")</f>
        <v>37</v>
      </c>
    </row>
    <row r="213" spans="1:7" x14ac:dyDescent="0.25">
      <c r="A213" t="s">
        <v>4881</v>
      </c>
      <c r="B213">
        <v>1</v>
      </c>
      <c r="C213">
        <v>41</v>
      </c>
      <c r="D213">
        <v>19482.994140625</v>
      </c>
      <c r="E213" s="1">
        <f>Table3[[#This Row],[Long]]-Table3[[#This Row],[Short]]</f>
        <v>40</v>
      </c>
      <c r="F213" s="2" t="str">
        <f>IF((Table3[[#This Row],[Buy_Count]]-Table3[[#This Row],[Sell_Count]])&gt;0,Table3[[#This Row],[Buy_Count]]-Table3[[#This Row],[Sell_Count]],"0")</f>
        <v>0</v>
      </c>
      <c r="G213" s="3">
        <f>IF((Table3[[#This Row],[Sell_Count]]-Table3[[#This Row],[Buy_Count]])&gt;0,Table3[[#This Row],[Sell_Count]]-Table3[[#This Row],[Buy_Count]],"0")</f>
        <v>40</v>
      </c>
    </row>
    <row r="214" spans="1:7" x14ac:dyDescent="0.25">
      <c r="A214" t="s">
        <v>4880</v>
      </c>
      <c r="B214">
        <v>0</v>
      </c>
      <c r="C214">
        <v>40</v>
      </c>
      <c r="D214">
        <v>19482.916015625</v>
      </c>
      <c r="E214" s="1">
        <f>Table3[[#This Row],[Long]]-Table3[[#This Row],[Short]]</f>
        <v>40</v>
      </c>
      <c r="F214" s="2" t="str">
        <f>IF((Table3[[#This Row],[Buy_Count]]-Table3[[#This Row],[Sell_Count]])&gt;0,Table3[[#This Row],[Buy_Count]]-Table3[[#This Row],[Sell_Count]],"0")</f>
        <v>0</v>
      </c>
      <c r="G214" s="3">
        <f>IF((Table3[[#This Row],[Sell_Count]]-Table3[[#This Row],[Buy_Count]])&gt;0,Table3[[#This Row],[Sell_Count]]-Table3[[#This Row],[Buy_Count]],"0")</f>
        <v>40</v>
      </c>
    </row>
    <row r="215" spans="1:7" x14ac:dyDescent="0.25">
      <c r="A215" t="s">
        <v>4879</v>
      </c>
      <c r="B215">
        <v>1</v>
      </c>
      <c r="C215">
        <v>40</v>
      </c>
      <c r="D215">
        <v>19443.3203125</v>
      </c>
      <c r="E215" s="1">
        <f>Table3[[#This Row],[Long]]-Table3[[#This Row],[Short]]</f>
        <v>39</v>
      </c>
      <c r="F215" s="2" t="str">
        <f>IF((Table3[[#This Row],[Buy_Count]]-Table3[[#This Row],[Sell_Count]])&gt;0,Table3[[#This Row],[Buy_Count]]-Table3[[#This Row],[Sell_Count]],"0")</f>
        <v>0</v>
      </c>
      <c r="G215" s="3">
        <f>IF((Table3[[#This Row],[Sell_Count]]-Table3[[#This Row],[Buy_Count]])&gt;0,Table3[[#This Row],[Sell_Count]]-Table3[[#This Row],[Buy_Count]],"0")</f>
        <v>39</v>
      </c>
    </row>
    <row r="216" spans="1:7" x14ac:dyDescent="0.25">
      <c r="A216" t="s">
        <v>4878</v>
      </c>
      <c r="B216">
        <v>0</v>
      </c>
      <c r="C216">
        <v>48</v>
      </c>
      <c r="D216">
        <v>19464.595703125</v>
      </c>
      <c r="E216" s="1">
        <f>Table3[[#This Row],[Long]]-Table3[[#This Row],[Short]]</f>
        <v>48</v>
      </c>
      <c r="F216" s="2" t="str">
        <f>IF((Table3[[#This Row],[Buy_Count]]-Table3[[#This Row],[Sell_Count]])&gt;0,Table3[[#This Row],[Buy_Count]]-Table3[[#This Row],[Sell_Count]],"0")</f>
        <v>0</v>
      </c>
      <c r="G216" s="3">
        <f>IF((Table3[[#This Row],[Sell_Count]]-Table3[[#This Row],[Buy_Count]])&gt;0,Table3[[#This Row],[Sell_Count]]-Table3[[#This Row],[Buy_Count]],"0")</f>
        <v>48</v>
      </c>
    </row>
    <row r="217" spans="1:7" x14ac:dyDescent="0.25">
      <c r="A217" t="s">
        <v>4877</v>
      </c>
      <c r="B217">
        <v>0</v>
      </c>
      <c r="C217">
        <v>51</v>
      </c>
      <c r="D217">
        <v>19403.25</v>
      </c>
      <c r="E217" s="1">
        <f>Table3[[#This Row],[Long]]-Table3[[#This Row],[Short]]</f>
        <v>51</v>
      </c>
      <c r="F217" s="2" t="str">
        <f>IF((Table3[[#This Row],[Buy_Count]]-Table3[[#This Row],[Sell_Count]])&gt;0,Table3[[#This Row],[Buy_Count]]-Table3[[#This Row],[Sell_Count]],"0")</f>
        <v>0</v>
      </c>
      <c r="G217" s="3">
        <f>IF((Table3[[#This Row],[Sell_Count]]-Table3[[#This Row],[Buy_Count]])&gt;0,Table3[[#This Row],[Sell_Count]]-Table3[[#This Row],[Buy_Count]],"0")</f>
        <v>51</v>
      </c>
    </row>
    <row r="218" spans="1:7" x14ac:dyDescent="0.25">
      <c r="A218" t="s">
        <v>4876</v>
      </c>
      <c r="B218">
        <v>0</v>
      </c>
      <c r="C218">
        <v>54</v>
      </c>
      <c r="D218">
        <v>19377.5859375</v>
      </c>
      <c r="E218" s="1">
        <f>Table3[[#This Row],[Long]]-Table3[[#This Row],[Short]]</f>
        <v>54</v>
      </c>
      <c r="F218" s="2" t="str">
        <f>IF((Table3[[#This Row],[Buy_Count]]-Table3[[#This Row],[Sell_Count]])&gt;0,Table3[[#This Row],[Buy_Count]]-Table3[[#This Row],[Sell_Count]],"0")</f>
        <v>0</v>
      </c>
      <c r="G218" s="3">
        <f>IF((Table3[[#This Row],[Sell_Count]]-Table3[[#This Row],[Buy_Count]])&gt;0,Table3[[#This Row],[Sell_Count]]-Table3[[#This Row],[Buy_Count]],"0")</f>
        <v>54</v>
      </c>
    </row>
    <row r="219" spans="1:7" x14ac:dyDescent="0.25">
      <c r="A219" t="s">
        <v>4875</v>
      </c>
      <c r="B219">
        <v>1</v>
      </c>
      <c r="C219">
        <v>38</v>
      </c>
      <c r="D219">
        <v>19021.32421875</v>
      </c>
      <c r="E219" s="1">
        <f>Table3[[#This Row],[Long]]-Table3[[#This Row],[Short]]</f>
        <v>37</v>
      </c>
      <c r="F219" s="2" t="str">
        <f>IF((Table3[[#This Row],[Buy_Count]]-Table3[[#This Row],[Sell_Count]])&gt;0,Table3[[#This Row],[Buy_Count]]-Table3[[#This Row],[Sell_Count]],"0")</f>
        <v>0</v>
      </c>
      <c r="G219" s="3">
        <f>IF((Table3[[#This Row],[Sell_Count]]-Table3[[#This Row],[Buy_Count]])&gt;0,Table3[[#This Row],[Sell_Count]]-Table3[[#This Row],[Buy_Count]],"0")</f>
        <v>37</v>
      </c>
    </row>
    <row r="220" spans="1:7" x14ac:dyDescent="0.25">
      <c r="A220" t="s">
        <v>4874</v>
      </c>
      <c r="B220">
        <v>2</v>
      </c>
      <c r="C220">
        <v>42</v>
      </c>
      <c r="D220">
        <v>18961.5234375</v>
      </c>
      <c r="E220" s="1">
        <f>Table3[[#This Row],[Long]]-Table3[[#This Row],[Short]]</f>
        <v>40</v>
      </c>
      <c r="F220" s="2" t="str">
        <f>IF((Table3[[#This Row],[Buy_Count]]-Table3[[#This Row],[Sell_Count]])&gt;0,Table3[[#This Row],[Buy_Count]]-Table3[[#This Row],[Sell_Count]],"0")</f>
        <v>0</v>
      </c>
      <c r="G220" s="3">
        <f>IF((Table3[[#This Row],[Sell_Count]]-Table3[[#This Row],[Buy_Count]])&gt;0,Table3[[#This Row],[Sell_Count]]-Table3[[#This Row],[Buy_Count]],"0")</f>
        <v>40</v>
      </c>
    </row>
    <row r="221" spans="1:7" x14ac:dyDescent="0.25">
      <c r="A221" t="s">
        <v>4873</v>
      </c>
      <c r="B221">
        <v>2</v>
      </c>
      <c r="C221">
        <v>44</v>
      </c>
      <c r="D221">
        <v>18992.736328125</v>
      </c>
      <c r="E221" s="1">
        <f>Table3[[#This Row],[Long]]-Table3[[#This Row],[Short]]</f>
        <v>42</v>
      </c>
      <c r="F221" s="2" t="str">
        <f>IF((Table3[[#This Row],[Buy_Count]]-Table3[[#This Row],[Sell_Count]])&gt;0,Table3[[#This Row],[Buy_Count]]-Table3[[#This Row],[Sell_Count]],"0")</f>
        <v>0</v>
      </c>
      <c r="G221" s="3">
        <f>IF((Table3[[#This Row],[Sell_Count]]-Table3[[#This Row],[Buy_Count]])&gt;0,Table3[[#This Row],[Sell_Count]]-Table3[[#This Row],[Buy_Count]],"0")</f>
        <v>42</v>
      </c>
    </row>
    <row r="222" spans="1:7" x14ac:dyDescent="0.25">
      <c r="A222" t="s">
        <v>4872</v>
      </c>
      <c r="B222">
        <v>3</v>
      </c>
      <c r="C222">
        <v>38</v>
      </c>
      <c r="D222">
        <v>18987.970703125</v>
      </c>
      <c r="E222" s="1">
        <f>Table3[[#This Row],[Long]]-Table3[[#This Row],[Short]]</f>
        <v>35</v>
      </c>
      <c r="F222" s="2" t="str">
        <f>IF((Table3[[#This Row],[Buy_Count]]-Table3[[#This Row],[Sell_Count]])&gt;0,Table3[[#This Row],[Buy_Count]]-Table3[[#This Row],[Sell_Count]],"0")</f>
        <v>0</v>
      </c>
      <c r="G222" s="3">
        <f>IF((Table3[[#This Row],[Sell_Count]]-Table3[[#This Row],[Buy_Count]])&gt;0,Table3[[#This Row],[Sell_Count]]-Table3[[#This Row],[Buy_Count]],"0")</f>
        <v>35</v>
      </c>
    </row>
    <row r="223" spans="1:7" x14ac:dyDescent="0.25">
      <c r="A223" t="s">
        <v>4871</v>
      </c>
      <c r="B223">
        <v>3</v>
      </c>
      <c r="C223">
        <v>30</v>
      </c>
      <c r="D223">
        <v>18979.513671875</v>
      </c>
      <c r="E223" s="1">
        <f>Table3[[#This Row],[Long]]-Table3[[#This Row],[Short]]</f>
        <v>27</v>
      </c>
      <c r="F223" s="2" t="str">
        <f>IF((Table3[[#This Row],[Buy_Count]]-Table3[[#This Row],[Sell_Count]])&gt;0,Table3[[#This Row],[Buy_Count]]-Table3[[#This Row],[Sell_Count]],"0")</f>
        <v>0</v>
      </c>
      <c r="G223" s="3">
        <f>IF((Table3[[#This Row],[Sell_Count]]-Table3[[#This Row],[Buy_Count]])&gt;0,Table3[[#This Row],[Sell_Count]]-Table3[[#This Row],[Buy_Count]],"0")</f>
        <v>27</v>
      </c>
    </row>
    <row r="224" spans="1:7" x14ac:dyDescent="0.25">
      <c r="A224" t="s">
        <v>4870</v>
      </c>
      <c r="B224">
        <v>2</v>
      </c>
      <c r="C224">
        <v>37</v>
      </c>
      <c r="D224">
        <v>19011.0859375</v>
      </c>
      <c r="E224" s="1">
        <f>Table3[[#This Row],[Long]]-Table3[[#This Row],[Short]]</f>
        <v>35</v>
      </c>
      <c r="F224" s="2" t="str">
        <f>IF((Table3[[#This Row],[Buy_Count]]-Table3[[#This Row],[Sell_Count]])&gt;0,Table3[[#This Row],[Buy_Count]]-Table3[[#This Row],[Sell_Count]],"0")</f>
        <v>0</v>
      </c>
      <c r="G224" s="3">
        <f>IF((Table3[[#This Row],[Sell_Count]]-Table3[[#This Row],[Buy_Count]])&gt;0,Table3[[#This Row],[Sell_Count]]-Table3[[#This Row],[Buy_Count]],"0")</f>
        <v>35</v>
      </c>
    </row>
    <row r="225" spans="1:7" x14ac:dyDescent="0.25">
      <c r="A225" t="s">
        <v>4869</v>
      </c>
      <c r="B225">
        <v>3</v>
      </c>
      <c r="C225">
        <v>25</v>
      </c>
      <c r="D225">
        <v>18917.2265625</v>
      </c>
      <c r="E225" s="1">
        <f>Table3[[#This Row],[Long]]-Table3[[#This Row],[Short]]</f>
        <v>22</v>
      </c>
      <c r="F225" s="2" t="str">
        <f>IF((Table3[[#This Row],[Buy_Count]]-Table3[[#This Row],[Sell_Count]])&gt;0,Table3[[#This Row],[Buy_Count]]-Table3[[#This Row],[Sell_Count]],"0")</f>
        <v>0</v>
      </c>
      <c r="G225" s="3">
        <f>IF((Table3[[#This Row],[Sell_Count]]-Table3[[#This Row],[Buy_Count]])&gt;0,Table3[[#This Row],[Sell_Count]]-Table3[[#This Row],[Buy_Count]],"0")</f>
        <v>22</v>
      </c>
    </row>
    <row r="226" spans="1:7" x14ac:dyDescent="0.25">
      <c r="A226" t="s">
        <v>4868</v>
      </c>
      <c r="B226">
        <v>0</v>
      </c>
      <c r="C226">
        <v>31</v>
      </c>
      <c r="D226">
        <v>19006.2109375</v>
      </c>
      <c r="E226" s="1">
        <f>Table3[[#This Row],[Long]]-Table3[[#This Row],[Short]]</f>
        <v>31</v>
      </c>
      <c r="F226" s="2" t="str">
        <f>IF((Table3[[#This Row],[Buy_Count]]-Table3[[#This Row],[Sell_Count]])&gt;0,Table3[[#This Row],[Buy_Count]]-Table3[[#This Row],[Sell_Count]],"0")</f>
        <v>0</v>
      </c>
      <c r="G226" s="3">
        <f>IF((Table3[[#This Row],[Sell_Count]]-Table3[[#This Row],[Buy_Count]])&gt;0,Table3[[#This Row],[Sell_Count]]-Table3[[#This Row],[Buy_Count]],"0")</f>
        <v>31</v>
      </c>
    </row>
    <row r="227" spans="1:7" x14ac:dyDescent="0.25">
      <c r="A227" t="s">
        <v>4867</v>
      </c>
      <c r="B227">
        <v>1</v>
      </c>
      <c r="C227">
        <v>35</v>
      </c>
      <c r="D227">
        <v>18962.138671875</v>
      </c>
      <c r="E227" s="1">
        <f>Table3[[#This Row],[Long]]-Table3[[#This Row],[Short]]</f>
        <v>34</v>
      </c>
      <c r="F227" s="2" t="str">
        <f>IF((Table3[[#This Row],[Buy_Count]]-Table3[[#This Row],[Sell_Count]])&gt;0,Table3[[#This Row],[Buy_Count]]-Table3[[#This Row],[Sell_Count]],"0")</f>
        <v>0</v>
      </c>
      <c r="G227" s="3">
        <f>IF((Table3[[#This Row],[Sell_Count]]-Table3[[#This Row],[Buy_Count]])&gt;0,Table3[[#This Row],[Sell_Count]]-Table3[[#This Row],[Buy_Count]],"0")</f>
        <v>34</v>
      </c>
    </row>
    <row r="228" spans="1:7" x14ac:dyDescent="0.25">
      <c r="A228" t="s">
        <v>4866</v>
      </c>
      <c r="B228">
        <v>0</v>
      </c>
      <c r="C228">
        <v>32</v>
      </c>
      <c r="D228">
        <v>18969.068359375</v>
      </c>
      <c r="E228" s="1">
        <f>Table3[[#This Row],[Long]]-Table3[[#This Row],[Short]]</f>
        <v>32</v>
      </c>
      <c r="F228" s="2" t="str">
        <f>IF((Table3[[#This Row],[Buy_Count]]-Table3[[#This Row],[Sell_Count]])&gt;0,Table3[[#This Row],[Buy_Count]]-Table3[[#This Row],[Sell_Count]],"0")</f>
        <v>0</v>
      </c>
      <c r="G228" s="3">
        <f>IF((Table3[[#This Row],[Sell_Count]]-Table3[[#This Row],[Buy_Count]])&gt;0,Table3[[#This Row],[Sell_Count]]-Table3[[#This Row],[Buy_Count]],"0")</f>
        <v>32</v>
      </c>
    </row>
    <row r="229" spans="1:7" x14ac:dyDescent="0.25">
      <c r="A229" t="s">
        <v>4865</v>
      </c>
      <c r="B229">
        <v>2</v>
      </c>
      <c r="C229">
        <v>26</v>
      </c>
      <c r="D229">
        <v>18967.775390625</v>
      </c>
      <c r="E229" s="1">
        <f>Table3[[#This Row],[Long]]-Table3[[#This Row],[Short]]</f>
        <v>24</v>
      </c>
      <c r="F229" s="2" t="str">
        <f>IF((Table3[[#This Row],[Buy_Count]]-Table3[[#This Row],[Sell_Count]])&gt;0,Table3[[#This Row],[Buy_Count]]-Table3[[#This Row],[Sell_Count]],"0")</f>
        <v>0</v>
      </c>
      <c r="G229" s="3">
        <f>IF((Table3[[#This Row],[Sell_Count]]-Table3[[#This Row],[Buy_Count]])&gt;0,Table3[[#This Row],[Sell_Count]]-Table3[[#This Row],[Buy_Count]],"0")</f>
        <v>24</v>
      </c>
    </row>
    <row r="230" spans="1:7" x14ac:dyDescent="0.25">
      <c r="A230" t="s">
        <v>4864</v>
      </c>
      <c r="B230">
        <v>3</v>
      </c>
      <c r="C230">
        <v>37</v>
      </c>
      <c r="D230">
        <v>18913.521484375</v>
      </c>
      <c r="E230" s="1">
        <f>Table3[[#This Row],[Long]]-Table3[[#This Row],[Short]]</f>
        <v>34</v>
      </c>
      <c r="F230" s="2" t="str">
        <f>IF((Table3[[#This Row],[Buy_Count]]-Table3[[#This Row],[Sell_Count]])&gt;0,Table3[[#This Row],[Buy_Count]]-Table3[[#This Row],[Sell_Count]],"0")</f>
        <v>0</v>
      </c>
      <c r="G230" s="3">
        <f>IF((Table3[[#This Row],[Sell_Count]]-Table3[[#This Row],[Buy_Count]])&gt;0,Table3[[#This Row],[Sell_Count]]-Table3[[#This Row],[Buy_Count]],"0")</f>
        <v>34</v>
      </c>
    </row>
    <row r="231" spans="1:7" x14ac:dyDescent="0.25">
      <c r="A231" t="s">
        <v>4863</v>
      </c>
      <c r="B231">
        <v>5</v>
      </c>
      <c r="C231">
        <v>29</v>
      </c>
      <c r="D231">
        <v>18869.166015625</v>
      </c>
      <c r="E231" s="1">
        <f>Table3[[#This Row],[Long]]-Table3[[#This Row],[Short]]</f>
        <v>24</v>
      </c>
      <c r="F231" s="2" t="str">
        <f>IF((Table3[[#This Row],[Buy_Count]]-Table3[[#This Row],[Sell_Count]])&gt;0,Table3[[#This Row],[Buy_Count]]-Table3[[#This Row],[Sell_Count]],"0")</f>
        <v>0</v>
      </c>
      <c r="G231" s="3">
        <f>IF((Table3[[#This Row],[Sell_Count]]-Table3[[#This Row],[Buy_Count]])&gt;0,Table3[[#This Row],[Sell_Count]]-Table3[[#This Row],[Buy_Count]],"0")</f>
        <v>24</v>
      </c>
    </row>
    <row r="232" spans="1:7" x14ac:dyDescent="0.25">
      <c r="A232" t="s">
        <v>4862</v>
      </c>
      <c r="B232">
        <v>4</v>
      </c>
      <c r="C232">
        <v>23</v>
      </c>
      <c r="D232">
        <v>18803.998046875</v>
      </c>
      <c r="E232" s="1">
        <f>Table3[[#This Row],[Long]]-Table3[[#This Row],[Short]]</f>
        <v>19</v>
      </c>
      <c r="F232" s="2" t="str">
        <f>IF((Table3[[#This Row],[Buy_Count]]-Table3[[#This Row],[Sell_Count]])&gt;0,Table3[[#This Row],[Buy_Count]]-Table3[[#This Row],[Sell_Count]],"0")</f>
        <v>0</v>
      </c>
      <c r="G232" s="3">
        <f>IF((Table3[[#This Row],[Sell_Count]]-Table3[[#This Row],[Buy_Count]])&gt;0,Table3[[#This Row],[Sell_Count]]-Table3[[#This Row],[Buy_Count]],"0")</f>
        <v>19</v>
      </c>
    </row>
    <row r="233" spans="1:7" x14ac:dyDescent="0.25">
      <c r="A233" t="s">
        <v>4861</v>
      </c>
      <c r="B233">
        <v>8</v>
      </c>
      <c r="C233">
        <v>7</v>
      </c>
      <c r="D233">
        <v>18543.478515625</v>
      </c>
      <c r="E233" s="1">
        <f>Table3[[#This Row],[Long]]-Table3[[#This Row],[Short]]</f>
        <v>-1</v>
      </c>
      <c r="F233" s="2">
        <f>IF((Table3[[#This Row],[Buy_Count]]-Table3[[#This Row],[Sell_Count]])&gt;0,Table3[[#This Row],[Buy_Count]]-Table3[[#This Row],[Sell_Count]],"0")</f>
        <v>1</v>
      </c>
      <c r="G233" s="3" t="str">
        <f>IF((Table3[[#This Row],[Sell_Count]]-Table3[[#This Row],[Buy_Count]])&gt;0,Table3[[#This Row],[Sell_Count]]-Table3[[#This Row],[Buy_Count]],"0")</f>
        <v>0</v>
      </c>
    </row>
    <row r="234" spans="1:7" x14ac:dyDescent="0.25">
      <c r="A234" t="s">
        <v>4860</v>
      </c>
      <c r="B234">
        <v>4</v>
      </c>
      <c r="C234">
        <v>9</v>
      </c>
      <c r="D234">
        <v>18523.37109375</v>
      </c>
      <c r="E234" s="1">
        <f>Table3[[#This Row],[Long]]-Table3[[#This Row],[Short]]</f>
        <v>5</v>
      </c>
      <c r="F234" s="2" t="str">
        <f>IF((Table3[[#This Row],[Buy_Count]]-Table3[[#This Row],[Sell_Count]])&gt;0,Table3[[#This Row],[Buy_Count]]-Table3[[#This Row],[Sell_Count]],"0")</f>
        <v>0</v>
      </c>
      <c r="G234" s="3">
        <f>IF((Table3[[#This Row],[Sell_Count]]-Table3[[#This Row],[Buy_Count]])&gt;0,Table3[[#This Row],[Sell_Count]]-Table3[[#This Row],[Buy_Count]],"0")</f>
        <v>5</v>
      </c>
    </row>
    <row r="235" spans="1:7" x14ac:dyDescent="0.25">
      <c r="A235" t="s">
        <v>4859</v>
      </c>
      <c r="B235">
        <v>8</v>
      </c>
      <c r="C235">
        <v>5</v>
      </c>
      <c r="D235">
        <v>18527.076171875</v>
      </c>
      <c r="E235" s="1">
        <f>Table3[[#This Row],[Long]]-Table3[[#This Row],[Short]]</f>
        <v>-3</v>
      </c>
      <c r="F235" s="2">
        <f>IF((Table3[[#This Row],[Buy_Count]]-Table3[[#This Row],[Sell_Count]])&gt;0,Table3[[#This Row],[Buy_Count]]-Table3[[#This Row],[Sell_Count]],"0")</f>
        <v>3</v>
      </c>
      <c r="G235" s="3" t="str">
        <f>IF((Table3[[#This Row],[Sell_Count]]-Table3[[#This Row],[Buy_Count]])&gt;0,Table3[[#This Row],[Sell_Count]]-Table3[[#This Row],[Buy_Count]],"0")</f>
        <v>0</v>
      </c>
    </row>
    <row r="236" spans="1:7" x14ac:dyDescent="0.25">
      <c r="A236" t="s">
        <v>4858</v>
      </c>
      <c r="B236">
        <v>7</v>
      </c>
      <c r="C236">
        <v>11</v>
      </c>
      <c r="D236">
        <v>18555.5703125</v>
      </c>
      <c r="E236" s="1">
        <f>Table3[[#This Row],[Long]]-Table3[[#This Row],[Short]]</f>
        <v>4</v>
      </c>
      <c r="F236" s="2" t="str">
        <f>IF((Table3[[#This Row],[Buy_Count]]-Table3[[#This Row],[Sell_Count]])&gt;0,Table3[[#This Row],[Buy_Count]]-Table3[[#This Row],[Sell_Count]],"0")</f>
        <v>0</v>
      </c>
      <c r="G236" s="3">
        <f>IF((Table3[[#This Row],[Sell_Count]]-Table3[[#This Row],[Buy_Count]])&gt;0,Table3[[#This Row],[Sell_Count]]-Table3[[#This Row],[Buy_Count]],"0")</f>
        <v>4</v>
      </c>
    </row>
    <row r="237" spans="1:7" x14ac:dyDescent="0.25">
      <c r="A237" t="s">
        <v>4857</v>
      </c>
      <c r="B237">
        <v>4</v>
      </c>
      <c r="C237">
        <v>15</v>
      </c>
      <c r="D237">
        <v>18595.669921875</v>
      </c>
      <c r="E237" s="1">
        <f>Table3[[#This Row],[Long]]-Table3[[#This Row],[Short]]</f>
        <v>11</v>
      </c>
      <c r="F237" s="2" t="str">
        <f>IF((Table3[[#This Row],[Buy_Count]]-Table3[[#This Row],[Sell_Count]])&gt;0,Table3[[#This Row],[Buy_Count]]-Table3[[#This Row],[Sell_Count]],"0")</f>
        <v>0</v>
      </c>
      <c r="G237" s="3">
        <f>IF((Table3[[#This Row],[Sell_Count]]-Table3[[#This Row],[Buy_Count]])&gt;0,Table3[[#This Row],[Sell_Count]]-Table3[[#This Row],[Buy_Count]],"0")</f>
        <v>11</v>
      </c>
    </row>
    <row r="238" spans="1:7" x14ac:dyDescent="0.25">
      <c r="A238" t="s">
        <v>4856</v>
      </c>
      <c r="B238">
        <v>7</v>
      </c>
      <c r="C238">
        <v>12</v>
      </c>
      <c r="D238">
        <v>18529.84375</v>
      </c>
      <c r="E238" s="1">
        <f>Table3[[#This Row],[Long]]-Table3[[#This Row],[Short]]</f>
        <v>5</v>
      </c>
      <c r="F238" s="2" t="str">
        <f>IF((Table3[[#This Row],[Buy_Count]]-Table3[[#This Row],[Sell_Count]])&gt;0,Table3[[#This Row],[Buy_Count]]-Table3[[#This Row],[Sell_Count]],"0")</f>
        <v>0</v>
      </c>
      <c r="G238" s="3">
        <f>IF((Table3[[#This Row],[Sell_Count]]-Table3[[#This Row],[Buy_Count]])&gt;0,Table3[[#This Row],[Sell_Count]]-Table3[[#This Row],[Buy_Count]],"0")</f>
        <v>5</v>
      </c>
    </row>
    <row r="239" spans="1:7" x14ac:dyDescent="0.25">
      <c r="A239" t="s">
        <v>4855</v>
      </c>
      <c r="B239">
        <v>4</v>
      </c>
      <c r="C239">
        <v>18</v>
      </c>
      <c r="D239">
        <v>18592.88671875</v>
      </c>
      <c r="E239" s="1">
        <f>Table3[[#This Row],[Long]]-Table3[[#This Row],[Short]]</f>
        <v>14</v>
      </c>
      <c r="F239" s="2" t="str">
        <f>IF((Table3[[#This Row],[Buy_Count]]-Table3[[#This Row],[Sell_Count]])&gt;0,Table3[[#This Row],[Buy_Count]]-Table3[[#This Row],[Sell_Count]],"0")</f>
        <v>0</v>
      </c>
      <c r="G239" s="3">
        <f>IF((Table3[[#This Row],[Sell_Count]]-Table3[[#This Row],[Buy_Count]])&gt;0,Table3[[#This Row],[Sell_Count]]-Table3[[#This Row],[Buy_Count]],"0")</f>
        <v>14</v>
      </c>
    </row>
    <row r="240" spans="1:7" x14ac:dyDescent="0.25">
      <c r="A240" t="s">
        <v>4854</v>
      </c>
      <c r="B240">
        <v>2</v>
      </c>
      <c r="C240">
        <v>43</v>
      </c>
      <c r="D240">
        <v>18513.896484375</v>
      </c>
      <c r="E240" s="1">
        <f>Table3[[#This Row],[Long]]-Table3[[#This Row],[Short]]</f>
        <v>41</v>
      </c>
      <c r="F240" s="2" t="str">
        <f>IF((Table3[[#This Row],[Buy_Count]]-Table3[[#This Row],[Sell_Count]])&gt;0,Table3[[#This Row],[Buy_Count]]-Table3[[#This Row],[Sell_Count]],"0")</f>
        <v>0</v>
      </c>
      <c r="G240" s="3">
        <f>IF((Table3[[#This Row],[Sell_Count]]-Table3[[#This Row],[Buy_Count]])&gt;0,Table3[[#This Row],[Sell_Count]]-Table3[[#This Row],[Buy_Count]],"0")</f>
        <v>41</v>
      </c>
    </row>
    <row r="241" spans="1:7" x14ac:dyDescent="0.25">
      <c r="A241" t="s">
        <v>4853</v>
      </c>
      <c r="B241">
        <v>2</v>
      </c>
      <c r="C241">
        <v>30</v>
      </c>
      <c r="D241">
        <v>18508.861328125</v>
      </c>
      <c r="E241" s="1">
        <f>Table3[[#This Row],[Long]]-Table3[[#This Row],[Short]]</f>
        <v>28</v>
      </c>
      <c r="F241" s="2" t="str">
        <f>IF((Table3[[#This Row],[Buy_Count]]-Table3[[#This Row],[Sell_Count]])&gt;0,Table3[[#This Row],[Buy_Count]]-Table3[[#This Row],[Sell_Count]],"0")</f>
        <v>0</v>
      </c>
      <c r="G241" s="3">
        <f>IF((Table3[[#This Row],[Sell_Count]]-Table3[[#This Row],[Buy_Count]])&gt;0,Table3[[#This Row],[Sell_Count]]-Table3[[#This Row],[Buy_Count]],"0")</f>
        <v>28</v>
      </c>
    </row>
    <row r="242" spans="1:7" x14ac:dyDescent="0.25">
      <c r="A242" t="s">
        <v>4852</v>
      </c>
      <c r="B242">
        <v>3</v>
      </c>
      <c r="C242">
        <v>31</v>
      </c>
      <c r="D242">
        <v>18491.6171875</v>
      </c>
      <c r="E242" s="1">
        <f>Table3[[#This Row],[Long]]-Table3[[#This Row],[Short]]</f>
        <v>28</v>
      </c>
      <c r="F242" s="2" t="str">
        <f>IF((Table3[[#This Row],[Buy_Count]]-Table3[[#This Row],[Sell_Count]])&gt;0,Table3[[#This Row],[Buy_Count]]-Table3[[#This Row],[Sell_Count]],"0")</f>
        <v>0</v>
      </c>
      <c r="G242" s="3">
        <f>IF((Table3[[#This Row],[Sell_Count]]-Table3[[#This Row],[Buy_Count]])&gt;0,Table3[[#This Row],[Sell_Count]]-Table3[[#This Row],[Buy_Count]],"0")</f>
        <v>28</v>
      </c>
    </row>
    <row r="243" spans="1:7" x14ac:dyDescent="0.25">
      <c r="A243" t="s">
        <v>4851</v>
      </c>
      <c r="B243">
        <v>3</v>
      </c>
      <c r="C243">
        <v>21</v>
      </c>
      <c r="D243">
        <v>18543.78125</v>
      </c>
      <c r="E243" s="1">
        <f>Table3[[#This Row],[Long]]-Table3[[#This Row],[Short]]</f>
        <v>18</v>
      </c>
      <c r="F243" s="2" t="str">
        <f>IF((Table3[[#This Row],[Buy_Count]]-Table3[[#This Row],[Sell_Count]])&gt;0,Table3[[#This Row],[Buy_Count]]-Table3[[#This Row],[Sell_Count]],"0")</f>
        <v>0</v>
      </c>
      <c r="G243" s="3">
        <f>IF((Table3[[#This Row],[Sell_Count]]-Table3[[#This Row],[Buy_Count]])&gt;0,Table3[[#This Row],[Sell_Count]]-Table3[[#This Row],[Buy_Count]],"0")</f>
        <v>18</v>
      </c>
    </row>
    <row r="244" spans="1:7" x14ac:dyDescent="0.25">
      <c r="A244" t="s">
        <v>4850</v>
      </c>
      <c r="B244">
        <v>8</v>
      </c>
      <c r="C244">
        <v>4</v>
      </c>
      <c r="D244">
        <v>18383.412109375</v>
      </c>
      <c r="E244" s="1">
        <f>Table3[[#This Row],[Long]]-Table3[[#This Row],[Short]]</f>
        <v>-4</v>
      </c>
      <c r="F244" s="2">
        <f>IF((Table3[[#This Row],[Buy_Count]]-Table3[[#This Row],[Sell_Count]])&gt;0,Table3[[#This Row],[Buy_Count]]-Table3[[#This Row],[Sell_Count]],"0")</f>
        <v>4</v>
      </c>
      <c r="G244" s="3" t="str">
        <f>IF((Table3[[#This Row],[Sell_Count]]-Table3[[#This Row],[Buy_Count]])&gt;0,Table3[[#This Row],[Sell_Count]]-Table3[[#This Row],[Buy_Count]],"0")</f>
        <v>0</v>
      </c>
    </row>
    <row r="245" spans="1:7" x14ac:dyDescent="0.25">
      <c r="A245" t="s">
        <v>4849</v>
      </c>
      <c r="B245">
        <v>10</v>
      </c>
      <c r="C245">
        <v>4</v>
      </c>
      <c r="D245">
        <v>18414.453125</v>
      </c>
      <c r="E245" s="1">
        <f>Table3[[#This Row],[Long]]-Table3[[#This Row],[Short]]</f>
        <v>-6</v>
      </c>
      <c r="F245" s="2">
        <f>IF((Table3[[#This Row],[Buy_Count]]-Table3[[#This Row],[Sell_Count]])&gt;0,Table3[[#This Row],[Buy_Count]]-Table3[[#This Row],[Sell_Count]],"0")</f>
        <v>6</v>
      </c>
      <c r="G245" s="3" t="str">
        <f>IF((Table3[[#This Row],[Sell_Count]]-Table3[[#This Row],[Buy_Count]])&gt;0,Table3[[#This Row],[Sell_Count]]-Table3[[#This Row],[Buy_Count]],"0")</f>
        <v>0</v>
      </c>
    </row>
    <row r="246" spans="1:7" x14ac:dyDescent="0.25">
      <c r="A246" t="s">
        <v>4848</v>
      </c>
      <c r="B246">
        <v>6</v>
      </c>
      <c r="C246">
        <v>4</v>
      </c>
      <c r="D246">
        <v>18400.427734375</v>
      </c>
      <c r="E246" s="1">
        <f>Table3[[#This Row],[Long]]-Table3[[#This Row],[Short]]</f>
        <v>-2</v>
      </c>
      <c r="F246" s="2">
        <f>IF((Table3[[#This Row],[Buy_Count]]-Table3[[#This Row],[Sell_Count]])&gt;0,Table3[[#This Row],[Buy_Count]]-Table3[[#This Row],[Sell_Count]],"0")</f>
        <v>2</v>
      </c>
      <c r="G246" s="3" t="str">
        <f>IF((Table3[[#This Row],[Sell_Count]]-Table3[[#This Row],[Buy_Count]])&gt;0,Table3[[#This Row],[Sell_Count]]-Table3[[#This Row],[Buy_Count]],"0")</f>
        <v>0</v>
      </c>
    </row>
    <row r="247" spans="1:7" x14ac:dyDescent="0.25">
      <c r="A247" t="s">
        <v>4847</v>
      </c>
      <c r="B247">
        <v>2</v>
      </c>
      <c r="C247">
        <v>12</v>
      </c>
      <c r="D247">
        <v>18413.369140625</v>
      </c>
      <c r="E247" s="1">
        <f>Table3[[#This Row],[Long]]-Table3[[#This Row],[Short]]</f>
        <v>10</v>
      </c>
      <c r="F247" s="2" t="str">
        <f>IF((Table3[[#This Row],[Buy_Count]]-Table3[[#This Row],[Sell_Count]])&gt;0,Table3[[#This Row],[Buy_Count]]-Table3[[#This Row],[Sell_Count]],"0")</f>
        <v>0</v>
      </c>
      <c r="G247" s="3">
        <f>IF((Table3[[#This Row],[Sell_Count]]-Table3[[#This Row],[Buy_Count]])&gt;0,Table3[[#This Row],[Sell_Count]]-Table3[[#This Row],[Buy_Count]],"0")</f>
        <v>10</v>
      </c>
    </row>
    <row r="248" spans="1:7" x14ac:dyDescent="0.25">
      <c r="A248" t="s">
        <v>4846</v>
      </c>
      <c r="B248">
        <v>3</v>
      </c>
      <c r="C248">
        <v>7</v>
      </c>
      <c r="D248">
        <v>18339.16796875</v>
      </c>
      <c r="E248" s="1">
        <f>Table3[[#This Row],[Long]]-Table3[[#This Row],[Short]]</f>
        <v>4</v>
      </c>
      <c r="F248" s="2" t="str">
        <f>IF((Table3[[#This Row],[Buy_Count]]-Table3[[#This Row],[Sell_Count]])&gt;0,Table3[[#This Row],[Buy_Count]]-Table3[[#This Row],[Sell_Count]],"0")</f>
        <v>0</v>
      </c>
      <c r="G248" s="3">
        <f>IF((Table3[[#This Row],[Sell_Count]]-Table3[[#This Row],[Buy_Count]])&gt;0,Table3[[#This Row],[Sell_Count]]-Table3[[#This Row],[Buy_Count]],"0")</f>
        <v>4</v>
      </c>
    </row>
    <row r="249" spans="1:7" x14ac:dyDescent="0.25">
      <c r="A249" t="s">
        <v>4845</v>
      </c>
      <c r="B249">
        <v>2</v>
      </c>
      <c r="C249">
        <v>5</v>
      </c>
      <c r="D249">
        <v>18405.17578125</v>
      </c>
      <c r="E249" s="1">
        <f>Table3[[#This Row],[Long]]-Table3[[#This Row],[Short]]</f>
        <v>3</v>
      </c>
      <c r="F249" s="2" t="str">
        <f>IF((Table3[[#This Row],[Buy_Count]]-Table3[[#This Row],[Sell_Count]])&gt;0,Table3[[#This Row],[Buy_Count]]-Table3[[#This Row],[Sell_Count]],"0")</f>
        <v>0</v>
      </c>
      <c r="G249" s="3">
        <f>IF((Table3[[#This Row],[Sell_Count]]-Table3[[#This Row],[Buy_Count]])&gt;0,Table3[[#This Row],[Sell_Count]]-Table3[[#This Row],[Buy_Count]],"0")</f>
        <v>3</v>
      </c>
    </row>
    <row r="250" spans="1:7" x14ac:dyDescent="0.25">
      <c r="A250" t="s">
        <v>4844</v>
      </c>
      <c r="B250">
        <v>3</v>
      </c>
      <c r="C250">
        <v>6</v>
      </c>
      <c r="D250">
        <v>18385.779296875</v>
      </c>
      <c r="E250" s="1">
        <f>Table3[[#This Row],[Long]]-Table3[[#This Row],[Short]]</f>
        <v>3</v>
      </c>
      <c r="F250" s="2" t="str">
        <f>IF((Table3[[#This Row],[Buy_Count]]-Table3[[#This Row],[Sell_Count]])&gt;0,Table3[[#This Row],[Buy_Count]]-Table3[[#This Row],[Sell_Count]],"0")</f>
        <v>0</v>
      </c>
      <c r="G250" s="3">
        <f>IF((Table3[[#This Row],[Sell_Count]]-Table3[[#This Row],[Buy_Count]])&gt;0,Table3[[#This Row],[Sell_Count]]-Table3[[#This Row],[Buy_Count]],"0")</f>
        <v>3</v>
      </c>
    </row>
    <row r="251" spans="1:7" x14ac:dyDescent="0.25">
      <c r="A251" t="s">
        <v>4843</v>
      </c>
      <c r="B251">
        <v>4</v>
      </c>
      <c r="C251">
        <v>5</v>
      </c>
      <c r="D251">
        <v>18331.8125</v>
      </c>
      <c r="E251" s="1">
        <f>Table3[[#This Row],[Long]]-Table3[[#This Row],[Short]]</f>
        <v>1</v>
      </c>
      <c r="F251" s="2" t="str">
        <f>IF((Table3[[#This Row],[Buy_Count]]-Table3[[#This Row],[Sell_Count]])&gt;0,Table3[[#This Row],[Buy_Count]]-Table3[[#This Row],[Sell_Count]],"0")</f>
        <v>0</v>
      </c>
      <c r="G251" s="3">
        <f>IF((Table3[[#This Row],[Sell_Count]]-Table3[[#This Row],[Buy_Count]])&gt;0,Table3[[#This Row],[Sell_Count]]-Table3[[#This Row],[Buy_Count]],"0")</f>
        <v>1</v>
      </c>
    </row>
    <row r="252" spans="1:7" x14ac:dyDescent="0.25">
      <c r="A252" t="s">
        <v>4842</v>
      </c>
      <c r="B252">
        <v>4</v>
      </c>
      <c r="C252">
        <v>8</v>
      </c>
      <c r="D252">
        <v>18286.267578125</v>
      </c>
      <c r="E252" s="1">
        <f>Table3[[#This Row],[Long]]-Table3[[#This Row],[Short]]</f>
        <v>4</v>
      </c>
      <c r="F252" s="2" t="str">
        <f>IF((Table3[[#This Row],[Buy_Count]]-Table3[[#This Row],[Sell_Count]])&gt;0,Table3[[#This Row],[Buy_Count]]-Table3[[#This Row],[Sell_Count]],"0")</f>
        <v>0</v>
      </c>
      <c r="G252" s="3">
        <f>IF((Table3[[#This Row],[Sell_Count]]-Table3[[#This Row],[Buy_Count]])&gt;0,Table3[[#This Row],[Sell_Count]]-Table3[[#This Row],[Buy_Count]],"0")</f>
        <v>4</v>
      </c>
    </row>
    <row r="253" spans="1:7" x14ac:dyDescent="0.25">
      <c r="A253" t="s">
        <v>4841</v>
      </c>
      <c r="B253">
        <v>2</v>
      </c>
      <c r="C253">
        <v>10</v>
      </c>
      <c r="D253">
        <v>18270.69140625</v>
      </c>
      <c r="E253" s="1">
        <f>Table3[[#This Row],[Long]]-Table3[[#This Row],[Short]]</f>
        <v>8</v>
      </c>
      <c r="F253" s="2" t="str">
        <f>IF((Table3[[#This Row],[Buy_Count]]-Table3[[#This Row],[Sell_Count]])&gt;0,Table3[[#This Row],[Buy_Count]]-Table3[[#This Row],[Sell_Count]],"0")</f>
        <v>0</v>
      </c>
      <c r="G253" s="3">
        <f>IF((Table3[[#This Row],[Sell_Count]]-Table3[[#This Row],[Buy_Count]])&gt;0,Table3[[#This Row],[Sell_Count]]-Table3[[#This Row],[Buy_Count]],"0")</f>
        <v>8</v>
      </c>
    </row>
    <row r="254" spans="1:7" x14ac:dyDescent="0.25">
      <c r="A254" t="s">
        <v>4840</v>
      </c>
      <c r="B254">
        <v>2</v>
      </c>
      <c r="C254">
        <v>3</v>
      </c>
      <c r="D254">
        <v>17864.775390625</v>
      </c>
      <c r="E254" s="1">
        <f>Table3[[#This Row],[Long]]-Table3[[#This Row],[Short]]</f>
        <v>1</v>
      </c>
      <c r="F254" s="2" t="str">
        <f>IF((Table3[[#This Row],[Buy_Count]]-Table3[[#This Row],[Sell_Count]])&gt;0,Table3[[#This Row],[Buy_Count]]-Table3[[#This Row],[Sell_Count]],"0")</f>
        <v>0</v>
      </c>
      <c r="G254" s="3">
        <f>IF((Table3[[#This Row],[Sell_Count]]-Table3[[#This Row],[Buy_Count]])&gt;0,Table3[[#This Row],[Sell_Count]]-Table3[[#This Row],[Buy_Count]],"0")</f>
        <v>1</v>
      </c>
    </row>
    <row r="255" spans="1:7" x14ac:dyDescent="0.25">
      <c r="A255" t="s">
        <v>4839</v>
      </c>
      <c r="B255">
        <v>2</v>
      </c>
      <c r="C255">
        <v>10</v>
      </c>
      <c r="D255">
        <v>17985.0625</v>
      </c>
      <c r="E255" s="1">
        <f>Table3[[#This Row],[Long]]-Table3[[#This Row],[Short]]</f>
        <v>8</v>
      </c>
      <c r="F255" s="2" t="str">
        <f>IF((Table3[[#This Row],[Buy_Count]]-Table3[[#This Row],[Sell_Count]])&gt;0,Table3[[#This Row],[Buy_Count]]-Table3[[#This Row],[Sell_Count]],"0")</f>
        <v>0</v>
      </c>
      <c r="G255" s="3">
        <f>IF((Table3[[#This Row],[Sell_Count]]-Table3[[#This Row],[Buy_Count]])&gt;0,Table3[[#This Row],[Sell_Count]]-Table3[[#This Row],[Buy_Count]],"0")</f>
        <v>8</v>
      </c>
    </row>
    <row r="256" spans="1:7" x14ac:dyDescent="0.25">
      <c r="A256" t="s">
        <v>4838</v>
      </c>
      <c r="B256">
        <v>1</v>
      </c>
      <c r="C256">
        <v>7</v>
      </c>
      <c r="D256">
        <v>17976.15234375</v>
      </c>
      <c r="E256" s="1">
        <f>Table3[[#This Row],[Long]]-Table3[[#This Row],[Short]]</f>
        <v>6</v>
      </c>
      <c r="F256" s="2" t="str">
        <f>IF((Table3[[#This Row],[Buy_Count]]-Table3[[#This Row],[Sell_Count]])&gt;0,Table3[[#This Row],[Buy_Count]]-Table3[[#This Row],[Sell_Count]],"0")</f>
        <v>0</v>
      </c>
      <c r="G256" s="3">
        <f>IF((Table3[[#This Row],[Sell_Count]]-Table3[[#This Row],[Buy_Count]])&gt;0,Table3[[#This Row],[Sell_Count]]-Table3[[#This Row],[Buy_Count]],"0")</f>
        <v>6</v>
      </c>
    </row>
    <row r="257" spans="1:7" x14ac:dyDescent="0.25">
      <c r="A257" t="s">
        <v>4837</v>
      </c>
      <c r="B257">
        <v>1</v>
      </c>
      <c r="C257">
        <v>9</v>
      </c>
      <c r="D257">
        <v>18094.79296875</v>
      </c>
      <c r="E257" s="1">
        <f>Table3[[#This Row],[Long]]-Table3[[#This Row],[Short]]</f>
        <v>8</v>
      </c>
      <c r="F257" s="2" t="str">
        <f>IF((Table3[[#This Row],[Buy_Count]]-Table3[[#This Row],[Sell_Count]])&gt;0,Table3[[#This Row],[Buy_Count]]-Table3[[#This Row],[Sell_Count]],"0")</f>
        <v>0</v>
      </c>
      <c r="G257" s="3">
        <f>IF((Table3[[#This Row],[Sell_Count]]-Table3[[#This Row],[Buy_Count]])&gt;0,Table3[[#This Row],[Sell_Count]]-Table3[[#This Row],[Buy_Count]],"0")</f>
        <v>8</v>
      </c>
    </row>
    <row r="258" spans="1:7" x14ac:dyDescent="0.25">
      <c r="A258" t="s">
        <v>4836</v>
      </c>
      <c r="B258">
        <v>1</v>
      </c>
      <c r="C258">
        <v>8</v>
      </c>
      <c r="D258">
        <v>18274.228515625</v>
      </c>
      <c r="E258" s="1">
        <f>Table3[[#This Row],[Long]]-Table3[[#This Row],[Short]]</f>
        <v>7</v>
      </c>
      <c r="F258" s="2" t="str">
        <f>IF((Table3[[#This Row],[Buy_Count]]-Table3[[#This Row],[Sell_Count]])&gt;0,Table3[[#This Row],[Buy_Count]]-Table3[[#This Row],[Sell_Count]],"0")</f>
        <v>0</v>
      </c>
      <c r="G258" s="3">
        <f>IF((Table3[[#This Row],[Sell_Count]]-Table3[[#This Row],[Buy_Count]])&gt;0,Table3[[#This Row],[Sell_Count]]-Table3[[#This Row],[Buy_Count]],"0")</f>
        <v>7</v>
      </c>
    </row>
    <row r="259" spans="1:7" x14ac:dyDescent="0.25">
      <c r="A259" t="s">
        <v>4835</v>
      </c>
      <c r="B259">
        <v>0</v>
      </c>
      <c r="C259">
        <v>19</v>
      </c>
      <c r="D259">
        <v>18360.447265625</v>
      </c>
      <c r="E259" s="1">
        <f>Table3[[#This Row],[Long]]-Table3[[#This Row],[Short]]</f>
        <v>19</v>
      </c>
      <c r="F259" s="2" t="str">
        <f>IF((Table3[[#This Row],[Buy_Count]]-Table3[[#This Row],[Sell_Count]])&gt;0,Table3[[#This Row],[Buy_Count]]-Table3[[#This Row],[Sell_Count]],"0")</f>
        <v>0</v>
      </c>
      <c r="G259" s="3">
        <f>IF((Table3[[#This Row],[Sell_Count]]-Table3[[#This Row],[Buy_Count]])&gt;0,Table3[[#This Row],[Sell_Count]]-Table3[[#This Row],[Buy_Count]],"0")</f>
        <v>19</v>
      </c>
    </row>
    <row r="260" spans="1:7" x14ac:dyDescent="0.25">
      <c r="A260" t="s">
        <v>4834</v>
      </c>
      <c r="B260">
        <v>1</v>
      </c>
      <c r="C260">
        <v>30</v>
      </c>
      <c r="D260">
        <v>18328.884765625</v>
      </c>
      <c r="E260" s="1">
        <f>Table3[[#This Row],[Long]]-Table3[[#This Row],[Short]]</f>
        <v>29</v>
      </c>
      <c r="F260" s="2" t="str">
        <f>IF((Table3[[#This Row],[Buy_Count]]-Table3[[#This Row],[Sell_Count]])&gt;0,Table3[[#This Row],[Buy_Count]]-Table3[[#This Row],[Sell_Count]],"0")</f>
        <v>0</v>
      </c>
      <c r="G260" s="3">
        <f>IF((Table3[[#This Row],[Sell_Count]]-Table3[[#This Row],[Buy_Count]])&gt;0,Table3[[#This Row],[Sell_Count]]-Table3[[#This Row],[Buy_Count]],"0")</f>
        <v>29</v>
      </c>
    </row>
    <row r="261" spans="1:7" x14ac:dyDescent="0.25">
      <c r="A261" t="s">
        <v>4833</v>
      </c>
      <c r="B261">
        <v>14</v>
      </c>
      <c r="C261">
        <v>1</v>
      </c>
      <c r="D261">
        <v>18071.6875</v>
      </c>
      <c r="E261" s="1">
        <f>Table3[[#This Row],[Long]]-Table3[[#This Row],[Short]]</f>
        <v>-13</v>
      </c>
      <c r="F261" s="2">
        <f>IF((Table3[[#This Row],[Buy_Count]]-Table3[[#This Row],[Sell_Count]])&gt;0,Table3[[#This Row],[Buy_Count]]-Table3[[#This Row],[Sell_Count]],"0")</f>
        <v>13</v>
      </c>
      <c r="G261" s="3" t="str">
        <f>IF((Table3[[#This Row],[Sell_Count]]-Table3[[#This Row],[Buy_Count]])&gt;0,Table3[[#This Row],[Sell_Count]]-Table3[[#This Row],[Buy_Count]],"0")</f>
        <v>0</v>
      </c>
    </row>
    <row r="262" spans="1:7" x14ac:dyDescent="0.25">
      <c r="A262" t="s">
        <v>4832</v>
      </c>
      <c r="B262">
        <v>12</v>
      </c>
      <c r="C262">
        <v>3</v>
      </c>
      <c r="D262">
        <v>18229.9375</v>
      </c>
      <c r="E262" s="1">
        <f>Table3[[#This Row],[Long]]-Table3[[#This Row],[Short]]</f>
        <v>-9</v>
      </c>
      <c r="F262" s="2">
        <f>IF((Table3[[#This Row],[Buy_Count]]-Table3[[#This Row],[Sell_Count]])&gt;0,Table3[[#This Row],[Buy_Count]]-Table3[[#This Row],[Sell_Count]],"0")</f>
        <v>9</v>
      </c>
      <c r="G262" s="3" t="str">
        <f>IF((Table3[[#This Row],[Sell_Count]]-Table3[[#This Row],[Buy_Count]])&gt;0,Table3[[#This Row],[Sell_Count]]-Table3[[#This Row],[Buy_Count]],"0")</f>
        <v>0</v>
      </c>
    </row>
    <row r="263" spans="1:7" x14ac:dyDescent="0.25">
      <c r="A263" t="s">
        <v>4831</v>
      </c>
      <c r="B263">
        <v>4</v>
      </c>
      <c r="C263">
        <v>3</v>
      </c>
      <c r="D263">
        <v>18344.384765625</v>
      </c>
      <c r="E263" s="1">
        <f>Table3[[#This Row],[Long]]-Table3[[#This Row],[Short]]</f>
        <v>-1</v>
      </c>
      <c r="F263" s="2">
        <f>IF((Table3[[#This Row],[Buy_Count]]-Table3[[#This Row],[Sell_Count]])&gt;0,Table3[[#This Row],[Buy_Count]]-Table3[[#This Row],[Sell_Count]],"0")</f>
        <v>1</v>
      </c>
      <c r="G263" s="3" t="str">
        <f>IF((Table3[[#This Row],[Sell_Count]]-Table3[[#This Row],[Buy_Count]])&gt;0,Table3[[#This Row],[Sell_Count]]-Table3[[#This Row],[Buy_Count]],"0")</f>
        <v>0</v>
      </c>
    </row>
    <row r="264" spans="1:7" x14ac:dyDescent="0.25">
      <c r="A264" t="s">
        <v>4830</v>
      </c>
      <c r="B264">
        <v>7</v>
      </c>
      <c r="C264">
        <v>4</v>
      </c>
      <c r="D264">
        <v>18308.017578125</v>
      </c>
      <c r="E264" s="1">
        <f>Table3[[#This Row],[Long]]-Table3[[#This Row],[Short]]</f>
        <v>-3</v>
      </c>
      <c r="F264" s="2">
        <f>IF((Table3[[#This Row],[Buy_Count]]-Table3[[#This Row],[Sell_Count]])&gt;0,Table3[[#This Row],[Buy_Count]]-Table3[[#This Row],[Sell_Count]],"0")</f>
        <v>3</v>
      </c>
      <c r="G264" s="3" t="str">
        <f>IF((Table3[[#This Row],[Sell_Count]]-Table3[[#This Row],[Buy_Count]])&gt;0,Table3[[#This Row],[Sell_Count]]-Table3[[#This Row],[Buy_Count]],"0")</f>
        <v>0</v>
      </c>
    </row>
    <row r="265" spans="1:7" x14ac:dyDescent="0.25">
      <c r="A265" t="s">
        <v>4829</v>
      </c>
      <c r="B265">
        <v>4</v>
      </c>
      <c r="C265">
        <v>3</v>
      </c>
      <c r="D265">
        <v>18223.916015625</v>
      </c>
      <c r="E265" s="1">
        <f>Table3[[#This Row],[Long]]-Table3[[#This Row],[Short]]</f>
        <v>-1</v>
      </c>
      <c r="F265" s="2">
        <f>IF((Table3[[#This Row],[Buy_Count]]-Table3[[#This Row],[Sell_Count]])&gt;0,Table3[[#This Row],[Buy_Count]]-Table3[[#This Row],[Sell_Count]],"0")</f>
        <v>1</v>
      </c>
      <c r="G265" s="3" t="str">
        <f>IF((Table3[[#This Row],[Sell_Count]]-Table3[[#This Row],[Buy_Count]])&gt;0,Table3[[#This Row],[Sell_Count]]-Table3[[#This Row],[Buy_Count]],"0")</f>
        <v>0</v>
      </c>
    </row>
    <row r="266" spans="1:7" x14ac:dyDescent="0.25">
      <c r="A266" t="s">
        <v>4828</v>
      </c>
      <c r="B266">
        <v>7</v>
      </c>
      <c r="C266">
        <v>3</v>
      </c>
      <c r="D266">
        <v>18084.22265625</v>
      </c>
      <c r="E266" s="1">
        <f>Table3[[#This Row],[Long]]-Table3[[#This Row],[Short]]</f>
        <v>-4</v>
      </c>
      <c r="F266" s="2">
        <f>IF((Table3[[#This Row],[Buy_Count]]-Table3[[#This Row],[Sell_Count]])&gt;0,Table3[[#This Row],[Buy_Count]]-Table3[[#This Row],[Sell_Count]],"0")</f>
        <v>4</v>
      </c>
      <c r="G266" s="3" t="str">
        <f>IF((Table3[[#This Row],[Sell_Count]]-Table3[[#This Row],[Buy_Count]])&gt;0,Table3[[#This Row],[Sell_Count]]-Table3[[#This Row],[Buy_Count]],"0")</f>
        <v>0</v>
      </c>
    </row>
    <row r="267" spans="1:7" x14ac:dyDescent="0.25">
      <c r="A267" t="s">
        <v>4827</v>
      </c>
      <c r="B267">
        <v>11</v>
      </c>
      <c r="C267">
        <v>4</v>
      </c>
      <c r="D267">
        <v>18064.296875</v>
      </c>
      <c r="E267" s="1">
        <f>Table3[[#This Row],[Long]]-Table3[[#This Row],[Short]]</f>
        <v>-7</v>
      </c>
      <c r="F267" s="2">
        <f>IF((Table3[[#This Row],[Buy_Count]]-Table3[[#This Row],[Sell_Count]])&gt;0,Table3[[#This Row],[Buy_Count]]-Table3[[#This Row],[Sell_Count]],"0")</f>
        <v>7</v>
      </c>
      <c r="G267" s="3" t="str">
        <f>IF((Table3[[#This Row],[Sell_Count]]-Table3[[#This Row],[Buy_Count]])&gt;0,Table3[[#This Row],[Sell_Count]]-Table3[[#This Row],[Buy_Count]],"0")</f>
        <v>0</v>
      </c>
    </row>
    <row r="268" spans="1:7" x14ac:dyDescent="0.25">
      <c r="A268" t="s">
        <v>4826</v>
      </c>
      <c r="B268">
        <v>36</v>
      </c>
      <c r="C268">
        <v>1</v>
      </c>
      <c r="D268">
        <v>17894.3671875</v>
      </c>
      <c r="E268" s="1">
        <f>Table3[[#This Row],[Long]]-Table3[[#This Row],[Short]]</f>
        <v>-35</v>
      </c>
      <c r="F268" s="2">
        <f>IF((Table3[[#This Row],[Buy_Count]]-Table3[[#This Row],[Sell_Count]])&gt;0,Table3[[#This Row],[Buy_Count]]-Table3[[#This Row],[Sell_Count]],"0")</f>
        <v>35</v>
      </c>
      <c r="G268" s="3" t="str">
        <f>IF((Table3[[#This Row],[Sell_Count]]-Table3[[#This Row],[Buy_Count]])&gt;0,Table3[[#This Row],[Sell_Count]]-Table3[[#This Row],[Buy_Count]],"0")</f>
        <v>0</v>
      </c>
    </row>
    <row r="269" spans="1:7" x14ac:dyDescent="0.25">
      <c r="A269" t="s">
        <v>4825</v>
      </c>
      <c r="B269">
        <v>34</v>
      </c>
      <c r="C269">
        <v>1</v>
      </c>
      <c r="D269">
        <v>17865.1796875</v>
      </c>
      <c r="E269" s="1">
        <f>Table3[[#This Row],[Long]]-Table3[[#This Row],[Short]]</f>
        <v>-33</v>
      </c>
      <c r="F269" s="2">
        <f>IF((Table3[[#This Row],[Buy_Count]]-Table3[[#This Row],[Sell_Count]])&gt;0,Table3[[#This Row],[Buy_Count]]-Table3[[#This Row],[Sell_Count]],"0")</f>
        <v>33</v>
      </c>
      <c r="G269" s="3" t="str">
        <f>IF((Table3[[#This Row],[Sell_Count]]-Table3[[#This Row],[Buy_Count]])&gt;0,Table3[[#This Row],[Sell_Count]]-Table3[[#This Row],[Buy_Count]],"0")</f>
        <v>0</v>
      </c>
    </row>
    <row r="270" spans="1:7" x14ac:dyDescent="0.25">
      <c r="A270" t="s">
        <v>4824</v>
      </c>
      <c r="B270">
        <v>24</v>
      </c>
      <c r="C270">
        <v>1</v>
      </c>
      <c r="D270">
        <v>17926.005859375</v>
      </c>
      <c r="E270" s="1">
        <f>Table3[[#This Row],[Long]]-Table3[[#This Row],[Short]]</f>
        <v>-23</v>
      </c>
      <c r="F270" s="2">
        <f>IF((Table3[[#This Row],[Buy_Count]]-Table3[[#This Row],[Sell_Count]])&gt;0,Table3[[#This Row],[Buy_Count]]-Table3[[#This Row],[Sell_Count]],"0")</f>
        <v>23</v>
      </c>
      <c r="G270" s="3" t="str">
        <f>IF((Table3[[#This Row],[Sell_Count]]-Table3[[#This Row],[Buy_Count]])&gt;0,Table3[[#This Row],[Sell_Count]]-Table3[[#This Row],[Buy_Count]],"0")</f>
        <v>0</v>
      </c>
    </row>
    <row r="271" spans="1:7" x14ac:dyDescent="0.25">
      <c r="A271" t="s">
        <v>4823</v>
      </c>
      <c r="B271">
        <v>25</v>
      </c>
      <c r="C271">
        <v>2</v>
      </c>
      <c r="D271">
        <v>17982.25390625</v>
      </c>
      <c r="E271" s="1">
        <f>Table3[[#This Row],[Long]]-Table3[[#This Row],[Short]]</f>
        <v>-23</v>
      </c>
      <c r="F271" s="2">
        <f>IF((Table3[[#This Row],[Buy_Count]]-Table3[[#This Row],[Sell_Count]])&gt;0,Table3[[#This Row],[Buy_Count]]-Table3[[#This Row],[Sell_Count]],"0")</f>
        <v>23</v>
      </c>
      <c r="G271" s="3" t="str">
        <f>IF((Table3[[#This Row],[Sell_Count]]-Table3[[#This Row],[Buy_Count]])&gt;0,Table3[[#This Row],[Sell_Count]]-Table3[[#This Row],[Buy_Count]],"0")</f>
        <v>0</v>
      </c>
    </row>
    <row r="272" spans="1:7" x14ac:dyDescent="0.25">
      <c r="A272" t="s">
        <v>4822</v>
      </c>
      <c r="B272">
        <v>24</v>
      </c>
      <c r="C272">
        <v>2</v>
      </c>
      <c r="D272">
        <v>18166.818359375</v>
      </c>
      <c r="E272" s="1">
        <f>Table3[[#This Row],[Long]]-Table3[[#This Row],[Short]]</f>
        <v>-22</v>
      </c>
      <c r="F272" s="2">
        <f>IF((Table3[[#This Row],[Buy_Count]]-Table3[[#This Row],[Sell_Count]])&gt;0,Table3[[#This Row],[Buy_Count]]-Table3[[#This Row],[Sell_Count]],"0")</f>
        <v>22</v>
      </c>
      <c r="G272" s="3" t="str">
        <f>IF((Table3[[#This Row],[Sell_Count]]-Table3[[#This Row],[Buy_Count]])&gt;0,Table3[[#This Row],[Sell_Count]]-Table3[[#This Row],[Buy_Count]],"0")</f>
        <v>0</v>
      </c>
    </row>
    <row r="273" spans="1:7" x14ac:dyDescent="0.25">
      <c r="A273" t="s">
        <v>4821</v>
      </c>
      <c r="B273">
        <v>47</v>
      </c>
      <c r="C273">
        <v>2</v>
      </c>
      <c r="D273">
        <v>17993.302734375</v>
      </c>
      <c r="E273" s="1">
        <f>Table3[[#This Row],[Long]]-Table3[[#This Row],[Short]]</f>
        <v>-45</v>
      </c>
      <c r="F273" s="2">
        <f>IF((Table3[[#This Row],[Buy_Count]]-Table3[[#This Row],[Sell_Count]])&gt;0,Table3[[#This Row],[Buy_Count]]-Table3[[#This Row],[Sell_Count]],"0")</f>
        <v>45</v>
      </c>
      <c r="G273" s="3" t="str">
        <f>IF((Table3[[#This Row],[Sell_Count]]-Table3[[#This Row],[Buy_Count]])&gt;0,Table3[[#This Row],[Sell_Count]]-Table3[[#This Row],[Buy_Count]],"0")</f>
        <v>0</v>
      </c>
    </row>
    <row r="274" spans="1:7" x14ac:dyDescent="0.25">
      <c r="A274" t="s">
        <v>4820</v>
      </c>
      <c r="B274">
        <v>65</v>
      </c>
      <c r="C274">
        <v>0</v>
      </c>
      <c r="D274">
        <v>17755.6015625</v>
      </c>
      <c r="E274" s="1">
        <f>Table3[[#This Row],[Long]]-Table3[[#This Row],[Short]]</f>
        <v>-65</v>
      </c>
      <c r="F274" s="2">
        <f>IF((Table3[[#This Row],[Buy_Count]]-Table3[[#This Row],[Sell_Count]])&gt;0,Table3[[#This Row],[Buy_Count]]-Table3[[#This Row],[Sell_Count]],"0")</f>
        <v>65</v>
      </c>
      <c r="G274" s="3" t="str">
        <f>IF((Table3[[#This Row],[Sell_Count]]-Table3[[#This Row],[Buy_Count]])&gt;0,Table3[[#This Row],[Sell_Count]]-Table3[[#This Row],[Buy_Count]],"0")</f>
        <v>0</v>
      </c>
    </row>
    <row r="275" spans="1:7" x14ac:dyDescent="0.25">
      <c r="A275" t="s">
        <v>4819</v>
      </c>
      <c r="B275">
        <v>47</v>
      </c>
      <c r="C275">
        <v>6</v>
      </c>
      <c r="D275">
        <v>18436.212890625</v>
      </c>
      <c r="E275" s="1">
        <f>Table3[[#This Row],[Long]]-Table3[[#This Row],[Short]]</f>
        <v>-41</v>
      </c>
      <c r="F275" s="2">
        <f>IF((Table3[[#This Row],[Buy_Count]]-Table3[[#This Row],[Sell_Count]])&gt;0,Table3[[#This Row],[Buy_Count]]-Table3[[#This Row],[Sell_Count]],"0")</f>
        <v>41</v>
      </c>
      <c r="G275" s="3" t="str">
        <f>IF((Table3[[#This Row],[Sell_Count]]-Table3[[#This Row],[Buy_Count]])&gt;0,Table3[[#This Row],[Sell_Count]]-Table3[[#This Row],[Buy_Count]],"0")</f>
        <v>0</v>
      </c>
    </row>
    <row r="276" spans="1:7" x14ac:dyDescent="0.25">
      <c r="A276" t="s">
        <v>4818</v>
      </c>
      <c r="B276">
        <v>47</v>
      </c>
      <c r="C276">
        <v>6</v>
      </c>
      <c r="D276">
        <v>18426.357421875</v>
      </c>
      <c r="E276" s="1">
        <f>Table3[[#This Row],[Long]]-Table3[[#This Row],[Short]]</f>
        <v>-41</v>
      </c>
      <c r="F276" s="2">
        <f>IF((Table3[[#This Row],[Buy_Count]]-Table3[[#This Row],[Sell_Count]])&gt;0,Table3[[#This Row],[Buy_Count]]-Table3[[#This Row],[Sell_Count]],"0")</f>
        <v>41</v>
      </c>
      <c r="G276" s="3" t="str">
        <f>IF((Table3[[#This Row],[Sell_Count]]-Table3[[#This Row],[Buy_Count]])&gt;0,Table3[[#This Row],[Sell_Count]]-Table3[[#This Row],[Buy_Count]],"0")</f>
        <v>0</v>
      </c>
    </row>
    <row r="277" spans="1:7" x14ac:dyDescent="0.25">
      <c r="A277" t="s">
        <v>4817</v>
      </c>
      <c r="B277">
        <v>50</v>
      </c>
      <c r="C277">
        <v>5</v>
      </c>
      <c r="D277">
        <v>18427.58203125</v>
      </c>
      <c r="E277" s="1">
        <f>Table3[[#This Row],[Long]]-Table3[[#This Row],[Short]]</f>
        <v>-45</v>
      </c>
      <c r="F277" s="2">
        <f>IF((Table3[[#This Row],[Buy_Count]]-Table3[[#This Row],[Sell_Count]])&gt;0,Table3[[#This Row],[Buy_Count]]-Table3[[#This Row],[Sell_Count]],"0")</f>
        <v>45</v>
      </c>
      <c r="G277" s="3" t="str">
        <f>IF((Table3[[#This Row],[Sell_Count]]-Table3[[#This Row],[Buy_Count]])&gt;0,Table3[[#This Row],[Sell_Count]]-Table3[[#This Row],[Buy_Count]],"0")</f>
        <v>0</v>
      </c>
    </row>
    <row r="278" spans="1:7" x14ac:dyDescent="0.25">
      <c r="A278" t="s">
        <v>4816</v>
      </c>
      <c r="B278">
        <v>54</v>
      </c>
      <c r="C278">
        <v>4</v>
      </c>
      <c r="D278">
        <v>18362.47265625</v>
      </c>
      <c r="E278" s="1">
        <f>Table3[[#This Row],[Long]]-Table3[[#This Row],[Short]]</f>
        <v>-50</v>
      </c>
      <c r="F278" s="2">
        <f>IF((Table3[[#This Row],[Buy_Count]]-Table3[[#This Row],[Sell_Count]])&gt;0,Table3[[#This Row],[Buy_Count]]-Table3[[#This Row],[Sell_Count]],"0")</f>
        <v>50</v>
      </c>
      <c r="G278" s="3" t="str">
        <f>IF((Table3[[#This Row],[Sell_Count]]-Table3[[#This Row],[Buy_Count]])&gt;0,Table3[[#This Row],[Sell_Count]]-Table3[[#This Row],[Buy_Count]],"0")</f>
        <v>0</v>
      </c>
    </row>
    <row r="279" spans="1:7" x14ac:dyDescent="0.25">
      <c r="A279" t="s">
        <v>4815</v>
      </c>
      <c r="B279">
        <v>49</v>
      </c>
      <c r="C279">
        <v>5</v>
      </c>
      <c r="D279">
        <v>18470.984375</v>
      </c>
      <c r="E279" s="1">
        <f>Table3[[#This Row],[Long]]-Table3[[#This Row],[Short]]</f>
        <v>-44</v>
      </c>
      <c r="F279" s="2">
        <f>IF((Table3[[#This Row],[Buy_Count]]-Table3[[#This Row],[Sell_Count]])&gt;0,Table3[[#This Row],[Buy_Count]]-Table3[[#This Row],[Sell_Count]],"0")</f>
        <v>44</v>
      </c>
      <c r="G279" s="3" t="str">
        <f>IF((Table3[[#This Row],[Sell_Count]]-Table3[[#This Row],[Buy_Count]])&gt;0,Table3[[#This Row],[Sell_Count]]-Table3[[#This Row],[Buy_Count]],"0")</f>
        <v>0</v>
      </c>
    </row>
    <row r="280" spans="1:7" x14ac:dyDescent="0.25">
      <c r="A280" t="s">
        <v>4814</v>
      </c>
      <c r="B280">
        <v>64</v>
      </c>
      <c r="C280">
        <v>3</v>
      </c>
      <c r="D280">
        <v>18359.693359375</v>
      </c>
      <c r="E280" s="1">
        <f>Table3[[#This Row],[Long]]-Table3[[#This Row],[Short]]</f>
        <v>-61</v>
      </c>
      <c r="F280" s="2">
        <f>IF((Table3[[#This Row],[Buy_Count]]-Table3[[#This Row],[Sell_Count]])&gt;0,Table3[[#This Row],[Buy_Count]]-Table3[[#This Row],[Sell_Count]],"0")</f>
        <v>61</v>
      </c>
      <c r="G280" s="3" t="str">
        <f>IF((Table3[[#This Row],[Sell_Count]]-Table3[[#This Row],[Buy_Count]])&gt;0,Table3[[#This Row],[Sell_Count]]-Table3[[#This Row],[Buy_Count]],"0")</f>
        <v>0</v>
      </c>
    </row>
    <row r="281" spans="1:7" x14ac:dyDescent="0.25">
      <c r="A281" t="s">
        <v>4813</v>
      </c>
      <c r="B281">
        <v>57</v>
      </c>
      <c r="C281">
        <v>5</v>
      </c>
      <c r="D281">
        <v>18373.392578125</v>
      </c>
      <c r="E281" s="1">
        <f>Table3[[#This Row],[Long]]-Table3[[#This Row],[Short]]</f>
        <v>-52</v>
      </c>
      <c r="F281" s="2">
        <f>IF((Table3[[#This Row],[Buy_Count]]-Table3[[#This Row],[Sell_Count]])&gt;0,Table3[[#This Row],[Buy_Count]]-Table3[[#This Row],[Sell_Count]],"0")</f>
        <v>52</v>
      </c>
      <c r="G281" s="3" t="str">
        <f>IF((Table3[[#This Row],[Sell_Count]]-Table3[[#This Row],[Buy_Count]])&gt;0,Table3[[#This Row],[Sell_Count]]-Table3[[#This Row],[Buy_Count]],"0")</f>
        <v>0</v>
      </c>
    </row>
    <row r="282" spans="1:7" x14ac:dyDescent="0.25">
      <c r="A282" t="s">
        <v>4812</v>
      </c>
      <c r="B282">
        <v>13</v>
      </c>
      <c r="C282">
        <v>9</v>
      </c>
      <c r="D282">
        <v>18882.05859375</v>
      </c>
      <c r="E282" s="1">
        <f>Table3[[#This Row],[Long]]-Table3[[#This Row],[Short]]</f>
        <v>-4</v>
      </c>
      <c r="F282" s="2">
        <f>IF((Table3[[#This Row],[Buy_Count]]-Table3[[#This Row],[Sell_Count]])&gt;0,Table3[[#This Row],[Buy_Count]]-Table3[[#This Row],[Sell_Count]],"0")</f>
        <v>4</v>
      </c>
      <c r="G282" s="3" t="str">
        <f>IF((Table3[[#This Row],[Sell_Count]]-Table3[[#This Row],[Buy_Count]])&gt;0,Table3[[#This Row],[Sell_Count]]-Table3[[#This Row],[Buy_Count]],"0")</f>
        <v>0</v>
      </c>
    </row>
    <row r="283" spans="1:7" x14ac:dyDescent="0.25">
      <c r="A283" t="s">
        <v>4811</v>
      </c>
      <c r="B283">
        <v>12</v>
      </c>
      <c r="C283">
        <v>6</v>
      </c>
      <c r="D283">
        <v>18840.013671875</v>
      </c>
      <c r="E283" s="1">
        <f>Table3[[#This Row],[Long]]-Table3[[#This Row],[Short]]</f>
        <v>-6</v>
      </c>
      <c r="F283" s="2">
        <f>IF((Table3[[#This Row],[Buy_Count]]-Table3[[#This Row],[Sell_Count]])&gt;0,Table3[[#This Row],[Buy_Count]]-Table3[[#This Row],[Sell_Count]],"0")</f>
        <v>6</v>
      </c>
      <c r="G283" s="3" t="str">
        <f>IF((Table3[[#This Row],[Sell_Count]]-Table3[[#This Row],[Buy_Count]])&gt;0,Table3[[#This Row],[Sell_Count]]-Table3[[#This Row],[Buy_Count]],"0")</f>
        <v>0</v>
      </c>
    </row>
    <row r="284" spans="1:7" x14ac:dyDescent="0.25">
      <c r="A284" t="s">
        <v>4810</v>
      </c>
      <c r="B284">
        <v>13</v>
      </c>
      <c r="C284">
        <v>7</v>
      </c>
      <c r="D284">
        <v>18784.03515625</v>
      </c>
      <c r="E284" s="1">
        <f>Table3[[#This Row],[Long]]-Table3[[#This Row],[Short]]</f>
        <v>-6</v>
      </c>
      <c r="F284" s="2">
        <f>IF((Table3[[#This Row],[Buy_Count]]-Table3[[#This Row],[Sell_Count]])&gt;0,Table3[[#This Row],[Buy_Count]]-Table3[[#This Row],[Sell_Count]],"0")</f>
        <v>6</v>
      </c>
      <c r="G284" s="3" t="str">
        <f>IF((Table3[[#This Row],[Sell_Count]]-Table3[[#This Row],[Buy_Count]])&gt;0,Table3[[#This Row],[Sell_Count]]-Table3[[#This Row],[Buy_Count]],"0")</f>
        <v>0</v>
      </c>
    </row>
    <row r="285" spans="1:7" x14ac:dyDescent="0.25">
      <c r="A285" t="s">
        <v>4809</v>
      </c>
      <c r="B285">
        <v>10</v>
      </c>
      <c r="C285">
        <v>9</v>
      </c>
      <c r="D285">
        <v>18882.783203125</v>
      </c>
      <c r="E285" s="1">
        <f>Table3[[#This Row],[Long]]-Table3[[#This Row],[Short]]</f>
        <v>-1</v>
      </c>
      <c r="F285" s="2">
        <f>IF((Table3[[#This Row],[Buy_Count]]-Table3[[#This Row],[Sell_Count]])&gt;0,Table3[[#This Row],[Buy_Count]]-Table3[[#This Row],[Sell_Count]],"0")</f>
        <v>1</v>
      </c>
      <c r="G285" s="3" t="str">
        <f>IF((Table3[[#This Row],[Sell_Count]]-Table3[[#This Row],[Buy_Count]])&gt;0,Table3[[#This Row],[Sell_Count]]-Table3[[#This Row],[Buy_Count]],"0")</f>
        <v>0</v>
      </c>
    </row>
    <row r="286" spans="1:7" x14ac:dyDescent="0.25">
      <c r="A286" t="s">
        <v>4808</v>
      </c>
      <c r="B286">
        <v>9</v>
      </c>
      <c r="C286">
        <v>7</v>
      </c>
      <c r="D286">
        <v>19018.736328125</v>
      </c>
      <c r="E286" s="1">
        <f>Table3[[#This Row],[Long]]-Table3[[#This Row],[Short]]</f>
        <v>-2</v>
      </c>
      <c r="F286" s="2">
        <f>IF((Table3[[#This Row],[Buy_Count]]-Table3[[#This Row],[Sell_Count]])&gt;0,Table3[[#This Row],[Buy_Count]]-Table3[[#This Row],[Sell_Count]],"0")</f>
        <v>2</v>
      </c>
      <c r="G286" s="3" t="str">
        <f>IF((Table3[[#This Row],[Sell_Count]]-Table3[[#This Row],[Buy_Count]])&gt;0,Table3[[#This Row],[Sell_Count]]-Table3[[#This Row],[Buy_Count]],"0")</f>
        <v>0</v>
      </c>
    </row>
    <row r="287" spans="1:7" x14ac:dyDescent="0.25">
      <c r="A287" t="s">
        <v>4807</v>
      </c>
      <c r="B287">
        <v>8</v>
      </c>
      <c r="C287">
        <v>9</v>
      </c>
      <c r="D287">
        <v>19127.845703125</v>
      </c>
      <c r="E287" s="1">
        <f>Table3[[#This Row],[Long]]-Table3[[#This Row],[Short]]</f>
        <v>1</v>
      </c>
      <c r="F287" s="2" t="str">
        <f>IF((Table3[[#This Row],[Buy_Count]]-Table3[[#This Row],[Sell_Count]])&gt;0,Table3[[#This Row],[Buy_Count]]-Table3[[#This Row],[Sell_Count]],"0")</f>
        <v>0</v>
      </c>
      <c r="G287" s="3">
        <f>IF((Table3[[#This Row],[Sell_Count]]-Table3[[#This Row],[Buy_Count]])&gt;0,Table3[[#This Row],[Sell_Count]]-Table3[[#This Row],[Buy_Count]],"0")</f>
        <v>1</v>
      </c>
    </row>
    <row r="288" spans="1:7" x14ac:dyDescent="0.25">
      <c r="A288" t="s">
        <v>4806</v>
      </c>
      <c r="B288">
        <v>6</v>
      </c>
      <c r="C288">
        <v>7</v>
      </c>
      <c r="D288">
        <v>19315.052734375</v>
      </c>
      <c r="E288" s="1">
        <f>Table3[[#This Row],[Long]]-Table3[[#This Row],[Short]]</f>
        <v>1</v>
      </c>
      <c r="F288" s="2" t="str">
        <f>IF((Table3[[#This Row],[Buy_Count]]-Table3[[#This Row],[Sell_Count]])&gt;0,Table3[[#This Row],[Buy_Count]]-Table3[[#This Row],[Sell_Count]],"0")</f>
        <v>0</v>
      </c>
      <c r="G288" s="3">
        <f>IF((Table3[[#This Row],[Sell_Count]]-Table3[[#This Row],[Buy_Count]])&gt;0,Table3[[#This Row],[Sell_Count]]-Table3[[#This Row],[Buy_Count]],"0")</f>
        <v>1</v>
      </c>
    </row>
    <row r="289" spans="1:7" x14ac:dyDescent="0.25">
      <c r="A289" t="s">
        <v>4805</v>
      </c>
      <c r="B289">
        <v>4</v>
      </c>
      <c r="C289">
        <v>10</v>
      </c>
      <c r="D289">
        <v>19360.56640625</v>
      </c>
      <c r="E289" s="1">
        <f>Table3[[#This Row],[Long]]-Table3[[#This Row],[Short]]</f>
        <v>6</v>
      </c>
      <c r="F289" s="2" t="str">
        <f>IF((Table3[[#This Row],[Buy_Count]]-Table3[[#This Row],[Sell_Count]])&gt;0,Table3[[#This Row],[Buy_Count]]-Table3[[#This Row],[Sell_Count]],"0")</f>
        <v>0</v>
      </c>
      <c r="G289" s="3">
        <f>IF((Table3[[#This Row],[Sell_Count]]-Table3[[#This Row],[Buy_Count]])&gt;0,Table3[[#This Row],[Sell_Count]]-Table3[[#This Row],[Buy_Count]],"0")</f>
        <v>6</v>
      </c>
    </row>
    <row r="290" spans="1:7" x14ac:dyDescent="0.25">
      <c r="A290" t="s">
        <v>4804</v>
      </c>
      <c r="B290">
        <v>5</v>
      </c>
      <c r="C290">
        <v>13</v>
      </c>
      <c r="D290">
        <v>19294.916015625</v>
      </c>
      <c r="E290" s="1">
        <f>Table3[[#This Row],[Long]]-Table3[[#This Row],[Short]]</f>
        <v>8</v>
      </c>
      <c r="F290" s="2" t="str">
        <f>IF((Table3[[#This Row],[Buy_Count]]-Table3[[#This Row],[Sell_Count]])&gt;0,Table3[[#This Row],[Buy_Count]]-Table3[[#This Row],[Sell_Count]],"0")</f>
        <v>0</v>
      </c>
      <c r="G290" s="3">
        <f>IF((Table3[[#This Row],[Sell_Count]]-Table3[[#This Row],[Buy_Count]])&gt;0,Table3[[#This Row],[Sell_Count]]-Table3[[#This Row],[Buy_Count]],"0")</f>
        <v>8</v>
      </c>
    </row>
    <row r="291" spans="1:7" x14ac:dyDescent="0.25">
      <c r="A291" t="s">
        <v>4803</v>
      </c>
      <c r="B291">
        <v>3</v>
      </c>
      <c r="C291">
        <v>18</v>
      </c>
      <c r="D291">
        <v>19329.337890625</v>
      </c>
      <c r="E291" s="1">
        <f>Table3[[#This Row],[Long]]-Table3[[#This Row],[Short]]</f>
        <v>15</v>
      </c>
      <c r="F291" s="2" t="str">
        <f>IF((Table3[[#This Row],[Buy_Count]]-Table3[[#This Row],[Sell_Count]])&gt;0,Table3[[#This Row],[Buy_Count]]-Table3[[#This Row],[Sell_Count]],"0")</f>
        <v>0</v>
      </c>
      <c r="G291" s="3">
        <f>IF((Table3[[#This Row],[Sell_Count]]-Table3[[#This Row],[Buy_Count]])&gt;0,Table3[[#This Row],[Sell_Count]]-Table3[[#This Row],[Buy_Count]],"0")</f>
        <v>15</v>
      </c>
    </row>
    <row r="292" spans="1:7" x14ac:dyDescent="0.25">
      <c r="A292" t="s">
        <v>4802</v>
      </c>
      <c r="B292">
        <v>5</v>
      </c>
      <c r="C292">
        <v>17</v>
      </c>
      <c r="D292">
        <v>19296.439453125</v>
      </c>
      <c r="E292" s="1">
        <f>Table3[[#This Row],[Long]]-Table3[[#This Row],[Short]]</f>
        <v>12</v>
      </c>
      <c r="F292" s="2" t="str">
        <f>IF((Table3[[#This Row],[Buy_Count]]-Table3[[#This Row],[Sell_Count]])&gt;0,Table3[[#This Row],[Buy_Count]]-Table3[[#This Row],[Sell_Count]],"0")</f>
        <v>0</v>
      </c>
      <c r="G292" s="3">
        <f>IF((Table3[[#This Row],[Sell_Count]]-Table3[[#This Row],[Buy_Count]])&gt;0,Table3[[#This Row],[Sell_Count]]-Table3[[#This Row],[Buy_Count]],"0")</f>
        <v>12</v>
      </c>
    </row>
    <row r="293" spans="1:7" x14ac:dyDescent="0.25">
      <c r="A293" t="s">
        <v>4801</v>
      </c>
      <c r="B293">
        <v>6</v>
      </c>
      <c r="C293">
        <v>13</v>
      </c>
      <c r="D293">
        <v>19303.56640625</v>
      </c>
      <c r="E293" s="1">
        <f>Table3[[#This Row],[Long]]-Table3[[#This Row],[Short]]</f>
        <v>7</v>
      </c>
      <c r="F293" s="2" t="str">
        <f>IF((Table3[[#This Row],[Buy_Count]]-Table3[[#This Row],[Sell_Count]])&gt;0,Table3[[#This Row],[Buy_Count]]-Table3[[#This Row],[Sell_Count]],"0")</f>
        <v>0</v>
      </c>
      <c r="G293" s="3">
        <f>IF((Table3[[#This Row],[Sell_Count]]-Table3[[#This Row],[Buy_Count]])&gt;0,Table3[[#This Row],[Sell_Count]]-Table3[[#This Row],[Buy_Count]],"0")</f>
        <v>7</v>
      </c>
    </row>
    <row r="294" spans="1:7" x14ac:dyDescent="0.25">
      <c r="A294" t="s">
        <v>4800</v>
      </c>
      <c r="B294">
        <v>4</v>
      </c>
      <c r="C294">
        <v>24</v>
      </c>
      <c r="D294">
        <v>19341.322265625</v>
      </c>
      <c r="E294" s="1">
        <f>Table3[[#This Row],[Long]]-Table3[[#This Row],[Short]]</f>
        <v>20</v>
      </c>
      <c r="F294" s="2" t="str">
        <f>IF((Table3[[#This Row],[Buy_Count]]-Table3[[#This Row],[Sell_Count]])&gt;0,Table3[[#This Row],[Buy_Count]]-Table3[[#This Row],[Sell_Count]],"0")</f>
        <v>0</v>
      </c>
      <c r="G294" s="3">
        <f>IF((Table3[[#This Row],[Sell_Count]]-Table3[[#This Row],[Buy_Count]])&gt;0,Table3[[#This Row],[Sell_Count]]-Table3[[#This Row],[Buy_Count]],"0")</f>
        <v>20</v>
      </c>
    </row>
    <row r="295" spans="1:7" x14ac:dyDescent="0.25">
      <c r="A295" t="s">
        <v>4799</v>
      </c>
      <c r="B295">
        <v>4</v>
      </c>
      <c r="C295">
        <v>24</v>
      </c>
      <c r="D295">
        <v>19286.71484375</v>
      </c>
      <c r="E295" s="1">
        <f>Table3[[#This Row],[Long]]-Table3[[#This Row],[Short]]</f>
        <v>20</v>
      </c>
      <c r="F295" s="2" t="str">
        <f>IF((Table3[[#This Row],[Buy_Count]]-Table3[[#This Row],[Sell_Count]])&gt;0,Table3[[#This Row],[Buy_Count]]-Table3[[#This Row],[Sell_Count]],"0")</f>
        <v>0</v>
      </c>
      <c r="G295" s="3">
        <f>IF((Table3[[#This Row],[Sell_Count]]-Table3[[#This Row],[Buy_Count]])&gt;0,Table3[[#This Row],[Sell_Count]]-Table3[[#This Row],[Buy_Count]],"0")</f>
        <v>20</v>
      </c>
    </row>
    <row r="296" spans="1:7" x14ac:dyDescent="0.25">
      <c r="A296" t="s">
        <v>4798</v>
      </c>
      <c r="B296">
        <v>16</v>
      </c>
      <c r="C296">
        <v>19</v>
      </c>
      <c r="D296">
        <v>18789.5390625</v>
      </c>
      <c r="E296" s="1">
        <f>Table3[[#This Row],[Long]]-Table3[[#This Row],[Short]]</f>
        <v>3</v>
      </c>
      <c r="F296" s="2" t="str">
        <f>IF((Table3[[#This Row],[Buy_Count]]-Table3[[#This Row],[Sell_Count]])&gt;0,Table3[[#This Row],[Buy_Count]]-Table3[[#This Row],[Sell_Count]],"0")</f>
        <v>0</v>
      </c>
      <c r="G296" s="3">
        <f>IF((Table3[[#This Row],[Sell_Count]]-Table3[[#This Row],[Buy_Count]])&gt;0,Table3[[#This Row],[Sell_Count]]-Table3[[#This Row],[Buy_Count]],"0")</f>
        <v>3</v>
      </c>
    </row>
    <row r="297" spans="1:7" x14ac:dyDescent="0.25">
      <c r="A297" t="s">
        <v>4797</v>
      </c>
      <c r="B297">
        <v>17</v>
      </c>
      <c r="C297">
        <v>15</v>
      </c>
      <c r="D297">
        <v>18791.25390625</v>
      </c>
      <c r="E297" s="1">
        <f>Table3[[#This Row],[Long]]-Table3[[#This Row],[Short]]</f>
        <v>-2</v>
      </c>
      <c r="F297" s="2">
        <f>IF((Table3[[#This Row],[Buy_Count]]-Table3[[#This Row],[Sell_Count]])&gt;0,Table3[[#This Row],[Buy_Count]]-Table3[[#This Row],[Sell_Count]],"0")</f>
        <v>2</v>
      </c>
      <c r="G297" s="3" t="str">
        <f>IF((Table3[[#This Row],[Sell_Count]]-Table3[[#This Row],[Buy_Count]])&gt;0,Table3[[#This Row],[Sell_Count]]-Table3[[#This Row],[Buy_Count]],"0")</f>
        <v>0</v>
      </c>
    </row>
    <row r="298" spans="1:7" x14ac:dyDescent="0.25">
      <c r="A298" t="s">
        <v>4796</v>
      </c>
      <c r="B298">
        <v>16</v>
      </c>
      <c r="C298">
        <v>15</v>
      </c>
      <c r="D298">
        <v>18829.099609375</v>
      </c>
      <c r="E298" s="1">
        <f>Table3[[#This Row],[Long]]-Table3[[#This Row],[Short]]</f>
        <v>-1</v>
      </c>
      <c r="F298" s="2">
        <f>IF((Table3[[#This Row],[Buy_Count]]-Table3[[#This Row],[Sell_Count]])&gt;0,Table3[[#This Row],[Buy_Count]]-Table3[[#This Row],[Sell_Count]],"0")</f>
        <v>1</v>
      </c>
      <c r="G298" s="3" t="str">
        <f>IF((Table3[[#This Row],[Sell_Count]]-Table3[[#This Row],[Buy_Count]])&gt;0,Table3[[#This Row],[Sell_Count]]-Table3[[#This Row],[Buy_Count]],"0")</f>
        <v>0</v>
      </c>
    </row>
    <row r="299" spans="1:7" x14ac:dyDescent="0.25">
      <c r="A299" t="s">
        <v>4795</v>
      </c>
      <c r="B299">
        <v>24</v>
      </c>
      <c r="C299">
        <v>10</v>
      </c>
      <c r="D299">
        <v>18763.779296875</v>
      </c>
      <c r="E299" s="1">
        <f>Table3[[#This Row],[Long]]-Table3[[#This Row],[Short]]</f>
        <v>-14</v>
      </c>
      <c r="F299" s="2">
        <f>IF((Table3[[#This Row],[Buy_Count]]-Table3[[#This Row],[Sell_Count]])&gt;0,Table3[[#This Row],[Buy_Count]]-Table3[[#This Row],[Sell_Count]],"0")</f>
        <v>14</v>
      </c>
      <c r="G299" s="3" t="str">
        <f>IF((Table3[[#This Row],[Sell_Count]]-Table3[[#This Row],[Buy_Count]])&gt;0,Table3[[#This Row],[Sell_Count]]-Table3[[#This Row],[Buy_Count]],"0")</f>
        <v>0</v>
      </c>
    </row>
    <row r="300" spans="1:7" x14ac:dyDescent="0.25">
      <c r="A300" t="s">
        <v>4794</v>
      </c>
      <c r="B300">
        <v>18</v>
      </c>
      <c r="C300">
        <v>13</v>
      </c>
      <c r="D300">
        <v>18793.623046875</v>
      </c>
      <c r="E300" s="1">
        <f>Table3[[#This Row],[Long]]-Table3[[#This Row],[Short]]</f>
        <v>-5</v>
      </c>
      <c r="F300" s="2">
        <f>IF((Table3[[#This Row],[Buy_Count]]-Table3[[#This Row],[Sell_Count]])&gt;0,Table3[[#This Row],[Buy_Count]]-Table3[[#This Row],[Sell_Count]],"0")</f>
        <v>5</v>
      </c>
      <c r="G300" s="3" t="str">
        <f>IF((Table3[[#This Row],[Sell_Count]]-Table3[[#This Row],[Buy_Count]])&gt;0,Table3[[#This Row],[Sell_Count]]-Table3[[#This Row],[Buy_Count]],"0")</f>
        <v>0</v>
      </c>
    </row>
    <row r="301" spans="1:7" x14ac:dyDescent="0.25">
      <c r="A301" t="s">
        <v>4793</v>
      </c>
      <c r="B301">
        <v>5</v>
      </c>
      <c r="C301">
        <v>15</v>
      </c>
      <c r="D301">
        <v>18883.99609375</v>
      </c>
      <c r="E301" s="1">
        <f>Table3[[#This Row],[Long]]-Table3[[#This Row],[Short]]</f>
        <v>10</v>
      </c>
      <c r="F301" s="2" t="str">
        <f>IF((Table3[[#This Row],[Buy_Count]]-Table3[[#This Row],[Sell_Count]])&gt;0,Table3[[#This Row],[Buy_Count]]-Table3[[#This Row],[Sell_Count]],"0")</f>
        <v>0</v>
      </c>
      <c r="G301" s="3">
        <f>IF((Table3[[#This Row],[Sell_Count]]-Table3[[#This Row],[Buy_Count]])&gt;0,Table3[[#This Row],[Sell_Count]]-Table3[[#This Row],[Buy_Count]],"0")</f>
        <v>10</v>
      </c>
    </row>
    <row r="302" spans="1:7" x14ac:dyDescent="0.25">
      <c r="A302" t="s">
        <v>4792</v>
      </c>
      <c r="B302">
        <v>3</v>
      </c>
      <c r="C302">
        <v>14</v>
      </c>
      <c r="D302">
        <v>19024.771484375</v>
      </c>
      <c r="E302" s="1">
        <f>Table3[[#This Row],[Long]]-Table3[[#This Row],[Short]]</f>
        <v>11</v>
      </c>
      <c r="F302" s="2" t="str">
        <f>IF((Table3[[#This Row],[Buy_Count]]-Table3[[#This Row],[Sell_Count]])&gt;0,Table3[[#This Row],[Buy_Count]]-Table3[[#This Row],[Sell_Count]],"0")</f>
        <v>0</v>
      </c>
      <c r="G302" s="3">
        <f>IF((Table3[[#This Row],[Sell_Count]]-Table3[[#This Row],[Buy_Count]])&gt;0,Table3[[#This Row],[Sell_Count]]-Table3[[#This Row],[Buy_Count]],"0")</f>
        <v>11</v>
      </c>
    </row>
    <row r="303" spans="1:7" x14ac:dyDescent="0.25">
      <c r="A303" t="s">
        <v>4791</v>
      </c>
      <c r="B303">
        <v>4</v>
      </c>
      <c r="C303">
        <v>21</v>
      </c>
      <c r="D303">
        <v>19058.791015625</v>
      </c>
      <c r="E303" s="1">
        <f>Table3[[#This Row],[Long]]-Table3[[#This Row],[Short]]</f>
        <v>17</v>
      </c>
      <c r="F303" s="2" t="str">
        <f>IF((Table3[[#This Row],[Buy_Count]]-Table3[[#This Row],[Sell_Count]])&gt;0,Table3[[#This Row],[Buy_Count]]-Table3[[#This Row],[Sell_Count]],"0")</f>
        <v>0</v>
      </c>
      <c r="G303" s="3">
        <f>IF((Table3[[#This Row],[Sell_Count]]-Table3[[#This Row],[Buy_Count]])&gt;0,Table3[[#This Row],[Sell_Count]]-Table3[[#This Row],[Buy_Count]],"0")</f>
        <v>17</v>
      </c>
    </row>
    <row r="304" spans="1:7" x14ac:dyDescent="0.25">
      <c r="A304" t="s">
        <v>4790</v>
      </c>
      <c r="B304">
        <v>6</v>
      </c>
      <c r="C304">
        <v>12</v>
      </c>
      <c r="D304">
        <v>19092.01171875</v>
      </c>
      <c r="E304" s="1">
        <f>Table3[[#This Row],[Long]]-Table3[[#This Row],[Short]]</f>
        <v>6</v>
      </c>
      <c r="F304" s="2" t="str">
        <f>IF((Table3[[#This Row],[Buy_Count]]-Table3[[#This Row],[Sell_Count]])&gt;0,Table3[[#This Row],[Buy_Count]]-Table3[[#This Row],[Sell_Count]],"0")</f>
        <v>0</v>
      </c>
      <c r="G304" s="3">
        <f>IF((Table3[[#This Row],[Sell_Count]]-Table3[[#This Row],[Buy_Count]])&gt;0,Table3[[#This Row],[Sell_Count]]-Table3[[#This Row],[Buy_Count]],"0")</f>
        <v>6</v>
      </c>
    </row>
    <row r="305" spans="1:7" x14ac:dyDescent="0.25">
      <c r="A305" t="s">
        <v>4789</v>
      </c>
      <c r="B305">
        <v>7</v>
      </c>
      <c r="C305">
        <v>9</v>
      </c>
      <c r="D305">
        <v>19072.8828125</v>
      </c>
      <c r="E305" s="1">
        <f>Table3[[#This Row],[Long]]-Table3[[#This Row],[Short]]</f>
        <v>2</v>
      </c>
      <c r="F305" s="2" t="str">
        <f>IF((Table3[[#This Row],[Buy_Count]]-Table3[[#This Row],[Sell_Count]])&gt;0,Table3[[#This Row],[Buy_Count]]-Table3[[#This Row],[Sell_Count]],"0")</f>
        <v>0</v>
      </c>
      <c r="G305" s="3">
        <f>IF((Table3[[#This Row],[Sell_Count]]-Table3[[#This Row],[Buy_Count]])&gt;0,Table3[[#This Row],[Sell_Count]]-Table3[[#This Row],[Buy_Count]],"0")</f>
        <v>2</v>
      </c>
    </row>
    <row r="306" spans="1:7" x14ac:dyDescent="0.25">
      <c r="A306" t="s">
        <v>4788</v>
      </c>
      <c r="B306">
        <v>6</v>
      </c>
      <c r="C306">
        <v>7</v>
      </c>
      <c r="D306">
        <v>19120.8125</v>
      </c>
      <c r="E306" s="1">
        <f>Table3[[#This Row],[Long]]-Table3[[#This Row],[Short]]</f>
        <v>1</v>
      </c>
      <c r="F306" s="2" t="str">
        <f>IF((Table3[[#This Row],[Buy_Count]]-Table3[[#This Row],[Sell_Count]])&gt;0,Table3[[#This Row],[Buy_Count]]-Table3[[#This Row],[Sell_Count]],"0")</f>
        <v>0</v>
      </c>
      <c r="G306" s="3">
        <f>IF((Table3[[#This Row],[Sell_Count]]-Table3[[#This Row],[Buy_Count]])&gt;0,Table3[[#This Row],[Sell_Count]]-Table3[[#This Row],[Buy_Count]],"0")</f>
        <v>1</v>
      </c>
    </row>
    <row r="307" spans="1:7" x14ac:dyDescent="0.25">
      <c r="A307" t="s">
        <v>4787</v>
      </c>
      <c r="B307">
        <v>7</v>
      </c>
      <c r="C307">
        <v>6</v>
      </c>
      <c r="D307">
        <v>19153.765625</v>
      </c>
      <c r="E307" s="1">
        <f>Table3[[#This Row],[Long]]-Table3[[#This Row],[Short]]</f>
        <v>-1</v>
      </c>
      <c r="F307" s="2">
        <f>IF((Table3[[#This Row],[Buy_Count]]-Table3[[#This Row],[Sell_Count]])&gt;0,Table3[[#This Row],[Buy_Count]]-Table3[[#This Row],[Sell_Count]],"0")</f>
        <v>1</v>
      </c>
      <c r="G307" s="3" t="str">
        <f>IF((Table3[[#This Row],[Sell_Count]]-Table3[[#This Row],[Buy_Count]])&gt;0,Table3[[#This Row],[Sell_Count]]-Table3[[#This Row],[Buy_Count]],"0")</f>
        <v>0</v>
      </c>
    </row>
    <row r="308" spans="1:7" x14ac:dyDescent="0.25">
      <c r="A308" t="s">
        <v>4786</v>
      </c>
      <c r="B308">
        <v>7</v>
      </c>
      <c r="C308">
        <v>8</v>
      </c>
      <c r="D308">
        <v>19042.552734375</v>
      </c>
      <c r="E308" s="1">
        <f>Table3[[#This Row],[Long]]-Table3[[#This Row],[Short]]</f>
        <v>1</v>
      </c>
      <c r="F308" s="2" t="str">
        <f>IF((Table3[[#This Row],[Buy_Count]]-Table3[[#This Row],[Sell_Count]])&gt;0,Table3[[#This Row],[Buy_Count]]-Table3[[#This Row],[Sell_Count]],"0")</f>
        <v>0</v>
      </c>
      <c r="G308" s="3">
        <f>IF((Table3[[#This Row],[Sell_Count]]-Table3[[#This Row],[Buy_Count]])&gt;0,Table3[[#This Row],[Sell_Count]]-Table3[[#This Row],[Buy_Count]],"0")</f>
        <v>1</v>
      </c>
    </row>
    <row r="309" spans="1:7" x14ac:dyDescent="0.25">
      <c r="A309" t="s">
        <v>4785</v>
      </c>
      <c r="B309">
        <v>9</v>
      </c>
      <c r="C309">
        <v>7</v>
      </c>
      <c r="D309">
        <v>19145.15625</v>
      </c>
      <c r="E309" s="1">
        <f>Table3[[#This Row],[Long]]-Table3[[#This Row],[Short]]</f>
        <v>-2</v>
      </c>
      <c r="F309" s="2">
        <f>IF((Table3[[#This Row],[Buy_Count]]-Table3[[#This Row],[Sell_Count]])&gt;0,Table3[[#This Row],[Buy_Count]]-Table3[[#This Row],[Sell_Count]],"0")</f>
        <v>2</v>
      </c>
      <c r="G309" s="3" t="str">
        <f>IF((Table3[[#This Row],[Sell_Count]]-Table3[[#This Row],[Buy_Count]])&gt;0,Table3[[#This Row],[Sell_Count]]-Table3[[#This Row],[Buy_Count]],"0")</f>
        <v>0</v>
      </c>
    </row>
    <row r="310" spans="1:7" x14ac:dyDescent="0.25">
      <c r="A310" t="s">
        <v>4784</v>
      </c>
      <c r="B310">
        <v>5</v>
      </c>
      <c r="C310">
        <v>12</v>
      </c>
      <c r="D310">
        <v>19023.921875</v>
      </c>
      <c r="E310" s="1">
        <f>Table3[[#This Row],[Long]]-Table3[[#This Row],[Short]]</f>
        <v>7</v>
      </c>
      <c r="F310" s="2" t="str">
        <f>IF((Table3[[#This Row],[Buy_Count]]-Table3[[#This Row],[Sell_Count]])&gt;0,Table3[[#This Row],[Buy_Count]]-Table3[[#This Row],[Sell_Count]],"0")</f>
        <v>0</v>
      </c>
      <c r="G310" s="3">
        <f>IF((Table3[[#This Row],[Sell_Count]]-Table3[[#This Row],[Buy_Count]])&gt;0,Table3[[#This Row],[Sell_Count]]-Table3[[#This Row],[Buy_Count]],"0")</f>
        <v>7</v>
      </c>
    </row>
    <row r="311" spans="1:7" x14ac:dyDescent="0.25">
      <c r="A311" t="s">
        <v>4783</v>
      </c>
      <c r="B311">
        <v>7</v>
      </c>
      <c r="C311">
        <v>8</v>
      </c>
      <c r="D311">
        <v>19029.818359375</v>
      </c>
      <c r="E311" s="1">
        <f>Table3[[#This Row],[Long]]-Table3[[#This Row],[Short]]</f>
        <v>1</v>
      </c>
      <c r="F311" s="2" t="str">
        <f>IF((Table3[[#This Row],[Buy_Count]]-Table3[[#This Row],[Sell_Count]])&gt;0,Table3[[#This Row],[Buy_Count]]-Table3[[#This Row],[Sell_Count]],"0")</f>
        <v>0</v>
      </c>
      <c r="G311" s="3">
        <f>IF((Table3[[#This Row],[Sell_Count]]-Table3[[#This Row],[Buy_Count]])&gt;0,Table3[[#This Row],[Sell_Count]]-Table3[[#This Row],[Buy_Count]],"0")</f>
        <v>1</v>
      </c>
    </row>
    <row r="312" spans="1:7" x14ac:dyDescent="0.25">
      <c r="A312" t="s">
        <v>4782</v>
      </c>
      <c r="B312">
        <v>8</v>
      </c>
      <c r="C312">
        <v>6</v>
      </c>
      <c r="D312">
        <v>19029.83203125</v>
      </c>
      <c r="E312" s="1">
        <f>Table3[[#This Row],[Long]]-Table3[[#This Row],[Short]]</f>
        <v>-2</v>
      </c>
      <c r="F312" s="2">
        <f>IF((Table3[[#This Row],[Buy_Count]]-Table3[[#This Row],[Sell_Count]])&gt;0,Table3[[#This Row],[Buy_Count]]-Table3[[#This Row],[Sell_Count]],"0")</f>
        <v>2</v>
      </c>
      <c r="G312" s="3" t="str">
        <f>IF((Table3[[#This Row],[Sell_Count]]-Table3[[#This Row],[Buy_Count]])&gt;0,Table3[[#This Row],[Sell_Count]]-Table3[[#This Row],[Buy_Count]],"0")</f>
        <v>0</v>
      </c>
    </row>
    <row r="313" spans="1:7" x14ac:dyDescent="0.25">
      <c r="A313" t="s">
        <v>4781</v>
      </c>
      <c r="B313">
        <v>8</v>
      </c>
      <c r="C313">
        <v>10</v>
      </c>
      <c r="D313">
        <v>19137.51171875</v>
      </c>
      <c r="E313" s="1">
        <f>Table3[[#This Row],[Long]]-Table3[[#This Row],[Short]]</f>
        <v>2</v>
      </c>
      <c r="F313" s="2" t="str">
        <f>IF((Table3[[#This Row],[Buy_Count]]-Table3[[#This Row],[Sell_Count]])&gt;0,Table3[[#This Row],[Buy_Count]]-Table3[[#This Row],[Sell_Count]],"0")</f>
        <v>0</v>
      </c>
      <c r="G313" s="3">
        <f>IF((Table3[[#This Row],[Sell_Count]]-Table3[[#This Row],[Buy_Count]])&gt;0,Table3[[#This Row],[Sell_Count]]-Table3[[#This Row],[Buy_Count]],"0")</f>
        <v>2</v>
      </c>
    </row>
    <row r="314" spans="1:7" x14ac:dyDescent="0.25">
      <c r="A314" t="s">
        <v>4780</v>
      </c>
      <c r="B314">
        <v>9</v>
      </c>
      <c r="C314">
        <v>7</v>
      </c>
      <c r="D314">
        <v>19081</v>
      </c>
      <c r="E314" s="1">
        <f>Table3[[#This Row],[Long]]-Table3[[#This Row],[Short]]</f>
        <v>-2</v>
      </c>
      <c r="F314" s="2">
        <f>IF((Table3[[#This Row],[Buy_Count]]-Table3[[#This Row],[Sell_Count]])&gt;0,Table3[[#This Row],[Buy_Count]]-Table3[[#This Row],[Sell_Count]],"0")</f>
        <v>2</v>
      </c>
      <c r="G314" s="3" t="str">
        <f>IF((Table3[[#This Row],[Sell_Count]]-Table3[[#This Row],[Buy_Count]])&gt;0,Table3[[#This Row],[Sell_Count]]-Table3[[#This Row],[Buy_Count]],"0")</f>
        <v>0</v>
      </c>
    </row>
    <row r="315" spans="1:7" x14ac:dyDescent="0.25">
      <c r="A315" t="s">
        <v>4779</v>
      </c>
      <c r="B315">
        <v>12</v>
      </c>
      <c r="C315">
        <v>7</v>
      </c>
      <c r="D315">
        <v>18960.365234375</v>
      </c>
      <c r="E315" s="1">
        <f>Table3[[#This Row],[Long]]-Table3[[#This Row],[Short]]</f>
        <v>-5</v>
      </c>
      <c r="F315" s="2">
        <f>IF((Table3[[#This Row],[Buy_Count]]-Table3[[#This Row],[Sell_Count]])&gt;0,Table3[[#This Row],[Buy_Count]]-Table3[[#This Row],[Sell_Count]],"0")</f>
        <v>5</v>
      </c>
      <c r="G315" s="3" t="str">
        <f>IF((Table3[[#This Row],[Sell_Count]]-Table3[[#This Row],[Buy_Count]])&gt;0,Table3[[#This Row],[Sell_Count]]-Table3[[#This Row],[Buy_Count]],"0")</f>
        <v>0</v>
      </c>
    </row>
    <row r="316" spans="1:7" x14ac:dyDescent="0.25">
      <c r="A316" t="s">
        <v>4778</v>
      </c>
      <c r="B316">
        <v>15</v>
      </c>
      <c r="C316">
        <v>11</v>
      </c>
      <c r="D316">
        <v>18995.63671875</v>
      </c>
      <c r="E316" s="1">
        <f>Table3[[#This Row],[Long]]-Table3[[#This Row],[Short]]</f>
        <v>-4</v>
      </c>
      <c r="F316" s="2">
        <f>IF((Table3[[#This Row],[Buy_Count]]-Table3[[#This Row],[Sell_Count]])&gt;0,Table3[[#This Row],[Buy_Count]]-Table3[[#This Row],[Sell_Count]],"0")</f>
        <v>4</v>
      </c>
      <c r="G316" s="3" t="str">
        <f>IF((Table3[[#This Row],[Sell_Count]]-Table3[[#This Row],[Buy_Count]])&gt;0,Table3[[#This Row],[Sell_Count]]-Table3[[#This Row],[Buy_Count]],"0")</f>
        <v>0</v>
      </c>
    </row>
    <row r="317" spans="1:7" x14ac:dyDescent="0.25">
      <c r="A317" t="s">
        <v>4777</v>
      </c>
      <c r="B317">
        <v>42</v>
      </c>
      <c r="C317">
        <v>6</v>
      </c>
      <c r="D317">
        <v>18828.611328125</v>
      </c>
      <c r="E317" s="1">
        <f>Table3[[#This Row],[Long]]-Table3[[#This Row],[Short]]</f>
        <v>-36</v>
      </c>
      <c r="F317" s="2">
        <f>IF((Table3[[#This Row],[Buy_Count]]-Table3[[#This Row],[Sell_Count]])&gt;0,Table3[[#This Row],[Buy_Count]]-Table3[[#This Row],[Sell_Count]],"0")</f>
        <v>36</v>
      </c>
      <c r="G317" s="3" t="str">
        <f>IF((Table3[[#This Row],[Sell_Count]]-Table3[[#This Row],[Buy_Count]])&gt;0,Table3[[#This Row],[Sell_Count]]-Table3[[#This Row],[Buy_Count]],"0")</f>
        <v>0</v>
      </c>
    </row>
    <row r="318" spans="1:7" x14ac:dyDescent="0.25">
      <c r="A318" t="s">
        <v>4776</v>
      </c>
      <c r="B318">
        <v>34</v>
      </c>
      <c r="C318">
        <v>8</v>
      </c>
      <c r="D318">
        <v>19056.9140625</v>
      </c>
      <c r="E318" s="1">
        <f>Table3[[#This Row],[Long]]-Table3[[#This Row],[Short]]</f>
        <v>-26</v>
      </c>
      <c r="F318" s="2">
        <f>IF((Table3[[#This Row],[Buy_Count]]-Table3[[#This Row],[Sell_Count]])&gt;0,Table3[[#This Row],[Buy_Count]]-Table3[[#This Row],[Sell_Count]],"0")</f>
        <v>26</v>
      </c>
      <c r="G318" s="3" t="str">
        <f>IF((Table3[[#This Row],[Sell_Count]]-Table3[[#This Row],[Buy_Count]])&gt;0,Table3[[#This Row],[Sell_Count]]-Table3[[#This Row],[Buy_Count]],"0")</f>
        <v>0</v>
      </c>
    </row>
    <row r="319" spans="1:7" x14ac:dyDescent="0.25">
      <c r="A319" t="s">
        <v>4775</v>
      </c>
      <c r="B319">
        <v>31</v>
      </c>
      <c r="C319">
        <v>7</v>
      </c>
      <c r="D319">
        <v>19061.693359375</v>
      </c>
      <c r="E319" s="1">
        <f>Table3[[#This Row],[Long]]-Table3[[#This Row],[Short]]</f>
        <v>-24</v>
      </c>
      <c r="F319" s="2">
        <f>IF((Table3[[#This Row],[Buy_Count]]-Table3[[#This Row],[Sell_Count]])&gt;0,Table3[[#This Row],[Buy_Count]]-Table3[[#This Row],[Sell_Count]],"0")</f>
        <v>24</v>
      </c>
      <c r="G319" s="3" t="str">
        <f>IF((Table3[[#This Row],[Sell_Count]]-Table3[[#This Row],[Buy_Count]])&gt;0,Table3[[#This Row],[Sell_Count]]-Table3[[#This Row],[Buy_Count]],"0")</f>
        <v>0</v>
      </c>
    </row>
    <row r="320" spans="1:7" x14ac:dyDescent="0.25">
      <c r="A320" t="s">
        <v>4774</v>
      </c>
      <c r="B320">
        <v>27</v>
      </c>
      <c r="C320">
        <v>12</v>
      </c>
      <c r="D320">
        <v>19106.669921875</v>
      </c>
      <c r="E320" s="1">
        <f>Table3[[#This Row],[Long]]-Table3[[#This Row],[Short]]</f>
        <v>-15</v>
      </c>
      <c r="F320" s="2">
        <f>IF((Table3[[#This Row],[Buy_Count]]-Table3[[#This Row],[Sell_Count]])&gt;0,Table3[[#This Row],[Buy_Count]]-Table3[[#This Row],[Sell_Count]],"0")</f>
        <v>15</v>
      </c>
      <c r="G320" s="3" t="str">
        <f>IF((Table3[[#This Row],[Sell_Count]]-Table3[[#This Row],[Buy_Count]])&gt;0,Table3[[#This Row],[Sell_Count]]-Table3[[#This Row],[Buy_Count]],"0")</f>
        <v>0</v>
      </c>
    </row>
    <row r="321" spans="1:7" x14ac:dyDescent="0.25">
      <c r="A321" t="s">
        <v>4773</v>
      </c>
      <c r="B321">
        <v>24</v>
      </c>
      <c r="C321">
        <v>13</v>
      </c>
      <c r="D321">
        <v>19179.44921875</v>
      </c>
      <c r="E321" s="1">
        <f>Table3[[#This Row],[Long]]-Table3[[#This Row],[Short]]</f>
        <v>-11</v>
      </c>
      <c r="F321" s="2">
        <f>IF((Table3[[#This Row],[Buy_Count]]-Table3[[#This Row],[Sell_Count]])&gt;0,Table3[[#This Row],[Buy_Count]]-Table3[[#This Row],[Sell_Count]],"0")</f>
        <v>11</v>
      </c>
      <c r="G321" s="3" t="str">
        <f>IF((Table3[[#This Row],[Sell_Count]]-Table3[[#This Row],[Buy_Count]])&gt;0,Table3[[#This Row],[Sell_Count]]-Table3[[#This Row],[Buy_Count]],"0")</f>
        <v>0</v>
      </c>
    </row>
    <row r="322" spans="1:7" x14ac:dyDescent="0.25">
      <c r="A322" t="s">
        <v>4772</v>
      </c>
      <c r="B322">
        <v>42</v>
      </c>
      <c r="C322">
        <v>11</v>
      </c>
      <c r="D322">
        <v>19044.001953125</v>
      </c>
      <c r="E322" s="1">
        <f>Table3[[#This Row],[Long]]-Table3[[#This Row],[Short]]</f>
        <v>-31</v>
      </c>
      <c r="F322" s="2">
        <f>IF((Table3[[#This Row],[Buy_Count]]-Table3[[#This Row],[Sell_Count]])&gt;0,Table3[[#This Row],[Buy_Count]]-Table3[[#This Row],[Sell_Count]],"0")</f>
        <v>31</v>
      </c>
      <c r="G322" s="3" t="str">
        <f>IF((Table3[[#This Row],[Sell_Count]]-Table3[[#This Row],[Buy_Count]])&gt;0,Table3[[#This Row],[Sell_Count]]-Table3[[#This Row],[Buy_Count]],"0")</f>
        <v>0</v>
      </c>
    </row>
    <row r="323" spans="1:7" x14ac:dyDescent="0.25">
      <c r="A323" t="s">
        <v>4771</v>
      </c>
      <c r="B323">
        <v>46</v>
      </c>
      <c r="C323">
        <v>17</v>
      </c>
      <c r="D323">
        <v>18924.04296875</v>
      </c>
      <c r="E323" s="1">
        <f>Table3[[#This Row],[Long]]-Table3[[#This Row],[Short]]</f>
        <v>-29</v>
      </c>
      <c r="F323" s="2">
        <f>IF((Table3[[#This Row],[Buy_Count]]-Table3[[#This Row],[Sell_Count]])&gt;0,Table3[[#This Row],[Buy_Count]]-Table3[[#This Row],[Sell_Count]],"0")</f>
        <v>29</v>
      </c>
      <c r="G323" s="3" t="str">
        <f>IF((Table3[[#This Row],[Sell_Count]]-Table3[[#This Row],[Buy_Count]])&gt;0,Table3[[#This Row],[Sell_Count]]-Table3[[#This Row],[Buy_Count]],"0")</f>
        <v>0</v>
      </c>
    </row>
    <row r="324" spans="1:7" x14ac:dyDescent="0.25">
      <c r="A324" t="s">
        <v>4770</v>
      </c>
      <c r="B324">
        <v>47</v>
      </c>
      <c r="C324">
        <v>4</v>
      </c>
      <c r="D324">
        <v>19037.08984375</v>
      </c>
      <c r="E324" s="1">
        <f>Table3[[#This Row],[Long]]-Table3[[#This Row],[Short]]</f>
        <v>-43</v>
      </c>
      <c r="F324" s="2">
        <f>IF((Table3[[#This Row],[Buy_Count]]-Table3[[#This Row],[Sell_Count]])&gt;0,Table3[[#This Row],[Buy_Count]]-Table3[[#This Row],[Sell_Count]],"0")</f>
        <v>43</v>
      </c>
      <c r="G324" s="3" t="str">
        <f>IF((Table3[[#This Row],[Sell_Count]]-Table3[[#This Row],[Buy_Count]])&gt;0,Table3[[#This Row],[Sell_Count]]-Table3[[#This Row],[Buy_Count]],"0")</f>
        <v>0</v>
      </c>
    </row>
    <row r="325" spans="1:7" x14ac:dyDescent="0.25">
      <c r="A325" t="s">
        <v>4769</v>
      </c>
      <c r="B325">
        <v>46</v>
      </c>
      <c r="C325">
        <v>2</v>
      </c>
      <c r="D325">
        <v>19053.826171875</v>
      </c>
      <c r="E325" s="1">
        <f>Table3[[#This Row],[Long]]-Table3[[#This Row],[Short]]</f>
        <v>-44</v>
      </c>
      <c r="F325" s="2">
        <f>IF((Table3[[#This Row],[Buy_Count]]-Table3[[#This Row],[Sell_Count]])&gt;0,Table3[[#This Row],[Buy_Count]]-Table3[[#This Row],[Sell_Count]],"0")</f>
        <v>44</v>
      </c>
      <c r="G325" s="3" t="str">
        <f>IF((Table3[[#This Row],[Sell_Count]]-Table3[[#This Row],[Buy_Count]])&gt;0,Table3[[#This Row],[Sell_Count]]-Table3[[#This Row],[Buy_Count]],"0")</f>
        <v>0</v>
      </c>
    </row>
    <row r="326" spans="1:7" x14ac:dyDescent="0.25">
      <c r="A326" t="s">
        <v>4768</v>
      </c>
      <c r="B326">
        <v>41</v>
      </c>
      <c r="C326">
        <v>2</v>
      </c>
      <c r="D326">
        <v>19127.197265625</v>
      </c>
      <c r="E326" s="1">
        <f>Table3[[#This Row],[Long]]-Table3[[#This Row],[Short]]</f>
        <v>-39</v>
      </c>
      <c r="F326" s="2">
        <f>IF((Table3[[#This Row],[Buy_Count]]-Table3[[#This Row],[Sell_Count]])&gt;0,Table3[[#This Row],[Buy_Count]]-Table3[[#This Row],[Sell_Count]],"0")</f>
        <v>39</v>
      </c>
      <c r="G326" s="3" t="str">
        <f>IF((Table3[[#This Row],[Sell_Count]]-Table3[[#This Row],[Buy_Count]])&gt;0,Table3[[#This Row],[Sell_Count]]-Table3[[#This Row],[Buy_Count]],"0")</f>
        <v>0</v>
      </c>
    </row>
    <row r="327" spans="1:7" x14ac:dyDescent="0.25">
      <c r="A327" t="s">
        <v>4767</v>
      </c>
      <c r="B327">
        <v>41</v>
      </c>
      <c r="C327">
        <v>3</v>
      </c>
      <c r="D327">
        <v>19187.103515625</v>
      </c>
      <c r="E327" s="1">
        <f>Table3[[#This Row],[Long]]-Table3[[#This Row],[Short]]</f>
        <v>-38</v>
      </c>
      <c r="F327" s="2">
        <f>IF((Table3[[#This Row],[Buy_Count]]-Table3[[#This Row],[Sell_Count]])&gt;0,Table3[[#This Row],[Buy_Count]]-Table3[[#This Row],[Sell_Count]],"0")</f>
        <v>38</v>
      </c>
      <c r="G327" s="3" t="str">
        <f>IF((Table3[[#This Row],[Sell_Count]]-Table3[[#This Row],[Buy_Count]])&gt;0,Table3[[#This Row],[Sell_Count]]-Table3[[#This Row],[Buy_Count]],"0")</f>
        <v>0</v>
      </c>
    </row>
    <row r="328" spans="1:7" x14ac:dyDescent="0.25">
      <c r="A328" t="s">
        <v>4766</v>
      </c>
      <c r="B328">
        <v>30</v>
      </c>
      <c r="C328">
        <v>4</v>
      </c>
      <c r="D328">
        <v>19167.07421875</v>
      </c>
      <c r="E328" s="1">
        <f>Table3[[#This Row],[Long]]-Table3[[#This Row],[Short]]</f>
        <v>-26</v>
      </c>
      <c r="F328" s="2">
        <f>IF((Table3[[#This Row],[Buy_Count]]-Table3[[#This Row],[Sell_Count]])&gt;0,Table3[[#This Row],[Buy_Count]]-Table3[[#This Row],[Sell_Count]],"0")</f>
        <v>26</v>
      </c>
      <c r="G328" s="3" t="str">
        <f>IF((Table3[[#This Row],[Sell_Count]]-Table3[[#This Row],[Buy_Count]])&gt;0,Table3[[#This Row],[Sell_Count]]-Table3[[#This Row],[Buy_Count]],"0")</f>
        <v>0</v>
      </c>
    </row>
    <row r="329" spans="1:7" x14ac:dyDescent="0.25">
      <c r="A329" t="s">
        <v>4765</v>
      </c>
      <c r="B329">
        <v>20</v>
      </c>
      <c r="C329">
        <v>3</v>
      </c>
      <c r="D329">
        <v>19234.35546875</v>
      </c>
      <c r="E329" s="1">
        <f>Table3[[#This Row],[Long]]-Table3[[#This Row],[Short]]</f>
        <v>-17</v>
      </c>
      <c r="F329" s="2">
        <f>IF((Table3[[#This Row],[Buy_Count]]-Table3[[#This Row],[Sell_Count]])&gt;0,Table3[[#This Row],[Buy_Count]]-Table3[[#This Row],[Sell_Count]],"0")</f>
        <v>17</v>
      </c>
      <c r="G329" s="3" t="str">
        <f>IF((Table3[[#This Row],[Sell_Count]]-Table3[[#This Row],[Buy_Count]])&gt;0,Table3[[#This Row],[Sell_Count]]-Table3[[#This Row],[Buy_Count]],"0")</f>
        <v>0</v>
      </c>
    </row>
    <row r="330" spans="1:7" x14ac:dyDescent="0.25">
      <c r="A330" t="s">
        <v>4764</v>
      </c>
      <c r="B330">
        <v>23</v>
      </c>
      <c r="C330">
        <v>6</v>
      </c>
      <c r="D330">
        <v>19324.240234375</v>
      </c>
      <c r="E330" s="1">
        <f>Table3[[#This Row],[Long]]-Table3[[#This Row],[Short]]</f>
        <v>-17</v>
      </c>
      <c r="F330" s="2">
        <f>IF((Table3[[#This Row],[Buy_Count]]-Table3[[#This Row],[Sell_Count]])&gt;0,Table3[[#This Row],[Buy_Count]]-Table3[[#This Row],[Sell_Count]],"0")</f>
        <v>17</v>
      </c>
      <c r="G330" s="3" t="str">
        <f>IF((Table3[[#This Row],[Sell_Count]]-Table3[[#This Row],[Buy_Count]])&gt;0,Table3[[#This Row],[Sell_Count]]-Table3[[#This Row],[Buy_Count]],"0")</f>
        <v>0</v>
      </c>
    </row>
    <row r="331" spans="1:7" x14ac:dyDescent="0.25">
      <c r="A331" t="s">
        <v>4763</v>
      </c>
      <c r="B331">
        <v>7</v>
      </c>
      <c r="C331">
        <v>9</v>
      </c>
      <c r="D331">
        <v>19753.890625</v>
      </c>
      <c r="E331" s="1">
        <f>Table3[[#This Row],[Long]]-Table3[[#This Row],[Short]]</f>
        <v>2</v>
      </c>
      <c r="F331" s="2" t="str">
        <f>IF((Table3[[#This Row],[Buy_Count]]-Table3[[#This Row],[Sell_Count]])&gt;0,Table3[[#This Row],[Buy_Count]]-Table3[[#This Row],[Sell_Count]],"0")</f>
        <v>0</v>
      </c>
      <c r="G331" s="3">
        <f>IF((Table3[[#This Row],[Sell_Count]]-Table3[[#This Row],[Buy_Count]])&gt;0,Table3[[#This Row],[Sell_Count]]-Table3[[#This Row],[Buy_Count]],"0")</f>
        <v>2</v>
      </c>
    </row>
    <row r="332" spans="1:7" x14ac:dyDescent="0.25">
      <c r="A332" t="s">
        <v>4762</v>
      </c>
      <c r="B332">
        <v>6</v>
      </c>
      <c r="C332">
        <v>9</v>
      </c>
      <c r="D332">
        <v>19814.71484375</v>
      </c>
      <c r="E332" s="1">
        <f>Table3[[#This Row],[Long]]-Table3[[#This Row],[Short]]</f>
        <v>3</v>
      </c>
      <c r="F332" s="2" t="str">
        <f>IF((Table3[[#This Row],[Buy_Count]]-Table3[[#This Row],[Sell_Count]])&gt;0,Table3[[#This Row],[Buy_Count]]-Table3[[#This Row],[Sell_Count]],"0")</f>
        <v>0</v>
      </c>
      <c r="G332" s="3">
        <f>IF((Table3[[#This Row],[Sell_Count]]-Table3[[#This Row],[Buy_Count]])&gt;0,Table3[[#This Row],[Sell_Count]]-Table3[[#This Row],[Buy_Count]],"0")</f>
        <v>3</v>
      </c>
    </row>
    <row r="333" spans="1:7" x14ac:dyDescent="0.25">
      <c r="A333" t="s">
        <v>4761</v>
      </c>
      <c r="B333">
        <v>6</v>
      </c>
      <c r="C333">
        <v>12</v>
      </c>
      <c r="D333">
        <v>19786.181640625</v>
      </c>
      <c r="E333" s="1">
        <f>Table3[[#This Row],[Long]]-Table3[[#This Row],[Short]]</f>
        <v>6</v>
      </c>
      <c r="F333" s="2" t="str">
        <f>IF((Table3[[#This Row],[Buy_Count]]-Table3[[#This Row],[Sell_Count]])&gt;0,Table3[[#This Row],[Buy_Count]]-Table3[[#This Row],[Sell_Count]],"0")</f>
        <v>0</v>
      </c>
      <c r="G333" s="3">
        <f>IF((Table3[[#This Row],[Sell_Count]]-Table3[[#This Row],[Buy_Count]])&gt;0,Table3[[#This Row],[Sell_Count]]-Table3[[#This Row],[Buy_Count]],"0")</f>
        <v>6</v>
      </c>
    </row>
    <row r="334" spans="1:7" x14ac:dyDescent="0.25">
      <c r="A334" t="s">
        <v>4760</v>
      </c>
      <c r="B334">
        <v>7</v>
      </c>
      <c r="C334">
        <v>12</v>
      </c>
      <c r="D334">
        <v>19788.013671875</v>
      </c>
      <c r="E334" s="1">
        <f>Table3[[#This Row],[Long]]-Table3[[#This Row],[Short]]</f>
        <v>5</v>
      </c>
      <c r="F334" s="2" t="str">
        <f>IF((Table3[[#This Row],[Buy_Count]]-Table3[[#This Row],[Sell_Count]])&gt;0,Table3[[#This Row],[Buy_Count]]-Table3[[#This Row],[Sell_Count]],"0")</f>
        <v>0</v>
      </c>
      <c r="G334" s="3">
        <f>IF((Table3[[#This Row],[Sell_Count]]-Table3[[#This Row],[Buy_Count]])&gt;0,Table3[[#This Row],[Sell_Count]]-Table3[[#This Row],[Buy_Count]],"0")</f>
        <v>5</v>
      </c>
    </row>
    <row r="335" spans="1:7" x14ac:dyDescent="0.25">
      <c r="A335" t="s">
        <v>4759</v>
      </c>
      <c r="B335">
        <v>6</v>
      </c>
      <c r="C335">
        <v>7</v>
      </c>
      <c r="D335">
        <v>19795.298828125</v>
      </c>
      <c r="E335" s="1">
        <f>Table3[[#This Row],[Long]]-Table3[[#This Row],[Short]]</f>
        <v>1</v>
      </c>
      <c r="F335" s="2" t="str">
        <f>IF((Table3[[#This Row],[Buy_Count]]-Table3[[#This Row],[Sell_Count]])&gt;0,Table3[[#This Row],[Buy_Count]]-Table3[[#This Row],[Sell_Count]],"0")</f>
        <v>0</v>
      </c>
      <c r="G335" s="3">
        <f>IF((Table3[[#This Row],[Sell_Count]]-Table3[[#This Row],[Buy_Count]])&gt;0,Table3[[#This Row],[Sell_Count]]-Table3[[#This Row],[Buy_Count]],"0")</f>
        <v>1</v>
      </c>
    </row>
    <row r="336" spans="1:7" x14ac:dyDescent="0.25">
      <c r="A336" t="s">
        <v>4758</v>
      </c>
      <c r="B336">
        <v>7</v>
      </c>
      <c r="C336">
        <v>24</v>
      </c>
      <c r="D336">
        <v>19886.18359375</v>
      </c>
      <c r="E336" s="1">
        <f>Table3[[#This Row],[Long]]-Table3[[#This Row],[Short]]</f>
        <v>17</v>
      </c>
      <c r="F336" s="2" t="str">
        <f>IF((Table3[[#This Row],[Buy_Count]]-Table3[[#This Row],[Sell_Count]])&gt;0,Table3[[#This Row],[Buy_Count]]-Table3[[#This Row],[Sell_Count]],"0")</f>
        <v>0</v>
      </c>
      <c r="G336" s="3">
        <f>IF((Table3[[#This Row],[Sell_Count]]-Table3[[#This Row],[Buy_Count]])&gt;0,Table3[[#This Row],[Sell_Count]]-Table3[[#This Row],[Buy_Count]],"0")</f>
        <v>17</v>
      </c>
    </row>
    <row r="337" spans="1:7" x14ac:dyDescent="0.25">
      <c r="A337" t="s">
        <v>4757</v>
      </c>
      <c r="B337">
        <v>6</v>
      </c>
      <c r="C337">
        <v>16</v>
      </c>
      <c r="D337">
        <v>19843.755859375</v>
      </c>
      <c r="E337" s="1">
        <f>Table3[[#This Row],[Long]]-Table3[[#This Row],[Short]]</f>
        <v>10</v>
      </c>
      <c r="F337" s="2" t="str">
        <f>IF((Table3[[#This Row],[Buy_Count]]-Table3[[#This Row],[Sell_Count]])&gt;0,Table3[[#This Row],[Buy_Count]]-Table3[[#This Row],[Sell_Count]],"0")</f>
        <v>0</v>
      </c>
      <c r="G337" s="3">
        <f>IF((Table3[[#This Row],[Sell_Count]]-Table3[[#This Row],[Buy_Count]])&gt;0,Table3[[#This Row],[Sell_Count]]-Table3[[#This Row],[Buy_Count]],"0")</f>
        <v>10</v>
      </c>
    </row>
    <row r="338" spans="1:7" x14ac:dyDescent="0.25">
      <c r="A338" t="s">
        <v>4756</v>
      </c>
      <c r="B338">
        <v>7</v>
      </c>
      <c r="C338">
        <v>14</v>
      </c>
      <c r="D338">
        <v>19831.228515625</v>
      </c>
      <c r="E338" s="1">
        <f>Table3[[#This Row],[Long]]-Table3[[#This Row],[Short]]</f>
        <v>7</v>
      </c>
      <c r="F338" s="2" t="str">
        <f>IF((Table3[[#This Row],[Buy_Count]]-Table3[[#This Row],[Sell_Count]])&gt;0,Table3[[#This Row],[Buy_Count]]-Table3[[#This Row],[Sell_Count]],"0")</f>
        <v>0</v>
      </c>
      <c r="G338" s="3">
        <f>IF((Table3[[#This Row],[Sell_Count]]-Table3[[#This Row],[Buy_Count]])&gt;0,Table3[[#This Row],[Sell_Count]]-Table3[[#This Row],[Buy_Count]],"0")</f>
        <v>7</v>
      </c>
    </row>
    <row r="339" spans="1:7" x14ac:dyDescent="0.25">
      <c r="A339" t="s">
        <v>4755</v>
      </c>
      <c r="B339">
        <v>5</v>
      </c>
      <c r="C339">
        <v>16</v>
      </c>
      <c r="D339">
        <v>19817.048828125</v>
      </c>
      <c r="E339" s="1">
        <f>Table3[[#This Row],[Long]]-Table3[[#This Row],[Short]]</f>
        <v>11</v>
      </c>
      <c r="F339" s="2" t="str">
        <f>IF((Table3[[#This Row],[Buy_Count]]-Table3[[#This Row],[Sell_Count]])&gt;0,Table3[[#This Row],[Buy_Count]]-Table3[[#This Row],[Sell_Count]],"0")</f>
        <v>0</v>
      </c>
      <c r="G339" s="3">
        <f>IF((Table3[[#This Row],[Sell_Count]]-Table3[[#This Row],[Buy_Count]])&gt;0,Table3[[#This Row],[Sell_Count]]-Table3[[#This Row],[Buy_Count]],"0")</f>
        <v>11</v>
      </c>
    </row>
    <row r="340" spans="1:7" x14ac:dyDescent="0.25">
      <c r="A340" t="s">
        <v>4754</v>
      </c>
      <c r="B340">
        <v>10</v>
      </c>
      <c r="C340">
        <v>9</v>
      </c>
      <c r="D340">
        <v>19842.87890625</v>
      </c>
      <c r="E340" s="1">
        <f>Table3[[#This Row],[Long]]-Table3[[#This Row],[Short]]</f>
        <v>-1</v>
      </c>
      <c r="F340" s="2">
        <f>IF((Table3[[#This Row],[Buy_Count]]-Table3[[#This Row],[Sell_Count]])&gt;0,Table3[[#This Row],[Buy_Count]]-Table3[[#This Row],[Sell_Count]],"0")</f>
        <v>1</v>
      </c>
      <c r="G340" s="3" t="str">
        <f>IF((Table3[[#This Row],[Sell_Count]]-Table3[[#This Row],[Buy_Count]])&gt;0,Table3[[#This Row],[Sell_Count]]-Table3[[#This Row],[Buy_Count]],"0")</f>
        <v>0</v>
      </c>
    </row>
    <row r="341" spans="1:7" x14ac:dyDescent="0.25">
      <c r="A341" t="s">
        <v>4753</v>
      </c>
      <c r="B341">
        <v>14</v>
      </c>
      <c r="C341">
        <v>6</v>
      </c>
      <c r="D341">
        <v>19801.228515625</v>
      </c>
      <c r="E341" s="1">
        <f>Table3[[#This Row],[Long]]-Table3[[#This Row],[Short]]</f>
        <v>-8</v>
      </c>
      <c r="F341" s="2">
        <f>IF((Table3[[#This Row],[Buy_Count]]-Table3[[#This Row],[Sell_Count]])&gt;0,Table3[[#This Row],[Buy_Count]]-Table3[[#This Row],[Sell_Count]],"0")</f>
        <v>8</v>
      </c>
      <c r="G341" s="3" t="str">
        <f>IF((Table3[[#This Row],[Sell_Count]]-Table3[[#This Row],[Buy_Count]])&gt;0,Table3[[#This Row],[Sell_Count]]-Table3[[#This Row],[Buy_Count]],"0")</f>
        <v>0</v>
      </c>
    </row>
    <row r="342" spans="1:7" x14ac:dyDescent="0.25">
      <c r="A342" t="s">
        <v>4752</v>
      </c>
      <c r="B342">
        <v>19</v>
      </c>
      <c r="C342">
        <v>6</v>
      </c>
      <c r="D342">
        <v>19713.185546875</v>
      </c>
      <c r="E342" s="1">
        <f>Table3[[#This Row],[Long]]-Table3[[#This Row],[Short]]</f>
        <v>-13</v>
      </c>
      <c r="F342" s="2">
        <f>IF((Table3[[#This Row],[Buy_Count]]-Table3[[#This Row],[Sell_Count]])&gt;0,Table3[[#This Row],[Buy_Count]]-Table3[[#This Row],[Sell_Count]],"0")</f>
        <v>13</v>
      </c>
      <c r="G342" s="3" t="str">
        <f>IF((Table3[[#This Row],[Sell_Count]]-Table3[[#This Row],[Buy_Count]])&gt;0,Table3[[#This Row],[Sell_Count]]-Table3[[#This Row],[Buy_Count]],"0")</f>
        <v>0</v>
      </c>
    </row>
    <row r="343" spans="1:7" x14ac:dyDescent="0.25">
      <c r="A343" t="s">
        <v>4751</v>
      </c>
      <c r="B343">
        <v>23</v>
      </c>
      <c r="C343">
        <v>3</v>
      </c>
      <c r="D343">
        <v>19663.548828125</v>
      </c>
      <c r="E343" s="1">
        <f>Table3[[#This Row],[Long]]-Table3[[#This Row],[Short]]</f>
        <v>-20</v>
      </c>
      <c r="F343" s="2">
        <f>IF((Table3[[#This Row],[Buy_Count]]-Table3[[#This Row],[Sell_Count]])&gt;0,Table3[[#This Row],[Buy_Count]]-Table3[[#This Row],[Sell_Count]],"0")</f>
        <v>20</v>
      </c>
      <c r="G343" s="3" t="str">
        <f>IF((Table3[[#This Row],[Sell_Count]]-Table3[[#This Row],[Buy_Count]])&gt;0,Table3[[#This Row],[Sell_Count]]-Table3[[#This Row],[Buy_Count]],"0")</f>
        <v>0</v>
      </c>
    </row>
    <row r="344" spans="1:7" x14ac:dyDescent="0.25">
      <c r="A344" t="s">
        <v>4750</v>
      </c>
      <c r="B344">
        <v>26</v>
      </c>
      <c r="C344">
        <v>2</v>
      </c>
      <c r="D344">
        <v>19775.84765625</v>
      </c>
      <c r="E344" s="1">
        <f>Table3[[#This Row],[Long]]-Table3[[#This Row],[Short]]</f>
        <v>-24</v>
      </c>
      <c r="F344" s="2">
        <f>IF((Table3[[#This Row],[Buy_Count]]-Table3[[#This Row],[Sell_Count]])&gt;0,Table3[[#This Row],[Buy_Count]]-Table3[[#This Row],[Sell_Count]],"0")</f>
        <v>24</v>
      </c>
      <c r="G344" s="3" t="str">
        <f>IF((Table3[[#This Row],[Sell_Count]]-Table3[[#This Row],[Buy_Count]])&gt;0,Table3[[#This Row],[Sell_Count]]-Table3[[#This Row],[Buy_Count]],"0")</f>
        <v>0</v>
      </c>
    </row>
    <row r="345" spans="1:7" x14ac:dyDescent="0.25">
      <c r="A345" t="s">
        <v>4749</v>
      </c>
      <c r="B345">
        <v>30</v>
      </c>
      <c r="C345">
        <v>3</v>
      </c>
      <c r="D345">
        <v>19523.5703125</v>
      </c>
      <c r="E345" s="1">
        <f>Table3[[#This Row],[Long]]-Table3[[#This Row],[Short]]</f>
        <v>-27</v>
      </c>
      <c r="F345" s="2">
        <f>IF((Table3[[#This Row],[Buy_Count]]-Table3[[#This Row],[Sell_Count]])&gt;0,Table3[[#This Row],[Buy_Count]]-Table3[[#This Row],[Sell_Count]],"0")</f>
        <v>27</v>
      </c>
      <c r="G345" s="3" t="str">
        <f>IF((Table3[[#This Row],[Sell_Count]]-Table3[[#This Row],[Buy_Count]])&gt;0,Table3[[#This Row],[Sell_Count]]-Table3[[#This Row],[Buy_Count]],"0")</f>
        <v>0</v>
      </c>
    </row>
    <row r="346" spans="1:7" x14ac:dyDescent="0.25">
      <c r="A346" t="s">
        <v>4748</v>
      </c>
      <c r="B346">
        <v>28</v>
      </c>
      <c r="C346">
        <v>3</v>
      </c>
      <c r="D346">
        <v>19588.103515625</v>
      </c>
      <c r="E346" s="1">
        <f>Table3[[#This Row],[Long]]-Table3[[#This Row],[Short]]</f>
        <v>-25</v>
      </c>
      <c r="F346" s="2">
        <f>IF((Table3[[#This Row],[Buy_Count]]-Table3[[#This Row],[Sell_Count]])&gt;0,Table3[[#This Row],[Buy_Count]]-Table3[[#This Row],[Sell_Count]],"0")</f>
        <v>25</v>
      </c>
      <c r="G346" s="3" t="str">
        <f>IF((Table3[[#This Row],[Sell_Count]]-Table3[[#This Row],[Buy_Count]])&gt;0,Table3[[#This Row],[Sell_Count]]-Table3[[#This Row],[Buy_Count]],"0")</f>
        <v>0</v>
      </c>
    </row>
    <row r="347" spans="1:7" x14ac:dyDescent="0.25">
      <c r="A347" t="s">
        <v>4747</v>
      </c>
      <c r="B347">
        <v>44</v>
      </c>
      <c r="C347">
        <v>1</v>
      </c>
      <c r="D347">
        <v>19517.228515625</v>
      </c>
      <c r="E347" s="1">
        <f>Table3[[#This Row],[Long]]-Table3[[#This Row],[Short]]</f>
        <v>-43</v>
      </c>
      <c r="F347" s="2">
        <f>IF((Table3[[#This Row],[Buy_Count]]-Table3[[#This Row],[Sell_Count]])&gt;0,Table3[[#This Row],[Buy_Count]]-Table3[[#This Row],[Sell_Count]],"0")</f>
        <v>43</v>
      </c>
      <c r="G347" s="3" t="str">
        <f>IF((Table3[[#This Row],[Sell_Count]]-Table3[[#This Row],[Buy_Count]])&gt;0,Table3[[#This Row],[Sell_Count]]-Table3[[#This Row],[Buy_Count]],"0")</f>
        <v>0</v>
      </c>
    </row>
    <row r="348" spans="1:7" x14ac:dyDescent="0.25">
      <c r="A348" t="s">
        <v>4746</v>
      </c>
      <c r="B348">
        <v>35</v>
      </c>
      <c r="C348">
        <v>2</v>
      </c>
      <c r="D348">
        <v>19511.59765625</v>
      </c>
      <c r="E348" s="1">
        <f>Table3[[#This Row],[Long]]-Table3[[#This Row],[Short]]</f>
        <v>-33</v>
      </c>
      <c r="F348" s="2">
        <f>IF((Table3[[#This Row],[Buy_Count]]-Table3[[#This Row],[Sell_Count]])&gt;0,Table3[[#This Row],[Buy_Count]]-Table3[[#This Row],[Sell_Count]],"0")</f>
        <v>33</v>
      </c>
      <c r="G348" s="3" t="str">
        <f>IF((Table3[[#This Row],[Sell_Count]]-Table3[[#This Row],[Buy_Count]])&gt;0,Table3[[#This Row],[Sell_Count]]-Table3[[#This Row],[Buy_Count]],"0")</f>
        <v>0</v>
      </c>
    </row>
    <row r="349" spans="1:7" x14ac:dyDescent="0.25">
      <c r="A349" t="s">
        <v>4745</v>
      </c>
      <c r="B349">
        <v>30</v>
      </c>
      <c r="C349">
        <v>1</v>
      </c>
      <c r="D349">
        <v>19568.84765625</v>
      </c>
      <c r="E349" s="1">
        <f>Table3[[#This Row],[Long]]-Table3[[#This Row],[Short]]</f>
        <v>-29</v>
      </c>
      <c r="F349" s="2">
        <f>IF((Table3[[#This Row],[Buy_Count]]-Table3[[#This Row],[Sell_Count]])&gt;0,Table3[[#This Row],[Buy_Count]]-Table3[[#This Row],[Sell_Count]],"0")</f>
        <v>29</v>
      </c>
      <c r="G349" s="3" t="str">
        <f>IF((Table3[[#This Row],[Sell_Count]]-Table3[[#This Row],[Buy_Count]])&gt;0,Table3[[#This Row],[Sell_Count]]-Table3[[#This Row],[Buy_Count]],"0")</f>
        <v>0</v>
      </c>
    </row>
    <row r="350" spans="1:7" x14ac:dyDescent="0.25">
      <c r="A350" t="s">
        <v>4744</v>
      </c>
      <c r="B350">
        <v>46</v>
      </c>
      <c r="C350">
        <v>2</v>
      </c>
      <c r="D350">
        <v>19571.15625</v>
      </c>
      <c r="E350" s="1">
        <f>Table3[[#This Row],[Long]]-Table3[[#This Row],[Short]]</f>
        <v>-44</v>
      </c>
      <c r="F350" s="2">
        <f>IF((Table3[[#This Row],[Buy_Count]]-Table3[[#This Row],[Sell_Count]])&gt;0,Table3[[#This Row],[Buy_Count]]-Table3[[#This Row],[Sell_Count]],"0")</f>
        <v>44</v>
      </c>
      <c r="G350" s="3" t="str">
        <f>IF((Table3[[#This Row],[Sell_Count]]-Table3[[#This Row],[Buy_Count]])&gt;0,Table3[[#This Row],[Sell_Count]]-Table3[[#This Row],[Buy_Count]],"0")</f>
        <v>0</v>
      </c>
    </row>
    <row r="351" spans="1:7" x14ac:dyDescent="0.25">
      <c r="A351" t="s">
        <v>4743</v>
      </c>
      <c r="B351">
        <v>39</v>
      </c>
      <c r="C351">
        <v>1</v>
      </c>
      <c r="D351">
        <v>19629.15625</v>
      </c>
      <c r="E351" s="1">
        <f>Table3[[#This Row],[Long]]-Table3[[#This Row],[Short]]</f>
        <v>-38</v>
      </c>
      <c r="F351" s="2">
        <f>IF((Table3[[#This Row],[Buy_Count]]-Table3[[#This Row],[Sell_Count]])&gt;0,Table3[[#This Row],[Buy_Count]]-Table3[[#This Row],[Sell_Count]],"0")</f>
        <v>38</v>
      </c>
      <c r="G351" s="3" t="str">
        <f>IF((Table3[[#This Row],[Sell_Count]]-Table3[[#This Row],[Buy_Count]])&gt;0,Table3[[#This Row],[Sell_Count]]-Table3[[#This Row],[Buy_Count]],"0")</f>
        <v>0</v>
      </c>
    </row>
    <row r="352" spans="1:7" x14ac:dyDescent="0.25">
      <c r="A352" t="s">
        <v>4742</v>
      </c>
      <c r="B352">
        <v>43</v>
      </c>
      <c r="C352">
        <v>3</v>
      </c>
      <c r="D352">
        <v>19706.314453125</v>
      </c>
      <c r="E352" s="1">
        <f>Table3[[#This Row],[Long]]-Table3[[#This Row],[Short]]</f>
        <v>-40</v>
      </c>
      <c r="F352" s="2">
        <f>IF((Table3[[#This Row],[Buy_Count]]-Table3[[#This Row],[Sell_Count]])&gt;0,Table3[[#This Row],[Buy_Count]]-Table3[[#This Row],[Sell_Count]],"0")</f>
        <v>40</v>
      </c>
      <c r="G352" s="3" t="str">
        <f>IF((Table3[[#This Row],[Sell_Count]]-Table3[[#This Row],[Buy_Count]])&gt;0,Table3[[#This Row],[Sell_Count]]-Table3[[#This Row],[Buy_Count]],"0")</f>
        <v>0</v>
      </c>
    </row>
    <row r="353" spans="1:7" x14ac:dyDescent="0.25">
      <c r="A353" t="s">
        <v>4741</v>
      </c>
      <c r="B353">
        <v>45</v>
      </c>
      <c r="C353">
        <v>5</v>
      </c>
      <c r="D353">
        <v>19635.005859375</v>
      </c>
      <c r="E353" s="1">
        <f>Table3[[#This Row],[Long]]-Table3[[#This Row],[Short]]</f>
        <v>-40</v>
      </c>
      <c r="F353" s="2">
        <f>IF((Table3[[#This Row],[Buy_Count]]-Table3[[#This Row],[Sell_Count]])&gt;0,Table3[[#This Row],[Buy_Count]]-Table3[[#This Row],[Sell_Count]],"0")</f>
        <v>40</v>
      </c>
      <c r="G353" s="3" t="str">
        <f>IF((Table3[[#This Row],[Sell_Count]]-Table3[[#This Row],[Buy_Count]])&gt;0,Table3[[#This Row],[Sell_Count]]-Table3[[#This Row],[Buy_Count]],"0")</f>
        <v>0</v>
      </c>
    </row>
    <row r="354" spans="1:7" x14ac:dyDescent="0.25">
      <c r="A354" t="s">
        <v>4740</v>
      </c>
      <c r="B354">
        <v>42</v>
      </c>
      <c r="C354">
        <v>6</v>
      </c>
      <c r="D354">
        <v>19663.96484375</v>
      </c>
      <c r="E354" s="1">
        <f>Table3[[#This Row],[Long]]-Table3[[#This Row],[Short]]</f>
        <v>-36</v>
      </c>
      <c r="F354" s="2">
        <f>IF((Table3[[#This Row],[Buy_Count]]-Table3[[#This Row],[Sell_Count]])&gt;0,Table3[[#This Row],[Buy_Count]]-Table3[[#This Row],[Sell_Count]],"0")</f>
        <v>36</v>
      </c>
      <c r="G354" s="3" t="str">
        <f>IF((Table3[[#This Row],[Sell_Count]]-Table3[[#This Row],[Buy_Count]])&gt;0,Table3[[#This Row],[Sell_Count]]-Table3[[#This Row],[Buy_Count]],"0")</f>
        <v>0</v>
      </c>
    </row>
    <row r="355" spans="1:7" x14ac:dyDescent="0.25">
      <c r="A355" t="s">
        <v>4739</v>
      </c>
      <c r="B355">
        <v>32</v>
      </c>
      <c r="C355">
        <v>13</v>
      </c>
      <c r="D355">
        <v>19713.189453125</v>
      </c>
      <c r="E355" s="1">
        <f>Table3[[#This Row],[Long]]-Table3[[#This Row],[Short]]</f>
        <v>-19</v>
      </c>
      <c r="F355" s="2">
        <f>IF((Table3[[#This Row],[Buy_Count]]-Table3[[#This Row],[Sell_Count]])&gt;0,Table3[[#This Row],[Buy_Count]]-Table3[[#This Row],[Sell_Count]],"0")</f>
        <v>19</v>
      </c>
      <c r="G355" s="3" t="str">
        <f>IF((Table3[[#This Row],[Sell_Count]]-Table3[[#This Row],[Buy_Count]])&gt;0,Table3[[#This Row],[Sell_Count]]-Table3[[#This Row],[Buy_Count]],"0")</f>
        <v>0</v>
      </c>
    </row>
    <row r="356" spans="1:7" x14ac:dyDescent="0.25">
      <c r="A356" t="s">
        <v>4738</v>
      </c>
      <c r="B356">
        <v>36</v>
      </c>
      <c r="C356">
        <v>14</v>
      </c>
      <c r="D356">
        <v>19644.953125</v>
      </c>
      <c r="E356" s="1">
        <f>Table3[[#This Row],[Long]]-Table3[[#This Row],[Short]]</f>
        <v>-22</v>
      </c>
      <c r="F356" s="2">
        <f>IF((Table3[[#This Row],[Buy_Count]]-Table3[[#This Row],[Sell_Count]])&gt;0,Table3[[#This Row],[Buy_Count]]-Table3[[#This Row],[Sell_Count]],"0")</f>
        <v>22</v>
      </c>
      <c r="G356" s="3" t="str">
        <f>IF((Table3[[#This Row],[Sell_Count]]-Table3[[#This Row],[Buy_Count]])&gt;0,Table3[[#This Row],[Sell_Count]]-Table3[[#This Row],[Buy_Count]],"0")</f>
        <v>0</v>
      </c>
    </row>
    <row r="357" spans="1:7" x14ac:dyDescent="0.25">
      <c r="A357" t="s">
        <v>4737</v>
      </c>
      <c r="B357">
        <v>34</v>
      </c>
      <c r="C357">
        <v>16</v>
      </c>
      <c r="D357">
        <v>19632.158203125</v>
      </c>
      <c r="E357" s="1">
        <f>Table3[[#This Row],[Long]]-Table3[[#This Row],[Short]]</f>
        <v>-18</v>
      </c>
      <c r="F357" s="2">
        <f>IF((Table3[[#This Row],[Buy_Count]]-Table3[[#This Row],[Sell_Count]])&gt;0,Table3[[#This Row],[Buy_Count]]-Table3[[#This Row],[Sell_Count]],"0")</f>
        <v>18</v>
      </c>
      <c r="G357" s="3" t="str">
        <f>IF((Table3[[#This Row],[Sell_Count]]-Table3[[#This Row],[Buy_Count]])&gt;0,Table3[[#This Row],[Sell_Count]]-Table3[[#This Row],[Buy_Count]],"0")</f>
        <v>0</v>
      </c>
    </row>
    <row r="358" spans="1:7" x14ac:dyDescent="0.25">
      <c r="A358" t="s">
        <v>4736</v>
      </c>
      <c r="B358">
        <v>26</v>
      </c>
      <c r="C358">
        <v>16</v>
      </c>
      <c r="D358">
        <v>19857.08984375</v>
      </c>
      <c r="E358" s="1">
        <f>Table3[[#This Row],[Long]]-Table3[[#This Row],[Short]]</f>
        <v>-10</v>
      </c>
      <c r="F358" s="2">
        <f>IF((Table3[[#This Row],[Buy_Count]]-Table3[[#This Row],[Sell_Count]])&gt;0,Table3[[#This Row],[Buy_Count]]-Table3[[#This Row],[Sell_Count]],"0")</f>
        <v>10</v>
      </c>
      <c r="G358" s="3" t="str">
        <f>IF((Table3[[#This Row],[Sell_Count]]-Table3[[#This Row],[Buy_Count]])&gt;0,Table3[[#This Row],[Sell_Count]]-Table3[[#This Row],[Buy_Count]],"0")</f>
        <v>0</v>
      </c>
    </row>
    <row r="359" spans="1:7" x14ac:dyDescent="0.25">
      <c r="A359" t="s">
        <v>4735</v>
      </c>
      <c r="B359">
        <v>27</v>
      </c>
      <c r="C359">
        <v>19</v>
      </c>
      <c r="D359">
        <v>19801.06640625</v>
      </c>
      <c r="E359" s="1">
        <f>Table3[[#This Row],[Long]]-Table3[[#This Row],[Short]]</f>
        <v>-8</v>
      </c>
      <c r="F359" s="2">
        <f>IF((Table3[[#This Row],[Buy_Count]]-Table3[[#This Row],[Sell_Count]])&gt;0,Table3[[#This Row],[Buy_Count]]-Table3[[#This Row],[Sell_Count]],"0")</f>
        <v>8</v>
      </c>
      <c r="G359" s="3" t="str">
        <f>IF((Table3[[#This Row],[Sell_Count]]-Table3[[#This Row],[Buy_Count]])&gt;0,Table3[[#This Row],[Sell_Count]]-Table3[[#This Row],[Buy_Count]],"0")</f>
        <v>0</v>
      </c>
    </row>
    <row r="360" spans="1:7" x14ac:dyDescent="0.25">
      <c r="A360" t="s">
        <v>4734</v>
      </c>
      <c r="B360">
        <v>27</v>
      </c>
      <c r="C360">
        <v>17</v>
      </c>
      <c r="D360">
        <v>19860.5703125</v>
      </c>
      <c r="E360" s="1">
        <f>Table3[[#This Row],[Long]]-Table3[[#This Row],[Short]]</f>
        <v>-10</v>
      </c>
      <c r="F360" s="2">
        <f>IF((Table3[[#This Row],[Buy_Count]]-Table3[[#This Row],[Sell_Count]])&gt;0,Table3[[#This Row],[Buy_Count]]-Table3[[#This Row],[Sell_Count]],"0")</f>
        <v>10</v>
      </c>
      <c r="G360" s="3" t="str">
        <f>IF((Table3[[#This Row],[Sell_Count]]-Table3[[#This Row],[Buy_Count]])&gt;0,Table3[[#This Row],[Sell_Count]]-Table3[[#This Row],[Buy_Count]],"0")</f>
        <v>0</v>
      </c>
    </row>
    <row r="361" spans="1:7" x14ac:dyDescent="0.25">
      <c r="A361" t="s">
        <v>4733</v>
      </c>
      <c r="B361">
        <v>24</v>
      </c>
      <c r="C361">
        <v>18</v>
      </c>
      <c r="D361">
        <v>19864.57421875</v>
      </c>
      <c r="E361" s="1">
        <f>Table3[[#This Row],[Long]]-Table3[[#This Row],[Short]]</f>
        <v>-6</v>
      </c>
      <c r="F361" s="2">
        <f>IF((Table3[[#This Row],[Buy_Count]]-Table3[[#This Row],[Sell_Count]])&gt;0,Table3[[#This Row],[Buy_Count]]-Table3[[#This Row],[Sell_Count]],"0")</f>
        <v>6</v>
      </c>
      <c r="G361" s="3" t="str">
        <f>IF((Table3[[#This Row],[Sell_Count]]-Table3[[#This Row],[Buy_Count]])&gt;0,Table3[[#This Row],[Sell_Count]]-Table3[[#This Row],[Buy_Count]],"0")</f>
        <v>0</v>
      </c>
    </row>
    <row r="362" spans="1:7" x14ac:dyDescent="0.25">
      <c r="A362" t="s">
        <v>4732</v>
      </c>
      <c r="B362">
        <v>28</v>
      </c>
      <c r="C362">
        <v>20</v>
      </c>
      <c r="D362">
        <v>19851.134765625</v>
      </c>
      <c r="E362" s="1">
        <f>Table3[[#This Row],[Long]]-Table3[[#This Row],[Short]]</f>
        <v>-8</v>
      </c>
      <c r="F362" s="2">
        <f>IF((Table3[[#This Row],[Buy_Count]]-Table3[[#This Row],[Sell_Count]])&gt;0,Table3[[#This Row],[Buy_Count]]-Table3[[#This Row],[Sell_Count]],"0")</f>
        <v>8</v>
      </c>
      <c r="G362" s="3" t="str">
        <f>IF((Table3[[#This Row],[Sell_Count]]-Table3[[#This Row],[Buy_Count]])&gt;0,Table3[[#This Row],[Sell_Count]]-Table3[[#This Row],[Buy_Count]],"0")</f>
        <v>0</v>
      </c>
    </row>
    <row r="363" spans="1:7" x14ac:dyDescent="0.25">
      <c r="A363" t="s">
        <v>4731</v>
      </c>
      <c r="B363">
        <v>30</v>
      </c>
      <c r="C363">
        <v>19</v>
      </c>
      <c r="D363">
        <v>19838.615234375</v>
      </c>
      <c r="E363" s="1">
        <f>Table3[[#This Row],[Long]]-Table3[[#This Row],[Short]]</f>
        <v>-11</v>
      </c>
      <c r="F363" s="2">
        <f>IF((Table3[[#This Row],[Buy_Count]]-Table3[[#This Row],[Sell_Count]])&gt;0,Table3[[#This Row],[Buy_Count]]-Table3[[#This Row],[Sell_Count]],"0")</f>
        <v>11</v>
      </c>
      <c r="G363" s="3" t="str">
        <f>IF((Table3[[#This Row],[Sell_Count]]-Table3[[#This Row],[Buy_Count]])&gt;0,Table3[[#This Row],[Sell_Count]]-Table3[[#This Row],[Buy_Count]],"0")</f>
        <v>0</v>
      </c>
    </row>
    <row r="364" spans="1:7" x14ac:dyDescent="0.25">
      <c r="A364" t="s">
        <v>4730</v>
      </c>
      <c r="B364">
        <v>29</v>
      </c>
      <c r="C364">
        <v>20</v>
      </c>
      <c r="D364">
        <v>19929.83984375</v>
      </c>
      <c r="E364" s="1">
        <f>Table3[[#This Row],[Long]]-Table3[[#This Row],[Short]]</f>
        <v>-9</v>
      </c>
      <c r="F364" s="2">
        <f>IF((Table3[[#This Row],[Buy_Count]]-Table3[[#This Row],[Sell_Count]])&gt;0,Table3[[#This Row],[Buy_Count]]-Table3[[#This Row],[Sell_Count]],"0")</f>
        <v>9</v>
      </c>
      <c r="G364" s="3" t="str">
        <f>IF((Table3[[#This Row],[Sell_Count]]-Table3[[#This Row],[Buy_Count]])&gt;0,Table3[[#This Row],[Sell_Count]]-Table3[[#This Row],[Buy_Count]],"0")</f>
        <v>0</v>
      </c>
    </row>
    <row r="365" spans="1:7" x14ac:dyDescent="0.25">
      <c r="A365" t="s">
        <v>4729</v>
      </c>
      <c r="B365">
        <v>28</v>
      </c>
      <c r="C365">
        <v>33</v>
      </c>
      <c r="D365">
        <v>19936.072265625</v>
      </c>
      <c r="E365" s="1">
        <f>Table3[[#This Row],[Long]]-Table3[[#This Row],[Short]]</f>
        <v>5</v>
      </c>
      <c r="F365" s="2" t="str">
        <f>IF((Table3[[#This Row],[Buy_Count]]-Table3[[#This Row],[Sell_Count]])&gt;0,Table3[[#This Row],[Buy_Count]]-Table3[[#This Row],[Sell_Count]],"0")</f>
        <v>0</v>
      </c>
      <c r="G365" s="3">
        <f>IF((Table3[[#This Row],[Sell_Count]]-Table3[[#This Row],[Buy_Count]])&gt;0,Table3[[#This Row],[Sell_Count]]-Table3[[#This Row],[Buy_Count]],"0")</f>
        <v>5</v>
      </c>
    </row>
    <row r="366" spans="1:7" x14ac:dyDescent="0.25">
      <c r="A366" t="s">
        <v>4728</v>
      </c>
      <c r="B366">
        <v>9</v>
      </c>
      <c r="C366">
        <v>28</v>
      </c>
      <c r="D366">
        <v>20397.21484375</v>
      </c>
      <c r="E366" s="1">
        <f>Table3[[#This Row],[Long]]-Table3[[#This Row],[Short]]</f>
        <v>19</v>
      </c>
      <c r="F366" s="2" t="str">
        <f>IF((Table3[[#This Row],[Buy_Count]]-Table3[[#This Row],[Sell_Count]])&gt;0,Table3[[#This Row],[Buy_Count]]-Table3[[#This Row],[Sell_Count]],"0")</f>
        <v>0</v>
      </c>
      <c r="G366" s="3">
        <f>IF((Table3[[#This Row],[Sell_Count]]-Table3[[#This Row],[Buy_Count]])&gt;0,Table3[[#This Row],[Sell_Count]]-Table3[[#This Row],[Buy_Count]],"0")</f>
        <v>19</v>
      </c>
    </row>
    <row r="367" spans="1:7" x14ac:dyDescent="0.25">
      <c r="A367" t="s">
        <v>4727</v>
      </c>
      <c r="B367">
        <v>15</v>
      </c>
      <c r="C367">
        <v>19</v>
      </c>
      <c r="D367">
        <v>20374.583984375</v>
      </c>
      <c r="E367" s="1">
        <f>Table3[[#This Row],[Long]]-Table3[[#This Row],[Short]]</f>
        <v>4</v>
      </c>
      <c r="F367" s="2" t="str">
        <f>IF((Table3[[#This Row],[Buy_Count]]-Table3[[#This Row],[Sell_Count]])&gt;0,Table3[[#This Row],[Buy_Count]]-Table3[[#This Row],[Sell_Count]],"0")</f>
        <v>0</v>
      </c>
      <c r="G367" s="3">
        <f>IF((Table3[[#This Row],[Sell_Count]]-Table3[[#This Row],[Buy_Count]])&gt;0,Table3[[#This Row],[Sell_Count]]-Table3[[#This Row],[Buy_Count]],"0")</f>
        <v>4</v>
      </c>
    </row>
    <row r="368" spans="1:7" x14ac:dyDescent="0.25">
      <c r="A368" t="s">
        <v>4726</v>
      </c>
      <c r="B368">
        <v>15</v>
      </c>
      <c r="C368">
        <v>19</v>
      </c>
      <c r="D368">
        <v>20332.455078125</v>
      </c>
      <c r="E368" s="1">
        <f>Table3[[#This Row],[Long]]-Table3[[#This Row],[Short]]</f>
        <v>4</v>
      </c>
      <c r="F368" s="2" t="str">
        <f>IF((Table3[[#This Row],[Buy_Count]]-Table3[[#This Row],[Sell_Count]])&gt;0,Table3[[#This Row],[Buy_Count]]-Table3[[#This Row],[Sell_Count]],"0")</f>
        <v>0</v>
      </c>
      <c r="G368" s="3">
        <f>IF((Table3[[#This Row],[Sell_Count]]-Table3[[#This Row],[Buy_Count]])&gt;0,Table3[[#This Row],[Sell_Count]]-Table3[[#This Row],[Buy_Count]],"0")</f>
        <v>4</v>
      </c>
    </row>
    <row r="369" spans="1:7" x14ac:dyDescent="0.25">
      <c r="A369" t="s">
        <v>4725</v>
      </c>
      <c r="B369">
        <v>17</v>
      </c>
      <c r="C369">
        <v>19</v>
      </c>
      <c r="D369">
        <v>20311.66796875</v>
      </c>
      <c r="E369" s="1">
        <f>Table3[[#This Row],[Long]]-Table3[[#This Row],[Short]]</f>
        <v>2</v>
      </c>
      <c r="F369" s="2" t="str">
        <f>IF((Table3[[#This Row],[Buy_Count]]-Table3[[#This Row],[Sell_Count]])&gt;0,Table3[[#This Row],[Buy_Count]]-Table3[[#This Row],[Sell_Count]],"0")</f>
        <v>0</v>
      </c>
      <c r="G369" s="3">
        <f>IF((Table3[[#This Row],[Sell_Count]]-Table3[[#This Row],[Buy_Count]])&gt;0,Table3[[#This Row],[Sell_Count]]-Table3[[#This Row],[Buy_Count]],"0")</f>
        <v>2</v>
      </c>
    </row>
    <row r="370" spans="1:7" x14ac:dyDescent="0.25">
      <c r="A370" t="s">
        <v>4724</v>
      </c>
      <c r="B370">
        <v>13</v>
      </c>
      <c r="C370">
        <v>18</v>
      </c>
      <c r="D370">
        <v>20285.9609375</v>
      </c>
      <c r="E370" s="1">
        <f>Table3[[#This Row],[Long]]-Table3[[#This Row],[Short]]</f>
        <v>5</v>
      </c>
      <c r="F370" s="2" t="str">
        <f>IF((Table3[[#This Row],[Buy_Count]]-Table3[[#This Row],[Sell_Count]])&gt;0,Table3[[#This Row],[Buy_Count]]-Table3[[#This Row],[Sell_Count]],"0")</f>
        <v>0</v>
      </c>
      <c r="G370" s="3">
        <f>IF((Table3[[#This Row],[Sell_Count]]-Table3[[#This Row],[Buy_Count]])&gt;0,Table3[[#This Row],[Sell_Count]]-Table3[[#This Row],[Buy_Count]],"0")</f>
        <v>5</v>
      </c>
    </row>
    <row r="371" spans="1:7" x14ac:dyDescent="0.25">
      <c r="A371" t="s">
        <v>4723</v>
      </c>
      <c r="B371">
        <v>15</v>
      </c>
      <c r="C371">
        <v>18</v>
      </c>
      <c r="D371">
        <v>20355.939453125</v>
      </c>
      <c r="E371" s="1">
        <f>Table3[[#This Row],[Long]]-Table3[[#This Row],[Short]]</f>
        <v>3</v>
      </c>
      <c r="F371" s="2" t="str">
        <f>IF((Table3[[#This Row],[Buy_Count]]-Table3[[#This Row],[Sell_Count]])&gt;0,Table3[[#This Row],[Buy_Count]]-Table3[[#This Row],[Sell_Count]],"0")</f>
        <v>0</v>
      </c>
      <c r="G371" s="3">
        <f>IF((Table3[[#This Row],[Sell_Count]]-Table3[[#This Row],[Buy_Count]])&gt;0,Table3[[#This Row],[Sell_Count]]-Table3[[#This Row],[Buy_Count]],"0")</f>
        <v>3</v>
      </c>
    </row>
    <row r="372" spans="1:7" x14ac:dyDescent="0.25">
      <c r="A372" t="s">
        <v>4722</v>
      </c>
      <c r="B372">
        <v>11</v>
      </c>
      <c r="C372">
        <v>17</v>
      </c>
      <c r="D372">
        <v>20319.5078125</v>
      </c>
      <c r="E372" s="1">
        <f>Table3[[#This Row],[Long]]-Table3[[#This Row],[Short]]</f>
        <v>6</v>
      </c>
      <c r="F372" s="2" t="str">
        <f>IF((Table3[[#This Row],[Buy_Count]]-Table3[[#This Row],[Sell_Count]])&gt;0,Table3[[#This Row],[Buy_Count]]-Table3[[#This Row],[Sell_Count]],"0")</f>
        <v>0</v>
      </c>
      <c r="G372" s="3">
        <f>IF((Table3[[#This Row],[Sell_Count]]-Table3[[#This Row],[Buy_Count]])&gt;0,Table3[[#This Row],[Sell_Count]]-Table3[[#This Row],[Buy_Count]],"0")</f>
        <v>6</v>
      </c>
    </row>
    <row r="373" spans="1:7" x14ac:dyDescent="0.25">
      <c r="A373" t="s">
        <v>4721</v>
      </c>
      <c r="B373">
        <v>6</v>
      </c>
      <c r="C373">
        <v>18</v>
      </c>
      <c r="D373">
        <v>20392.841796875</v>
      </c>
      <c r="E373" s="1">
        <f>Table3[[#This Row],[Long]]-Table3[[#This Row],[Short]]</f>
        <v>12</v>
      </c>
      <c r="F373" s="2" t="str">
        <f>IF((Table3[[#This Row],[Buy_Count]]-Table3[[#This Row],[Sell_Count]])&gt;0,Table3[[#This Row],[Buy_Count]]-Table3[[#This Row],[Sell_Count]],"0")</f>
        <v>0</v>
      </c>
      <c r="G373" s="3">
        <f>IF((Table3[[#This Row],[Sell_Count]]-Table3[[#This Row],[Buy_Count]])&gt;0,Table3[[#This Row],[Sell_Count]]-Table3[[#This Row],[Buy_Count]],"0")</f>
        <v>12</v>
      </c>
    </row>
    <row r="374" spans="1:7" x14ac:dyDescent="0.25">
      <c r="A374" t="s">
        <v>4720</v>
      </c>
      <c r="B374">
        <v>6</v>
      </c>
      <c r="C374">
        <v>21</v>
      </c>
      <c r="D374">
        <v>20416.947265625</v>
      </c>
      <c r="E374" s="1">
        <f>Table3[[#This Row],[Long]]-Table3[[#This Row],[Short]]</f>
        <v>15</v>
      </c>
      <c r="F374" s="2" t="str">
        <f>IF((Table3[[#This Row],[Buy_Count]]-Table3[[#This Row],[Sell_Count]])&gt;0,Table3[[#This Row],[Buy_Count]]-Table3[[#This Row],[Sell_Count]],"0")</f>
        <v>0</v>
      </c>
      <c r="G374" s="3">
        <f>IF((Table3[[#This Row],[Sell_Count]]-Table3[[#This Row],[Buy_Count]])&gt;0,Table3[[#This Row],[Sell_Count]]-Table3[[#This Row],[Buy_Count]],"0")</f>
        <v>15</v>
      </c>
    </row>
    <row r="375" spans="1:7" x14ac:dyDescent="0.25">
      <c r="A375" t="s">
        <v>4719</v>
      </c>
      <c r="B375">
        <v>7</v>
      </c>
      <c r="C375">
        <v>23</v>
      </c>
      <c r="D375">
        <v>20394.091796875</v>
      </c>
      <c r="E375" s="1">
        <f>Table3[[#This Row],[Long]]-Table3[[#This Row],[Short]]</f>
        <v>16</v>
      </c>
      <c r="F375" s="2" t="str">
        <f>IF((Table3[[#This Row],[Buy_Count]]-Table3[[#This Row],[Sell_Count]])&gt;0,Table3[[#This Row],[Buy_Count]]-Table3[[#This Row],[Sell_Count]],"0")</f>
        <v>0</v>
      </c>
      <c r="G375" s="3">
        <f>IF((Table3[[#This Row],[Sell_Count]]-Table3[[#This Row],[Buy_Count]])&gt;0,Table3[[#This Row],[Sell_Count]]-Table3[[#This Row],[Buy_Count]],"0")</f>
        <v>16</v>
      </c>
    </row>
    <row r="376" spans="1:7" x14ac:dyDescent="0.25">
      <c r="A376" t="s">
        <v>4718</v>
      </c>
      <c r="B376">
        <v>6</v>
      </c>
      <c r="C376">
        <v>18</v>
      </c>
      <c r="D376">
        <v>20402.978515625</v>
      </c>
      <c r="E376" s="1">
        <f>Table3[[#This Row],[Long]]-Table3[[#This Row],[Short]]</f>
        <v>12</v>
      </c>
      <c r="F376" s="2" t="str">
        <f>IF((Table3[[#This Row],[Buy_Count]]-Table3[[#This Row],[Sell_Count]])&gt;0,Table3[[#This Row],[Buy_Count]]-Table3[[#This Row],[Sell_Count]],"0")</f>
        <v>0</v>
      </c>
      <c r="G376" s="3">
        <f>IF((Table3[[#This Row],[Sell_Count]]-Table3[[#This Row],[Buy_Count]])&gt;0,Table3[[#This Row],[Sell_Count]]-Table3[[#This Row],[Buy_Count]],"0")</f>
        <v>12</v>
      </c>
    </row>
    <row r="377" spans="1:7" x14ac:dyDescent="0.25">
      <c r="A377" t="s">
        <v>4717</v>
      </c>
      <c r="B377">
        <v>6</v>
      </c>
      <c r="C377">
        <v>17</v>
      </c>
      <c r="D377">
        <v>20456.234375</v>
      </c>
      <c r="E377" s="1">
        <f>Table3[[#This Row],[Long]]-Table3[[#This Row],[Short]]</f>
        <v>11</v>
      </c>
      <c r="F377" s="2" t="str">
        <f>IF((Table3[[#This Row],[Buy_Count]]-Table3[[#This Row],[Sell_Count]])&gt;0,Table3[[#This Row],[Buy_Count]]-Table3[[#This Row],[Sell_Count]],"0")</f>
        <v>0</v>
      </c>
      <c r="G377" s="3">
        <f>IF((Table3[[#This Row],[Sell_Count]]-Table3[[#This Row],[Buy_Count]])&gt;0,Table3[[#This Row],[Sell_Count]]-Table3[[#This Row],[Buy_Count]],"0")</f>
        <v>11</v>
      </c>
    </row>
    <row r="378" spans="1:7" x14ac:dyDescent="0.25">
      <c r="A378" t="s">
        <v>4716</v>
      </c>
      <c r="B378">
        <v>6</v>
      </c>
      <c r="C378">
        <v>16</v>
      </c>
      <c r="D378">
        <v>20529.220703125</v>
      </c>
      <c r="E378" s="1">
        <f>Table3[[#This Row],[Long]]-Table3[[#This Row],[Short]]</f>
        <v>10</v>
      </c>
      <c r="F378" s="2" t="str">
        <f>IF((Table3[[#This Row],[Buy_Count]]-Table3[[#This Row],[Sell_Count]])&gt;0,Table3[[#This Row],[Buy_Count]]-Table3[[#This Row],[Sell_Count]],"0")</f>
        <v>0</v>
      </c>
      <c r="G378" s="3">
        <f>IF((Table3[[#This Row],[Sell_Count]]-Table3[[#This Row],[Buy_Count]])&gt;0,Table3[[#This Row],[Sell_Count]]-Table3[[#This Row],[Buy_Count]],"0")</f>
        <v>10</v>
      </c>
    </row>
    <row r="379" spans="1:7" x14ac:dyDescent="0.25">
      <c r="A379" t="s">
        <v>4715</v>
      </c>
      <c r="B379">
        <v>7</v>
      </c>
      <c r="C379">
        <v>10</v>
      </c>
      <c r="D379">
        <v>20477.99609375</v>
      </c>
      <c r="E379" s="1">
        <f>Table3[[#This Row],[Long]]-Table3[[#This Row],[Short]]</f>
        <v>3</v>
      </c>
      <c r="F379" s="2" t="str">
        <f>IF((Table3[[#This Row],[Buy_Count]]-Table3[[#This Row],[Sell_Count]])&gt;0,Table3[[#This Row],[Buy_Count]]-Table3[[#This Row],[Sell_Count]],"0")</f>
        <v>0</v>
      </c>
      <c r="G379" s="3">
        <f>IF((Table3[[#This Row],[Sell_Count]]-Table3[[#This Row],[Buy_Count]])&gt;0,Table3[[#This Row],[Sell_Count]]-Table3[[#This Row],[Buy_Count]],"0")</f>
        <v>3</v>
      </c>
    </row>
    <row r="380" spans="1:7" x14ac:dyDescent="0.25">
      <c r="A380" t="s">
        <v>4714</v>
      </c>
      <c r="B380">
        <v>9</v>
      </c>
      <c r="C380">
        <v>26</v>
      </c>
      <c r="D380">
        <v>20332.220703125</v>
      </c>
      <c r="E380" s="1">
        <f>Table3[[#This Row],[Long]]-Table3[[#This Row],[Short]]</f>
        <v>17</v>
      </c>
      <c r="F380" s="2" t="str">
        <f>IF((Table3[[#This Row],[Buy_Count]]-Table3[[#This Row],[Sell_Count]])&gt;0,Table3[[#This Row],[Buy_Count]]-Table3[[#This Row],[Sell_Count]],"0")</f>
        <v>0</v>
      </c>
      <c r="G380" s="3">
        <f>IF((Table3[[#This Row],[Sell_Count]]-Table3[[#This Row],[Buy_Count]])&gt;0,Table3[[#This Row],[Sell_Count]]-Table3[[#This Row],[Buy_Count]],"0")</f>
        <v>17</v>
      </c>
    </row>
    <row r="381" spans="1:7" x14ac:dyDescent="0.25">
      <c r="A381" t="s">
        <v>4713</v>
      </c>
      <c r="B381">
        <v>6</v>
      </c>
      <c r="C381">
        <v>34</v>
      </c>
      <c r="D381">
        <v>20468.818359375</v>
      </c>
      <c r="E381" s="1">
        <f>Table3[[#This Row],[Long]]-Table3[[#This Row],[Short]]</f>
        <v>28</v>
      </c>
      <c r="F381" s="2" t="str">
        <f>IF((Table3[[#This Row],[Buy_Count]]-Table3[[#This Row],[Sell_Count]])&gt;0,Table3[[#This Row],[Buy_Count]]-Table3[[#This Row],[Sell_Count]],"0")</f>
        <v>0</v>
      </c>
      <c r="G381" s="3">
        <f>IF((Table3[[#This Row],[Sell_Count]]-Table3[[#This Row],[Buy_Count]])&gt;0,Table3[[#This Row],[Sell_Count]]-Table3[[#This Row],[Buy_Count]],"0")</f>
        <v>28</v>
      </c>
    </row>
    <row r="382" spans="1:7" x14ac:dyDescent="0.25">
      <c r="A382" t="s">
        <v>4712</v>
      </c>
      <c r="B382">
        <v>5</v>
      </c>
      <c r="C382">
        <v>41</v>
      </c>
      <c r="D382">
        <v>20491.64453125</v>
      </c>
      <c r="E382" s="1">
        <f>Table3[[#This Row],[Long]]-Table3[[#This Row],[Short]]</f>
        <v>36</v>
      </c>
      <c r="F382" s="2" t="str">
        <f>IF((Table3[[#This Row],[Buy_Count]]-Table3[[#This Row],[Sell_Count]])&gt;0,Table3[[#This Row],[Buy_Count]]-Table3[[#This Row],[Sell_Count]],"0")</f>
        <v>0</v>
      </c>
      <c r="G382" s="3">
        <f>IF((Table3[[#This Row],[Sell_Count]]-Table3[[#This Row],[Buy_Count]])&gt;0,Table3[[#This Row],[Sell_Count]]-Table3[[#This Row],[Buy_Count]],"0")</f>
        <v>36</v>
      </c>
    </row>
    <row r="383" spans="1:7" x14ac:dyDescent="0.25">
      <c r="A383" t="s">
        <v>4711</v>
      </c>
      <c r="B383">
        <v>5</v>
      </c>
      <c r="C383">
        <v>34</v>
      </c>
      <c r="D383">
        <v>20456.939453125</v>
      </c>
      <c r="E383" s="1">
        <f>Table3[[#This Row],[Long]]-Table3[[#This Row],[Short]]</f>
        <v>29</v>
      </c>
      <c r="F383" s="2" t="str">
        <f>IF((Table3[[#This Row],[Buy_Count]]-Table3[[#This Row],[Sell_Count]])&gt;0,Table3[[#This Row],[Buy_Count]]-Table3[[#This Row],[Sell_Count]],"0")</f>
        <v>0</v>
      </c>
      <c r="G383" s="3">
        <f>IF((Table3[[#This Row],[Sell_Count]]-Table3[[#This Row],[Buy_Count]])&gt;0,Table3[[#This Row],[Sell_Count]]-Table3[[#This Row],[Buy_Count]],"0")</f>
        <v>29</v>
      </c>
    </row>
    <row r="384" spans="1:7" x14ac:dyDescent="0.25">
      <c r="A384" t="s">
        <v>4710</v>
      </c>
      <c r="B384">
        <v>7</v>
      </c>
      <c r="C384">
        <v>31</v>
      </c>
      <c r="D384">
        <v>20380.9453125</v>
      </c>
      <c r="E384" s="1">
        <f>Table3[[#This Row],[Long]]-Table3[[#This Row],[Short]]</f>
        <v>24</v>
      </c>
      <c r="F384" s="2" t="str">
        <f>IF((Table3[[#This Row],[Buy_Count]]-Table3[[#This Row],[Sell_Count]])&gt;0,Table3[[#This Row],[Buy_Count]]-Table3[[#This Row],[Sell_Count]],"0")</f>
        <v>0</v>
      </c>
      <c r="G384" s="3">
        <f>IF((Table3[[#This Row],[Sell_Count]]-Table3[[#This Row],[Buy_Count]])&gt;0,Table3[[#This Row],[Sell_Count]]-Table3[[#This Row],[Buy_Count]],"0")</f>
        <v>24</v>
      </c>
    </row>
    <row r="385" spans="1:7" x14ac:dyDescent="0.25">
      <c r="A385" t="s">
        <v>4709</v>
      </c>
      <c r="B385">
        <v>4</v>
      </c>
      <c r="C385">
        <v>42</v>
      </c>
      <c r="D385">
        <v>20443.5703125</v>
      </c>
      <c r="E385" s="1">
        <f>Table3[[#This Row],[Long]]-Table3[[#This Row],[Short]]</f>
        <v>38</v>
      </c>
      <c r="F385" s="2" t="str">
        <f>IF((Table3[[#This Row],[Buy_Count]]-Table3[[#This Row],[Sell_Count]])&gt;0,Table3[[#This Row],[Buy_Count]]-Table3[[#This Row],[Sell_Count]],"0")</f>
        <v>0</v>
      </c>
      <c r="G385" s="3">
        <f>IF((Table3[[#This Row],[Sell_Count]]-Table3[[#This Row],[Buy_Count]])&gt;0,Table3[[#This Row],[Sell_Count]]-Table3[[#This Row],[Buy_Count]],"0")</f>
        <v>38</v>
      </c>
    </row>
    <row r="386" spans="1:7" x14ac:dyDescent="0.25">
      <c r="A386" t="s">
        <v>4708</v>
      </c>
      <c r="B386">
        <v>8</v>
      </c>
      <c r="C386">
        <v>34</v>
      </c>
      <c r="D386">
        <v>20343.099609375</v>
      </c>
      <c r="E386" s="1">
        <f>Table3[[#This Row],[Long]]-Table3[[#This Row],[Short]]</f>
        <v>26</v>
      </c>
      <c r="F386" s="2" t="str">
        <f>IF((Table3[[#This Row],[Buy_Count]]-Table3[[#This Row],[Sell_Count]])&gt;0,Table3[[#This Row],[Buy_Count]]-Table3[[#This Row],[Sell_Count]],"0")</f>
        <v>0</v>
      </c>
      <c r="G386" s="3">
        <f>IF((Table3[[#This Row],[Sell_Count]]-Table3[[#This Row],[Buy_Count]])&gt;0,Table3[[#This Row],[Sell_Count]]-Table3[[#This Row],[Buy_Count]],"0")</f>
        <v>26</v>
      </c>
    </row>
    <row r="387" spans="1:7" x14ac:dyDescent="0.25">
      <c r="A387" t="s">
        <v>4707</v>
      </c>
      <c r="B387">
        <v>13</v>
      </c>
      <c r="C387">
        <v>25</v>
      </c>
      <c r="D387">
        <v>20217.05859375</v>
      </c>
      <c r="E387" s="1">
        <f>Table3[[#This Row],[Long]]-Table3[[#This Row],[Short]]</f>
        <v>12</v>
      </c>
      <c r="F387" s="2" t="str">
        <f>IF((Table3[[#This Row],[Buy_Count]]-Table3[[#This Row],[Sell_Count]])&gt;0,Table3[[#This Row],[Buy_Count]]-Table3[[#This Row],[Sell_Count]],"0")</f>
        <v>0</v>
      </c>
      <c r="G387" s="3">
        <f>IF((Table3[[#This Row],[Sell_Count]]-Table3[[#This Row],[Buy_Count]])&gt;0,Table3[[#This Row],[Sell_Count]]-Table3[[#This Row],[Buy_Count]],"0")</f>
        <v>12</v>
      </c>
    </row>
    <row r="388" spans="1:7" x14ac:dyDescent="0.25">
      <c r="A388" t="s">
        <v>4706</v>
      </c>
      <c r="B388">
        <v>15</v>
      </c>
      <c r="C388">
        <v>23</v>
      </c>
      <c r="D388">
        <v>20223.119140625</v>
      </c>
      <c r="E388" s="1">
        <f>Table3[[#This Row],[Long]]-Table3[[#This Row],[Short]]</f>
        <v>8</v>
      </c>
      <c r="F388" s="2" t="str">
        <f>IF((Table3[[#This Row],[Buy_Count]]-Table3[[#This Row],[Sell_Count]])&gt;0,Table3[[#This Row],[Buy_Count]]-Table3[[#This Row],[Sell_Count]],"0")</f>
        <v>0</v>
      </c>
      <c r="G388" s="3">
        <f>IF((Table3[[#This Row],[Sell_Count]]-Table3[[#This Row],[Buy_Count]])&gt;0,Table3[[#This Row],[Sell_Count]]-Table3[[#This Row],[Buy_Count]],"0")</f>
        <v>8</v>
      </c>
    </row>
    <row r="389" spans="1:7" x14ac:dyDescent="0.25">
      <c r="A389" t="s">
        <v>4705</v>
      </c>
      <c r="B389">
        <v>16</v>
      </c>
      <c r="C389">
        <v>22</v>
      </c>
      <c r="D389">
        <v>20200.2890625</v>
      </c>
      <c r="E389" s="1">
        <f>Table3[[#This Row],[Long]]-Table3[[#This Row],[Short]]</f>
        <v>6</v>
      </c>
      <c r="F389" s="2" t="str">
        <f>IF((Table3[[#This Row],[Buy_Count]]-Table3[[#This Row],[Sell_Count]])&gt;0,Table3[[#This Row],[Buy_Count]]-Table3[[#This Row],[Sell_Count]],"0")</f>
        <v>0</v>
      </c>
      <c r="G389" s="3">
        <f>IF((Table3[[#This Row],[Sell_Count]]-Table3[[#This Row],[Buy_Count]])&gt;0,Table3[[#This Row],[Sell_Count]]-Table3[[#This Row],[Buy_Count]],"0")</f>
        <v>6</v>
      </c>
    </row>
    <row r="390" spans="1:7" x14ac:dyDescent="0.25">
      <c r="A390" t="s">
        <v>4704</v>
      </c>
      <c r="B390">
        <v>10</v>
      </c>
      <c r="C390">
        <v>23</v>
      </c>
      <c r="D390">
        <v>20267.75</v>
      </c>
      <c r="E390" s="1">
        <f>Table3[[#This Row],[Long]]-Table3[[#This Row],[Short]]</f>
        <v>13</v>
      </c>
      <c r="F390" s="2" t="str">
        <f>IF((Table3[[#This Row],[Buy_Count]]-Table3[[#This Row],[Sell_Count]])&gt;0,Table3[[#This Row],[Buy_Count]]-Table3[[#This Row],[Sell_Count]],"0")</f>
        <v>0</v>
      </c>
      <c r="G390" s="3">
        <f>IF((Table3[[#This Row],[Sell_Count]]-Table3[[#This Row],[Buy_Count]])&gt;0,Table3[[#This Row],[Sell_Count]]-Table3[[#This Row],[Buy_Count]],"0")</f>
        <v>13</v>
      </c>
    </row>
    <row r="391" spans="1:7" x14ac:dyDescent="0.25">
      <c r="A391" t="s">
        <v>4703</v>
      </c>
      <c r="B391">
        <v>11</v>
      </c>
      <c r="C391">
        <v>23</v>
      </c>
      <c r="D391">
        <v>20294.0078125</v>
      </c>
      <c r="E391" s="1">
        <f>Table3[[#This Row],[Long]]-Table3[[#This Row],[Short]]</f>
        <v>12</v>
      </c>
      <c r="F391" s="2" t="str">
        <f>IF((Table3[[#This Row],[Buy_Count]]-Table3[[#This Row],[Sell_Count]])&gt;0,Table3[[#This Row],[Buy_Count]]-Table3[[#This Row],[Sell_Count]],"0")</f>
        <v>0</v>
      </c>
      <c r="G391" s="3">
        <f>IF((Table3[[#This Row],[Sell_Count]]-Table3[[#This Row],[Buy_Count]])&gt;0,Table3[[#This Row],[Sell_Count]]-Table3[[#This Row],[Buy_Count]],"0")</f>
        <v>12</v>
      </c>
    </row>
    <row r="392" spans="1:7" x14ac:dyDescent="0.25">
      <c r="A392" t="s">
        <v>4702</v>
      </c>
      <c r="B392">
        <v>9</v>
      </c>
      <c r="C392">
        <v>28</v>
      </c>
      <c r="D392">
        <v>20318.30859375</v>
      </c>
      <c r="E392" s="1">
        <f>Table3[[#This Row],[Long]]-Table3[[#This Row],[Short]]</f>
        <v>19</v>
      </c>
      <c r="F392" s="2" t="str">
        <f>IF((Table3[[#This Row],[Buy_Count]]-Table3[[#This Row],[Sell_Count]])&gt;0,Table3[[#This Row],[Buy_Count]]-Table3[[#This Row],[Sell_Count]],"0")</f>
        <v>0</v>
      </c>
      <c r="G392" s="3">
        <f>IF((Table3[[#This Row],[Sell_Count]]-Table3[[#This Row],[Buy_Count]])&gt;0,Table3[[#This Row],[Sell_Count]]-Table3[[#This Row],[Buy_Count]],"0")</f>
        <v>19</v>
      </c>
    </row>
    <row r="393" spans="1:7" x14ac:dyDescent="0.25">
      <c r="A393" t="s">
        <v>4701</v>
      </c>
      <c r="B393">
        <v>6</v>
      </c>
      <c r="C393">
        <v>29</v>
      </c>
      <c r="D393">
        <v>20472.47265625</v>
      </c>
      <c r="E393" s="1">
        <f>Table3[[#This Row],[Long]]-Table3[[#This Row],[Short]]</f>
        <v>23</v>
      </c>
      <c r="F393" s="2" t="str">
        <f>IF((Table3[[#This Row],[Buy_Count]]-Table3[[#This Row],[Sell_Count]])&gt;0,Table3[[#This Row],[Buy_Count]]-Table3[[#This Row],[Sell_Count]],"0")</f>
        <v>0</v>
      </c>
      <c r="G393" s="3">
        <f>IF((Table3[[#This Row],[Sell_Count]]-Table3[[#This Row],[Buy_Count]])&gt;0,Table3[[#This Row],[Sell_Count]]-Table3[[#This Row],[Buy_Count]],"0")</f>
        <v>23</v>
      </c>
    </row>
    <row r="394" spans="1:7" x14ac:dyDescent="0.25">
      <c r="A394" t="s">
        <v>4700</v>
      </c>
      <c r="B394">
        <v>8</v>
      </c>
      <c r="C394">
        <v>22</v>
      </c>
      <c r="D394">
        <v>20673.421875</v>
      </c>
      <c r="E394" s="1">
        <f>Table3[[#This Row],[Long]]-Table3[[#This Row],[Short]]</f>
        <v>14</v>
      </c>
      <c r="F394" s="2" t="str">
        <f>IF((Table3[[#This Row],[Buy_Count]]-Table3[[#This Row],[Sell_Count]])&gt;0,Table3[[#This Row],[Buy_Count]]-Table3[[#This Row],[Sell_Count]],"0")</f>
        <v>0</v>
      </c>
      <c r="G394" s="3">
        <f>IF((Table3[[#This Row],[Sell_Count]]-Table3[[#This Row],[Buy_Count]])&gt;0,Table3[[#This Row],[Sell_Count]]-Table3[[#This Row],[Buy_Count]],"0")</f>
        <v>14</v>
      </c>
    </row>
    <row r="395" spans="1:7" x14ac:dyDescent="0.25">
      <c r="A395" t="s">
        <v>4699</v>
      </c>
      <c r="B395">
        <v>8</v>
      </c>
      <c r="C395">
        <v>20</v>
      </c>
      <c r="D395">
        <v>20643.123046875</v>
      </c>
      <c r="E395" s="1">
        <f>Table3[[#This Row],[Long]]-Table3[[#This Row],[Short]]</f>
        <v>12</v>
      </c>
      <c r="F395" s="2" t="str">
        <f>IF((Table3[[#This Row],[Buy_Count]]-Table3[[#This Row],[Sell_Count]])&gt;0,Table3[[#This Row],[Buy_Count]]-Table3[[#This Row],[Sell_Count]],"0")</f>
        <v>0</v>
      </c>
      <c r="G395" s="3">
        <f>IF((Table3[[#This Row],[Sell_Count]]-Table3[[#This Row],[Buy_Count]])&gt;0,Table3[[#This Row],[Sell_Count]]-Table3[[#This Row],[Buy_Count]],"0")</f>
        <v>12</v>
      </c>
    </row>
    <row r="396" spans="1:7" x14ac:dyDescent="0.25">
      <c r="A396" t="s">
        <v>4698</v>
      </c>
      <c r="B396">
        <v>10</v>
      </c>
      <c r="C396">
        <v>17</v>
      </c>
      <c r="D396">
        <v>20639.41015625</v>
      </c>
      <c r="E396" s="1">
        <f>Table3[[#This Row],[Long]]-Table3[[#This Row],[Short]]</f>
        <v>7</v>
      </c>
      <c r="F396" s="2" t="str">
        <f>IF((Table3[[#This Row],[Buy_Count]]-Table3[[#This Row],[Sell_Count]])&gt;0,Table3[[#This Row],[Buy_Count]]-Table3[[#This Row],[Sell_Count]],"0")</f>
        <v>0</v>
      </c>
      <c r="G396" s="3">
        <f>IF((Table3[[#This Row],[Sell_Count]]-Table3[[#This Row],[Buy_Count]])&gt;0,Table3[[#This Row],[Sell_Count]]-Table3[[#This Row],[Buy_Count]],"0")</f>
        <v>7</v>
      </c>
    </row>
    <row r="397" spans="1:7" x14ac:dyDescent="0.25">
      <c r="A397" t="s">
        <v>4697</v>
      </c>
      <c r="B397">
        <v>8</v>
      </c>
      <c r="C397">
        <v>16</v>
      </c>
      <c r="D397">
        <v>20625.515625</v>
      </c>
      <c r="E397" s="1">
        <f>Table3[[#This Row],[Long]]-Table3[[#This Row],[Short]]</f>
        <v>8</v>
      </c>
      <c r="F397" s="2" t="str">
        <f>IF((Table3[[#This Row],[Buy_Count]]-Table3[[#This Row],[Sell_Count]])&gt;0,Table3[[#This Row],[Buy_Count]]-Table3[[#This Row],[Sell_Count]],"0")</f>
        <v>0</v>
      </c>
      <c r="G397" s="3">
        <f>IF((Table3[[#This Row],[Sell_Count]]-Table3[[#This Row],[Buy_Count]])&gt;0,Table3[[#This Row],[Sell_Count]]-Table3[[#This Row],[Buy_Count]],"0")</f>
        <v>8</v>
      </c>
    </row>
    <row r="398" spans="1:7" x14ac:dyDescent="0.25">
      <c r="A398" t="s">
        <v>4696</v>
      </c>
      <c r="B398">
        <v>11</v>
      </c>
      <c r="C398">
        <v>16</v>
      </c>
      <c r="D398">
        <v>20584.70703125</v>
      </c>
      <c r="E398" s="1">
        <f>Table3[[#This Row],[Long]]-Table3[[#This Row],[Short]]</f>
        <v>5</v>
      </c>
      <c r="F398" s="2" t="str">
        <f>IF((Table3[[#This Row],[Buy_Count]]-Table3[[#This Row],[Sell_Count]])&gt;0,Table3[[#This Row],[Buy_Count]]-Table3[[#This Row],[Sell_Count]],"0")</f>
        <v>0</v>
      </c>
      <c r="G398" s="3">
        <f>IF((Table3[[#This Row],[Sell_Count]]-Table3[[#This Row],[Buy_Count]])&gt;0,Table3[[#This Row],[Sell_Count]]-Table3[[#This Row],[Buy_Count]],"0")</f>
        <v>5</v>
      </c>
    </row>
    <row r="399" spans="1:7" x14ac:dyDescent="0.25">
      <c r="A399" t="s">
        <v>4695</v>
      </c>
      <c r="B399">
        <v>15</v>
      </c>
      <c r="C399">
        <v>13</v>
      </c>
      <c r="D399">
        <v>20527.3125</v>
      </c>
      <c r="E399" s="1">
        <f>Table3[[#This Row],[Long]]-Table3[[#This Row],[Short]]</f>
        <v>-2</v>
      </c>
      <c r="F399" s="2">
        <f>IF((Table3[[#This Row],[Buy_Count]]-Table3[[#This Row],[Sell_Count]])&gt;0,Table3[[#This Row],[Buy_Count]]-Table3[[#This Row],[Sell_Count]],"0")</f>
        <v>2</v>
      </c>
      <c r="G399" s="3" t="str">
        <f>IF((Table3[[#This Row],[Sell_Count]]-Table3[[#This Row],[Buy_Count]])&gt;0,Table3[[#This Row],[Sell_Count]]-Table3[[#This Row],[Buy_Count]],"0")</f>
        <v>0</v>
      </c>
    </row>
    <row r="400" spans="1:7" x14ac:dyDescent="0.25">
      <c r="A400" t="s">
        <v>4694</v>
      </c>
      <c r="B400">
        <v>13</v>
      </c>
      <c r="C400">
        <v>11</v>
      </c>
      <c r="D400">
        <v>20546.185546875</v>
      </c>
      <c r="E400" s="1">
        <f>Table3[[#This Row],[Long]]-Table3[[#This Row],[Short]]</f>
        <v>-2</v>
      </c>
      <c r="F400" s="2">
        <f>IF((Table3[[#This Row],[Buy_Count]]-Table3[[#This Row],[Sell_Count]])&gt;0,Table3[[#This Row],[Buy_Count]]-Table3[[#This Row],[Sell_Count]],"0")</f>
        <v>2</v>
      </c>
      <c r="G400" s="3" t="str">
        <f>IF((Table3[[#This Row],[Sell_Count]]-Table3[[#This Row],[Buy_Count]])&gt;0,Table3[[#This Row],[Sell_Count]]-Table3[[#This Row],[Buy_Count]],"0")</f>
        <v>0</v>
      </c>
    </row>
    <row r="401" spans="1:7" x14ac:dyDescent="0.25">
      <c r="A401" t="s">
        <v>4693</v>
      </c>
      <c r="B401">
        <v>25</v>
      </c>
      <c r="C401">
        <v>9</v>
      </c>
      <c r="D401">
        <v>20454.67578125</v>
      </c>
      <c r="E401" s="1">
        <f>Table3[[#This Row],[Long]]-Table3[[#This Row],[Short]]</f>
        <v>-16</v>
      </c>
      <c r="F401" s="2">
        <f>IF((Table3[[#This Row],[Buy_Count]]-Table3[[#This Row],[Sell_Count]])&gt;0,Table3[[#This Row],[Buy_Count]]-Table3[[#This Row],[Sell_Count]],"0")</f>
        <v>16</v>
      </c>
      <c r="G401" s="3" t="str">
        <f>IF((Table3[[#This Row],[Sell_Count]]-Table3[[#This Row],[Buy_Count]])&gt;0,Table3[[#This Row],[Sell_Count]]-Table3[[#This Row],[Buy_Count]],"0")</f>
        <v>0</v>
      </c>
    </row>
    <row r="402" spans="1:7" x14ac:dyDescent="0.25">
      <c r="A402" t="s">
        <v>4692</v>
      </c>
      <c r="B402">
        <v>21</v>
      </c>
      <c r="C402">
        <v>13</v>
      </c>
      <c r="D402">
        <v>20438.048828125</v>
      </c>
      <c r="E402" s="1">
        <f>Table3[[#This Row],[Long]]-Table3[[#This Row],[Short]]</f>
        <v>-8</v>
      </c>
      <c r="F402" s="2">
        <f>IF((Table3[[#This Row],[Buy_Count]]-Table3[[#This Row],[Sell_Count]])&gt;0,Table3[[#This Row],[Buy_Count]]-Table3[[#This Row],[Sell_Count]],"0")</f>
        <v>8</v>
      </c>
      <c r="G402" s="3" t="str">
        <f>IF((Table3[[#This Row],[Sell_Count]]-Table3[[#This Row],[Buy_Count]])&gt;0,Table3[[#This Row],[Sell_Count]]-Table3[[#This Row],[Buy_Count]],"0")</f>
        <v>0</v>
      </c>
    </row>
    <row r="403" spans="1:7" x14ac:dyDescent="0.25">
      <c r="A403" t="s">
        <v>4691</v>
      </c>
      <c r="B403">
        <v>17</v>
      </c>
      <c r="C403">
        <v>14</v>
      </c>
      <c r="D403">
        <v>20427.853515625</v>
      </c>
      <c r="E403" s="1">
        <f>Table3[[#This Row],[Long]]-Table3[[#This Row],[Short]]</f>
        <v>-3</v>
      </c>
      <c r="F403" s="2">
        <f>IF((Table3[[#This Row],[Buy_Count]]-Table3[[#This Row],[Sell_Count]])&gt;0,Table3[[#This Row],[Buy_Count]]-Table3[[#This Row],[Sell_Count]],"0")</f>
        <v>3</v>
      </c>
      <c r="G403" s="3" t="str">
        <f>IF((Table3[[#This Row],[Sell_Count]]-Table3[[#This Row],[Buy_Count]])&gt;0,Table3[[#This Row],[Sell_Count]]-Table3[[#This Row],[Buy_Count]],"0")</f>
        <v>0</v>
      </c>
    </row>
    <row r="404" spans="1:7" x14ac:dyDescent="0.25">
      <c r="A404" t="s">
        <v>4690</v>
      </c>
      <c r="B404">
        <v>18</v>
      </c>
      <c r="C404">
        <v>12</v>
      </c>
      <c r="D404">
        <v>20408.908203125</v>
      </c>
      <c r="E404" s="1">
        <f>Table3[[#This Row],[Long]]-Table3[[#This Row],[Short]]</f>
        <v>-6</v>
      </c>
      <c r="F404" s="2">
        <f>IF((Table3[[#This Row],[Buy_Count]]-Table3[[#This Row],[Sell_Count]])&gt;0,Table3[[#This Row],[Buy_Count]]-Table3[[#This Row],[Sell_Count]],"0")</f>
        <v>6</v>
      </c>
      <c r="G404" s="3" t="str">
        <f>IF((Table3[[#This Row],[Sell_Count]]-Table3[[#This Row],[Buy_Count]])&gt;0,Table3[[#This Row],[Sell_Count]]-Table3[[#This Row],[Buy_Count]],"0")</f>
        <v>0</v>
      </c>
    </row>
    <row r="405" spans="1:7" x14ac:dyDescent="0.25">
      <c r="A405" t="s">
        <v>4689</v>
      </c>
      <c r="B405">
        <v>18</v>
      </c>
      <c r="C405">
        <v>14</v>
      </c>
      <c r="D405">
        <v>20476.162109375</v>
      </c>
      <c r="E405" s="1">
        <f>Table3[[#This Row],[Long]]-Table3[[#This Row],[Short]]</f>
        <v>-4</v>
      </c>
      <c r="F405" s="2">
        <f>IF((Table3[[#This Row],[Buy_Count]]-Table3[[#This Row],[Sell_Count]])&gt;0,Table3[[#This Row],[Buy_Count]]-Table3[[#This Row],[Sell_Count]],"0")</f>
        <v>4</v>
      </c>
      <c r="G405" s="3" t="str">
        <f>IF((Table3[[#This Row],[Sell_Count]]-Table3[[#This Row],[Buy_Count]])&gt;0,Table3[[#This Row],[Sell_Count]]-Table3[[#This Row],[Buy_Count]],"0")</f>
        <v>0</v>
      </c>
    </row>
    <row r="406" spans="1:7" x14ac:dyDescent="0.25">
      <c r="A406" t="s">
        <v>4688</v>
      </c>
      <c r="B406">
        <v>15</v>
      </c>
      <c r="C406">
        <v>17</v>
      </c>
      <c r="D406">
        <v>20460.009765625</v>
      </c>
      <c r="E406" s="1">
        <f>Table3[[#This Row],[Long]]-Table3[[#This Row],[Short]]</f>
        <v>2</v>
      </c>
      <c r="F406" s="2" t="str">
        <f>IF((Table3[[#This Row],[Buy_Count]]-Table3[[#This Row],[Sell_Count]])&gt;0,Table3[[#This Row],[Buy_Count]]-Table3[[#This Row],[Sell_Count]],"0")</f>
        <v>0</v>
      </c>
      <c r="G406" s="3">
        <f>IF((Table3[[#This Row],[Sell_Count]]-Table3[[#This Row],[Buy_Count]])&gt;0,Table3[[#This Row],[Sell_Count]]-Table3[[#This Row],[Buy_Count]],"0")</f>
        <v>2</v>
      </c>
    </row>
    <row r="407" spans="1:7" x14ac:dyDescent="0.25">
      <c r="A407" t="s">
        <v>4687</v>
      </c>
      <c r="B407">
        <v>10</v>
      </c>
      <c r="C407">
        <v>19</v>
      </c>
      <c r="D407">
        <v>20476.73046875</v>
      </c>
      <c r="E407" s="1">
        <f>Table3[[#This Row],[Long]]-Table3[[#This Row],[Short]]</f>
        <v>9</v>
      </c>
      <c r="F407" s="2" t="str">
        <f>IF((Table3[[#This Row],[Buy_Count]]-Table3[[#This Row],[Sell_Count]])&gt;0,Table3[[#This Row],[Buy_Count]]-Table3[[#This Row],[Sell_Count]],"0")</f>
        <v>0</v>
      </c>
      <c r="G407" s="3">
        <f>IF((Table3[[#This Row],[Sell_Count]]-Table3[[#This Row],[Buy_Count]])&gt;0,Table3[[#This Row],[Sell_Count]]-Table3[[#This Row],[Buy_Count]],"0")</f>
        <v>9</v>
      </c>
    </row>
    <row r="408" spans="1:7" x14ac:dyDescent="0.25">
      <c r="A408" t="s">
        <v>4686</v>
      </c>
      <c r="B408">
        <v>11</v>
      </c>
      <c r="C408">
        <v>20</v>
      </c>
      <c r="D408">
        <v>20438.3671875</v>
      </c>
      <c r="E408" s="1">
        <f>Table3[[#This Row],[Long]]-Table3[[#This Row],[Short]]</f>
        <v>9</v>
      </c>
      <c r="F408" s="2" t="str">
        <f>IF((Table3[[#This Row],[Buy_Count]]-Table3[[#This Row],[Sell_Count]])&gt;0,Table3[[#This Row],[Buy_Count]]-Table3[[#This Row],[Sell_Count]],"0")</f>
        <v>0</v>
      </c>
      <c r="G408" s="3">
        <f>IF((Table3[[#This Row],[Sell_Count]]-Table3[[#This Row],[Buy_Count]])&gt;0,Table3[[#This Row],[Sell_Count]]-Table3[[#This Row],[Buy_Count]],"0")</f>
        <v>9</v>
      </c>
    </row>
    <row r="409" spans="1:7" x14ac:dyDescent="0.25">
      <c r="A409" t="s">
        <v>4685</v>
      </c>
      <c r="B409">
        <v>6</v>
      </c>
      <c r="C409">
        <v>17</v>
      </c>
      <c r="D409">
        <v>20395.921875</v>
      </c>
      <c r="E409" s="1">
        <f>Table3[[#This Row],[Long]]-Table3[[#This Row],[Short]]</f>
        <v>11</v>
      </c>
      <c r="F409" s="2" t="str">
        <f>IF((Table3[[#This Row],[Buy_Count]]-Table3[[#This Row],[Sell_Count]])&gt;0,Table3[[#This Row],[Buy_Count]]-Table3[[#This Row],[Sell_Count]],"0")</f>
        <v>0</v>
      </c>
      <c r="G409" s="3">
        <f>IF((Table3[[#This Row],[Sell_Count]]-Table3[[#This Row],[Buy_Count]])&gt;0,Table3[[#This Row],[Sell_Count]]-Table3[[#This Row],[Buy_Count]],"0")</f>
        <v>11</v>
      </c>
    </row>
    <row r="410" spans="1:7" x14ac:dyDescent="0.25">
      <c r="A410" t="s">
        <v>4684</v>
      </c>
      <c r="B410">
        <v>10</v>
      </c>
      <c r="C410">
        <v>25</v>
      </c>
      <c r="D410">
        <v>20425.021484375</v>
      </c>
      <c r="E410" s="1">
        <f>Table3[[#This Row],[Long]]-Table3[[#This Row],[Short]]</f>
        <v>15</v>
      </c>
      <c r="F410" s="2" t="str">
        <f>IF((Table3[[#This Row],[Buy_Count]]-Table3[[#This Row],[Sell_Count]])&gt;0,Table3[[#This Row],[Buy_Count]]-Table3[[#This Row],[Sell_Count]],"0")</f>
        <v>0</v>
      </c>
      <c r="G410" s="3">
        <f>IF((Table3[[#This Row],[Sell_Count]]-Table3[[#This Row],[Buy_Count]])&gt;0,Table3[[#This Row],[Sell_Count]]-Table3[[#This Row],[Buy_Count]],"0")</f>
        <v>15</v>
      </c>
    </row>
    <row r="411" spans="1:7" x14ac:dyDescent="0.25">
      <c r="A411" t="s">
        <v>4683</v>
      </c>
      <c r="B411">
        <v>9</v>
      </c>
      <c r="C411">
        <v>22</v>
      </c>
      <c r="D411">
        <v>20423.544921875</v>
      </c>
      <c r="E411" s="1">
        <f>Table3[[#This Row],[Long]]-Table3[[#This Row],[Short]]</f>
        <v>13</v>
      </c>
      <c r="F411" s="2" t="str">
        <f>IF((Table3[[#This Row],[Buy_Count]]-Table3[[#This Row],[Sell_Count]])&gt;0,Table3[[#This Row],[Buy_Count]]-Table3[[#This Row],[Sell_Count]],"0")</f>
        <v>0</v>
      </c>
      <c r="G411" s="3">
        <f>IF((Table3[[#This Row],[Sell_Count]]-Table3[[#This Row],[Buy_Count]])&gt;0,Table3[[#This Row],[Sell_Count]]-Table3[[#This Row],[Buy_Count]],"0")</f>
        <v>13</v>
      </c>
    </row>
    <row r="412" spans="1:7" x14ac:dyDescent="0.25">
      <c r="A412" t="s">
        <v>4682</v>
      </c>
      <c r="B412">
        <v>9</v>
      </c>
      <c r="C412">
        <v>18</v>
      </c>
      <c r="D412">
        <v>20395.7109375</v>
      </c>
      <c r="E412" s="1">
        <f>Table3[[#This Row],[Long]]-Table3[[#This Row],[Short]]</f>
        <v>9</v>
      </c>
      <c r="F412" s="2" t="str">
        <f>IF((Table3[[#This Row],[Buy_Count]]-Table3[[#This Row],[Sell_Count]])&gt;0,Table3[[#This Row],[Buy_Count]]-Table3[[#This Row],[Sell_Count]],"0")</f>
        <v>0</v>
      </c>
      <c r="G412" s="3">
        <f>IF((Table3[[#This Row],[Sell_Count]]-Table3[[#This Row],[Buy_Count]])&gt;0,Table3[[#This Row],[Sell_Count]]-Table3[[#This Row],[Buy_Count]],"0")</f>
        <v>9</v>
      </c>
    </row>
    <row r="413" spans="1:7" x14ac:dyDescent="0.25">
      <c r="A413" t="s">
        <v>4681</v>
      </c>
      <c r="B413">
        <v>8</v>
      </c>
      <c r="C413">
        <v>27</v>
      </c>
      <c r="D413">
        <v>20433.421875</v>
      </c>
      <c r="E413" s="1">
        <f>Table3[[#This Row],[Long]]-Table3[[#This Row],[Short]]</f>
        <v>19</v>
      </c>
      <c r="F413" s="2" t="str">
        <f>IF((Table3[[#This Row],[Buy_Count]]-Table3[[#This Row],[Sell_Count]])&gt;0,Table3[[#This Row],[Buy_Count]]-Table3[[#This Row],[Sell_Count]],"0")</f>
        <v>0</v>
      </c>
      <c r="G413" s="3">
        <f>IF((Table3[[#This Row],[Sell_Count]]-Table3[[#This Row],[Buy_Count]])&gt;0,Table3[[#This Row],[Sell_Count]]-Table3[[#This Row],[Buy_Count]],"0")</f>
        <v>19</v>
      </c>
    </row>
    <row r="414" spans="1:7" x14ac:dyDescent="0.25">
      <c r="A414" t="s">
        <v>4680</v>
      </c>
      <c r="B414">
        <v>4</v>
      </c>
      <c r="C414">
        <v>29</v>
      </c>
      <c r="D414">
        <v>20398.259765625</v>
      </c>
      <c r="E414" s="1">
        <f>Table3[[#This Row],[Long]]-Table3[[#This Row],[Short]]</f>
        <v>25</v>
      </c>
      <c r="F414" s="2" t="str">
        <f>IF((Table3[[#This Row],[Buy_Count]]-Table3[[#This Row],[Sell_Count]])&gt;0,Table3[[#This Row],[Buy_Count]]-Table3[[#This Row],[Sell_Count]],"0")</f>
        <v>0</v>
      </c>
      <c r="G414" s="3">
        <f>IF((Table3[[#This Row],[Sell_Count]]-Table3[[#This Row],[Buy_Count]])&gt;0,Table3[[#This Row],[Sell_Count]]-Table3[[#This Row],[Buy_Count]],"0")</f>
        <v>25</v>
      </c>
    </row>
    <row r="415" spans="1:7" x14ac:dyDescent="0.25">
      <c r="A415" t="s">
        <v>4679</v>
      </c>
      <c r="B415">
        <v>1</v>
      </c>
      <c r="C415">
        <v>36</v>
      </c>
      <c r="D415">
        <v>20389.236328125</v>
      </c>
      <c r="E415" s="1">
        <f>Table3[[#This Row],[Long]]-Table3[[#This Row],[Short]]</f>
        <v>35</v>
      </c>
      <c r="F415" s="2" t="str">
        <f>IF((Table3[[#This Row],[Buy_Count]]-Table3[[#This Row],[Sell_Count]])&gt;0,Table3[[#This Row],[Buy_Count]]-Table3[[#This Row],[Sell_Count]],"0")</f>
        <v>0</v>
      </c>
      <c r="G415" s="3">
        <f>IF((Table3[[#This Row],[Sell_Count]]-Table3[[#This Row],[Buy_Count]])&gt;0,Table3[[#This Row],[Sell_Count]]-Table3[[#This Row],[Buy_Count]],"0")</f>
        <v>35</v>
      </c>
    </row>
    <row r="416" spans="1:7" x14ac:dyDescent="0.25">
      <c r="A416" t="s">
        <v>4678</v>
      </c>
      <c r="B416">
        <v>4</v>
      </c>
      <c r="C416">
        <v>34</v>
      </c>
      <c r="D416">
        <v>20390.865234375</v>
      </c>
      <c r="E416" s="1">
        <f>Table3[[#This Row],[Long]]-Table3[[#This Row],[Short]]</f>
        <v>30</v>
      </c>
      <c r="F416" s="2" t="str">
        <f>IF((Table3[[#This Row],[Buy_Count]]-Table3[[#This Row],[Sell_Count]])&gt;0,Table3[[#This Row],[Buy_Count]]-Table3[[#This Row],[Sell_Count]],"0")</f>
        <v>0</v>
      </c>
      <c r="G416" s="3">
        <f>IF((Table3[[#This Row],[Sell_Count]]-Table3[[#This Row],[Buy_Count]])&gt;0,Table3[[#This Row],[Sell_Count]]-Table3[[#This Row],[Buy_Count]],"0")</f>
        <v>30</v>
      </c>
    </row>
    <row r="417" spans="1:7" x14ac:dyDescent="0.25">
      <c r="A417" t="s">
        <v>4677</v>
      </c>
      <c r="B417">
        <v>3</v>
      </c>
      <c r="C417">
        <v>35</v>
      </c>
      <c r="D417">
        <v>20367.98046875</v>
      </c>
      <c r="E417" s="1">
        <f>Table3[[#This Row],[Long]]-Table3[[#This Row],[Short]]</f>
        <v>32</v>
      </c>
      <c r="F417" s="2" t="str">
        <f>IF((Table3[[#This Row],[Buy_Count]]-Table3[[#This Row],[Sell_Count]])&gt;0,Table3[[#This Row],[Buy_Count]]-Table3[[#This Row],[Sell_Count]],"0")</f>
        <v>0</v>
      </c>
      <c r="G417" s="3">
        <f>IF((Table3[[#This Row],[Sell_Count]]-Table3[[#This Row],[Buy_Count]])&gt;0,Table3[[#This Row],[Sell_Count]]-Table3[[#This Row],[Buy_Count]],"0")</f>
        <v>32</v>
      </c>
    </row>
    <row r="418" spans="1:7" x14ac:dyDescent="0.25">
      <c r="A418" t="s">
        <v>4676</v>
      </c>
      <c r="B418">
        <v>6</v>
      </c>
      <c r="C418">
        <v>35</v>
      </c>
      <c r="D418">
        <v>20378.888671875</v>
      </c>
      <c r="E418" s="1">
        <f>Table3[[#This Row],[Long]]-Table3[[#This Row],[Short]]</f>
        <v>29</v>
      </c>
      <c r="F418" s="2" t="str">
        <f>IF((Table3[[#This Row],[Buy_Count]]-Table3[[#This Row],[Sell_Count]])&gt;0,Table3[[#This Row],[Buy_Count]]-Table3[[#This Row],[Sell_Count]],"0")</f>
        <v>0</v>
      </c>
      <c r="G418" s="3">
        <f>IF((Table3[[#This Row],[Sell_Count]]-Table3[[#This Row],[Buy_Count]])&gt;0,Table3[[#This Row],[Sell_Count]]-Table3[[#This Row],[Buy_Count]],"0")</f>
        <v>29</v>
      </c>
    </row>
    <row r="419" spans="1:7" x14ac:dyDescent="0.25">
      <c r="A419" t="s">
        <v>4675</v>
      </c>
      <c r="B419">
        <v>3</v>
      </c>
      <c r="C419">
        <v>37</v>
      </c>
      <c r="D419">
        <v>20380.029296875</v>
      </c>
      <c r="E419" s="1">
        <f>Table3[[#This Row],[Long]]-Table3[[#This Row],[Short]]</f>
        <v>34</v>
      </c>
      <c r="F419" s="2" t="str">
        <f>IF((Table3[[#This Row],[Buy_Count]]-Table3[[#This Row],[Sell_Count]])&gt;0,Table3[[#This Row],[Buy_Count]]-Table3[[#This Row],[Sell_Count]],"0")</f>
        <v>0</v>
      </c>
      <c r="G419" s="3">
        <f>IF((Table3[[#This Row],[Sell_Count]]-Table3[[#This Row],[Buy_Count]])&gt;0,Table3[[#This Row],[Sell_Count]]-Table3[[#This Row],[Buy_Count]],"0")</f>
        <v>34</v>
      </c>
    </row>
    <row r="420" spans="1:7" x14ac:dyDescent="0.25">
      <c r="A420" t="s">
        <v>4674</v>
      </c>
      <c r="B420">
        <v>5</v>
      </c>
      <c r="C420">
        <v>30</v>
      </c>
      <c r="D420">
        <v>20325.888671875</v>
      </c>
      <c r="E420" s="1">
        <f>Table3[[#This Row],[Long]]-Table3[[#This Row],[Short]]</f>
        <v>25</v>
      </c>
      <c r="F420" s="2" t="str">
        <f>IF((Table3[[#This Row],[Buy_Count]]-Table3[[#This Row],[Sell_Count]])&gt;0,Table3[[#This Row],[Buy_Count]]-Table3[[#This Row],[Sell_Count]],"0")</f>
        <v>0</v>
      </c>
      <c r="G420" s="3">
        <f>IF((Table3[[#This Row],[Sell_Count]]-Table3[[#This Row],[Buy_Count]])&gt;0,Table3[[#This Row],[Sell_Count]]-Table3[[#This Row],[Buy_Count]],"0")</f>
        <v>25</v>
      </c>
    </row>
    <row r="421" spans="1:7" x14ac:dyDescent="0.25">
      <c r="A421" t="s">
        <v>4673</v>
      </c>
      <c r="B421">
        <v>6</v>
      </c>
      <c r="C421">
        <v>23</v>
      </c>
      <c r="D421">
        <v>20286.5546875</v>
      </c>
      <c r="E421" s="1">
        <f>Table3[[#This Row],[Long]]-Table3[[#This Row],[Short]]</f>
        <v>17</v>
      </c>
      <c r="F421" s="2" t="str">
        <f>IF((Table3[[#This Row],[Buy_Count]]-Table3[[#This Row],[Sell_Count]])&gt;0,Table3[[#This Row],[Buy_Count]]-Table3[[#This Row],[Sell_Count]],"0")</f>
        <v>0</v>
      </c>
      <c r="G421" s="3">
        <f>IF((Table3[[#This Row],[Sell_Count]]-Table3[[#This Row],[Buy_Count]])&gt;0,Table3[[#This Row],[Sell_Count]]-Table3[[#This Row],[Buy_Count]],"0")</f>
        <v>17</v>
      </c>
    </row>
    <row r="422" spans="1:7" x14ac:dyDescent="0.25">
      <c r="A422" t="s">
        <v>4672</v>
      </c>
      <c r="B422">
        <v>5</v>
      </c>
      <c r="C422">
        <v>31</v>
      </c>
      <c r="D422">
        <v>20182.44921875</v>
      </c>
      <c r="E422" s="1">
        <f>Table3[[#This Row],[Long]]-Table3[[#This Row],[Short]]</f>
        <v>26</v>
      </c>
      <c r="F422" s="2" t="str">
        <f>IF((Table3[[#This Row],[Buy_Count]]-Table3[[#This Row],[Sell_Count]])&gt;0,Table3[[#This Row],[Buy_Count]]-Table3[[#This Row],[Sell_Count]],"0")</f>
        <v>0</v>
      </c>
      <c r="G422" s="3">
        <f>IF((Table3[[#This Row],[Sell_Count]]-Table3[[#This Row],[Buy_Count]])&gt;0,Table3[[#This Row],[Sell_Count]]-Table3[[#This Row],[Buy_Count]],"0")</f>
        <v>26</v>
      </c>
    </row>
    <row r="423" spans="1:7" x14ac:dyDescent="0.25">
      <c r="A423" t="s">
        <v>4671</v>
      </c>
      <c r="B423">
        <v>8</v>
      </c>
      <c r="C423">
        <v>34</v>
      </c>
      <c r="D423">
        <v>20110.5859375</v>
      </c>
      <c r="E423" s="1">
        <f>Table3[[#This Row],[Long]]-Table3[[#This Row],[Short]]</f>
        <v>26</v>
      </c>
      <c r="F423" s="2" t="str">
        <f>IF((Table3[[#This Row],[Buy_Count]]-Table3[[#This Row],[Sell_Count]])&gt;0,Table3[[#This Row],[Buy_Count]]-Table3[[#This Row],[Sell_Count]],"0")</f>
        <v>0</v>
      </c>
      <c r="G423" s="3">
        <f>IF((Table3[[#This Row],[Sell_Count]]-Table3[[#This Row],[Buy_Count]])&gt;0,Table3[[#This Row],[Sell_Count]]-Table3[[#This Row],[Buy_Count]],"0")</f>
        <v>26</v>
      </c>
    </row>
    <row r="424" spans="1:7" x14ac:dyDescent="0.25">
      <c r="A424" t="s">
        <v>4670</v>
      </c>
      <c r="B424">
        <v>8</v>
      </c>
      <c r="C424">
        <v>30</v>
      </c>
      <c r="D424">
        <v>20026.220703125</v>
      </c>
      <c r="E424" s="1">
        <f>Table3[[#This Row],[Long]]-Table3[[#This Row],[Short]]</f>
        <v>22</v>
      </c>
      <c r="F424" s="2" t="str">
        <f>IF((Table3[[#This Row],[Buy_Count]]-Table3[[#This Row],[Sell_Count]])&gt;0,Table3[[#This Row],[Buy_Count]]-Table3[[#This Row],[Sell_Count]],"0")</f>
        <v>0</v>
      </c>
      <c r="G424" s="3">
        <f>IF((Table3[[#This Row],[Sell_Count]]-Table3[[#This Row],[Buy_Count]])&gt;0,Table3[[#This Row],[Sell_Count]]-Table3[[#This Row],[Buy_Count]],"0")</f>
        <v>22</v>
      </c>
    </row>
    <row r="425" spans="1:7" x14ac:dyDescent="0.25">
      <c r="A425" t="s">
        <v>4669</v>
      </c>
      <c r="B425">
        <v>6</v>
      </c>
      <c r="C425">
        <v>18</v>
      </c>
      <c r="D425">
        <v>20013.033203125</v>
      </c>
      <c r="E425" s="1">
        <f>Table3[[#This Row],[Long]]-Table3[[#This Row],[Short]]</f>
        <v>12</v>
      </c>
      <c r="F425" s="2" t="str">
        <f>IF((Table3[[#This Row],[Buy_Count]]-Table3[[#This Row],[Sell_Count]])&gt;0,Table3[[#This Row],[Buy_Count]]-Table3[[#This Row],[Sell_Count]],"0")</f>
        <v>0</v>
      </c>
      <c r="G425" s="3">
        <f>IF((Table3[[#This Row],[Sell_Count]]-Table3[[#This Row],[Buy_Count]])&gt;0,Table3[[#This Row],[Sell_Count]]-Table3[[#This Row],[Buy_Count]],"0")</f>
        <v>12</v>
      </c>
    </row>
    <row r="426" spans="1:7" x14ac:dyDescent="0.25">
      <c r="A426" t="s">
        <v>4668</v>
      </c>
      <c r="B426">
        <v>9</v>
      </c>
      <c r="C426">
        <v>14</v>
      </c>
      <c r="D426">
        <v>19982.572265625</v>
      </c>
      <c r="E426" s="1">
        <f>Table3[[#This Row],[Long]]-Table3[[#This Row],[Short]]</f>
        <v>5</v>
      </c>
      <c r="F426" s="2" t="str">
        <f>IF((Table3[[#This Row],[Buy_Count]]-Table3[[#This Row],[Sell_Count]])&gt;0,Table3[[#This Row],[Buy_Count]]-Table3[[#This Row],[Sell_Count]],"0")</f>
        <v>0</v>
      </c>
      <c r="G426" s="3">
        <f>IF((Table3[[#This Row],[Sell_Count]]-Table3[[#This Row],[Buy_Count]])&gt;0,Table3[[#This Row],[Sell_Count]]-Table3[[#This Row],[Buy_Count]],"0")</f>
        <v>5</v>
      </c>
    </row>
    <row r="427" spans="1:7" x14ac:dyDescent="0.25">
      <c r="A427" t="s">
        <v>4667</v>
      </c>
      <c r="B427">
        <v>12</v>
      </c>
      <c r="C427">
        <v>9</v>
      </c>
      <c r="D427">
        <v>19980.19140625</v>
      </c>
      <c r="E427" s="1">
        <f>Table3[[#This Row],[Long]]-Table3[[#This Row],[Short]]</f>
        <v>-3</v>
      </c>
      <c r="F427" s="2">
        <f>IF((Table3[[#This Row],[Buy_Count]]-Table3[[#This Row],[Sell_Count]])&gt;0,Table3[[#This Row],[Buy_Count]]-Table3[[#This Row],[Sell_Count]],"0")</f>
        <v>3</v>
      </c>
      <c r="G427" s="3" t="str">
        <f>IF((Table3[[#This Row],[Sell_Count]]-Table3[[#This Row],[Buy_Count]])&gt;0,Table3[[#This Row],[Sell_Count]]-Table3[[#This Row],[Buy_Count]],"0")</f>
        <v>0</v>
      </c>
    </row>
    <row r="428" spans="1:7" x14ac:dyDescent="0.25">
      <c r="A428" t="s">
        <v>4666</v>
      </c>
      <c r="B428">
        <v>14</v>
      </c>
      <c r="C428">
        <v>6</v>
      </c>
      <c r="D428">
        <v>19932.919921875</v>
      </c>
      <c r="E428" s="1">
        <f>Table3[[#This Row],[Long]]-Table3[[#This Row],[Short]]</f>
        <v>-8</v>
      </c>
      <c r="F428" s="2">
        <f>IF((Table3[[#This Row],[Buy_Count]]-Table3[[#This Row],[Sell_Count]])&gt;0,Table3[[#This Row],[Buy_Count]]-Table3[[#This Row],[Sell_Count]],"0")</f>
        <v>8</v>
      </c>
      <c r="G428" s="3" t="str">
        <f>IF((Table3[[#This Row],[Sell_Count]]-Table3[[#This Row],[Buy_Count]])&gt;0,Table3[[#This Row],[Sell_Count]]-Table3[[#This Row],[Buy_Count]],"0")</f>
        <v>0</v>
      </c>
    </row>
    <row r="429" spans="1:7" x14ac:dyDescent="0.25">
      <c r="A429" t="s">
        <v>4665</v>
      </c>
      <c r="B429">
        <v>15</v>
      </c>
      <c r="C429">
        <v>5</v>
      </c>
      <c r="D429">
        <v>19864.9921875</v>
      </c>
      <c r="E429" s="1">
        <f>Table3[[#This Row],[Long]]-Table3[[#This Row],[Short]]</f>
        <v>-10</v>
      </c>
      <c r="F429" s="2">
        <f>IF((Table3[[#This Row],[Buy_Count]]-Table3[[#This Row],[Sell_Count]])&gt;0,Table3[[#This Row],[Buy_Count]]-Table3[[#This Row],[Sell_Count]],"0")</f>
        <v>10</v>
      </c>
      <c r="G429" s="3" t="str">
        <f>IF((Table3[[#This Row],[Sell_Count]]-Table3[[#This Row],[Buy_Count]])&gt;0,Table3[[#This Row],[Sell_Count]]-Table3[[#This Row],[Buy_Count]],"0")</f>
        <v>0</v>
      </c>
    </row>
    <row r="430" spans="1:7" x14ac:dyDescent="0.25">
      <c r="A430" t="s">
        <v>4664</v>
      </c>
      <c r="B430">
        <v>15</v>
      </c>
      <c r="C430">
        <v>6</v>
      </c>
      <c r="D430">
        <v>19880.083984375</v>
      </c>
      <c r="E430" s="1">
        <f>Table3[[#This Row],[Long]]-Table3[[#This Row],[Short]]</f>
        <v>-9</v>
      </c>
      <c r="F430" s="2">
        <f>IF((Table3[[#This Row],[Buy_Count]]-Table3[[#This Row],[Sell_Count]])&gt;0,Table3[[#This Row],[Buy_Count]]-Table3[[#This Row],[Sell_Count]],"0")</f>
        <v>9</v>
      </c>
      <c r="G430" s="3" t="str">
        <f>IF((Table3[[#This Row],[Sell_Count]]-Table3[[#This Row],[Buy_Count]])&gt;0,Table3[[#This Row],[Sell_Count]]-Table3[[#This Row],[Buy_Count]],"0")</f>
        <v>0</v>
      </c>
    </row>
    <row r="431" spans="1:7" x14ac:dyDescent="0.25">
      <c r="A431" t="s">
        <v>4663</v>
      </c>
      <c r="B431">
        <v>30</v>
      </c>
      <c r="C431">
        <v>3</v>
      </c>
      <c r="D431">
        <v>19816.982421875</v>
      </c>
      <c r="E431" s="1">
        <f>Table3[[#This Row],[Long]]-Table3[[#This Row],[Short]]</f>
        <v>-27</v>
      </c>
      <c r="F431" s="2">
        <f>IF((Table3[[#This Row],[Buy_Count]]-Table3[[#This Row],[Sell_Count]])&gt;0,Table3[[#This Row],[Buy_Count]]-Table3[[#This Row],[Sell_Count]],"0")</f>
        <v>27</v>
      </c>
      <c r="G431" s="3" t="str">
        <f>IF((Table3[[#This Row],[Sell_Count]]-Table3[[#This Row],[Buy_Count]])&gt;0,Table3[[#This Row],[Sell_Count]]-Table3[[#This Row],[Buy_Count]],"0")</f>
        <v>0</v>
      </c>
    </row>
    <row r="432" spans="1:7" x14ac:dyDescent="0.25">
      <c r="A432" t="s">
        <v>4662</v>
      </c>
      <c r="B432">
        <v>22</v>
      </c>
      <c r="C432">
        <v>6</v>
      </c>
      <c r="D432">
        <v>19807.037109375</v>
      </c>
      <c r="E432" s="1">
        <f>Table3[[#This Row],[Long]]-Table3[[#This Row],[Short]]</f>
        <v>-16</v>
      </c>
      <c r="F432" s="2">
        <f>IF((Table3[[#This Row],[Buy_Count]]-Table3[[#This Row],[Sell_Count]])&gt;0,Table3[[#This Row],[Buy_Count]]-Table3[[#This Row],[Sell_Count]],"0")</f>
        <v>16</v>
      </c>
      <c r="G432" s="3" t="str">
        <f>IF((Table3[[#This Row],[Sell_Count]]-Table3[[#This Row],[Buy_Count]])&gt;0,Table3[[#This Row],[Sell_Count]]-Table3[[#This Row],[Buy_Count]],"0")</f>
        <v>0</v>
      </c>
    </row>
    <row r="433" spans="1:7" x14ac:dyDescent="0.25">
      <c r="A433" t="s">
        <v>4661</v>
      </c>
      <c r="B433">
        <v>28</v>
      </c>
      <c r="C433">
        <v>7</v>
      </c>
      <c r="D433">
        <v>19765.52734375</v>
      </c>
      <c r="E433" s="1">
        <f>Table3[[#This Row],[Long]]-Table3[[#This Row],[Short]]</f>
        <v>-21</v>
      </c>
      <c r="F433" s="2">
        <f>IF((Table3[[#This Row],[Buy_Count]]-Table3[[#This Row],[Sell_Count]])&gt;0,Table3[[#This Row],[Buy_Count]]-Table3[[#This Row],[Sell_Count]],"0")</f>
        <v>21</v>
      </c>
      <c r="G433" s="3" t="str">
        <f>IF((Table3[[#This Row],[Sell_Count]]-Table3[[#This Row],[Buy_Count]])&gt;0,Table3[[#This Row],[Sell_Count]]-Table3[[#This Row],[Buy_Count]],"0")</f>
        <v>0</v>
      </c>
    </row>
    <row r="434" spans="1:7" x14ac:dyDescent="0.25">
      <c r="A434" t="s">
        <v>4660</v>
      </c>
      <c r="B434">
        <v>18</v>
      </c>
      <c r="C434">
        <v>7</v>
      </c>
      <c r="D434">
        <v>19765.09375</v>
      </c>
      <c r="E434" s="1">
        <f>Table3[[#This Row],[Long]]-Table3[[#This Row],[Short]]</f>
        <v>-11</v>
      </c>
      <c r="F434" s="2">
        <f>IF((Table3[[#This Row],[Buy_Count]]-Table3[[#This Row],[Sell_Count]])&gt;0,Table3[[#This Row],[Buy_Count]]-Table3[[#This Row],[Sell_Count]],"0")</f>
        <v>11</v>
      </c>
      <c r="G434" s="3" t="str">
        <f>IF((Table3[[#This Row],[Sell_Count]]-Table3[[#This Row],[Buy_Count]])&gt;0,Table3[[#This Row],[Sell_Count]]-Table3[[#This Row],[Buy_Count]],"0")</f>
        <v>0</v>
      </c>
    </row>
    <row r="435" spans="1:7" x14ac:dyDescent="0.25">
      <c r="A435" t="s">
        <v>4659</v>
      </c>
      <c r="B435">
        <v>23</v>
      </c>
      <c r="C435">
        <v>8</v>
      </c>
      <c r="D435">
        <v>19765.328125</v>
      </c>
      <c r="E435" s="1">
        <f>Table3[[#This Row],[Long]]-Table3[[#This Row],[Short]]</f>
        <v>-15</v>
      </c>
      <c r="F435" s="2">
        <f>IF((Table3[[#This Row],[Buy_Count]]-Table3[[#This Row],[Sell_Count]])&gt;0,Table3[[#This Row],[Buy_Count]]-Table3[[#This Row],[Sell_Count]],"0")</f>
        <v>15</v>
      </c>
      <c r="G435" s="3" t="str">
        <f>IF((Table3[[#This Row],[Sell_Count]]-Table3[[#This Row],[Buy_Count]])&gt;0,Table3[[#This Row],[Sell_Count]]-Table3[[#This Row],[Buy_Count]],"0")</f>
        <v>0</v>
      </c>
    </row>
    <row r="436" spans="1:7" x14ac:dyDescent="0.25">
      <c r="A436" t="s">
        <v>4658</v>
      </c>
      <c r="B436">
        <v>22</v>
      </c>
      <c r="C436">
        <v>9</v>
      </c>
      <c r="D436">
        <v>19773.87890625</v>
      </c>
      <c r="E436" s="1">
        <f>Table3[[#This Row],[Long]]-Table3[[#This Row],[Short]]</f>
        <v>-13</v>
      </c>
      <c r="F436" s="2">
        <f>IF((Table3[[#This Row],[Buy_Count]]-Table3[[#This Row],[Sell_Count]])&gt;0,Table3[[#This Row],[Buy_Count]]-Table3[[#This Row],[Sell_Count]],"0")</f>
        <v>13</v>
      </c>
      <c r="G436" s="3" t="str">
        <f>IF((Table3[[#This Row],[Sell_Count]]-Table3[[#This Row],[Buy_Count]])&gt;0,Table3[[#This Row],[Sell_Count]]-Table3[[#This Row],[Buy_Count]],"0")</f>
        <v>0</v>
      </c>
    </row>
    <row r="437" spans="1:7" x14ac:dyDescent="0.25">
      <c r="A437" t="s">
        <v>4657</v>
      </c>
      <c r="B437">
        <v>22</v>
      </c>
      <c r="C437">
        <v>6</v>
      </c>
      <c r="D437">
        <v>19710.22265625</v>
      </c>
      <c r="E437" s="1">
        <f>Table3[[#This Row],[Long]]-Table3[[#This Row],[Short]]</f>
        <v>-16</v>
      </c>
      <c r="F437" s="2">
        <f>IF((Table3[[#This Row],[Buy_Count]]-Table3[[#This Row],[Sell_Count]])&gt;0,Table3[[#This Row],[Buy_Count]]-Table3[[#This Row],[Sell_Count]],"0")</f>
        <v>16</v>
      </c>
      <c r="G437" s="3" t="str">
        <f>IF((Table3[[#This Row],[Sell_Count]]-Table3[[#This Row],[Buy_Count]])&gt;0,Table3[[#This Row],[Sell_Count]]-Table3[[#This Row],[Buy_Count]],"0")</f>
        <v>0</v>
      </c>
    </row>
    <row r="438" spans="1:7" x14ac:dyDescent="0.25">
      <c r="A438" t="s">
        <v>4656</v>
      </c>
      <c r="B438">
        <v>18</v>
      </c>
      <c r="C438">
        <v>6</v>
      </c>
      <c r="D438">
        <v>19691.541015625</v>
      </c>
      <c r="E438" s="1">
        <f>Table3[[#This Row],[Long]]-Table3[[#This Row],[Short]]</f>
        <v>-12</v>
      </c>
      <c r="F438" s="2">
        <f>IF((Table3[[#This Row],[Buy_Count]]-Table3[[#This Row],[Sell_Count]])&gt;0,Table3[[#This Row],[Buy_Count]]-Table3[[#This Row],[Sell_Count]],"0")</f>
        <v>12</v>
      </c>
      <c r="G438" s="3" t="str">
        <f>IF((Table3[[#This Row],[Sell_Count]]-Table3[[#This Row],[Buy_Count]])&gt;0,Table3[[#This Row],[Sell_Count]]-Table3[[#This Row],[Buy_Count]],"0")</f>
        <v>0</v>
      </c>
    </row>
    <row r="439" spans="1:7" x14ac:dyDescent="0.25">
      <c r="A439" t="s">
        <v>4655</v>
      </c>
      <c r="B439">
        <v>8</v>
      </c>
      <c r="C439">
        <v>12</v>
      </c>
      <c r="D439">
        <v>19673.001953125</v>
      </c>
      <c r="E439" s="1">
        <f>Table3[[#This Row],[Long]]-Table3[[#This Row],[Short]]</f>
        <v>4</v>
      </c>
      <c r="F439" s="2" t="str">
        <f>IF((Table3[[#This Row],[Buy_Count]]-Table3[[#This Row],[Sell_Count]])&gt;0,Table3[[#This Row],[Buy_Count]]-Table3[[#This Row],[Sell_Count]],"0")</f>
        <v>0</v>
      </c>
      <c r="G439" s="3">
        <f>IF((Table3[[#This Row],[Sell_Count]]-Table3[[#This Row],[Buy_Count]])&gt;0,Table3[[#This Row],[Sell_Count]]-Table3[[#This Row],[Buy_Count]],"0")</f>
        <v>4</v>
      </c>
    </row>
    <row r="440" spans="1:7" x14ac:dyDescent="0.25">
      <c r="A440" t="s">
        <v>4654</v>
      </c>
      <c r="B440">
        <v>9</v>
      </c>
      <c r="C440">
        <v>12</v>
      </c>
      <c r="D440">
        <v>19745.873046875</v>
      </c>
      <c r="E440" s="1">
        <f>Table3[[#This Row],[Long]]-Table3[[#This Row],[Short]]</f>
        <v>3</v>
      </c>
      <c r="F440" s="2" t="str">
        <f>IF((Table3[[#This Row],[Buy_Count]]-Table3[[#This Row],[Sell_Count]])&gt;0,Table3[[#This Row],[Buy_Count]]-Table3[[#This Row],[Sell_Count]],"0")</f>
        <v>0</v>
      </c>
      <c r="G440" s="3">
        <f>IF((Table3[[#This Row],[Sell_Count]]-Table3[[#This Row],[Buy_Count]])&gt;0,Table3[[#This Row],[Sell_Count]]-Table3[[#This Row],[Buy_Count]],"0")</f>
        <v>3</v>
      </c>
    </row>
    <row r="441" spans="1:7" x14ac:dyDescent="0.25">
      <c r="A441" t="s">
        <v>4653</v>
      </c>
      <c r="B441">
        <v>11</v>
      </c>
      <c r="C441">
        <v>9</v>
      </c>
      <c r="D441">
        <v>19769.044921875</v>
      </c>
      <c r="E441" s="1">
        <f>Table3[[#This Row],[Long]]-Table3[[#This Row],[Short]]</f>
        <v>-2</v>
      </c>
      <c r="F441" s="2">
        <f>IF((Table3[[#This Row],[Buy_Count]]-Table3[[#This Row],[Sell_Count]])&gt;0,Table3[[#This Row],[Buy_Count]]-Table3[[#This Row],[Sell_Count]],"0")</f>
        <v>2</v>
      </c>
      <c r="G441" s="3" t="str">
        <f>IF((Table3[[#This Row],[Sell_Count]]-Table3[[#This Row],[Buy_Count]])&gt;0,Table3[[#This Row],[Sell_Count]]-Table3[[#This Row],[Buy_Count]],"0")</f>
        <v>0</v>
      </c>
    </row>
    <row r="442" spans="1:7" x14ac:dyDescent="0.25">
      <c r="A442" t="s">
        <v>4652</v>
      </c>
      <c r="B442">
        <v>9</v>
      </c>
      <c r="C442">
        <v>12</v>
      </c>
      <c r="D442">
        <v>19803.876953125</v>
      </c>
      <c r="E442" s="1">
        <f>Table3[[#This Row],[Long]]-Table3[[#This Row],[Short]]</f>
        <v>3</v>
      </c>
      <c r="F442" s="2" t="str">
        <f>IF((Table3[[#This Row],[Buy_Count]]-Table3[[#This Row],[Sell_Count]])&gt;0,Table3[[#This Row],[Buy_Count]]-Table3[[#This Row],[Sell_Count]],"0")</f>
        <v>0</v>
      </c>
      <c r="G442" s="3">
        <f>IF((Table3[[#This Row],[Sell_Count]]-Table3[[#This Row],[Buy_Count]])&gt;0,Table3[[#This Row],[Sell_Count]]-Table3[[#This Row],[Buy_Count]],"0")</f>
        <v>3</v>
      </c>
    </row>
    <row r="443" spans="1:7" x14ac:dyDescent="0.25">
      <c r="A443" t="s">
        <v>4651</v>
      </c>
      <c r="B443">
        <v>10</v>
      </c>
      <c r="C443">
        <v>13</v>
      </c>
      <c r="D443">
        <v>19822.611328125</v>
      </c>
      <c r="E443" s="1">
        <f>Table3[[#This Row],[Long]]-Table3[[#This Row],[Short]]</f>
        <v>3</v>
      </c>
      <c r="F443" s="2" t="str">
        <f>IF((Table3[[#This Row],[Buy_Count]]-Table3[[#This Row],[Sell_Count]])&gt;0,Table3[[#This Row],[Buy_Count]]-Table3[[#This Row],[Sell_Count]],"0")</f>
        <v>0</v>
      </c>
      <c r="G443" s="3">
        <f>IF((Table3[[#This Row],[Sell_Count]]-Table3[[#This Row],[Buy_Count]])&gt;0,Table3[[#This Row],[Sell_Count]]-Table3[[#This Row],[Buy_Count]],"0")</f>
        <v>3</v>
      </c>
    </row>
    <row r="444" spans="1:7" x14ac:dyDescent="0.25">
      <c r="A444" t="s">
        <v>4650</v>
      </c>
      <c r="B444">
        <v>7</v>
      </c>
      <c r="C444">
        <v>17</v>
      </c>
      <c r="D444">
        <v>19854.33203125</v>
      </c>
      <c r="E444" s="1">
        <f>Table3[[#This Row],[Long]]-Table3[[#This Row],[Short]]</f>
        <v>10</v>
      </c>
      <c r="F444" s="2" t="str">
        <f>IF((Table3[[#This Row],[Buy_Count]]-Table3[[#This Row],[Sell_Count]])&gt;0,Table3[[#This Row],[Buy_Count]]-Table3[[#This Row],[Sell_Count]],"0")</f>
        <v>0</v>
      </c>
      <c r="G444" s="3">
        <f>IF((Table3[[#This Row],[Sell_Count]]-Table3[[#This Row],[Buy_Count]])&gt;0,Table3[[#This Row],[Sell_Count]]-Table3[[#This Row],[Buy_Count]],"0")</f>
        <v>10</v>
      </c>
    </row>
    <row r="445" spans="1:7" x14ac:dyDescent="0.25">
      <c r="A445" t="s">
        <v>4649</v>
      </c>
      <c r="B445">
        <v>6</v>
      </c>
      <c r="C445">
        <v>24</v>
      </c>
      <c r="D445">
        <v>19968.46875</v>
      </c>
      <c r="E445" s="1">
        <f>Table3[[#This Row],[Long]]-Table3[[#This Row],[Short]]</f>
        <v>18</v>
      </c>
      <c r="F445" s="2" t="str">
        <f>IF((Table3[[#This Row],[Buy_Count]]-Table3[[#This Row],[Sell_Count]])&gt;0,Table3[[#This Row],[Buy_Count]]-Table3[[#This Row],[Sell_Count]],"0")</f>
        <v>0</v>
      </c>
      <c r="G445" s="3">
        <f>IF((Table3[[#This Row],[Sell_Count]]-Table3[[#This Row],[Buy_Count]])&gt;0,Table3[[#This Row],[Sell_Count]]-Table3[[#This Row],[Buy_Count]],"0")</f>
        <v>18</v>
      </c>
    </row>
    <row r="446" spans="1:7" x14ac:dyDescent="0.25">
      <c r="A446" t="s">
        <v>4648</v>
      </c>
      <c r="B446">
        <v>18</v>
      </c>
      <c r="C446">
        <v>14</v>
      </c>
      <c r="D446">
        <v>19785.818359375</v>
      </c>
      <c r="E446" s="1">
        <f>Table3[[#This Row],[Long]]-Table3[[#This Row],[Short]]</f>
        <v>-4</v>
      </c>
      <c r="F446" s="2">
        <f>IF((Table3[[#This Row],[Buy_Count]]-Table3[[#This Row],[Sell_Count]])&gt;0,Table3[[#This Row],[Buy_Count]]-Table3[[#This Row],[Sell_Count]],"0")</f>
        <v>4</v>
      </c>
      <c r="G446" s="3" t="str">
        <f>IF((Table3[[#This Row],[Sell_Count]]-Table3[[#This Row],[Buy_Count]])&gt;0,Table3[[#This Row],[Sell_Count]]-Table3[[#This Row],[Buy_Count]],"0")</f>
        <v>0</v>
      </c>
    </row>
    <row r="447" spans="1:7" x14ac:dyDescent="0.25">
      <c r="A447" t="s">
        <v>4647</v>
      </c>
      <c r="B447">
        <v>15</v>
      </c>
      <c r="C447">
        <v>11</v>
      </c>
      <c r="D447">
        <v>19795.20703125</v>
      </c>
      <c r="E447" s="1">
        <f>Table3[[#This Row],[Long]]-Table3[[#This Row],[Short]]</f>
        <v>-4</v>
      </c>
      <c r="F447" s="2">
        <f>IF((Table3[[#This Row],[Buy_Count]]-Table3[[#This Row],[Sell_Count]])&gt;0,Table3[[#This Row],[Buy_Count]]-Table3[[#This Row],[Sell_Count]],"0")</f>
        <v>4</v>
      </c>
      <c r="G447" s="3" t="str">
        <f>IF((Table3[[#This Row],[Sell_Count]]-Table3[[#This Row],[Buy_Count]])&gt;0,Table3[[#This Row],[Sell_Count]]-Table3[[#This Row],[Buy_Count]],"0")</f>
        <v>0</v>
      </c>
    </row>
    <row r="448" spans="1:7" x14ac:dyDescent="0.25">
      <c r="A448" t="s">
        <v>4646</v>
      </c>
      <c r="B448">
        <v>17</v>
      </c>
      <c r="C448">
        <v>12</v>
      </c>
      <c r="D448">
        <v>19756.1484375</v>
      </c>
      <c r="E448" s="1">
        <f>Table3[[#This Row],[Long]]-Table3[[#This Row],[Short]]</f>
        <v>-5</v>
      </c>
      <c r="F448" s="2">
        <f>IF((Table3[[#This Row],[Buy_Count]]-Table3[[#This Row],[Sell_Count]])&gt;0,Table3[[#This Row],[Buy_Count]]-Table3[[#This Row],[Sell_Count]],"0")</f>
        <v>5</v>
      </c>
      <c r="G448" s="3" t="str">
        <f>IF((Table3[[#This Row],[Sell_Count]]-Table3[[#This Row],[Buy_Count]])&gt;0,Table3[[#This Row],[Sell_Count]]-Table3[[#This Row],[Buy_Count]],"0")</f>
        <v>0</v>
      </c>
    </row>
    <row r="449" spans="1:7" x14ac:dyDescent="0.25">
      <c r="A449" t="s">
        <v>4645</v>
      </c>
      <c r="B449">
        <v>14</v>
      </c>
      <c r="C449">
        <v>16</v>
      </c>
      <c r="D449">
        <v>19795.958984375</v>
      </c>
      <c r="E449" s="1">
        <f>Table3[[#This Row],[Long]]-Table3[[#This Row],[Short]]</f>
        <v>2</v>
      </c>
      <c r="F449" s="2" t="str">
        <f>IF((Table3[[#This Row],[Buy_Count]]-Table3[[#This Row],[Sell_Count]])&gt;0,Table3[[#This Row],[Buy_Count]]-Table3[[#This Row],[Sell_Count]],"0")</f>
        <v>0</v>
      </c>
      <c r="G449" s="3">
        <f>IF((Table3[[#This Row],[Sell_Count]]-Table3[[#This Row],[Buy_Count]])&gt;0,Table3[[#This Row],[Sell_Count]]-Table3[[#This Row],[Buy_Count]],"0")</f>
        <v>2</v>
      </c>
    </row>
    <row r="450" spans="1:7" x14ac:dyDescent="0.25">
      <c r="A450" t="s">
        <v>4644</v>
      </c>
      <c r="B450">
        <v>17</v>
      </c>
      <c r="C450">
        <v>13</v>
      </c>
      <c r="D450">
        <v>19774.568359375</v>
      </c>
      <c r="E450" s="1">
        <f>Table3[[#This Row],[Long]]-Table3[[#This Row],[Short]]</f>
        <v>-4</v>
      </c>
      <c r="F450" s="2">
        <f>IF((Table3[[#This Row],[Buy_Count]]-Table3[[#This Row],[Sell_Count]])&gt;0,Table3[[#This Row],[Buy_Count]]-Table3[[#This Row],[Sell_Count]],"0")</f>
        <v>4</v>
      </c>
      <c r="G450" s="3" t="str">
        <f>IF((Table3[[#This Row],[Sell_Count]]-Table3[[#This Row],[Buy_Count]])&gt;0,Table3[[#This Row],[Sell_Count]]-Table3[[#This Row],[Buy_Count]],"0")</f>
        <v>0</v>
      </c>
    </row>
    <row r="451" spans="1:7" x14ac:dyDescent="0.25">
      <c r="A451" t="s">
        <v>4643</v>
      </c>
      <c r="B451">
        <v>16</v>
      </c>
      <c r="C451">
        <v>14</v>
      </c>
      <c r="D451">
        <v>19737.2734375</v>
      </c>
      <c r="E451" s="1">
        <f>Table3[[#This Row],[Long]]-Table3[[#This Row],[Short]]</f>
        <v>-2</v>
      </c>
      <c r="F451" s="2">
        <f>IF((Table3[[#This Row],[Buy_Count]]-Table3[[#This Row],[Sell_Count]])&gt;0,Table3[[#This Row],[Buy_Count]]-Table3[[#This Row],[Sell_Count]],"0")</f>
        <v>2</v>
      </c>
      <c r="G451" s="3" t="str">
        <f>IF((Table3[[#This Row],[Sell_Count]]-Table3[[#This Row],[Buy_Count]])&gt;0,Table3[[#This Row],[Sell_Count]]-Table3[[#This Row],[Buy_Count]],"0")</f>
        <v>0</v>
      </c>
    </row>
    <row r="452" spans="1:7" x14ac:dyDescent="0.25">
      <c r="A452" t="s">
        <v>4642</v>
      </c>
      <c r="B452">
        <v>16</v>
      </c>
      <c r="C452">
        <v>17</v>
      </c>
      <c r="D452">
        <v>19820.720703125</v>
      </c>
      <c r="E452" s="1">
        <f>Table3[[#This Row],[Long]]-Table3[[#This Row],[Short]]</f>
        <v>1</v>
      </c>
      <c r="F452" s="2" t="str">
        <f>IF((Table3[[#This Row],[Buy_Count]]-Table3[[#This Row],[Sell_Count]])&gt;0,Table3[[#This Row],[Buy_Count]]-Table3[[#This Row],[Sell_Count]],"0")</f>
        <v>0</v>
      </c>
      <c r="G452" s="3">
        <f>IF((Table3[[#This Row],[Sell_Count]]-Table3[[#This Row],[Buy_Count]])&gt;0,Table3[[#This Row],[Sell_Count]]-Table3[[#This Row],[Buy_Count]],"0")</f>
        <v>1</v>
      </c>
    </row>
    <row r="453" spans="1:7" x14ac:dyDescent="0.25">
      <c r="A453" t="s">
        <v>4641</v>
      </c>
      <c r="B453">
        <v>13</v>
      </c>
      <c r="C453">
        <v>22</v>
      </c>
      <c r="D453">
        <v>19748.064453125</v>
      </c>
      <c r="E453" s="1">
        <f>Table3[[#This Row],[Long]]-Table3[[#This Row],[Short]]</f>
        <v>9</v>
      </c>
      <c r="F453" s="2" t="str">
        <f>IF((Table3[[#This Row],[Buy_Count]]-Table3[[#This Row],[Sell_Count]])&gt;0,Table3[[#This Row],[Buy_Count]]-Table3[[#This Row],[Sell_Count]],"0")</f>
        <v>0</v>
      </c>
      <c r="G453" s="3">
        <f>IF((Table3[[#This Row],[Sell_Count]]-Table3[[#This Row],[Buy_Count]])&gt;0,Table3[[#This Row],[Sell_Count]]-Table3[[#This Row],[Buy_Count]],"0")</f>
        <v>9</v>
      </c>
    </row>
    <row r="454" spans="1:7" x14ac:dyDescent="0.25">
      <c r="A454" t="s">
        <v>4640</v>
      </c>
      <c r="B454">
        <v>18</v>
      </c>
      <c r="C454">
        <v>14</v>
      </c>
      <c r="D454">
        <v>19700.390625</v>
      </c>
      <c r="E454" s="1">
        <f>Table3[[#This Row],[Long]]-Table3[[#This Row],[Short]]</f>
        <v>-4</v>
      </c>
      <c r="F454" s="2">
        <f>IF((Table3[[#This Row],[Buy_Count]]-Table3[[#This Row],[Sell_Count]])&gt;0,Table3[[#This Row],[Buy_Count]]-Table3[[#This Row],[Sell_Count]],"0")</f>
        <v>4</v>
      </c>
      <c r="G454" s="3" t="str">
        <f>IF((Table3[[#This Row],[Sell_Count]]-Table3[[#This Row],[Buy_Count]])&gt;0,Table3[[#This Row],[Sell_Count]]-Table3[[#This Row],[Buy_Count]],"0")</f>
        <v>0</v>
      </c>
    </row>
    <row r="455" spans="1:7" x14ac:dyDescent="0.25">
      <c r="A455" t="s">
        <v>4639</v>
      </c>
      <c r="B455">
        <v>17</v>
      </c>
      <c r="C455">
        <v>17</v>
      </c>
      <c r="D455">
        <v>19709.861328125</v>
      </c>
      <c r="E455" s="1">
        <f>Table3[[#This Row],[Long]]-Table3[[#This Row],[Short]]</f>
        <v>0</v>
      </c>
      <c r="F455" s="2" t="str">
        <f>IF((Table3[[#This Row],[Buy_Count]]-Table3[[#This Row],[Sell_Count]])&gt;0,Table3[[#This Row],[Buy_Count]]-Table3[[#This Row],[Sell_Count]],"0")</f>
        <v>0</v>
      </c>
      <c r="G455" s="3" t="str">
        <f>IF((Table3[[#This Row],[Sell_Count]]-Table3[[#This Row],[Buy_Count]])&gt;0,Table3[[#This Row],[Sell_Count]]-Table3[[#This Row],[Buy_Count]],"0")</f>
        <v>0</v>
      </c>
    </row>
    <row r="456" spans="1:7" x14ac:dyDescent="0.25">
      <c r="A456" t="s">
        <v>4638</v>
      </c>
      <c r="B456">
        <v>16</v>
      </c>
      <c r="C456">
        <v>14</v>
      </c>
      <c r="D456">
        <v>19699.166015625</v>
      </c>
      <c r="E456" s="1">
        <f>Table3[[#This Row],[Long]]-Table3[[#This Row],[Short]]</f>
        <v>-2</v>
      </c>
      <c r="F456" s="2">
        <f>IF((Table3[[#This Row],[Buy_Count]]-Table3[[#This Row],[Sell_Count]])&gt;0,Table3[[#This Row],[Buy_Count]]-Table3[[#This Row],[Sell_Count]],"0")</f>
        <v>2</v>
      </c>
      <c r="G456" s="3" t="str">
        <f>IF((Table3[[#This Row],[Sell_Count]]-Table3[[#This Row],[Buy_Count]])&gt;0,Table3[[#This Row],[Sell_Count]]-Table3[[#This Row],[Buy_Count]],"0")</f>
        <v>0</v>
      </c>
    </row>
    <row r="457" spans="1:7" x14ac:dyDescent="0.25">
      <c r="A457" t="s">
        <v>4637</v>
      </c>
      <c r="B457">
        <v>18</v>
      </c>
      <c r="C457">
        <v>8</v>
      </c>
      <c r="D457">
        <v>19741.734375</v>
      </c>
      <c r="E457" s="1">
        <f>Table3[[#This Row],[Long]]-Table3[[#This Row],[Short]]</f>
        <v>-10</v>
      </c>
      <c r="F457" s="2">
        <f>IF((Table3[[#This Row],[Buy_Count]]-Table3[[#This Row],[Sell_Count]])&gt;0,Table3[[#This Row],[Buy_Count]]-Table3[[#This Row],[Sell_Count]],"0")</f>
        <v>10</v>
      </c>
      <c r="G457" s="3" t="str">
        <f>IF((Table3[[#This Row],[Sell_Count]]-Table3[[#This Row],[Buy_Count]])&gt;0,Table3[[#This Row],[Sell_Count]]-Table3[[#This Row],[Buy_Count]],"0")</f>
        <v>0</v>
      </c>
    </row>
    <row r="458" spans="1:7" x14ac:dyDescent="0.25">
      <c r="A458" t="s">
        <v>4636</v>
      </c>
      <c r="B458">
        <v>19</v>
      </c>
      <c r="C458">
        <v>9</v>
      </c>
      <c r="D458">
        <v>19695.58203125</v>
      </c>
      <c r="E458" s="1">
        <f>Table3[[#This Row],[Long]]-Table3[[#This Row],[Short]]</f>
        <v>-10</v>
      </c>
      <c r="F458" s="2">
        <f>IF((Table3[[#This Row],[Buy_Count]]-Table3[[#This Row],[Sell_Count]])&gt;0,Table3[[#This Row],[Buy_Count]]-Table3[[#This Row],[Sell_Count]],"0")</f>
        <v>10</v>
      </c>
      <c r="G458" s="3" t="str">
        <f>IF((Table3[[#This Row],[Sell_Count]]-Table3[[#This Row],[Buy_Count]])&gt;0,Table3[[#This Row],[Sell_Count]]-Table3[[#This Row],[Buy_Count]],"0")</f>
        <v>0</v>
      </c>
    </row>
    <row r="459" spans="1:7" x14ac:dyDescent="0.25">
      <c r="A459" t="s">
        <v>4635</v>
      </c>
      <c r="B459">
        <v>17</v>
      </c>
      <c r="C459">
        <v>9</v>
      </c>
      <c r="D459">
        <v>19695.54296875</v>
      </c>
      <c r="E459" s="1">
        <f>Table3[[#This Row],[Long]]-Table3[[#This Row],[Short]]</f>
        <v>-8</v>
      </c>
      <c r="F459" s="2">
        <f>IF((Table3[[#This Row],[Buy_Count]]-Table3[[#This Row],[Sell_Count]])&gt;0,Table3[[#This Row],[Buy_Count]]-Table3[[#This Row],[Sell_Count]],"0")</f>
        <v>8</v>
      </c>
      <c r="G459" s="3" t="str">
        <f>IF((Table3[[#This Row],[Sell_Count]]-Table3[[#This Row],[Buy_Count]])&gt;0,Table3[[#This Row],[Sell_Count]]-Table3[[#This Row],[Buy_Count]],"0")</f>
        <v>0</v>
      </c>
    </row>
    <row r="460" spans="1:7" x14ac:dyDescent="0.25">
      <c r="A460" t="s">
        <v>4634</v>
      </c>
      <c r="B460">
        <v>13</v>
      </c>
      <c r="C460">
        <v>10</v>
      </c>
      <c r="D460">
        <v>19706.341796875</v>
      </c>
      <c r="E460" s="1">
        <f>Table3[[#This Row],[Long]]-Table3[[#This Row],[Short]]</f>
        <v>-3</v>
      </c>
      <c r="F460" s="2">
        <f>IF((Table3[[#This Row],[Buy_Count]]-Table3[[#This Row],[Sell_Count]])&gt;0,Table3[[#This Row],[Buy_Count]]-Table3[[#This Row],[Sell_Count]],"0")</f>
        <v>3</v>
      </c>
      <c r="G460" s="3" t="str">
        <f>IF((Table3[[#This Row],[Sell_Count]]-Table3[[#This Row],[Buy_Count]])&gt;0,Table3[[#This Row],[Sell_Count]]-Table3[[#This Row],[Buy_Count]],"0")</f>
        <v>0</v>
      </c>
    </row>
    <row r="461" spans="1:7" x14ac:dyDescent="0.25">
      <c r="A461" t="s">
        <v>4633</v>
      </c>
      <c r="B461">
        <v>12</v>
      </c>
      <c r="C461">
        <v>11</v>
      </c>
      <c r="D461">
        <v>19711.88671875</v>
      </c>
      <c r="E461" s="1">
        <f>Table3[[#This Row],[Long]]-Table3[[#This Row],[Short]]</f>
        <v>-1</v>
      </c>
      <c r="F461" s="2">
        <f>IF((Table3[[#This Row],[Buy_Count]]-Table3[[#This Row],[Sell_Count]])&gt;0,Table3[[#This Row],[Buy_Count]]-Table3[[#This Row],[Sell_Count]],"0")</f>
        <v>1</v>
      </c>
      <c r="G461" s="3" t="str">
        <f>IF((Table3[[#This Row],[Sell_Count]]-Table3[[#This Row],[Buy_Count]])&gt;0,Table3[[#This Row],[Sell_Count]]-Table3[[#This Row],[Buy_Count]],"0")</f>
        <v>0</v>
      </c>
    </row>
    <row r="462" spans="1:7" x14ac:dyDescent="0.25">
      <c r="A462" t="s">
        <v>4632</v>
      </c>
      <c r="B462">
        <v>10</v>
      </c>
      <c r="C462">
        <v>10</v>
      </c>
      <c r="D462">
        <v>19695.033203125</v>
      </c>
      <c r="E462" s="1">
        <f>Table3[[#This Row],[Long]]-Table3[[#This Row],[Short]]</f>
        <v>0</v>
      </c>
      <c r="F462" s="2" t="str">
        <f>IF((Table3[[#This Row],[Buy_Count]]-Table3[[#This Row],[Sell_Count]])&gt;0,Table3[[#This Row],[Buy_Count]]-Table3[[#This Row],[Sell_Count]],"0")</f>
        <v>0</v>
      </c>
      <c r="G462" s="3" t="str">
        <f>IF((Table3[[#This Row],[Sell_Count]]-Table3[[#This Row],[Buy_Count]])&gt;0,Table3[[#This Row],[Sell_Count]]-Table3[[#This Row],[Buy_Count]],"0")</f>
        <v>0</v>
      </c>
    </row>
    <row r="463" spans="1:7" x14ac:dyDescent="0.25">
      <c r="A463" t="s">
        <v>4631</v>
      </c>
      <c r="B463">
        <v>13</v>
      </c>
      <c r="C463">
        <v>10</v>
      </c>
      <c r="D463">
        <v>19629.720703125</v>
      </c>
      <c r="E463" s="1">
        <f>Table3[[#This Row],[Long]]-Table3[[#This Row],[Short]]</f>
        <v>-3</v>
      </c>
      <c r="F463" s="2">
        <f>IF((Table3[[#This Row],[Buy_Count]]-Table3[[#This Row],[Sell_Count]])&gt;0,Table3[[#This Row],[Buy_Count]]-Table3[[#This Row],[Sell_Count]],"0")</f>
        <v>3</v>
      </c>
      <c r="G463" s="3" t="str">
        <f>IF((Table3[[#This Row],[Sell_Count]]-Table3[[#This Row],[Buy_Count]])&gt;0,Table3[[#This Row],[Sell_Count]]-Table3[[#This Row],[Buy_Count]],"0")</f>
        <v>0</v>
      </c>
    </row>
    <row r="464" spans="1:7" x14ac:dyDescent="0.25">
      <c r="A464" t="s">
        <v>4630</v>
      </c>
      <c r="B464">
        <v>12</v>
      </c>
      <c r="C464">
        <v>13</v>
      </c>
      <c r="D464">
        <v>19656.056640625</v>
      </c>
      <c r="E464" s="1">
        <f>Table3[[#This Row],[Long]]-Table3[[#This Row],[Short]]</f>
        <v>1</v>
      </c>
      <c r="F464" s="2" t="str">
        <f>IF((Table3[[#This Row],[Buy_Count]]-Table3[[#This Row],[Sell_Count]])&gt;0,Table3[[#This Row],[Buy_Count]]-Table3[[#This Row],[Sell_Count]],"0")</f>
        <v>0</v>
      </c>
      <c r="G464" s="3">
        <f>IF((Table3[[#This Row],[Sell_Count]]-Table3[[#This Row],[Buy_Count]])&gt;0,Table3[[#This Row],[Sell_Count]]-Table3[[#This Row],[Buy_Count]],"0")</f>
        <v>1</v>
      </c>
    </row>
    <row r="465" spans="1:7" x14ac:dyDescent="0.25">
      <c r="A465" t="s">
        <v>4629</v>
      </c>
      <c r="B465">
        <v>10</v>
      </c>
      <c r="C465">
        <v>15</v>
      </c>
      <c r="D465">
        <v>19665.759765625</v>
      </c>
      <c r="E465" s="1">
        <f>Table3[[#This Row],[Long]]-Table3[[#This Row],[Short]]</f>
        <v>5</v>
      </c>
      <c r="F465" s="2" t="str">
        <f>IF((Table3[[#This Row],[Buy_Count]]-Table3[[#This Row],[Sell_Count]])&gt;0,Table3[[#This Row],[Buy_Count]]-Table3[[#This Row],[Sell_Count]],"0")</f>
        <v>0</v>
      </c>
      <c r="G465" s="3">
        <f>IF((Table3[[#This Row],[Sell_Count]]-Table3[[#This Row],[Buy_Count]])&gt;0,Table3[[#This Row],[Sell_Count]]-Table3[[#This Row],[Buy_Count]],"0")</f>
        <v>5</v>
      </c>
    </row>
    <row r="466" spans="1:7" x14ac:dyDescent="0.25">
      <c r="A466" t="s">
        <v>4628</v>
      </c>
      <c r="B466">
        <v>10</v>
      </c>
      <c r="C466">
        <v>13</v>
      </c>
      <c r="D466">
        <v>19613.62109375</v>
      </c>
      <c r="E466" s="1">
        <f>Table3[[#This Row],[Long]]-Table3[[#This Row],[Short]]</f>
        <v>3</v>
      </c>
      <c r="F466" s="2" t="str">
        <f>IF((Table3[[#This Row],[Buy_Count]]-Table3[[#This Row],[Sell_Count]])&gt;0,Table3[[#This Row],[Buy_Count]]-Table3[[#This Row],[Sell_Count]],"0")</f>
        <v>0</v>
      </c>
      <c r="G466" s="3">
        <f>IF((Table3[[#This Row],[Sell_Count]]-Table3[[#This Row],[Buy_Count]])&gt;0,Table3[[#This Row],[Sell_Count]]-Table3[[#This Row],[Buy_Count]],"0")</f>
        <v>3</v>
      </c>
    </row>
    <row r="467" spans="1:7" x14ac:dyDescent="0.25">
      <c r="A467" t="s">
        <v>4627</v>
      </c>
      <c r="B467">
        <v>15</v>
      </c>
      <c r="C467">
        <v>9</v>
      </c>
      <c r="D467">
        <v>19477.427734375</v>
      </c>
      <c r="E467" s="1">
        <f>Table3[[#This Row],[Long]]-Table3[[#This Row],[Short]]</f>
        <v>-6</v>
      </c>
      <c r="F467" s="2">
        <f>IF((Table3[[#This Row],[Buy_Count]]-Table3[[#This Row],[Sell_Count]])&gt;0,Table3[[#This Row],[Buy_Count]]-Table3[[#This Row],[Sell_Count]],"0")</f>
        <v>6</v>
      </c>
      <c r="G467" s="3" t="str">
        <f>IF((Table3[[#This Row],[Sell_Count]]-Table3[[#This Row],[Buy_Count]])&gt;0,Table3[[#This Row],[Sell_Count]]-Table3[[#This Row],[Buy_Count]],"0")</f>
        <v>0</v>
      </c>
    </row>
    <row r="468" spans="1:7" x14ac:dyDescent="0.25">
      <c r="A468" t="s">
        <v>4626</v>
      </c>
      <c r="B468">
        <v>11</v>
      </c>
      <c r="C468">
        <v>12</v>
      </c>
      <c r="D468">
        <v>19562.6875</v>
      </c>
      <c r="E468" s="1">
        <f>Table3[[#This Row],[Long]]-Table3[[#This Row],[Short]]</f>
        <v>1</v>
      </c>
      <c r="F468" s="2" t="str">
        <f>IF((Table3[[#This Row],[Buy_Count]]-Table3[[#This Row],[Sell_Count]])&gt;0,Table3[[#This Row],[Buy_Count]]-Table3[[#This Row],[Sell_Count]],"0")</f>
        <v>0</v>
      </c>
      <c r="G468" s="3">
        <f>IF((Table3[[#This Row],[Sell_Count]]-Table3[[#This Row],[Buy_Count]])&gt;0,Table3[[#This Row],[Sell_Count]]-Table3[[#This Row],[Buy_Count]],"0")</f>
        <v>1</v>
      </c>
    </row>
    <row r="469" spans="1:7" x14ac:dyDescent="0.25">
      <c r="A469" t="s">
        <v>4625</v>
      </c>
      <c r="B469">
        <v>16</v>
      </c>
      <c r="C469">
        <v>13</v>
      </c>
      <c r="D469">
        <v>19512.64453125</v>
      </c>
      <c r="E469" s="1">
        <f>Table3[[#This Row],[Long]]-Table3[[#This Row],[Short]]</f>
        <v>-3</v>
      </c>
      <c r="F469" s="2">
        <f>IF((Table3[[#This Row],[Buy_Count]]-Table3[[#This Row],[Sell_Count]])&gt;0,Table3[[#This Row],[Buy_Count]]-Table3[[#This Row],[Sell_Count]],"0")</f>
        <v>3</v>
      </c>
      <c r="G469" s="3" t="str">
        <f>IF((Table3[[#This Row],[Sell_Count]]-Table3[[#This Row],[Buy_Count]])&gt;0,Table3[[#This Row],[Sell_Count]]-Table3[[#This Row],[Buy_Count]],"0")</f>
        <v>0</v>
      </c>
    </row>
    <row r="470" spans="1:7" x14ac:dyDescent="0.25">
      <c r="A470" t="s">
        <v>4624</v>
      </c>
      <c r="B470">
        <v>11</v>
      </c>
      <c r="C470">
        <v>13</v>
      </c>
      <c r="D470">
        <v>19551.083984375</v>
      </c>
      <c r="E470" s="1">
        <f>Table3[[#This Row],[Long]]-Table3[[#This Row],[Short]]</f>
        <v>2</v>
      </c>
      <c r="F470" s="2" t="str">
        <f>IF((Table3[[#This Row],[Buy_Count]]-Table3[[#This Row],[Sell_Count]])&gt;0,Table3[[#This Row],[Buy_Count]]-Table3[[#This Row],[Sell_Count]],"0")</f>
        <v>0</v>
      </c>
      <c r="G470" s="3">
        <f>IF((Table3[[#This Row],[Sell_Count]]-Table3[[#This Row],[Buy_Count]])&gt;0,Table3[[#This Row],[Sell_Count]]-Table3[[#This Row],[Buy_Count]],"0")</f>
        <v>2</v>
      </c>
    </row>
    <row r="471" spans="1:7" x14ac:dyDescent="0.25">
      <c r="A471" t="s">
        <v>4623</v>
      </c>
      <c r="B471">
        <v>14</v>
      </c>
      <c r="C471">
        <v>21</v>
      </c>
      <c r="D471">
        <v>19630.494140625</v>
      </c>
      <c r="E471" s="1">
        <f>Table3[[#This Row],[Long]]-Table3[[#This Row],[Short]]</f>
        <v>7</v>
      </c>
      <c r="F471" s="2" t="str">
        <f>IF((Table3[[#This Row],[Buy_Count]]-Table3[[#This Row],[Sell_Count]])&gt;0,Table3[[#This Row],[Buy_Count]]-Table3[[#This Row],[Sell_Count]],"0")</f>
        <v>0</v>
      </c>
      <c r="G471" s="3">
        <f>IF((Table3[[#This Row],[Sell_Count]]-Table3[[#This Row],[Buy_Count]])&gt;0,Table3[[#This Row],[Sell_Count]]-Table3[[#This Row],[Buy_Count]],"0")</f>
        <v>7</v>
      </c>
    </row>
    <row r="472" spans="1:7" x14ac:dyDescent="0.25">
      <c r="A472" t="s">
        <v>4622</v>
      </c>
      <c r="B472">
        <v>15</v>
      </c>
      <c r="C472">
        <v>20</v>
      </c>
      <c r="D472">
        <v>19638.3046875</v>
      </c>
      <c r="E472" s="1">
        <f>Table3[[#This Row],[Long]]-Table3[[#This Row],[Short]]</f>
        <v>5</v>
      </c>
      <c r="F472" s="2" t="str">
        <f>IF((Table3[[#This Row],[Buy_Count]]-Table3[[#This Row],[Sell_Count]])&gt;0,Table3[[#This Row],[Buy_Count]]-Table3[[#This Row],[Sell_Count]],"0")</f>
        <v>0</v>
      </c>
      <c r="G472" s="3">
        <f>IF((Table3[[#This Row],[Sell_Count]]-Table3[[#This Row],[Buy_Count]])&gt;0,Table3[[#This Row],[Sell_Count]]-Table3[[#This Row],[Buy_Count]],"0")</f>
        <v>5</v>
      </c>
    </row>
    <row r="473" spans="1:7" x14ac:dyDescent="0.25">
      <c r="A473" t="s">
        <v>4621</v>
      </c>
      <c r="B473">
        <v>15</v>
      </c>
      <c r="C473">
        <v>20</v>
      </c>
      <c r="D473">
        <v>19619.556640625</v>
      </c>
      <c r="E473" s="1">
        <f>Table3[[#This Row],[Long]]-Table3[[#This Row],[Short]]</f>
        <v>5</v>
      </c>
      <c r="F473" s="2" t="str">
        <f>IF((Table3[[#This Row],[Buy_Count]]-Table3[[#This Row],[Sell_Count]])&gt;0,Table3[[#This Row],[Buy_Count]]-Table3[[#This Row],[Sell_Count]],"0")</f>
        <v>0</v>
      </c>
      <c r="G473" s="3">
        <f>IF((Table3[[#This Row],[Sell_Count]]-Table3[[#This Row],[Buy_Count]])&gt;0,Table3[[#This Row],[Sell_Count]]-Table3[[#This Row],[Buy_Count]],"0")</f>
        <v>5</v>
      </c>
    </row>
    <row r="474" spans="1:7" x14ac:dyDescent="0.25">
      <c r="A474" t="s">
        <v>4620</v>
      </c>
      <c r="B474">
        <v>14</v>
      </c>
      <c r="C474">
        <v>17</v>
      </c>
      <c r="D474">
        <v>19704.861328125</v>
      </c>
      <c r="E474" s="1">
        <f>Table3[[#This Row],[Long]]-Table3[[#This Row],[Short]]</f>
        <v>3</v>
      </c>
      <c r="F474" s="2" t="str">
        <f>IF((Table3[[#This Row],[Buy_Count]]-Table3[[#This Row],[Sell_Count]])&gt;0,Table3[[#This Row],[Buy_Count]]-Table3[[#This Row],[Sell_Count]],"0")</f>
        <v>0</v>
      </c>
      <c r="G474" s="3">
        <f>IF((Table3[[#This Row],[Sell_Count]]-Table3[[#This Row],[Buy_Count]])&gt;0,Table3[[#This Row],[Sell_Count]]-Table3[[#This Row],[Buy_Count]],"0")</f>
        <v>3</v>
      </c>
    </row>
    <row r="475" spans="1:7" x14ac:dyDescent="0.25">
      <c r="A475" t="s">
        <v>4619</v>
      </c>
      <c r="B475">
        <v>21</v>
      </c>
      <c r="C475">
        <v>19</v>
      </c>
      <c r="D475">
        <v>19723.556640625</v>
      </c>
      <c r="E475" s="1">
        <f>Table3[[#This Row],[Long]]-Table3[[#This Row],[Short]]</f>
        <v>-2</v>
      </c>
      <c r="F475" s="2">
        <f>IF((Table3[[#This Row],[Buy_Count]]-Table3[[#This Row],[Sell_Count]])&gt;0,Table3[[#This Row],[Buy_Count]]-Table3[[#This Row],[Sell_Count]],"0")</f>
        <v>2</v>
      </c>
      <c r="G475" s="3" t="str">
        <f>IF((Table3[[#This Row],[Sell_Count]]-Table3[[#This Row],[Buy_Count]])&gt;0,Table3[[#This Row],[Sell_Count]]-Table3[[#This Row],[Buy_Count]],"0")</f>
        <v>0</v>
      </c>
    </row>
    <row r="476" spans="1:7" x14ac:dyDescent="0.25">
      <c r="A476" t="s">
        <v>4618</v>
      </c>
      <c r="B476">
        <v>15</v>
      </c>
      <c r="C476">
        <v>18</v>
      </c>
      <c r="D476">
        <v>19728.435546875</v>
      </c>
      <c r="E476" s="1">
        <f>Table3[[#This Row],[Long]]-Table3[[#This Row],[Short]]</f>
        <v>3</v>
      </c>
      <c r="F476" s="2" t="str">
        <f>IF((Table3[[#This Row],[Buy_Count]]-Table3[[#This Row],[Sell_Count]])&gt;0,Table3[[#This Row],[Buy_Count]]-Table3[[#This Row],[Sell_Count]],"0")</f>
        <v>0</v>
      </c>
      <c r="G476" s="3">
        <f>IF((Table3[[#This Row],[Sell_Count]]-Table3[[#This Row],[Buy_Count]])&gt;0,Table3[[#This Row],[Sell_Count]]-Table3[[#This Row],[Buy_Count]],"0")</f>
        <v>3</v>
      </c>
    </row>
    <row r="477" spans="1:7" x14ac:dyDescent="0.25">
      <c r="A477" t="s">
        <v>4617</v>
      </c>
      <c r="B477">
        <v>19</v>
      </c>
      <c r="C477">
        <v>16</v>
      </c>
      <c r="D477">
        <v>19707.943359375</v>
      </c>
      <c r="E477" s="1">
        <f>Table3[[#This Row],[Long]]-Table3[[#This Row],[Short]]</f>
        <v>-3</v>
      </c>
      <c r="F477" s="2">
        <f>IF((Table3[[#This Row],[Buy_Count]]-Table3[[#This Row],[Sell_Count]])&gt;0,Table3[[#This Row],[Buy_Count]]-Table3[[#This Row],[Sell_Count]],"0")</f>
        <v>3</v>
      </c>
      <c r="G477" s="3" t="str">
        <f>IF((Table3[[#This Row],[Sell_Count]]-Table3[[#This Row],[Buy_Count]])&gt;0,Table3[[#This Row],[Sell_Count]]-Table3[[#This Row],[Buy_Count]],"0")</f>
        <v>0</v>
      </c>
    </row>
    <row r="478" spans="1:7" x14ac:dyDescent="0.25">
      <c r="A478" t="s">
        <v>4616</v>
      </c>
      <c r="B478">
        <v>17</v>
      </c>
      <c r="C478">
        <v>14</v>
      </c>
      <c r="D478">
        <v>19773.451171875</v>
      </c>
      <c r="E478" s="1">
        <f>Table3[[#This Row],[Long]]-Table3[[#This Row],[Short]]</f>
        <v>-3</v>
      </c>
      <c r="F478" s="2">
        <f>IF((Table3[[#This Row],[Buy_Count]]-Table3[[#This Row],[Sell_Count]])&gt;0,Table3[[#This Row],[Buy_Count]]-Table3[[#This Row],[Sell_Count]],"0")</f>
        <v>3</v>
      </c>
      <c r="G478" s="3" t="str">
        <f>IF((Table3[[#This Row],[Sell_Count]]-Table3[[#This Row],[Buy_Count]])&gt;0,Table3[[#This Row],[Sell_Count]]-Table3[[#This Row],[Buy_Count]],"0")</f>
        <v>0</v>
      </c>
    </row>
    <row r="479" spans="1:7" x14ac:dyDescent="0.25">
      <c r="A479" t="s">
        <v>4615</v>
      </c>
      <c r="B479">
        <v>15</v>
      </c>
      <c r="C479">
        <v>16</v>
      </c>
      <c r="D479">
        <v>19728.634765625</v>
      </c>
      <c r="E479" s="1">
        <f>Table3[[#This Row],[Long]]-Table3[[#This Row],[Short]]</f>
        <v>1</v>
      </c>
      <c r="F479" s="2" t="str">
        <f>IF((Table3[[#This Row],[Buy_Count]]-Table3[[#This Row],[Sell_Count]])&gt;0,Table3[[#This Row],[Buy_Count]]-Table3[[#This Row],[Sell_Count]],"0")</f>
        <v>0</v>
      </c>
      <c r="G479" s="3">
        <f>IF((Table3[[#This Row],[Sell_Count]]-Table3[[#This Row],[Buy_Count]])&gt;0,Table3[[#This Row],[Sell_Count]]-Table3[[#This Row],[Buy_Count]],"0")</f>
        <v>1</v>
      </c>
    </row>
    <row r="480" spans="1:7" x14ac:dyDescent="0.25">
      <c r="A480" t="s">
        <v>4614</v>
      </c>
      <c r="B480">
        <v>16</v>
      </c>
      <c r="C480">
        <v>14</v>
      </c>
      <c r="D480">
        <v>19697.751953125</v>
      </c>
      <c r="E480" s="1">
        <f>Table3[[#This Row],[Long]]-Table3[[#This Row],[Short]]</f>
        <v>-2</v>
      </c>
      <c r="F480" s="2">
        <f>IF((Table3[[#This Row],[Buy_Count]]-Table3[[#This Row],[Sell_Count]])&gt;0,Table3[[#This Row],[Buy_Count]]-Table3[[#This Row],[Sell_Count]],"0")</f>
        <v>2</v>
      </c>
      <c r="G480" s="3" t="str">
        <f>IF((Table3[[#This Row],[Sell_Count]]-Table3[[#This Row],[Buy_Count]])&gt;0,Table3[[#This Row],[Sell_Count]]-Table3[[#This Row],[Buy_Count]],"0")</f>
        <v>0</v>
      </c>
    </row>
    <row r="481" spans="1:7" x14ac:dyDescent="0.25">
      <c r="A481" t="s">
        <v>4613</v>
      </c>
      <c r="B481">
        <v>10</v>
      </c>
      <c r="C481">
        <v>10</v>
      </c>
      <c r="D481">
        <v>19753.068359375</v>
      </c>
      <c r="E481" s="1">
        <f>Table3[[#This Row],[Long]]-Table3[[#This Row],[Short]]</f>
        <v>0</v>
      </c>
      <c r="F481" s="2" t="str">
        <f>IF((Table3[[#This Row],[Buy_Count]]-Table3[[#This Row],[Sell_Count]])&gt;0,Table3[[#This Row],[Buy_Count]]-Table3[[#This Row],[Sell_Count]],"0")</f>
        <v>0</v>
      </c>
      <c r="G481" s="3" t="str">
        <f>IF((Table3[[#This Row],[Sell_Count]]-Table3[[#This Row],[Buy_Count]])&gt;0,Table3[[#This Row],[Sell_Count]]-Table3[[#This Row],[Buy_Count]],"0")</f>
        <v>0</v>
      </c>
    </row>
    <row r="482" spans="1:7" x14ac:dyDescent="0.25">
      <c r="A482" t="s">
        <v>4612</v>
      </c>
      <c r="B482">
        <v>11</v>
      </c>
      <c r="C482">
        <v>7</v>
      </c>
      <c r="D482">
        <v>19748.859375</v>
      </c>
      <c r="E482" s="1">
        <f>Table3[[#This Row],[Long]]-Table3[[#This Row],[Short]]</f>
        <v>-4</v>
      </c>
      <c r="F482" s="2">
        <f>IF((Table3[[#This Row],[Buy_Count]]-Table3[[#This Row],[Sell_Count]])&gt;0,Table3[[#This Row],[Buy_Count]]-Table3[[#This Row],[Sell_Count]],"0")</f>
        <v>4</v>
      </c>
      <c r="G482" s="3" t="str">
        <f>IF((Table3[[#This Row],[Sell_Count]]-Table3[[#This Row],[Buy_Count]])&gt;0,Table3[[#This Row],[Sell_Count]]-Table3[[#This Row],[Buy_Count]],"0")</f>
        <v>0</v>
      </c>
    </row>
    <row r="483" spans="1:7" x14ac:dyDescent="0.25">
      <c r="A483" t="s">
        <v>4611</v>
      </c>
      <c r="B483">
        <v>9</v>
      </c>
      <c r="C483">
        <v>7</v>
      </c>
      <c r="D483">
        <v>19793.37890625</v>
      </c>
      <c r="E483" s="1">
        <f>Table3[[#This Row],[Long]]-Table3[[#This Row],[Short]]</f>
        <v>-2</v>
      </c>
      <c r="F483" s="2">
        <f>IF((Table3[[#This Row],[Buy_Count]]-Table3[[#This Row],[Sell_Count]])&gt;0,Table3[[#This Row],[Buy_Count]]-Table3[[#This Row],[Sell_Count]],"0")</f>
        <v>2</v>
      </c>
      <c r="G483" s="3" t="str">
        <f>IF((Table3[[#This Row],[Sell_Count]]-Table3[[#This Row],[Buy_Count]])&gt;0,Table3[[#This Row],[Sell_Count]]-Table3[[#This Row],[Buy_Count]],"0")</f>
        <v>0</v>
      </c>
    </row>
    <row r="484" spans="1:7" x14ac:dyDescent="0.25">
      <c r="A484" t="s">
        <v>4610</v>
      </c>
      <c r="B484">
        <v>8</v>
      </c>
      <c r="C484">
        <v>11</v>
      </c>
      <c r="D484">
        <v>19731.54296875</v>
      </c>
      <c r="E484" s="1">
        <f>Table3[[#This Row],[Long]]-Table3[[#This Row],[Short]]</f>
        <v>3</v>
      </c>
      <c r="F484" s="2" t="str">
        <f>IF((Table3[[#This Row],[Buy_Count]]-Table3[[#This Row],[Sell_Count]])&gt;0,Table3[[#This Row],[Buy_Count]]-Table3[[#This Row],[Sell_Count]],"0")</f>
        <v>0</v>
      </c>
      <c r="G484" s="3">
        <f>IF((Table3[[#This Row],[Sell_Count]]-Table3[[#This Row],[Buy_Count]])&gt;0,Table3[[#This Row],[Sell_Count]]-Table3[[#This Row],[Buy_Count]],"0")</f>
        <v>3</v>
      </c>
    </row>
    <row r="485" spans="1:7" x14ac:dyDescent="0.25">
      <c r="A485" t="s">
        <v>4609</v>
      </c>
      <c r="B485">
        <v>7</v>
      </c>
      <c r="C485">
        <v>12</v>
      </c>
      <c r="D485">
        <v>19787.314453125</v>
      </c>
      <c r="E485" s="1">
        <f>Table3[[#This Row],[Long]]-Table3[[#This Row],[Short]]</f>
        <v>5</v>
      </c>
      <c r="F485" s="2" t="str">
        <f>IF((Table3[[#This Row],[Buy_Count]]-Table3[[#This Row],[Sell_Count]])&gt;0,Table3[[#This Row],[Buy_Count]]-Table3[[#This Row],[Sell_Count]],"0")</f>
        <v>0</v>
      </c>
      <c r="G485" s="3">
        <f>IF((Table3[[#This Row],[Sell_Count]]-Table3[[#This Row],[Buy_Count]])&gt;0,Table3[[#This Row],[Sell_Count]]-Table3[[#This Row],[Buy_Count]],"0")</f>
        <v>5</v>
      </c>
    </row>
    <row r="486" spans="1:7" x14ac:dyDescent="0.25">
      <c r="A486" t="s">
        <v>4608</v>
      </c>
      <c r="B486">
        <v>6</v>
      </c>
      <c r="C486">
        <v>23</v>
      </c>
      <c r="D486">
        <v>19910.314453125</v>
      </c>
      <c r="E486" s="1">
        <f>Table3[[#This Row],[Long]]-Table3[[#This Row],[Short]]</f>
        <v>17</v>
      </c>
      <c r="F486" s="2" t="str">
        <f>IF((Table3[[#This Row],[Buy_Count]]-Table3[[#This Row],[Sell_Count]])&gt;0,Table3[[#This Row],[Buy_Count]]-Table3[[#This Row],[Sell_Count]],"0")</f>
        <v>0</v>
      </c>
      <c r="G486" s="3">
        <f>IF((Table3[[#This Row],[Sell_Count]]-Table3[[#This Row],[Buy_Count]])&gt;0,Table3[[#This Row],[Sell_Count]]-Table3[[#This Row],[Buy_Count]],"0")</f>
        <v>17</v>
      </c>
    </row>
    <row r="487" spans="1:7" x14ac:dyDescent="0.25">
      <c r="A487" t="s">
        <v>4607</v>
      </c>
      <c r="B487">
        <v>8</v>
      </c>
      <c r="C487">
        <v>26</v>
      </c>
      <c r="D487">
        <v>19887.380859375</v>
      </c>
      <c r="E487" s="1">
        <f>Table3[[#This Row],[Long]]-Table3[[#This Row],[Short]]</f>
        <v>18</v>
      </c>
      <c r="F487" s="2" t="str">
        <f>IF((Table3[[#This Row],[Buy_Count]]-Table3[[#This Row],[Sell_Count]])&gt;0,Table3[[#This Row],[Buy_Count]]-Table3[[#This Row],[Sell_Count]],"0")</f>
        <v>0</v>
      </c>
      <c r="G487" s="3">
        <f>IF((Table3[[#This Row],[Sell_Count]]-Table3[[#This Row],[Buy_Count]])&gt;0,Table3[[#This Row],[Sell_Count]]-Table3[[#This Row],[Buy_Count]],"0")</f>
        <v>18</v>
      </c>
    </row>
    <row r="488" spans="1:7" x14ac:dyDescent="0.25">
      <c r="A488" t="s">
        <v>4606</v>
      </c>
      <c r="B488">
        <v>13</v>
      </c>
      <c r="C488">
        <v>29</v>
      </c>
      <c r="D488">
        <v>19906.615234375</v>
      </c>
      <c r="E488" s="1">
        <f>Table3[[#This Row],[Long]]-Table3[[#This Row],[Short]]</f>
        <v>16</v>
      </c>
      <c r="F488" s="2" t="str">
        <f>IF((Table3[[#This Row],[Buy_Count]]-Table3[[#This Row],[Sell_Count]])&gt;0,Table3[[#This Row],[Buy_Count]]-Table3[[#This Row],[Sell_Count]],"0")</f>
        <v>0</v>
      </c>
      <c r="G488" s="3">
        <f>IF((Table3[[#This Row],[Sell_Count]]-Table3[[#This Row],[Buy_Count]])&gt;0,Table3[[#This Row],[Sell_Count]]-Table3[[#This Row],[Buy_Count]],"0")</f>
        <v>16</v>
      </c>
    </row>
    <row r="489" spans="1:7" x14ac:dyDescent="0.25">
      <c r="A489" t="s">
        <v>4605</v>
      </c>
      <c r="B489">
        <v>13</v>
      </c>
      <c r="C489">
        <v>28</v>
      </c>
      <c r="D489">
        <v>19906.302734375</v>
      </c>
      <c r="E489" s="1">
        <f>Table3[[#This Row],[Long]]-Table3[[#This Row],[Short]]</f>
        <v>15</v>
      </c>
      <c r="F489" s="2" t="str">
        <f>IF((Table3[[#This Row],[Buy_Count]]-Table3[[#This Row],[Sell_Count]])&gt;0,Table3[[#This Row],[Buy_Count]]-Table3[[#This Row],[Sell_Count]],"0")</f>
        <v>0</v>
      </c>
      <c r="G489" s="3">
        <f>IF((Table3[[#This Row],[Sell_Count]]-Table3[[#This Row],[Buy_Count]])&gt;0,Table3[[#This Row],[Sell_Count]]-Table3[[#This Row],[Buy_Count]],"0")</f>
        <v>15</v>
      </c>
    </row>
    <row r="490" spans="1:7" x14ac:dyDescent="0.25">
      <c r="A490" t="s">
        <v>4604</v>
      </c>
      <c r="B490">
        <v>11</v>
      </c>
      <c r="C490">
        <v>29</v>
      </c>
      <c r="D490">
        <v>19898.93359375</v>
      </c>
      <c r="E490" s="1">
        <f>Table3[[#This Row],[Long]]-Table3[[#This Row],[Short]]</f>
        <v>18</v>
      </c>
      <c r="F490" s="2" t="str">
        <f>IF((Table3[[#This Row],[Buy_Count]]-Table3[[#This Row],[Sell_Count]])&gt;0,Table3[[#This Row],[Buy_Count]]-Table3[[#This Row],[Sell_Count]],"0")</f>
        <v>0</v>
      </c>
      <c r="G490" s="3">
        <f>IF((Table3[[#This Row],[Sell_Count]]-Table3[[#This Row],[Buy_Count]])&gt;0,Table3[[#This Row],[Sell_Count]]-Table3[[#This Row],[Buy_Count]],"0")</f>
        <v>18</v>
      </c>
    </row>
    <row r="491" spans="1:7" x14ac:dyDescent="0.25">
      <c r="A491" t="s">
        <v>4603</v>
      </c>
      <c r="B491">
        <v>12</v>
      </c>
      <c r="C491">
        <v>29</v>
      </c>
      <c r="D491">
        <v>19927.607421875</v>
      </c>
      <c r="E491" s="1">
        <f>Table3[[#This Row],[Long]]-Table3[[#This Row],[Short]]</f>
        <v>17</v>
      </c>
      <c r="F491" s="2" t="str">
        <f>IF((Table3[[#This Row],[Buy_Count]]-Table3[[#This Row],[Sell_Count]])&gt;0,Table3[[#This Row],[Buy_Count]]-Table3[[#This Row],[Sell_Count]],"0")</f>
        <v>0</v>
      </c>
      <c r="G491" s="3">
        <f>IF((Table3[[#This Row],[Sell_Count]]-Table3[[#This Row],[Buy_Count]])&gt;0,Table3[[#This Row],[Sell_Count]]-Table3[[#This Row],[Buy_Count]],"0")</f>
        <v>17</v>
      </c>
    </row>
    <row r="492" spans="1:7" x14ac:dyDescent="0.25">
      <c r="A492" t="s">
        <v>4602</v>
      </c>
      <c r="B492">
        <v>8</v>
      </c>
      <c r="C492">
        <v>31</v>
      </c>
      <c r="D492">
        <v>19888.37890625</v>
      </c>
      <c r="E492" s="1">
        <f>Table3[[#This Row],[Long]]-Table3[[#This Row],[Short]]</f>
        <v>23</v>
      </c>
      <c r="F492" s="2" t="str">
        <f>IF((Table3[[#This Row],[Buy_Count]]-Table3[[#This Row],[Sell_Count]])&gt;0,Table3[[#This Row],[Buy_Count]]-Table3[[#This Row],[Sell_Count]],"0")</f>
        <v>0</v>
      </c>
      <c r="G492" s="3">
        <f>IF((Table3[[#This Row],[Sell_Count]]-Table3[[#This Row],[Buy_Count]])&gt;0,Table3[[#This Row],[Sell_Count]]-Table3[[#This Row],[Buy_Count]],"0")</f>
        <v>23</v>
      </c>
    </row>
    <row r="493" spans="1:7" x14ac:dyDescent="0.25">
      <c r="A493" t="s">
        <v>4601</v>
      </c>
      <c r="B493">
        <v>7</v>
      </c>
      <c r="C493">
        <v>30</v>
      </c>
      <c r="D493">
        <v>19868.578125</v>
      </c>
      <c r="E493" s="1">
        <f>Table3[[#This Row],[Long]]-Table3[[#This Row],[Short]]</f>
        <v>23</v>
      </c>
      <c r="F493" s="2" t="str">
        <f>IF((Table3[[#This Row],[Buy_Count]]-Table3[[#This Row],[Sell_Count]])&gt;0,Table3[[#This Row],[Buy_Count]]-Table3[[#This Row],[Sell_Count]],"0")</f>
        <v>0</v>
      </c>
      <c r="G493" s="3">
        <f>IF((Table3[[#This Row],[Sell_Count]]-Table3[[#This Row],[Buy_Count]])&gt;0,Table3[[#This Row],[Sell_Count]]-Table3[[#This Row],[Buy_Count]],"0")</f>
        <v>23</v>
      </c>
    </row>
    <row r="494" spans="1:7" x14ac:dyDescent="0.25">
      <c r="A494" t="s">
        <v>4600</v>
      </c>
      <c r="B494">
        <v>10</v>
      </c>
      <c r="C494">
        <v>32</v>
      </c>
      <c r="D494">
        <v>19895.34765625</v>
      </c>
      <c r="E494" s="1">
        <f>Table3[[#This Row],[Long]]-Table3[[#This Row],[Short]]</f>
        <v>22</v>
      </c>
      <c r="F494" s="2" t="str">
        <f>IF((Table3[[#This Row],[Buy_Count]]-Table3[[#This Row],[Sell_Count]])&gt;0,Table3[[#This Row],[Buy_Count]]-Table3[[#This Row],[Sell_Count]],"0")</f>
        <v>0</v>
      </c>
      <c r="G494" s="3">
        <f>IF((Table3[[#This Row],[Sell_Count]]-Table3[[#This Row],[Buy_Count]])&gt;0,Table3[[#This Row],[Sell_Count]]-Table3[[#This Row],[Buy_Count]],"0")</f>
        <v>22</v>
      </c>
    </row>
    <row r="495" spans="1:7" x14ac:dyDescent="0.25">
      <c r="A495" t="s">
        <v>4599</v>
      </c>
      <c r="B495">
        <v>8</v>
      </c>
      <c r="C495">
        <v>25</v>
      </c>
      <c r="D495">
        <v>19904.1953125</v>
      </c>
      <c r="E495" s="1">
        <f>Table3[[#This Row],[Long]]-Table3[[#This Row],[Short]]</f>
        <v>17</v>
      </c>
      <c r="F495" s="2" t="str">
        <f>IF((Table3[[#This Row],[Buy_Count]]-Table3[[#This Row],[Sell_Count]])&gt;0,Table3[[#This Row],[Buy_Count]]-Table3[[#This Row],[Sell_Count]],"0")</f>
        <v>0</v>
      </c>
      <c r="G495" s="3">
        <f>IF((Table3[[#This Row],[Sell_Count]]-Table3[[#This Row],[Buy_Count]])&gt;0,Table3[[#This Row],[Sell_Count]]-Table3[[#This Row],[Buy_Count]],"0")</f>
        <v>17</v>
      </c>
    </row>
    <row r="496" spans="1:7" x14ac:dyDescent="0.25">
      <c r="A496" t="s">
        <v>4598</v>
      </c>
      <c r="B496">
        <v>10</v>
      </c>
      <c r="C496">
        <v>27</v>
      </c>
      <c r="D496">
        <v>19970.01953125</v>
      </c>
      <c r="E496" s="1">
        <f>Table3[[#This Row],[Long]]-Table3[[#This Row],[Short]]</f>
        <v>17</v>
      </c>
      <c r="F496" s="2" t="str">
        <f>IF((Table3[[#This Row],[Buy_Count]]-Table3[[#This Row],[Sell_Count]])&gt;0,Table3[[#This Row],[Buy_Count]]-Table3[[#This Row],[Sell_Count]],"0")</f>
        <v>0</v>
      </c>
      <c r="G496" s="3">
        <f>IF((Table3[[#This Row],[Sell_Count]]-Table3[[#This Row],[Buy_Count]])&gt;0,Table3[[#This Row],[Sell_Count]]-Table3[[#This Row],[Buy_Count]],"0")</f>
        <v>17</v>
      </c>
    </row>
    <row r="497" spans="1:7" x14ac:dyDescent="0.25">
      <c r="A497" t="s">
        <v>4597</v>
      </c>
      <c r="B497">
        <v>9</v>
      </c>
      <c r="C497">
        <v>27</v>
      </c>
      <c r="D497">
        <v>19947.810546875</v>
      </c>
      <c r="E497" s="1">
        <f>Table3[[#This Row],[Long]]-Table3[[#This Row],[Short]]</f>
        <v>18</v>
      </c>
      <c r="F497" s="2" t="str">
        <f>IF((Table3[[#This Row],[Buy_Count]]-Table3[[#This Row],[Sell_Count]])&gt;0,Table3[[#This Row],[Buy_Count]]-Table3[[#This Row],[Sell_Count]],"0")</f>
        <v>0</v>
      </c>
      <c r="G497" s="3">
        <f>IF((Table3[[#This Row],[Sell_Count]]-Table3[[#This Row],[Buy_Count]])&gt;0,Table3[[#This Row],[Sell_Count]]-Table3[[#This Row],[Buy_Count]],"0")</f>
        <v>18</v>
      </c>
    </row>
    <row r="498" spans="1:7" x14ac:dyDescent="0.25">
      <c r="A498" t="s">
        <v>4596</v>
      </c>
      <c r="B498">
        <v>15</v>
      </c>
      <c r="C498">
        <v>21</v>
      </c>
      <c r="D498">
        <v>19868.259765625</v>
      </c>
      <c r="E498" s="1">
        <f>Table3[[#This Row],[Long]]-Table3[[#This Row],[Short]]</f>
        <v>6</v>
      </c>
      <c r="F498" s="2" t="str">
        <f>IF((Table3[[#This Row],[Buy_Count]]-Table3[[#This Row],[Sell_Count]])&gt;0,Table3[[#This Row],[Buy_Count]]-Table3[[#This Row],[Sell_Count]],"0")</f>
        <v>0</v>
      </c>
      <c r="G498" s="3">
        <f>IF((Table3[[#This Row],[Sell_Count]]-Table3[[#This Row],[Buy_Count]])&gt;0,Table3[[#This Row],[Sell_Count]]-Table3[[#This Row],[Buy_Count]],"0")</f>
        <v>6</v>
      </c>
    </row>
    <row r="499" spans="1:7" x14ac:dyDescent="0.25">
      <c r="A499" t="s">
        <v>4595</v>
      </c>
      <c r="B499">
        <v>12</v>
      </c>
      <c r="C499">
        <v>22</v>
      </c>
      <c r="D499">
        <v>19796.294921875</v>
      </c>
      <c r="E499" s="1">
        <f>Table3[[#This Row],[Long]]-Table3[[#This Row],[Short]]</f>
        <v>10</v>
      </c>
      <c r="F499" s="2" t="str">
        <f>IF((Table3[[#This Row],[Buy_Count]]-Table3[[#This Row],[Sell_Count]])&gt;0,Table3[[#This Row],[Buy_Count]]-Table3[[#This Row],[Sell_Count]],"0")</f>
        <v>0</v>
      </c>
      <c r="G499" s="3">
        <f>IF((Table3[[#This Row],[Sell_Count]]-Table3[[#This Row],[Buy_Count]])&gt;0,Table3[[#This Row],[Sell_Count]]-Table3[[#This Row],[Buy_Count]],"0")</f>
        <v>10</v>
      </c>
    </row>
    <row r="500" spans="1:7" x14ac:dyDescent="0.25">
      <c r="A500" t="s">
        <v>4594</v>
      </c>
      <c r="B500">
        <v>14</v>
      </c>
      <c r="C500">
        <v>11</v>
      </c>
      <c r="D500">
        <v>19729.447265625</v>
      </c>
      <c r="E500" s="1">
        <f>Table3[[#This Row],[Long]]-Table3[[#This Row],[Short]]</f>
        <v>-3</v>
      </c>
      <c r="F500" s="2">
        <f>IF((Table3[[#This Row],[Buy_Count]]-Table3[[#This Row],[Sell_Count]])&gt;0,Table3[[#This Row],[Buy_Count]]-Table3[[#This Row],[Sell_Count]],"0")</f>
        <v>3</v>
      </c>
      <c r="G500" s="3" t="str">
        <f>IF((Table3[[#This Row],[Sell_Count]]-Table3[[#This Row],[Buy_Count]])&gt;0,Table3[[#This Row],[Sell_Count]]-Table3[[#This Row],[Buy_Count]],"0")</f>
        <v>0</v>
      </c>
    </row>
    <row r="501" spans="1:7" x14ac:dyDescent="0.25">
      <c r="A501" t="s">
        <v>4593</v>
      </c>
      <c r="B501">
        <v>16</v>
      </c>
      <c r="C501">
        <v>12</v>
      </c>
      <c r="D501">
        <v>19667.24609375</v>
      </c>
      <c r="E501" s="1">
        <f>Table3[[#This Row],[Long]]-Table3[[#This Row],[Short]]</f>
        <v>-4</v>
      </c>
      <c r="F501" s="2">
        <f>IF((Table3[[#This Row],[Buy_Count]]-Table3[[#This Row],[Sell_Count]])&gt;0,Table3[[#This Row],[Buy_Count]]-Table3[[#This Row],[Sell_Count]],"0")</f>
        <v>4</v>
      </c>
      <c r="G501" s="3" t="str">
        <f>IF((Table3[[#This Row],[Sell_Count]]-Table3[[#This Row],[Buy_Count]])&gt;0,Table3[[#This Row],[Sell_Count]]-Table3[[#This Row],[Buy_Count]],"0")</f>
        <v>0</v>
      </c>
    </row>
    <row r="502" spans="1:7" x14ac:dyDescent="0.25">
      <c r="A502" t="s">
        <v>4592</v>
      </c>
      <c r="B502">
        <v>15</v>
      </c>
      <c r="C502">
        <v>5</v>
      </c>
      <c r="D502">
        <v>19663.341796875</v>
      </c>
      <c r="E502" s="1">
        <f>Table3[[#This Row],[Long]]-Table3[[#This Row],[Short]]</f>
        <v>-10</v>
      </c>
      <c r="F502" s="2">
        <f>IF((Table3[[#This Row],[Buy_Count]]-Table3[[#This Row],[Sell_Count]])&gt;0,Table3[[#This Row],[Buy_Count]]-Table3[[#This Row],[Sell_Count]],"0")</f>
        <v>10</v>
      </c>
      <c r="G502" s="3" t="str">
        <f>IF((Table3[[#This Row],[Sell_Count]]-Table3[[#This Row],[Buy_Count]])&gt;0,Table3[[#This Row],[Sell_Count]]-Table3[[#This Row],[Buy_Count]],"0")</f>
        <v>0</v>
      </c>
    </row>
    <row r="503" spans="1:7" x14ac:dyDescent="0.25">
      <c r="A503" t="s">
        <v>4591</v>
      </c>
      <c r="B503">
        <v>12</v>
      </c>
      <c r="C503">
        <v>7</v>
      </c>
      <c r="D503">
        <v>19650.138671875</v>
      </c>
      <c r="E503" s="1">
        <f>Table3[[#This Row],[Long]]-Table3[[#This Row],[Short]]</f>
        <v>-5</v>
      </c>
      <c r="F503" s="2">
        <f>IF((Table3[[#This Row],[Buy_Count]]-Table3[[#This Row],[Sell_Count]])&gt;0,Table3[[#This Row],[Buy_Count]]-Table3[[#This Row],[Sell_Count]],"0")</f>
        <v>5</v>
      </c>
      <c r="G503" s="3" t="str">
        <f>IF((Table3[[#This Row],[Sell_Count]]-Table3[[#This Row],[Buy_Count]])&gt;0,Table3[[#This Row],[Sell_Count]]-Table3[[#This Row],[Buy_Count]],"0")</f>
        <v>0</v>
      </c>
    </row>
    <row r="504" spans="1:7" x14ac:dyDescent="0.25">
      <c r="A504" t="s">
        <v>4590</v>
      </c>
      <c r="B504">
        <v>18</v>
      </c>
      <c r="C504">
        <v>4</v>
      </c>
      <c r="D504">
        <v>19635.814453125</v>
      </c>
      <c r="E504" s="1">
        <f>Table3[[#This Row],[Long]]-Table3[[#This Row],[Short]]</f>
        <v>-14</v>
      </c>
      <c r="F504" s="2">
        <f>IF((Table3[[#This Row],[Buy_Count]]-Table3[[#This Row],[Sell_Count]])&gt;0,Table3[[#This Row],[Buy_Count]]-Table3[[#This Row],[Sell_Count]],"0")</f>
        <v>14</v>
      </c>
      <c r="G504" s="3" t="str">
        <f>IF((Table3[[#This Row],[Sell_Count]]-Table3[[#This Row],[Buy_Count]])&gt;0,Table3[[#This Row],[Sell_Count]]-Table3[[#This Row],[Buy_Count]],"0")</f>
        <v>0</v>
      </c>
    </row>
    <row r="505" spans="1:7" x14ac:dyDescent="0.25">
      <c r="A505" t="s">
        <v>4589</v>
      </c>
      <c r="B505">
        <v>17</v>
      </c>
      <c r="C505">
        <v>6</v>
      </c>
      <c r="D505">
        <v>19639.84765625</v>
      </c>
      <c r="E505" s="1">
        <f>Table3[[#This Row],[Long]]-Table3[[#This Row],[Short]]</f>
        <v>-11</v>
      </c>
      <c r="F505" s="2">
        <f>IF((Table3[[#This Row],[Buy_Count]]-Table3[[#This Row],[Sell_Count]])&gt;0,Table3[[#This Row],[Buy_Count]]-Table3[[#This Row],[Sell_Count]],"0")</f>
        <v>11</v>
      </c>
      <c r="G505" s="3" t="str">
        <f>IF((Table3[[#This Row],[Sell_Count]]-Table3[[#This Row],[Buy_Count]])&gt;0,Table3[[#This Row],[Sell_Count]]-Table3[[#This Row],[Buy_Count]],"0")</f>
        <v>0</v>
      </c>
    </row>
    <row r="506" spans="1:7" x14ac:dyDescent="0.25">
      <c r="A506" t="s">
        <v>4588</v>
      </c>
      <c r="B506">
        <v>17</v>
      </c>
      <c r="C506">
        <v>4</v>
      </c>
      <c r="D506">
        <v>19588.078125</v>
      </c>
      <c r="E506" s="1">
        <f>Table3[[#This Row],[Long]]-Table3[[#This Row],[Short]]</f>
        <v>-13</v>
      </c>
      <c r="F506" s="2">
        <f>IF((Table3[[#This Row],[Buy_Count]]-Table3[[#This Row],[Sell_Count]])&gt;0,Table3[[#This Row],[Buy_Count]]-Table3[[#This Row],[Sell_Count]],"0")</f>
        <v>13</v>
      </c>
      <c r="G506" s="3" t="str">
        <f>IF((Table3[[#This Row],[Sell_Count]]-Table3[[#This Row],[Buy_Count]])&gt;0,Table3[[#This Row],[Sell_Count]]-Table3[[#This Row],[Buy_Count]],"0")</f>
        <v>0</v>
      </c>
    </row>
    <row r="507" spans="1:7" x14ac:dyDescent="0.25">
      <c r="A507" t="s">
        <v>4587</v>
      </c>
      <c r="B507">
        <v>21</v>
      </c>
      <c r="C507">
        <v>6</v>
      </c>
      <c r="D507">
        <v>19596.138671875</v>
      </c>
      <c r="E507" s="1">
        <f>Table3[[#This Row],[Long]]-Table3[[#This Row],[Short]]</f>
        <v>-15</v>
      </c>
      <c r="F507" s="2">
        <f>IF((Table3[[#This Row],[Buy_Count]]-Table3[[#This Row],[Sell_Count]])&gt;0,Table3[[#This Row],[Buy_Count]]-Table3[[#This Row],[Sell_Count]],"0")</f>
        <v>15</v>
      </c>
      <c r="G507" s="3" t="str">
        <f>IF((Table3[[#This Row],[Sell_Count]]-Table3[[#This Row],[Buy_Count]])&gt;0,Table3[[#This Row],[Sell_Count]]-Table3[[#This Row],[Buy_Count]],"0")</f>
        <v>0</v>
      </c>
    </row>
    <row r="508" spans="1:7" x14ac:dyDescent="0.25">
      <c r="A508" t="s">
        <v>4586</v>
      </c>
      <c r="B508">
        <v>24</v>
      </c>
      <c r="C508">
        <v>4</v>
      </c>
      <c r="D508">
        <v>19606.373046875</v>
      </c>
      <c r="E508" s="1">
        <f>Table3[[#This Row],[Long]]-Table3[[#This Row],[Short]]</f>
        <v>-20</v>
      </c>
      <c r="F508" s="2">
        <f>IF((Table3[[#This Row],[Buy_Count]]-Table3[[#This Row],[Sell_Count]])&gt;0,Table3[[#This Row],[Buy_Count]]-Table3[[#This Row],[Sell_Count]],"0")</f>
        <v>20</v>
      </c>
      <c r="G508" s="3" t="str">
        <f>IF((Table3[[#This Row],[Sell_Count]]-Table3[[#This Row],[Buy_Count]])&gt;0,Table3[[#This Row],[Sell_Count]]-Table3[[#This Row],[Buy_Count]],"0")</f>
        <v>0</v>
      </c>
    </row>
    <row r="509" spans="1:7" x14ac:dyDescent="0.25">
      <c r="A509" t="s">
        <v>4585</v>
      </c>
      <c r="B509">
        <v>11</v>
      </c>
      <c r="C509">
        <v>16</v>
      </c>
      <c r="D509">
        <v>19572.7734375</v>
      </c>
      <c r="E509" s="1">
        <f>Table3[[#This Row],[Long]]-Table3[[#This Row],[Short]]</f>
        <v>5</v>
      </c>
      <c r="F509" s="2" t="str">
        <f>IF((Table3[[#This Row],[Buy_Count]]-Table3[[#This Row],[Sell_Count]])&gt;0,Table3[[#This Row],[Buy_Count]]-Table3[[#This Row],[Sell_Count]],"0")</f>
        <v>0</v>
      </c>
      <c r="G509" s="3">
        <f>IF((Table3[[#This Row],[Sell_Count]]-Table3[[#This Row],[Buy_Count]])&gt;0,Table3[[#This Row],[Sell_Count]]-Table3[[#This Row],[Buy_Count]],"0")</f>
        <v>5</v>
      </c>
    </row>
    <row r="510" spans="1:7" x14ac:dyDescent="0.25">
      <c r="A510" t="s">
        <v>4584</v>
      </c>
      <c r="B510">
        <v>10</v>
      </c>
      <c r="C510">
        <v>16</v>
      </c>
      <c r="D510">
        <v>19575.88671875</v>
      </c>
      <c r="E510" s="1">
        <f>Table3[[#This Row],[Long]]-Table3[[#This Row],[Short]]</f>
        <v>6</v>
      </c>
      <c r="F510" s="2" t="str">
        <f>IF((Table3[[#This Row],[Buy_Count]]-Table3[[#This Row],[Sell_Count]])&gt;0,Table3[[#This Row],[Buy_Count]]-Table3[[#This Row],[Sell_Count]],"0")</f>
        <v>0</v>
      </c>
      <c r="G510" s="3">
        <f>IF((Table3[[#This Row],[Sell_Count]]-Table3[[#This Row],[Buy_Count]])&gt;0,Table3[[#This Row],[Sell_Count]]-Table3[[#This Row],[Buy_Count]],"0")</f>
        <v>6</v>
      </c>
    </row>
    <row r="511" spans="1:7" x14ac:dyDescent="0.25">
      <c r="A511" t="s">
        <v>4583</v>
      </c>
      <c r="B511">
        <v>10</v>
      </c>
      <c r="C511">
        <v>12</v>
      </c>
      <c r="D511">
        <v>19559.505859375</v>
      </c>
      <c r="E511" s="1">
        <f>Table3[[#This Row],[Long]]-Table3[[#This Row],[Short]]</f>
        <v>2</v>
      </c>
      <c r="F511" s="2" t="str">
        <f>IF((Table3[[#This Row],[Buy_Count]]-Table3[[#This Row],[Sell_Count]])&gt;0,Table3[[#This Row],[Buy_Count]]-Table3[[#This Row],[Sell_Count]],"0")</f>
        <v>0</v>
      </c>
      <c r="G511" s="3">
        <f>IF((Table3[[#This Row],[Sell_Count]]-Table3[[#This Row],[Buy_Count]])&gt;0,Table3[[#This Row],[Sell_Count]]-Table3[[#This Row],[Buy_Count]],"0")</f>
        <v>2</v>
      </c>
    </row>
    <row r="512" spans="1:7" x14ac:dyDescent="0.25">
      <c r="A512" t="s">
        <v>4582</v>
      </c>
      <c r="B512">
        <v>8</v>
      </c>
      <c r="C512">
        <v>16</v>
      </c>
      <c r="D512">
        <v>19545.8515625</v>
      </c>
      <c r="E512" s="1">
        <f>Table3[[#This Row],[Long]]-Table3[[#This Row],[Short]]</f>
        <v>8</v>
      </c>
      <c r="F512" s="2" t="str">
        <f>IF((Table3[[#This Row],[Buy_Count]]-Table3[[#This Row],[Sell_Count]])&gt;0,Table3[[#This Row],[Buy_Count]]-Table3[[#This Row],[Sell_Count]],"0")</f>
        <v>0</v>
      </c>
      <c r="G512" s="3">
        <f>IF((Table3[[#This Row],[Sell_Count]]-Table3[[#This Row],[Buy_Count]])&gt;0,Table3[[#This Row],[Sell_Count]]-Table3[[#This Row],[Buy_Count]],"0")</f>
        <v>8</v>
      </c>
    </row>
    <row r="513" spans="1:7" x14ac:dyDescent="0.25">
      <c r="A513" t="s">
        <v>4581</v>
      </c>
      <c r="B513">
        <v>7</v>
      </c>
      <c r="C513">
        <v>13</v>
      </c>
      <c r="D513">
        <v>19479.978515625</v>
      </c>
      <c r="E513" s="1">
        <f>Table3[[#This Row],[Long]]-Table3[[#This Row],[Short]]</f>
        <v>6</v>
      </c>
      <c r="F513" s="2" t="str">
        <f>IF((Table3[[#This Row],[Buy_Count]]-Table3[[#This Row],[Sell_Count]])&gt;0,Table3[[#This Row],[Buy_Count]]-Table3[[#This Row],[Sell_Count]],"0")</f>
        <v>0</v>
      </c>
      <c r="G513" s="3">
        <f>IF((Table3[[#This Row],[Sell_Count]]-Table3[[#This Row],[Buy_Count]])&gt;0,Table3[[#This Row],[Sell_Count]]-Table3[[#This Row],[Buy_Count]],"0")</f>
        <v>6</v>
      </c>
    </row>
    <row r="514" spans="1:7" x14ac:dyDescent="0.25">
      <c r="A514" t="s">
        <v>4580</v>
      </c>
      <c r="B514">
        <v>7</v>
      </c>
      <c r="C514">
        <v>21</v>
      </c>
      <c r="D514">
        <v>19550.83984375</v>
      </c>
      <c r="E514" s="1">
        <f>Table3[[#This Row],[Long]]-Table3[[#This Row],[Short]]</f>
        <v>14</v>
      </c>
      <c r="F514" s="2" t="str">
        <f>IF((Table3[[#This Row],[Buy_Count]]-Table3[[#This Row],[Sell_Count]])&gt;0,Table3[[#This Row],[Buy_Count]]-Table3[[#This Row],[Sell_Count]],"0")</f>
        <v>0</v>
      </c>
      <c r="G514" s="3">
        <f>IF((Table3[[#This Row],[Sell_Count]]-Table3[[#This Row],[Buy_Count]])&gt;0,Table3[[#This Row],[Sell_Count]]-Table3[[#This Row],[Buy_Count]],"0")</f>
        <v>14</v>
      </c>
    </row>
    <row r="515" spans="1:7" x14ac:dyDescent="0.25">
      <c r="A515" t="s">
        <v>4579</v>
      </c>
      <c r="B515">
        <v>7</v>
      </c>
      <c r="C515">
        <v>23</v>
      </c>
      <c r="D515">
        <v>19544.349609375</v>
      </c>
      <c r="E515" s="1">
        <f>Table3[[#This Row],[Long]]-Table3[[#This Row],[Short]]</f>
        <v>16</v>
      </c>
      <c r="F515" s="2" t="str">
        <f>IF((Table3[[#This Row],[Buy_Count]]-Table3[[#This Row],[Sell_Count]])&gt;0,Table3[[#This Row],[Buy_Count]]-Table3[[#This Row],[Sell_Count]],"0")</f>
        <v>0</v>
      </c>
      <c r="G515" s="3">
        <f>IF((Table3[[#This Row],[Sell_Count]]-Table3[[#This Row],[Buy_Count]])&gt;0,Table3[[#This Row],[Sell_Count]]-Table3[[#This Row],[Buy_Count]],"0")</f>
        <v>16</v>
      </c>
    </row>
    <row r="516" spans="1:7" x14ac:dyDescent="0.25">
      <c r="A516" t="s">
        <v>4578</v>
      </c>
      <c r="B516">
        <v>8</v>
      </c>
      <c r="C516">
        <v>22</v>
      </c>
      <c r="D516">
        <v>19465.853515625</v>
      </c>
      <c r="E516" s="1">
        <f>Table3[[#This Row],[Long]]-Table3[[#This Row],[Short]]</f>
        <v>14</v>
      </c>
      <c r="F516" s="2" t="str">
        <f>IF((Table3[[#This Row],[Buy_Count]]-Table3[[#This Row],[Sell_Count]])&gt;0,Table3[[#This Row],[Buy_Count]]-Table3[[#This Row],[Sell_Count]],"0")</f>
        <v>0</v>
      </c>
      <c r="G516" s="3">
        <f>IF((Table3[[#This Row],[Sell_Count]]-Table3[[#This Row],[Buy_Count]])&gt;0,Table3[[#This Row],[Sell_Count]]-Table3[[#This Row],[Buy_Count]],"0")</f>
        <v>14</v>
      </c>
    </row>
    <row r="517" spans="1:7" x14ac:dyDescent="0.25">
      <c r="A517" t="s">
        <v>4577</v>
      </c>
      <c r="B517">
        <v>12</v>
      </c>
      <c r="C517">
        <v>17</v>
      </c>
      <c r="D517">
        <v>19433.697265625</v>
      </c>
      <c r="E517" s="1">
        <f>Table3[[#This Row],[Long]]-Table3[[#This Row],[Short]]</f>
        <v>5</v>
      </c>
      <c r="F517" s="2" t="str">
        <f>IF((Table3[[#This Row],[Buy_Count]]-Table3[[#This Row],[Sell_Count]])&gt;0,Table3[[#This Row],[Buy_Count]]-Table3[[#This Row],[Sell_Count]],"0")</f>
        <v>0</v>
      </c>
      <c r="G517" s="3">
        <f>IF((Table3[[#This Row],[Sell_Count]]-Table3[[#This Row],[Buy_Count]])&gt;0,Table3[[#This Row],[Sell_Count]]-Table3[[#This Row],[Buy_Count]],"0")</f>
        <v>5</v>
      </c>
    </row>
    <row r="518" spans="1:7" x14ac:dyDescent="0.25">
      <c r="A518" t="s">
        <v>4576</v>
      </c>
      <c r="B518">
        <v>10</v>
      </c>
      <c r="C518">
        <v>24</v>
      </c>
      <c r="D518">
        <v>19495.8203125</v>
      </c>
      <c r="E518" s="1">
        <f>Table3[[#This Row],[Long]]-Table3[[#This Row],[Short]]</f>
        <v>14</v>
      </c>
      <c r="F518" s="2" t="str">
        <f>IF((Table3[[#This Row],[Buy_Count]]-Table3[[#This Row],[Sell_Count]])&gt;0,Table3[[#This Row],[Buy_Count]]-Table3[[#This Row],[Sell_Count]],"0")</f>
        <v>0</v>
      </c>
      <c r="G518" s="3">
        <f>IF((Table3[[#This Row],[Sell_Count]]-Table3[[#This Row],[Buy_Count]])&gt;0,Table3[[#This Row],[Sell_Count]]-Table3[[#This Row],[Buy_Count]],"0")</f>
        <v>14</v>
      </c>
    </row>
    <row r="519" spans="1:7" x14ac:dyDescent="0.25">
      <c r="A519" t="s">
        <v>4575</v>
      </c>
      <c r="B519">
        <v>7</v>
      </c>
      <c r="C519">
        <v>30</v>
      </c>
      <c r="D519">
        <v>19493.609375</v>
      </c>
      <c r="E519" s="1">
        <f>Table3[[#This Row],[Long]]-Table3[[#This Row],[Short]]</f>
        <v>23</v>
      </c>
      <c r="F519" s="2" t="str">
        <f>IF((Table3[[#This Row],[Buy_Count]]-Table3[[#This Row],[Sell_Count]])&gt;0,Table3[[#This Row],[Buy_Count]]-Table3[[#This Row],[Sell_Count]],"0")</f>
        <v>0</v>
      </c>
      <c r="G519" s="3">
        <f>IF((Table3[[#This Row],[Sell_Count]]-Table3[[#This Row],[Buy_Count]])&gt;0,Table3[[#This Row],[Sell_Count]]-Table3[[#This Row],[Buy_Count]],"0")</f>
        <v>23</v>
      </c>
    </row>
    <row r="520" spans="1:7" x14ac:dyDescent="0.25">
      <c r="A520" t="s">
        <v>4574</v>
      </c>
      <c r="B520">
        <v>8</v>
      </c>
      <c r="C520">
        <v>26</v>
      </c>
      <c r="D520">
        <v>19469.939453125</v>
      </c>
      <c r="E520" s="1">
        <f>Table3[[#This Row],[Long]]-Table3[[#This Row],[Short]]</f>
        <v>18</v>
      </c>
      <c r="F520" s="2" t="str">
        <f>IF((Table3[[#This Row],[Buy_Count]]-Table3[[#This Row],[Sell_Count]])&gt;0,Table3[[#This Row],[Buy_Count]]-Table3[[#This Row],[Sell_Count]],"0")</f>
        <v>0</v>
      </c>
      <c r="G520" s="3">
        <f>IF((Table3[[#This Row],[Sell_Count]]-Table3[[#This Row],[Buy_Count]])&gt;0,Table3[[#This Row],[Sell_Count]]-Table3[[#This Row],[Buy_Count]],"0")</f>
        <v>18</v>
      </c>
    </row>
    <row r="521" spans="1:7" x14ac:dyDescent="0.25">
      <c r="A521" t="s">
        <v>4573</v>
      </c>
      <c r="B521">
        <v>5</v>
      </c>
      <c r="C521">
        <v>32</v>
      </c>
      <c r="D521">
        <v>19501.669921875</v>
      </c>
      <c r="E521" s="1">
        <f>Table3[[#This Row],[Long]]-Table3[[#This Row],[Short]]</f>
        <v>27</v>
      </c>
      <c r="F521" s="2" t="str">
        <f>IF((Table3[[#This Row],[Buy_Count]]-Table3[[#This Row],[Sell_Count]])&gt;0,Table3[[#This Row],[Buy_Count]]-Table3[[#This Row],[Sell_Count]],"0")</f>
        <v>0</v>
      </c>
      <c r="G521" s="3">
        <f>IF((Table3[[#This Row],[Sell_Count]]-Table3[[#This Row],[Buy_Count]])&gt;0,Table3[[#This Row],[Sell_Count]]-Table3[[#This Row],[Buy_Count]],"0")</f>
        <v>27</v>
      </c>
    </row>
    <row r="522" spans="1:7" x14ac:dyDescent="0.25">
      <c r="A522" t="s">
        <v>4572</v>
      </c>
      <c r="B522">
        <v>6</v>
      </c>
      <c r="C522">
        <v>41</v>
      </c>
      <c r="D522">
        <v>19510.458984375</v>
      </c>
      <c r="E522" s="1">
        <f>Table3[[#This Row],[Long]]-Table3[[#This Row],[Short]]</f>
        <v>35</v>
      </c>
      <c r="F522" s="2" t="str">
        <f>IF((Table3[[#This Row],[Buy_Count]]-Table3[[#This Row],[Sell_Count]])&gt;0,Table3[[#This Row],[Buy_Count]]-Table3[[#This Row],[Sell_Count]],"0")</f>
        <v>0</v>
      </c>
      <c r="G522" s="3">
        <f>IF((Table3[[#This Row],[Sell_Count]]-Table3[[#This Row],[Buy_Count]])&gt;0,Table3[[#This Row],[Sell_Count]]-Table3[[#This Row],[Buy_Count]],"0")</f>
        <v>35</v>
      </c>
    </row>
    <row r="523" spans="1:7" x14ac:dyDescent="0.25">
      <c r="A523" t="s">
        <v>4571</v>
      </c>
      <c r="B523">
        <v>8</v>
      </c>
      <c r="C523">
        <v>20</v>
      </c>
      <c r="D523">
        <v>19210.5546875</v>
      </c>
      <c r="E523" s="1">
        <f>Table3[[#This Row],[Long]]-Table3[[#This Row],[Short]]</f>
        <v>12</v>
      </c>
      <c r="F523" s="2" t="str">
        <f>IF((Table3[[#This Row],[Buy_Count]]-Table3[[#This Row],[Sell_Count]])&gt;0,Table3[[#This Row],[Buy_Count]]-Table3[[#This Row],[Sell_Count]],"0")</f>
        <v>0</v>
      </c>
      <c r="G523" s="3">
        <f>IF((Table3[[#This Row],[Sell_Count]]-Table3[[#This Row],[Buy_Count]])&gt;0,Table3[[#This Row],[Sell_Count]]-Table3[[#This Row],[Buy_Count]],"0")</f>
        <v>12</v>
      </c>
    </row>
    <row r="524" spans="1:7" x14ac:dyDescent="0.25">
      <c r="A524" t="s">
        <v>4570</v>
      </c>
      <c r="B524">
        <v>9</v>
      </c>
      <c r="C524">
        <v>15</v>
      </c>
      <c r="D524">
        <v>19160.6875</v>
      </c>
      <c r="E524" s="1">
        <f>Table3[[#This Row],[Long]]-Table3[[#This Row],[Short]]</f>
        <v>6</v>
      </c>
      <c r="F524" s="2" t="str">
        <f>IF((Table3[[#This Row],[Buy_Count]]-Table3[[#This Row],[Sell_Count]])&gt;0,Table3[[#This Row],[Buy_Count]]-Table3[[#This Row],[Sell_Count]],"0")</f>
        <v>0</v>
      </c>
      <c r="G524" s="3">
        <f>IF((Table3[[#This Row],[Sell_Count]]-Table3[[#This Row],[Buy_Count]])&gt;0,Table3[[#This Row],[Sell_Count]]-Table3[[#This Row],[Buy_Count]],"0")</f>
        <v>6</v>
      </c>
    </row>
    <row r="525" spans="1:7" x14ac:dyDescent="0.25">
      <c r="A525" t="s">
        <v>4569</v>
      </c>
      <c r="B525">
        <v>9</v>
      </c>
      <c r="C525">
        <v>17</v>
      </c>
      <c r="D525">
        <v>19178.25390625</v>
      </c>
      <c r="E525" s="1">
        <f>Table3[[#This Row],[Long]]-Table3[[#This Row],[Short]]</f>
        <v>8</v>
      </c>
      <c r="F525" s="2" t="str">
        <f>IF((Table3[[#This Row],[Buy_Count]]-Table3[[#This Row],[Sell_Count]])&gt;0,Table3[[#This Row],[Buy_Count]]-Table3[[#This Row],[Sell_Count]],"0")</f>
        <v>0</v>
      </c>
      <c r="G525" s="3">
        <f>IF((Table3[[#This Row],[Sell_Count]]-Table3[[#This Row],[Buy_Count]])&gt;0,Table3[[#This Row],[Sell_Count]]-Table3[[#This Row],[Buy_Count]],"0")</f>
        <v>8</v>
      </c>
    </row>
    <row r="526" spans="1:7" x14ac:dyDescent="0.25">
      <c r="A526" t="s">
        <v>4568</v>
      </c>
      <c r="B526">
        <v>16</v>
      </c>
      <c r="C526">
        <v>8</v>
      </c>
      <c r="D526">
        <v>19087.330078125</v>
      </c>
      <c r="E526" s="1">
        <f>Table3[[#This Row],[Long]]-Table3[[#This Row],[Short]]</f>
        <v>-8</v>
      </c>
      <c r="F526" s="2">
        <f>IF((Table3[[#This Row],[Buy_Count]]-Table3[[#This Row],[Sell_Count]])&gt;0,Table3[[#This Row],[Buy_Count]]-Table3[[#This Row],[Sell_Count]],"0")</f>
        <v>8</v>
      </c>
      <c r="G526" s="3" t="str">
        <f>IF((Table3[[#This Row],[Sell_Count]]-Table3[[#This Row],[Buy_Count]])&gt;0,Table3[[#This Row],[Sell_Count]]-Table3[[#This Row],[Buy_Count]],"0")</f>
        <v>0</v>
      </c>
    </row>
    <row r="527" spans="1:7" x14ac:dyDescent="0.25">
      <c r="A527" t="s">
        <v>4567</v>
      </c>
      <c r="B527">
        <v>20</v>
      </c>
      <c r="C527">
        <v>7</v>
      </c>
      <c r="D527">
        <v>19065.421875</v>
      </c>
      <c r="E527" s="1">
        <f>Table3[[#This Row],[Long]]-Table3[[#This Row],[Short]]</f>
        <v>-13</v>
      </c>
      <c r="F527" s="2">
        <f>IF((Table3[[#This Row],[Buy_Count]]-Table3[[#This Row],[Sell_Count]])&gt;0,Table3[[#This Row],[Buy_Count]]-Table3[[#This Row],[Sell_Count]],"0")</f>
        <v>13</v>
      </c>
      <c r="G527" s="3" t="str">
        <f>IF((Table3[[#This Row],[Sell_Count]]-Table3[[#This Row],[Buy_Count]])&gt;0,Table3[[#This Row],[Sell_Count]]-Table3[[#This Row],[Buy_Count]],"0")</f>
        <v>0</v>
      </c>
    </row>
    <row r="528" spans="1:7" x14ac:dyDescent="0.25">
      <c r="A528" t="s">
        <v>4566</v>
      </c>
      <c r="B528">
        <v>16</v>
      </c>
      <c r="C528">
        <v>11</v>
      </c>
      <c r="D528">
        <v>19087.39453125</v>
      </c>
      <c r="E528" s="1">
        <f>Table3[[#This Row],[Long]]-Table3[[#This Row],[Short]]</f>
        <v>-5</v>
      </c>
      <c r="F528" s="2">
        <f>IF((Table3[[#This Row],[Buy_Count]]-Table3[[#This Row],[Sell_Count]])&gt;0,Table3[[#This Row],[Buy_Count]]-Table3[[#This Row],[Sell_Count]],"0")</f>
        <v>5</v>
      </c>
      <c r="G528" s="3" t="str">
        <f>IF((Table3[[#This Row],[Sell_Count]]-Table3[[#This Row],[Buy_Count]])&gt;0,Table3[[#This Row],[Sell_Count]]-Table3[[#This Row],[Buy_Count]],"0")</f>
        <v>0</v>
      </c>
    </row>
    <row r="529" spans="1:7" x14ac:dyDescent="0.25">
      <c r="A529" t="s">
        <v>4565</v>
      </c>
      <c r="B529">
        <v>18</v>
      </c>
      <c r="C529">
        <v>8</v>
      </c>
      <c r="D529">
        <v>19054.94921875</v>
      </c>
      <c r="E529" s="1">
        <f>Table3[[#This Row],[Long]]-Table3[[#This Row],[Short]]</f>
        <v>-10</v>
      </c>
      <c r="F529" s="2">
        <f>IF((Table3[[#This Row],[Buy_Count]]-Table3[[#This Row],[Sell_Count]])&gt;0,Table3[[#This Row],[Buy_Count]]-Table3[[#This Row],[Sell_Count]],"0")</f>
        <v>10</v>
      </c>
      <c r="G529" s="3" t="str">
        <f>IF((Table3[[#This Row],[Sell_Count]]-Table3[[#This Row],[Buy_Count]])&gt;0,Table3[[#This Row],[Sell_Count]]-Table3[[#This Row],[Buy_Count]],"0")</f>
        <v>0</v>
      </c>
    </row>
    <row r="530" spans="1:7" x14ac:dyDescent="0.25">
      <c r="A530" t="s">
        <v>4564</v>
      </c>
      <c r="B530">
        <v>7</v>
      </c>
      <c r="C530">
        <v>10</v>
      </c>
      <c r="D530">
        <v>19075.720703125</v>
      </c>
      <c r="E530" s="1">
        <f>Table3[[#This Row],[Long]]-Table3[[#This Row],[Short]]</f>
        <v>3</v>
      </c>
      <c r="F530" s="2" t="str">
        <f>IF((Table3[[#This Row],[Buy_Count]]-Table3[[#This Row],[Sell_Count]])&gt;0,Table3[[#This Row],[Buy_Count]]-Table3[[#This Row],[Sell_Count]],"0")</f>
        <v>0</v>
      </c>
      <c r="G530" s="3">
        <f>IF((Table3[[#This Row],[Sell_Count]]-Table3[[#This Row],[Buy_Count]])&gt;0,Table3[[#This Row],[Sell_Count]]-Table3[[#This Row],[Buy_Count]],"0")</f>
        <v>3</v>
      </c>
    </row>
    <row r="531" spans="1:7" x14ac:dyDescent="0.25">
      <c r="A531" t="s">
        <v>4563</v>
      </c>
      <c r="B531">
        <v>9</v>
      </c>
      <c r="C531">
        <v>10</v>
      </c>
      <c r="D531">
        <v>19078.525390625</v>
      </c>
      <c r="E531" s="1">
        <f>Table3[[#This Row],[Long]]-Table3[[#This Row],[Short]]</f>
        <v>1</v>
      </c>
      <c r="F531" s="2" t="str">
        <f>IF((Table3[[#This Row],[Buy_Count]]-Table3[[#This Row],[Sell_Count]])&gt;0,Table3[[#This Row],[Buy_Count]]-Table3[[#This Row],[Sell_Count]],"0")</f>
        <v>0</v>
      </c>
      <c r="G531" s="3">
        <f>IF((Table3[[#This Row],[Sell_Count]]-Table3[[#This Row],[Buy_Count]])&gt;0,Table3[[#This Row],[Sell_Count]]-Table3[[#This Row],[Buy_Count]],"0")</f>
        <v>1</v>
      </c>
    </row>
    <row r="532" spans="1:7" x14ac:dyDescent="0.25">
      <c r="A532" t="s">
        <v>4562</v>
      </c>
      <c r="B532">
        <v>10</v>
      </c>
      <c r="C532">
        <v>10</v>
      </c>
      <c r="D532">
        <v>19016.326171875</v>
      </c>
      <c r="E532" s="1">
        <f>Table3[[#This Row],[Long]]-Table3[[#This Row],[Short]]</f>
        <v>0</v>
      </c>
      <c r="F532" s="2" t="str">
        <f>IF((Table3[[#This Row],[Buy_Count]]-Table3[[#This Row],[Sell_Count]])&gt;0,Table3[[#This Row],[Buy_Count]]-Table3[[#This Row],[Sell_Count]],"0")</f>
        <v>0</v>
      </c>
      <c r="G532" s="3" t="str">
        <f>IF((Table3[[#This Row],[Sell_Count]]-Table3[[#This Row],[Buy_Count]])&gt;0,Table3[[#This Row],[Sell_Count]]-Table3[[#This Row],[Buy_Count]],"0")</f>
        <v>0</v>
      </c>
    </row>
    <row r="533" spans="1:7" x14ac:dyDescent="0.25">
      <c r="A533" t="s">
        <v>4561</v>
      </c>
      <c r="B533">
        <v>20</v>
      </c>
      <c r="C533">
        <v>8</v>
      </c>
      <c r="D533">
        <v>19029.8125</v>
      </c>
      <c r="E533" s="1">
        <f>Table3[[#This Row],[Long]]-Table3[[#This Row],[Short]]</f>
        <v>-12</v>
      </c>
      <c r="F533" s="2">
        <f>IF((Table3[[#This Row],[Buy_Count]]-Table3[[#This Row],[Sell_Count]])&gt;0,Table3[[#This Row],[Buy_Count]]-Table3[[#This Row],[Sell_Count]],"0")</f>
        <v>12</v>
      </c>
      <c r="G533" s="3" t="str">
        <f>IF((Table3[[#This Row],[Sell_Count]]-Table3[[#This Row],[Buy_Count]])&gt;0,Table3[[#This Row],[Sell_Count]]-Table3[[#This Row],[Buy_Count]],"0")</f>
        <v>0</v>
      </c>
    </row>
    <row r="534" spans="1:7" x14ac:dyDescent="0.25">
      <c r="A534" t="s">
        <v>4560</v>
      </c>
      <c r="B534">
        <v>15</v>
      </c>
      <c r="C534">
        <v>10</v>
      </c>
      <c r="D534">
        <v>19071.06640625</v>
      </c>
      <c r="E534" s="1">
        <f>Table3[[#This Row],[Long]]-Table3[[#This Row],[Short]]</f>
        <v>-5</v>
      </c>
      <c r="F534" s="2">
        <f>IF((Table3[[#This Row],[Buy_Count]]-Table3[[#This Row],[Sell_Count]])&gt;0,Table3[[#This Row],[Buy_Count]]-Table3[[#This Row],[Sell_Count]],"0")</f>
        <v>5</v>
      </c>
      <c r="G534" s="3" t="str">
        <f>IF((Table3[[#This Row],[Sell_Count]]-Table3[[#This Row],[Buy_Count]])&gt;0,Table3[[#This Row],[Sell_Count]]-Table3[[#This Row],[Buy_Count]],"0")</f>
        <v>0</v>
      </c>
    </row>
    <row r="535" spans="1:7" x14ac:dyDescent="0.25">
      <c r="A535" t="s">
        <v>4559</v>
      </c>
      <c r="B535">
        <v>16</v>
      </c>
      <c r="C535">
        <v>10</v>
      </c>
      <c r="D535">
        <v>19055.064453125</v>
      </c>
      <c r="E535" s="1">
        <f>Table3[[#This Row],[Long]]-Table3[[#This Row],[Short]]</f>
        <v>-6</v>
      </c>
      <c r="F535" s="2">
        <f>IF((Table3[[#This Row],[Buy_Count]]-Table3[[#This Row],[Sell_Count]])&gt;0,Table3[[#This Row],[Buy_Count]]-Table3[[#This Row],[Sell_Count]],"0")</f>
        <v>6</v>
      </c>
      <c r="G535" s="3" t="str">
        <f>IF((Table3[[#This Row],[Sell_Count]]-Table3[[#This Row],[Buy_Count]])&gt;0,Table3[[#This Row],[Sell_Count]]-Table3[[#This Row],[Buy_Count]],"0")</f>
        <v>0</v>
      </c>
    </row>
    <row r="536" spans="1:7" x14ac:dyDescent="0.25">
      <c r="A536" t="s">
        <v>4558</v>
      </c>
      <c r="B536">
        <v>19</v>
      </c>
      <c r="C536">
        <v>9</v>
      </c>
      <c r="D536">
        <v>19001.564453125</v>
      </c>
      <c r="E536" s="1">
        <f>Table3[[#This Row],[Long]]-Table3[[#This Row],[Short]]</f>
        <v>-10</v>
      </c>
      <c r="F536" s="2">
        <f>IF((Table3[[#This Row],[Buy_Count]]-Table3[[#This Row],[Sell_Count]])&gt;0,Table3[[#This Row],[Buy_Count]]-Table3[[#This Row],[Sell_Count]],"0")</f>
        <v>10</v>
      </c>
      <c r="G536" s="3" t="str">
        <f>IF((Table3[[#This Row],[Sell_Count]]-Table3[[#This Row],[Buy_Count]])&gt;0,Table3[[#This Row],[Sell_Count]]-Table3[[#This Row],[Buy_Count]],"0")</f>
        <v>0</v>
      </c>
    </row>
    <row r="537" spans="1:7" x14ac:dyDescent="0.25">
      <c r="A537" t="s">
        <v>4557</v>
      </c>
      <c r="B537">
        <v>16</v>
      </c>
      <c r="C537">
        <v>5</v>
      </c>
      <c r="D537">
        <v>19000.05078125</v>
      </c>
      <c r="E537" s="1">
        <f>Table3[[#This Row],[Long]]-Table3[[#This Row],[Short]]</f>
        <v>-11</v>
      </c>
      <c r="F537" s="2">
        <f>IF((Table3[[#This Row],[Buy_Count]]-Table3[[#This Row],[Sell_Count]])&gt;0,Table3[[#This Row],[Buy_Count]]-Table3[[#This Row],[Sell_Count]],"0")</f>
        <v>11</v>
      </c>
      <c r="G537" s="3" t="str">
        <f>IF((Table3[[#This Row],[Sell_Count]]-Table3[[#This Row],[Buy_Count]])&gt;0,Table3[[#This Row],[Sell_Count]]-Table3[[#This Row],[Buy_Count]],"0")</f>
        <v>0</v>
      </c>
    </row>
    <row r="538" spans="1:7" x14ac:dyDescent="0.25">
      <c r="A538" t="s">
        <v>4556</v>
      </c>
      <c r="B538">
        <v>12</v>
      </c>
      <c r="C538">
        <v>11</v>
      </c>
      <c r="D538">
        <v>19011.2734375</v>
      </c>
      <c r="E538" s="1">
        <f>Table3[[#This Row],[Long]]-Table3[[#This Row],[Short]]</f>
        <v>-1</v>
      </c>
      <c r="F538" s="2">
        <f>IF((Table3[[#This Row],[Buy_Count]]-Table3[[#This Row],[Sell_Count]])&gt;0,Table3[[#This Row],[Buy_Count]]-Table3[[#This Row],[Sell_Count]],"0")</f>
        <v>1</v>
      </c>
      <c r="G538" s="3" t="str">
        <f>IF((Table3[[#This Row],[Sell_Count]]-Table3[[#This Row],[Buy_Count]])&gt;0,Table3[[#This Row],[Sell_Count]]-Table3[[#This Row],[Buy_Count]],"0")</f>
        <v>0</v>
      </c>
    </row>
    <row r="539" spans="1:7" x14ac:dyDescent="0.25">
      <c r="A539" t="s">
        <v>4555</v>
      </c>
      <c r="B539">
        <v>11</v>
      </c>
      <c r="C539">
        <v>10</v>
      </c>
      <c r="D539">
        <v>19009.34765625</v>
      </c>
      <c r="E539" s="1">
        <f>Table3[[#This Row],[Long]]-Table3[[#This Row],[Short]]</f>
        <v>-1</v>
      </c>
      <c r="F539" s="2">
        <f>IF((Table3[[#This Row],[Buy_Count]]-Table3[[#This Row],[Sell_Count]])&gt;0,Table3[[#This Row],[Buy_Count]]-Table3[[#This Row],[Sell_Count]],"0")</f>
        <v>1</v>
      </c>
      <c r="G539" s="3" t="str">
        <f>IF((Table3[[#This Row],[Sell_Count]]-Table3[[#This Row],[Buy_Count]])&gt;0,Table3[[#This Row],[Sell_Count]]-Table3[[#This Row],[Buy_Count]],"0")</f>
        <v>0</v>
      </c>
    </row>
    <row r="540" spans="1:7" x14ac:dyDescent="0.25">
      <c r="A540" t="s">
        <v>4554</v>
      </c>
      <c r="B540">
        <v>7</v>
      </c>
      <c r="C540">
        <v>13</v>
      </c>
      <c r="D540">
        <v>19087.828125</v>
      </c>
      <c r="E540" s="1">
        <f>Table3[[#This Row],[Long]]-Table3[[#This Row],[Short]]</f>
        <v>6</v>
      </c>
      <c r="F540" s="2" t="str">
        <f>IF((Table3[[#This Row],[Buy_Count]]-Table3[[#This Row],[Sell_Count]])&gt;0,Table3[[#This Row],[Buy_Count]]-Table3[[#This Row],[Sell_Count]],"0")</f>
        <v>0</v>
      </c>
      <c r="G540" s="3">
        <f>IF((Table3[[#This Row],[Sell_Count]]-Table3[[#This Row],[Buy_Count]])&gt;0,Table3[[#This Row],[Sell_Count]]-Table3[[#This Row],[Buy_Count]],"0")</f>
        <v>6</v>
      </c>
    </row>
    <row r="541" spans="1:7" x14ac:dyDescent="0.25">
      <c r="A541" t="s">
        <v>4553</v>
      </c>
      <c r="B541">
        <v>11</v>
      </c>
      <c r="C541">
        <v>18</v>
      </c>
      <c r="D541">
        <v>19075.546875</v>
      </c>
      <c r="E541" s="1">
        <f>Table3[[#This Row],[Long]]-Table3[[#This Row],[Short]]</f>
        <v>7</v>
      </c>
      <c r="F541" s="2" t="str">
        <f>IF((Table3[[#This Row],[Buy_Count]]-Table3[[#This Row],[Sell_Count]])&gt;0,Table3[[#This Row],[Buy_Count]]-Table3[[#This Row],[Sell_Count]],"0")</f>
        <v>0</v>
      </c>
      <c r="G541" s="3">
        <f>IF((Table3[[#This Row],[Sell_Count]]-Table3[[#This Row],[Buy_Count]])&gt;0,Table3[[#This Row],[Sell_Count]]-Table3[[#This Row],[Buy_Count]],"0")</f>
        <v>7</v>
      </c>
    </row>
    <row r="542" spans="1:7" x14ac:dyDescent="0.25">
      <c r="A542" t="s">
        <v>4552</v>
      </c>
      <c r="B542">
        <v>11</v>
      </c>
      <c r="C542">
        <v>14</v>
      </c>
      <c r="D542">
        <v>19025.611328125</v>
      </c>
      <c r="E542" s="1">
        <f>Table3[[#This Row],[Long]]-Table3[[#This Row],[Short]]</f>
        <v>3</v>
      </c>
      <c r="F542" s="2" t="str">
        <f>IF((Table3[[#This Row],[Buy_Count]]-Table3[[#This Row],[Sell_Count]])&gt;0,Table3[[#This Row],[Buy_Count]]-Table3[[#This Row],[Sell_Count]],"0")</f>
        <v>0</v>
      </c>
      <c r="G542" s="3">
        <f>IF((Table3[[#This Row],[Sell_Count]]-Table3[[#This Row],[Buy_Count]])&gt;0,Table3[[#This Row],[Sell_Count]]-Table3[[#This Row],[Buy_Count]],"0")</f>
        <v>3</v>
      </c>
    </row>
    <row r="543" spans="1:7" x14ac:dyDescent="0.25">
      <c r="A543" t="s">
        <v>4551</v>
      </c>
      <c r="B543">
        <v>5</v>
      </c>
      <c r="C543">
        <v>20</v>
      </c>
      <c r="D543">
        <v>19003.65234375</v>
      </c>
      <c r="E543" s="1">
        <f>Table3[[#This Row],[Long]]-Table3[[#This Row],[Short]]</f>
        <v>15</v>
      </c>
      <c r="F543" s="2" t="str">
        <f>IF((Table3[[#This Row],[Buy_Count]]-Table3[[#This Row],[Sell_Count]])&gt;0,Table3[[#This Row],[Buy_Count]]-Table3[[#This Row],[Sell_Count]],"0")</f>
        <v>0</v>
      </c>
      <c r="G543" s="3">
        <f>IF((Table3[[#This Row],[Sell_Count]]-Table3[[#This Row],[Buy_Count]])&gt;0,Table3[[#This Row],[Sell_Count]]-Table3[[#This Row],[Buy_Count]],"0")</f>
        <v>15</v>
      </c>
    </row>
    <row r="544" spans="1:7" x14ac:dyDescent="0.25">
      <c r="A544" t="s">
        <v>4550</v>
      </c>
      <c r="B544">
        <v>4</v>
      </c>
      <c r="C544">
        <v>30</v>
      </c>
      <c r="D544">
        <v>19017.76953125</v>
      </c>
      <c r="E544" s="1">
        <f>Table3[[#This Row],[Long]]-Table3[[#This Row],[Short]]</f>
        <v>26</v>
      </c>
      <c r="F544" s="2" t="str">
        <f>IF((Table3[[#This Row],[Buy_Count]]-Table3[[#This Row],[Sell_Count]])&gt;0,Table3[[#This Row],[Buy_Count]]-Table3[[#This Row],[Sell_Count]],"0")</f>
        <v>0</v>
      </c>
      <c r="G544" s="3">
        <f>IF((Table3[[#This Row],[Sell_Count]]-Table3[[#This Row],[Buy_Count]])&gt;0,Table3[[#This Row],[Sell_Count]]-Table3[[#This Row],[Buy_Count]],"0")</f>
        <v>26</v>
      </c>
    </row>
    <row r="545" spans="1:7" x14ac:dyDescent="0.25">
      <c r="A545" t="s">
        <v>4549</v>
      </c>
      <c r="B545">
        <v>4</v>
      </c>
      <c r="C545">
        <v>36</v>
      </c>
      <c r="D545">
        <v>19021.36328125</v>
      </c>
      <c r="E545" s="1">
        <f>Table3[[#This Row],[Long]]-Table3[[#This Row],[Short]]</f>
        <v>32</v>
      </c>
      <c r="F545" s="2" t="str">
        <f>IF((Table3[[#This Row],[Buy_Count]]-Table3[[#This Row],[Sell_Count]])&gt;0,Table3[[#This Row],[Buy_Count]]-Table3[[#This Row],[Sell_Count]],"0")</f>
        <v>0</v>
      </c>
      <c r="G545" s="3">
        <f>IF((Table3[[#This Row],[Sell_Count]]-Table3[[#This Row],[Buy_Count]])&gt;0,Table3[[#This Row],[Sell_Count]]-Table3[[#This Row],[Buy_Count]],"0")</f>
        <v>32</v>
      </c>
    </row>
    <row r="546" spans="1:7" x14ac:dyDescent="0.25">
      <c r="A546" t="s">
        <v>4548</v>
      </c>
      <c r="B546">
        <v>4</v>
      </c>
      <c r="C546">
        <v>31</v>
      </c>
      <c r="D546">
        <v>19008.064453125</v>
      </c>
      <c r="E546" s="1">
        <f>Table3[[#This Row],[Long]]-Table3[[#This Row],[Short]]</f>
        <v>27</v>
      </c>
      <c r="F546" s="2" t="str">
        <f>IF((Table3[[#This Row],[Buy_Count]]-Table3[[#This Row],[Sell_Count]])&gt;0,Table3[[#This Row],[Buy_Count]]-Table3[[#This Row],[Sell_Count]],"0")</f>
        <v>0</v>
      </c>
      <c r="G546" s="3">
        <f>IF((Table3[[#This Row],[Sell_Count]]-Table3[[#This Row],[Buy_Count]])&gt;0,Table3[[#This Row],[Sell_Count]]-Table3[[#This Row],[Buy_Count]],"0")</f>
        <v>27</v>
      </c>
    </row>
    <row r="547" spans="1:7" x14ac:dyDescent="0.25">
      <c r="A547" t="s">
        <v>4547</v>
      </c>
      <c r="B547">
        <v>3</v>
      </c>
      <c r="C547">
        <v>46</v>
      </c>
      <c r="D547">
        <v>19035.494140625</v>
      </c>
      <c r="E547" s="1">
        <f>Table3[[#This Row],[Long]]-Table3[[#This Row],[Short]]</f>
        <v>43</v>
      </c>
      <c r="F547" s="2" t="str">
        <f>IF((Table3[[#This Row],[Buy_Count]]-Table3[[#This Row],[Sell_Count]])&gt;0,Table3[[#This Row],[Buy_Count]]-Table3[[#This Row],[Sell_Count]],"0")</f>
        <v>0</v>
      </c>
      <c r="G547" s="3">
        <f>IF((Table3[[#This Row],[Sell_Count]]-Table3[[#This Row],[Buy_Count]])&gt;0,Table3[[#This Row],[Sell_Count]]-Table3[[#This Row],[Buy_Count]],"0")</f>
        <v>43</v>
      </c>
    </row>
    <row r="548" spans="1:7" x14ac:dyDescent="0.25">
      <c r="A548" t="s">
        <v>4546</v>
      </c>
      <c r="B548">
        <v>2</v>
      </c>
      <c r="C548">
        <v>47</v>
      </c>
      <c r="D548">
        <v>19010.392578125</v>
      </c>
      <c r="E548" s="1">
        <f>Table3[[#This Row],[Long]]-Table3[[#This Row],[Short]]</f>
        <v>45</v>
      </c>
      <c r="F548" s="2" t="str">
        <f>IF((Table3[[#This Row],[Buy_Count]]-Table3[[#This Row],[Sell_Count]])&gt;0,Table3[[#This Row],[Buy_Count]]-Table3[[#This Row],[Sell_Count]],"0")</f>
        <v>0</v>
      </c>
      <c r="G548" s="3">
        <f>IF((Table3[[#This Row],[Sell_Count]]-Table3[[#This Row],[Buy_Count]])&gt;0,Table3[[#This Row],[Sell_Count]]-Table3[[#This Row],[Buy_Count]],"0")</f>
        <v>45</v>
      </c>
    </row>
    <row r="549" spans="1:7" x14ac:dyDescent="0.25">
      <c r="A549" t="s">
        <v>4545</v>
      </c>
      <c r="B549">
        <v>1</v>
      </c>
      <c r="C549">
        <v>40</v>
      </c>
      <c r="D549">
        <v>19023.5859375</v>
      </c>
      <c r="E549" s="1">
        <f>Table3[[#This Row],[Long]]-Table3[[#This Row],[Short]]</f>
        <v>39</v>
      </c>
      <c r="F549" s="2" t="str">
        <f>IF((Table3[[#This Row],[Buy_Count]]-Table3[[#This Row],[Sell_Count]])&gt;0,Table3[[#This Row],[Buy_Count]]-Table3[[#This Row],[Sell_Count]],"0")</f>
        <v>0</v>
      </c>
      <c r="G549" s="3">
        <f>IF((Table3[[#This Row],[Sell_Count]]-Table3[[#This Row],[Buy_Count]])&gt;0,Table3[[#This Row],[Sell_Count]]-Table3[[#This Row],[Buy_Count]],"0")</f>
        <v>39</v>
      </c>
    </row>
    <row r="550" spans="1:7" x14ac:dyDescent="0.25">
      <c r="A550" t="s">
        <v>4544</v>
      </c>
      <c r="B550">
        <v>4</v>
      </c>
      <c r="C550">
        <v>36</v>
      </c>
      <c r="D550">
        <v>19037.623046875</v>
      </c>
      <c r="E550" s="1">
        <f>Table3[[#This Row],[Long]]-Table3[[#This Row],[Short]]</f>
        <v>32</v>
      </c>
      <c r="F550" s="2" t="str">
        <f>IF((Table3[[#This Row],[Buy_Count]]-Table3[[#This Row],[Sell_Count]])&gt;0,Table3[[#This Row],[Buy_Count]]-Table3[[#This Row],[Sell_Count]],"0")</f>
        <v>0</v>
      </c>
      <c r="G550" s="3">
        <f>IF((Table3[[#This Row],[Sell_Count]]-Table3[[#This Row],[Buy_Count]])&gt;0,Table3[[#This Row],[Sell_Count]]-Table3[[#This Row],[Buy_Count]],"0")</f>
        <v>32</v>
      </c>
    </row>
    <row r="551" spans="1:7" x14ac:dyDescent="0.25">
      <c r="A551" t="s">
        <v>4543</v>
      </c>
      <c r="B551">
        <v>3</v>
      </c>
      <c r="C551">
        <v>31</v>
      </c>
      <c r="D551">
        <v>19033.08203125</v>
      </c>
      <c r="E551" s="1">
        <f>Table3[[#This Row],[Long]]-Table3[[#This Row],[Short]]</f>
        <v>28</v>
      </c>
      <c r="F551" s="2" t="str">
        <f>IF((Table3[[#This Row],[Buy_Count]]-Table3[[#This Row],[Sell_Count]])&gt;0,Table3[[#This Row],[Buy_Count]]-Table3[[#This Row],[Sell_Count]],"0")</f>
        <v>0</v>
      </c>
      <c r="G551" s="3">
        <f>IF((Table3[[#This Row],[Sell_Count]]-Table3[[#This Row],[Buy_Count]])&gt;0,Table3[[#This Row],[Sell_Count]]-Table3[[#This Row],[Buy_Count]],"0")</f>
        <v>28</v>
      </c>
    </row>
    <row r="552" spans="1:7" x14ac:dyDescent="0.25">
      <c r="A552" t="s">
        <v>4542</v>
      </c>
      <c r="B552">
        <v>2</v>
      </c>
      <c r="C552">
        <v>35</v>
      </c>
      <c r="D552">
        <v>18987.47265625</v>
      </c>
      <c r="E552" s="1">
        <f>Table3[[#This Row],[Long]]-Table3[[#This Row],[Short]]</f>
        <v>33</v>
      </c>
      <c r="F552" s="2" t="str">
        <f>IF((Table3[[#This Row],[Buy_Count]]-Table3[[#This Row],[Sell_Count]])&gt;0,Table3[[#This Row],[Buy_Count]]-Table3[[#This Row],[Sell_Count]],"0")</f>
        <v>0</v>
      </c>
      <c r="G552" s="3">
        <f>IF((Table3[[#This Row],[Sell_Count]]-Table3[[#This Row],[Buy_Count]])&gt;0,Table3[[#This Row],[Sell_Count]]-Table3[[#This Row],[Buy_Count]],"0")</f>
        <v>33</v>
      </c>
    </row>
    <row r="553" spans="1:7" x14ac:dyDescent="0.25">
      <c r="A553" t="s">
        <v>4541</v>
      </c>
      <c r="B553">
        <v>2</v>
      </c>
      <c r="C553">
        <v>40</v>
      </c>
      <c r="D553">
        <v>18979.83984375</v>
      </c>
      <c r="E553" s="1">
        <f>Table3[[#This Row],[Long]]-Table3[[#This Row],[Short]]</f>
        <v>38</v>
      </c>
      <c r="F553" s="2" t="str">
        <f>IF((Table3[[#This Row],[Buy_Count]]-Table3[[#This Row],[Sell_Count]])&gt;0,Table3[[#This Row],[Buy_Count]]-Table3[[#This Row],[Sell_Count]],"0")</f>
        <v>0</v>
      </c>
      <c r="G553" s="3">
        <f>IF((Table3[[#This Row],[Sell_Count]]-Table3[[#This Row],[Buy_Count]])&gt;0,Table3[[#This Row],[Sell_Count]]-Table3[[#This Row],[Buy_Count]],"0")</f>
        <v>38</v>
      </c>
    </row>
    <row r="554" spans="1:7" x14ac:dyDescent="0.25">
      <c r="A554" t="s">
        <v>4540</v>
      </c>
      <c r="B554">
        <v>1</v>
      </c>
      <c r="C554">
        <v>41</v>
      </c>
      <c r="D554">
        <v>18948.8203125</v>
      </c>
      <c r="E554" s="1">
        <f>Table3[[#This Row],[Long]]-Table3[[#This Row],[Short]]</f>
        <v>40</v>
      </c>
      <c r="F554" s="2" t="str">
        <f>IF((Table3[[#This Row],[Buy_Count]]-Table3[[#This Row],[Sell_Count]])&gt;0,Table3[[#This Row],[Buy_Count]]-Table3[[#This Row],[Sell_Count]],"0")</f>
        <v>0</v>
      </c>
      <c r="G554" s="3">
        <f>IF((Table3[[#This Row],[Sell_Count]]-Table3[[#This Row],[Buy_Count]])&gt;0,Table3[[#This Row],[Sell_Count]]-Table3[[#This Row],[Buy_Count]],"0")</f>
        <v>40</v>
      </c>
    </row>
    <row r="555" spans="1:7" x14ac:dyDescent="0.25">
      <c r="A555" t="s">
        <v>4539</v>
      </c>
      <c r="B555">
        <v>1</v>
      </c>
      <c r="C555">
        <v>42</v>
      </c>
      <c r="D555">
        <v>18925.556640625</v>
      </c>
      <c r="E555" s="1">
        <f>Table3[[#This Row],[Long]]-Table3[[#This Row],[Short]]</f>
        <v>41</v>
      </c>
      <c r="F555" s="2" t="str">
        <f>IF((Table3[[#This Row],[Buy_Count]]-Table3[[#This Row],[Sell_Count]])&gt;0,Table3[[#This Row],[Buy_Count]]-Table3[[#This Row],[Sell_Count]],"0")</f>
        <v>0</v>
      </c>
      <c r="G555" s="3">
        <f>IF((Table3[[#This Row],[Sell_Count]]-Table3[[#This Row],[Buy_Count]])&gt;0,Table3[[#This Row],[Sell_Count]]-Table3[[#This Row],[Buy_Count]],"0")</f>
        <v>41</v>
      </c>
    </row>
    <row r="556" spans="1:7" x14ac:dyDescent="0.25">
      <c r="A556" t="s">
        <v>4538</v>
      </c>
      <c r="B556">
        <v>2</v>
      </c>
      <c r="C556">
        <v>21</v>
      </c>
      <c r="D556">
        <v>18915.087890625</v>
      </c>
      <c r="E556" s="1">
        <f>Table3[[#This Row],[Long]]-Table3[[#This Row],[Short]]</f>
        <v>19</v>
      </c>
      <c r="F556" s="2" t="str">
        <f>IF((Table3[[#This Row],[Buy_Count]]-Table3[[#This Row],[Sell_Count]])&gt;0,Table3[[#This Row],[Buy_Count]]-Table3[[#This Row],[Sell_Count]],"0")</f>
        <v>0</v>
      </c>
      <c r="G556" s="3">
        <f>IF((Table3[[#This Row],[Sell_Count]]-Table3[[#This Row],[Buy_Count]])&gt;0,Table3[[#This Row],[Sell_Count]]-Table3[[#This Row],[Buy_Count]],"0")</f>
        <v>19</v>
      </c>
    </row>
    <row r="557" spans="1:7" x14ac:dyDescent="0.25">
      <c r="A557" t="s">
        <v>4537</v>
      </c>
      <c r="B557">
        <v>5</v>
      </c>
      <c r="C557">
        <v>13</v>
      </c>
      <c r="D557">
        <v>18840.66015625</v>
      </c>
      <c r="E557" s="1">
        <f>Table3[[#This Row],[Long]]-Table3[[#This Row],[Short]]</f>
        <v>8</v>
      </c>
      <c r="F557" s="2" t="str">
        <f>IF((Table3[[#This Row],[Buy_Count]]-Table3[[#This Row],[Sell_Count]])&gt;0,Table3[[#This Row],[Buy_Count]]-Table3[[#This Row],[Sell_Count]],"0")</f>
        <v>0</v>
      </c>
      <c r="G557" s="3">
        <f>IF((Table3[[#This Row],[Sell_Count]]-Table3[[#This Row],[Buy_Count]])&gt;0,Table3[[#This Row],[Sell_Count]]-Table3[[#This Row],[Buy_Count]],"0")</f>
        <v>8</v>
      </c>
    </row>
    <row r="558" spans="1:7" x14ac:dyDescent="0.25">
      <c r="A558" t="s">
        <v>4536</v>
      </c>
      <c r="B558">
        <v>10</v>
      </c>
      <c r="C558">
        <v>13</v>
      </c>
      <c r="D558">
        <v>18651.33984375</v>
      </c>
      <c r="E558" s="1">
        <f>Table3[[#This Row],[Long]]-Table3[[#This Row],[Short]]</f>
        <v>3</v>
      </c>
      <c r="F558" s="2" t="str">
        <f>IF((Table3[[#This Row],[Buy_Count]]-Table3[[#This Row],[Sell_Count]])&gt;0,Table3[[#This Row],[Buy_Count]]-Table3[[#This Row],[Sell_Count]],"0")</f>
        <v>0</v>
      </c>
      <c r="G558" s="3">
        <f>IF((Table3[[#This Row],[Sell_Count]]-Table3[[#This Row],[Buy_Count]])&gt;0,Table3[[#This Row],[Sell_Count]]-Table3[[#This Row],[Buy_Count]],"0")</f>
        <v>3</v>
      </c>
    </row>
    <row r="559" spans="1:7" x14ac:dyDescent="0.25">
      <c r="A559" t="s">
        <v>4535</v>
      </c>
      <c r="B559">
        <v>2</v>
      </c>
      <c r="C559">
        <v>17</v>
      </c>
      <c r="D559">
        <v>18620.060546875</v>
      </c>
      <c r="E559" s="1">
        <f>Table3[[#This Row],[Long]]-Table3[[#This Row],[Short]]</f>
        <v>15</v>
      </c>
      <c r="F559" s="2" t="str">
        <f>IF((Table3[[#This Row],[Buy_Count]]-Table3[[#This Row],[Sell_Count]])&gt;0,Table3[[#This Row],[Buy_Count]]-Table3[[#This Row],[Sell_Count]],"0")</f>
        <v>0</v>
      </c>
      <c r="G559" s="3">
        <f>IF((Table3[[#This Row],[Sell_Count]]-Table3[[#This Row],[Buy_Count]])&gt;0,Table3[[#This Row],[Sell_Count]]-Table3[[#This Row],[Buy_Count]],"0")</f>
        <v>15</v>
      </c>
    </row>
    <row r="560" spans="1:7" x14ac:dyDescent="0.25">
      <c r="A560" t="s">
        <v>4534</v>
      </c>
      <c r="B560">
        <v>1</v>
      </c>
      <c r="C560">
        <v>30</v>
      </c>
      <c r="D560">
        <v>18681.208984375</v>
      </c>
      <c r="E560" s="1">
        <f>Table3[[#This Row],[Long]]-Table3[[#This Row],[Short]]</f>
        <v>29</v>
      </c>
      <c r="F560" s="2" t="str">
        <f>IF((Table3[[#This Row],[Buy_Count]]-Table3[[#This Row],[Sell_Count]])&gt;0,Table3[[#This Row],[Buy_Count]]-Table3[[#This Row],[Sell_Count]],"0")</f>
        <v>0</v>
      </c>
      <c r="G560" s="3">
        <f>IF((Table3[[#This Row],[Sell_Count]]-Table3[[#This Row],[Buy_Count]])&gt;0,Table3[[#This Row],[Sell_Count]]-Table3[[#This Row],[Buy_Count]],"0")</f>
        <v>29</v>
      </c>
    </row>
    <row r="561" spans="1:7" x14ac:dyDescent="0.25">
      <c r="A561" t="s">
        <v>4533</v>
      </c>
      <c r="B561">
        <v>3</v>
      </c>
      <c r="C561">
        <v>22</v>
      </c>
      <c r="D561">
        <v>18589.2734375</v>
      </c>
      <c r="E561" s="1">
        <f>Table3[[#This Row],[Long]]-Table3[[#This Row],[Short]]</f>
        <v>19</v>
      </c>
      <c r="F561" s="2" t="str">
        <f>IF((Table3[[#This Row],[Buy_Count]]-Table3[[#This Row],[Sell_Count]])&gt;0,Table3[[#This Row],[Buy_Count]]-Table3[[#This Row],[Sell_Count]],"0")</f>
        <v>0</v>
      </c>
      <c r="G561" s="3">
        <f>IF((Table3[[#This Row],[Sell_Count]]-Table3[[#This Row],[Buy_Count]])&gt;0,Table3[[#This Row],[Sell_Count]]-Table3[[#This Row],[Buy_Count]],"0")</f>
        <v>19</v>
      </c>
    </row>
    <row r="562" spans="1:7" x14ac:dyDescent="0.25">
      <c r="A562" t="s">
        <v>4532</v>
      </c>
      <c r="B562">
        <v>2</v>
      </c>
      <c r="C562">
        <v>21</v>
      </c>
      <c r="D562">
        <v>18558.216796875</v>
      </c>
      <c r="E562" s="1">
        <f>Table3[[#This Row],[Long]]-Table3[[#This Row],[Short]]</f>
        <v>19</v>
      </c>
      <c r="F562" s="2" t="str">
        <f>IF((Table3[[#This Row],[Buy_Count]]-Table3[[#This Row],[Sell_Count]])&gt;0,Table3[[#This Row],[Buy_Count]]-Table3[[#This Row],[Sell_Count]],"0")</f>
        <v>0</v>
      </c>
      <c r="G562" s="3">
        <f>IF((Table3[[#This Row],[Sell_Count]]-Table3[[#This Row],[Buy_Count]])&gt;0,Table3[[#This Row],[Sell_Count]]-Table3[[#This Row],[Buy_Count]],"0")</f>
        <v>19</v>
      </c>
    </row>
    <row r="563" spans="1:7" x14ac:dyDescent="0.25">
      <c r="A563" t="s">
        <v>4531</v>
      </c>
      <c r="B563">
        <v>2</v>
      </c>
      <c r="C563">
        <v>19</v>
      </c>
      <c r="D563">
        <v>18554.5</v>
      </c>
      <c r="E563" s="1">
        <f>Table3[[#This Row],[Long]]-Table3[[#This Row],[Short]]</f>
        <v>17</v>
      </c>
      <c r="F563" s="2" t="str">
        <f>IF((Table3[[#This Row],[Buy_Count]]-Table3[[#This Row],[Sell_Count]])&gt;0,Table3[[#This Row],[Buy_Count]]-Table3[[#This Row],[Sell_Count]],"0")</f>
        <v>0</v>
      </c>
      <c r="G563" s="3">
        <f>IF((Table3[[#This Row],[Sell_Count]]-Table3[[#This Row],[Buy_Count]])&gt;0,Table3[[#This Row],[Sell_Count]]-Table3[[#This Row],[Buy_Count]],"0")</f>
        <v>17</v>
      </c>
    </row>
    <row r="564" spans="1:7" x14ac:dyDescent="0.25">
      <c r="A564" t="s">
        <v>4530</v>
      </c>
      <c r="B564">
        <v>0</v>
      </c>
      <c r="C564">
        <v>17</v>
      </c>
      <c r="D564">
        <v>18568.619140625</v>
      </c>
      <c r="E564" s="1">
        <f>Table3[[#This Row],[Long]]-Table3[[#This Row],[Short]]</f>
        <v>17</v>
      </c>
      <c r="F564" s="2" t="str">
        <f>IF((Table3[[#This Row],[Buy_Count]]-Table3[[#This Row],[Sell_Count]])&gt;0,Table3[[#This Row],[Buy_Count]]-Table3[[#This Row],[Sell_Count]],"0")</f>
        <v>0</v>
      </c>
      <c r="G564" s="3">
        <f>IF((Table3[[#This Row],[Sell_Count]]-Table3[[#This Row],[Buy_Count]])&gt;0,Table3[[#This Row],[Sell_Count]]-Table3[[#This Row],[Buy_Count]],"0")</f>
        <v>17</v>
      </c>
    </row>
    <row r="565" spans="1:7" x14ac:dyDescent="0.25">
      <c r="A565" t="s">
        <v>4529</v>
      </c>
      <c r="B565">
        <v>5</v>
      </c>
      <c r="C565">
        <v>15</v>
      </c>
      <c r="D565">
        <v>18601.302734375</v>
      </c>
      <c r="E565" s="1">
        <f>Table3[[#This Row],[Long]]-Table3[[#This Row],[Short]]</f>
        <v>10</v>
      </c>
      <c r="F565" s="2" t="str">
        <f>IF((Table3[[#This Row],[Buy_Count]]-Table3[[#This Row],[Sell_Count]])&gt;0,Table3[[#This Row],[Buy_Count]]-Table3[[#This Row],[Sell_Count]],"0")</f>
        <v>0</v>
      </c>
      <c r="G565" s="3">
        <f>IF((Table3[[#This Row],[Sell_Count]]-Table3[[#This Row],[Buy_Count]])&gt;0,Table3[[#This Row],[Sell_Count]]-Table3[[#This Row],[Buy_Count]],"0")</f>
        <v>10</v>
      </c>
    </row>
    <row r="566" spans="1:7" x14ac:dyDescent="0.25">
      <c r="A566" t="s">
        <v>4528</v>
      </c>
      <c r="B566">
        <v>5</v>
      </c>
      <c r="C566">
        <v>12</v>
      </c>
      <c r="D566">
        <v>18540.62109375</v>
      </c>
      <c r="E566" s="1">
        <f>Table3[[#This Row],[Long]]-Table3[[#This Row],[Short]]</f>
        <v>7</v>
      </c>
      <c r="F566" s="2" t="str">
        <f>IF((Table3[[#This Row],[Buy_Count]]-Table3[[#This Row],[Sell_Count]])&gt;0,Table3[[#This Row],[Buy_Count]]-Table3[[#This Row],[Sell_Count]],"0")</f>
        <v>0</v>
      </c>
      <c r="G566" s="3">
        <f>IF((Table3[[#This Row],[Sell_Count]]-Table3[[#This Row],[Buy_Count]])&gt;0,Table3[[#This Row],[Sell_Count]]-Table3[[#This Row],[Buy_Count]],"0")</f>
        <v>7</v>
      </c>
    </row>
    <row r="567" spans="1:7" x14ac:dyDescent="0.25">
      <c r="A567" t="s">
        <v>4527</v>
      </c>
      <c r="B567">
        <v>8</v>
      </c>
      <c r="C567">
        <v>11</v>
      </c>
      <c r="D567">
        <v>18494.45703125</v>
      </c>
      <c r="E567" s="1">
        <f>Table3[[#This Row],[Long]]-Table3[[#This Row],[Short]]</f>
        <v>3</v>
      </c>
      <c r="F567" s="2" t="str">
        <f>IF((Table3[[#This Row],[Buy_Count]]-Table3[[#This Row],[Sell_Count]])&gt;0,Table3[[#This Row],[Buy_Count]]-Table3[[#This Row],[Sell_Count]],"0")</f>
        <v>0</v>
      </c>
      <c r="G567" s="3">
        <f>IF((Table3[[#This Row],[Sell_Count]]-Table3[[#This Row],[Buy_Count]])&gt;0,Table3[[#This Row],[Sell_Count]]-Table3[[#This Row],[Buy_Count]],"0")</f>
        <v>3</v>
      </c>
    </row>
    <row r="568" spans="1:7" x14ac:dyDescent="0.25">
      <c r="A568" t="s">
        <v>4526</v>
      </c>
      <c r="B568">
        <v>10</v>
      </c>
      <c r="C568">
        <v>9</v>
      </c>
      <c r="D568">
        <v>18479.810546875</v>
      </c>
      <c r="E568" s="1">
        <f>Table3[[#This Row],[Long]]-Table3[[#This Row],[Short]]</f>
        <v>-1</v>
      </c>
      <c r="F568" s="2">
        <f>IF((Table3[[#This Row],[Buy_Count]]-Table3[[#This Row],[Sell_Count]])&gt;0,Table3[[#This Row],[Buy_Count]]-Table3[[#This Row],[Sell_Count]],"0")</f>
        <v>1</v>
      </c>
      <c r="G568" s="3" t="str">
        <f>IF((Table3[[#This Row],[Sell_Count]]-Table3[[#This Row],[Buy_Count]])&gt;0,Table3[[#This Row],[Sell_Count]]-Table3[[#This Row],[Buy_Count]],"0")</f>
        <v>0</v>
      </c>
    </row>
    <row r="569" spans="1:7" x14ac:dyDescent="0.25">
      <c r="A569" t="s">
        <v>4525</v>
      </c>
      <c r="B569">
        <v>10</v>
      </c>
      <c r="C569">
        <v>13</v>
      </c>
      <c r="D569">
        <v>18457.89453125</v>
      </c>
      <c r="E569" s="1">
        <f>Table3[[#This Row],[Long]]-Table3[[#This Row],[Short]]</f>
        <v>3</v>
      </c>
      <c r="F569" s="2" t="str">
        <f>IF((Table3[[#This Row],[Buy_Count]]-Table3[[#This Row],[Sell_Count]])&gt;0,Table3[[#This Row],[Buy_Count]]-Table3[[#This Row],[Sell_Count]],"0")</f>
        <v>0</v>
      </c>
      <c r="G569" s="3">
        <f>IF((Table3[[#This Row],[Sell_Count]]-Table3[[#This Row],[Buy_Count]])&gt;0,Table3[[#This Row],[Sell_Count]]-Table3[[#This Row],[Buy_Count]],"0")</f>
        <v>3</v>
      </c>
    </row>
    <row r="570" spans="1:7" x14ac:dyDescent="0.25">
      <c r="A570" t="s">
        <v>4524</v>
      </c>
      <c r="B570">
        <v>7</v>
      </c>
      <c r="C570">
        <v>20</v>
      </c>
      <c r="D570">
        <v>18568.357421875</v>
      </c>
      <c r="E570" s="1">
        <f>Table3[[#This Row],[Long]]-Table3[[#This Row],[Short]]</f>
        <v>13</v>
      </c>
      <c r="F570" s="2" t="str">
        <f>IF((Table3[[#This Row],[Buy_Count]]-Table3[[#This Row],[Sell_Count]])&gt;0,Table3[[#This Row],[Buy_Count]]-Table3[[#This Row],[Sell_Count]],"0")</f>
        <v>0</v>
      </c>
      <c r="G570" s="3">
        <f>IF((Table3[[#This Row],[Sell_Count]]-Table3[[#This Row],[Buy_Count]])&gt;0,Table3[[#This Row],[Sell_Count]]-Table3[[#This Row],[Buy_Count]],"0")</f>
        <v>13</v>
      </c>
    </row>
    <row r="571" spans="1:7" x14ac:dyDescent="0.25">
      <c r="A571" t="s">
        <v>4523</v>
      </c>
      <c r="B571">
        <v>9</v>
      </c>
      <c r="C571">
        <v>24</v>
      </c>
      <c r="D571">
        <v>18652.86328125</v>
      </c>
      <c r="E571" s="1">
        <f>Table3[[#This Row],[Long]]-Table3[[#This Row],[Short]]</f>
        <v>15</v>
      </c>
      <c r="F571" s="2" t="str">
        <f>IF((Table3[[#This Row],[Buy_Count]]-Table3[[#This Row],[Sell_Count]])&gt;0,Table3[[#This Row],[Buy_Count]]-Table3[[#This Row],[Sell_Count]],"0")</f>
        <v>0</v>
      </c>
      <c r="G571" s="3">
        <f>IF((Table3[[#This Row],[Sell_Count]]-Table3[[#This Row],[Buy_Count]])&gt;0,Table3[[#This Row],[Sell_Count]]-Table3[[#This Row],[Buy_Count]],"0")</f>
        <v>15</v>
      </c>
    </row>
    <row r="572" spans="1:7" x14ac:dyDescent="0.25">
      <c r="A572" t="s">
        <v>4522</v>
      </c>
      <c r="B572">
        <v>10</v>
      </c>
      <c r="C572">
        <v>26</v>
      </c>
      <c r="D572">
        <v>18540.81640625</v>
      </c>
      <c r="E572" s="1">
        <f>Table3[[#This Row],[Long]]-Table3[[#This Row],[Short]]</f>
        <v>16</v>
      </c>
      <c r="F572" s="2" t="str">
        <f>IF((Table3[[#This Row],[Buy_Count]]-Table3[[#This Row],[Sell_Count]])&gt;0,Table3[[#This Row],[Buy_Count]]-Table3[[#This Row],[Sell_Count]],"0")</f>
        <v>0</v>
      </c>
      <c r="G572" s="3">
        <f>IF((Table3[[#This Row],[Sell_Count]]-Table3[[#This Row],[Buy_Count]])&gt;0,Table3[[#This Row],[Sell_Count]]-Table3[[#This Row],[Buy_Count]],"0")</f>
        <v>16</v>
      </c>
    </row>
    <row r="573" spans="1:7" x14ac:dyDescent="0.25">
      <c r="A573" t="s">
        <v>4521</v>
      </c>
      <c r="B573">
        <v>22</v>
      </c>
      <c r="C573">
        <v>15</v>
      </c>
      <c r="D573">
        <v>18357.15234375</v>
      </c>
      <c r="E573" s="1">
        <f>Table3[[#This Row],[Long]]-Table3[[#This Row],[Short]]</f>
        <v>-7</v>
      </c>
      <c r="F573" s="2">
        <f>IF((Table3[[#This Row],[Buy_Count]]-Table3[[#This Row],[Sell_Count]])&gt;0,Table3[[#This Row],[Buy_Count]]-Table3[[#This Row],[Sell_Count]],"0")</f>
        <v>7</v>
      </c>
      <c r="G573" s="3" t="str">
        <f>IF((Table3[[#This Row],[Sell_Count]]-Table3[[#This Row],[Buy_Count]])&gt;0,Table3[[#This Row],[Sell_Count]]-Table3[[#This Row],[Buy_Count]],"0")</f>
        <v>0</v>
      </c>
    </row>
    <row r="574" spans="1:7" x14ac:dyDescent="0.25">
      <c r="A574" t="s">
        <v>4520</v>
      </c>
      <c r="B574">
        <v>28</v>
      </c>
      <c r="C574">
        <v>14</v>
      </c>
      <c r="D574">
        <v>18267.96484375</v>
      </c>
      <c r="E574" s="1">
        <f>Table3[[#This Row],[Long]]-Table3[[#This Row],[Short]]</f>
        <v>-14</v>
      </c>
      <c r="F574" s="2">
        <f>IF((Table3[[#This Row],[Buy_Count]]-Table3[[#This Row],[Sell_Count]])&gt;0,Table3[[#This Row],[Buy_Count]]-Table3[[#This Row],[Sell_Count]],"0")</f>
        <v>14</v>
      </c>
      <c r="G574" s="3" t="str">
        <f>IF((Table3[[#This Row],[Sell_Count]]-Table3[[#This Row],[Buy_Count]])&gt;0,Table3[[#This Row],[Sell_Count]]-Table3[[#This Row],[Buy_Count]],"0")</f>
        <v>0</v>
      </c>
    </row>
    <row r="575" spans="1:7" x14ac:dyDescent="0.25">
      <c r="A575" t="s">
        <v>4519</v>
      </c>
      <c r="B575">
        <v>33</v>
      </c>
      <c r="C575">
        <v>14</v>
      </c>
      <c r="D575">
        <v>18303.173828125</v>
      </c>
      <c r="E575" s="1">
        <f>Table3[[#This Row],[Long]]-Table3[[#This Row],[Short]]</f>
        <v>-19</v>
      </c>
      <c r="F575" s="2">
        <f>IF((Table3[[#This Row],[Buy_Count]]-Table3[[#This Row],[Sell_Count]])&gt;0,Table3[[#This Row],[Buy_Count]]-Table3[[#This Row],[Sell_Count]],"0")</f>
        <v>19</v>
      </c>
      <c r="G575" s="3" t="str">
        <f>IF((Table3[[#This Row],[Sell_Count]]-Table3[[#This Row],[Buy_Count]])&gt;0,Table3[[#This Row],[Sell_Count]]-Table3[[#This Row],[Buy_Count]],"0")</f>
        <v>0</v>
      </c>
    </row>
    <row r="576" spans="1:7" x14ac:dyDescent="0.25">
      <c r="A576" t="s">
        <v>4518</v>
      </c>
      <c r="B576">
        <v>38</v>
      </c>
      <c r="C576">
        <v>12</v>
      </c>
      <c r="D576">
        <v>18204.609375</v>
      </c>
      <c r="E576" s="1">
        <f>Table3[[#This Row],[Long]]-Table3[[#This Row],[Short]]</f>
        <v>-26</v>
      </c>
      <c r="F576" s="2">
        <f>IF((Table3[[#This Row],[Buy_Count]]-Table3[[#This Row],[Sell_Count]])&gt;0,Table3[[#This Row],[Buy_Count]]-Table3[[#This Row],[Sell_Count]],"0")</f>
        <v>26</v>
      </c>
      <c r="G576" s="3" t="str">
        <f>IF((Table3[[#This Row],[Sell_Count]]-Table3[[#This Row],[Buy_Count]])&gt;0,Table3[[#This Row],[Sell_Count]]-Table3[[#This Row],[Buy_Count]],"0")</f>
        <v>0</v>
      </c>
    </row>
    <row r="577" spans="1:7" x14ac:dyDescent="0.25">
      <c r="A577" t="s">
        <v>4517</v>
      </c>
      <c r="B577">
        <v>32</v>
      </c>
      <c r="C577">
        <v>15</v>
      </c>
      <c r="D577">
        <v>18283.6875</v>
      </c>
      <c r="E577" s="1">
        <f>Table3[[#This Row],[Long]]-Table3[[#This Row],[Short]]</f>
        <v>-17</v>
      </c>
      <c r="F577" s="2">
        <f>IF((Table3[[#This Row],[Buy_Count]]-Table3[[#This Row],[Sell_Count]])&gt;0,Table3[[#This Row],[Buy_Count]]-Table3[[#This Row],[Sell_Count]],"0")</f>
        <v>17</v>
      </c>
      <c r="G577" s="3" t="str">
        <f>IF((Table3[[#This Row],[Sell_Count]]-Table3[[#This Row],[Buy_Count]])&gt;0,Table3[[#This Row],[Sell_Count]]-Table3[[#This Row],[Buy_Count]],"0")</f>
        <v>0</v>
      </c>
    </row>
    <row r="578" spans="1:7" x14ac:dyDescent="0.25">
      <c r="A578" t="s">
        <v>4516</v>
      </c>
      <c r="B578">
        <v>29</v>
      </c>
      <c r="C578">
        <v>16</v>
      </c>
      <c r="D578">
        <v>18370.728515625</v>
      </c>
      <c r="E578" s="1">
        <f>Table3[[#This Row],[Long]]-Table3[[#This Row],[Short]]</f>
        <v>-13</v>
      </c>
      <c r="F578" s="2">
        <f>IF((Table3[[#This Row],[Buy_Count]]-Table3[[#This Row],[Sell_Count]])&gt;0,Table3[[#This Row],[Buy_Count]]-Table3[[#This Row],[Sell_Count]],"0")</f>
        <v>13</v>
      </c>
      <c r="G578" s="3" t="str">
        <f>IF((Table3[[#This Row],[Sell_Count]]-Table3[[#This Row],[Buy_Count]])&gt;0,Table3[[#This Row],[Sell_Count]]-Table3[[#This Row],[Buy_Count]],"0")</f>
        <v>0</v>
      </c>
    </row>
    <row r="579" spans="1:7" x14ac:dyDescent="0.25">
      <c r="A579" t="s">
        <v>4515</v>
      </c>
      <c r="B579">
        <v>34</v>
      </c>
      <c r="C579">
        <v>4</v>
      </c>
      <c r="D579">
        <v>18537.193359375</v>
      </c>
      <c r="E579" s="1">
        <f>Table3[[#This Row],[Long]]-Table3[[#This Row],[Short]]</f>
        <v>-30</v>
      </c>
      <c r="F579" s="2">
        <f>IF((Table3[[#This Row],[Buy_Count]]-Table3[[#This Row],[Sell_Count]])&gt;0,Table3[[#This Row],[Buy_Count]]-Table3[[#This Row],[Sell_Count]],"0")</f>
        <v>30</v>
      </c>
      <c r="G579" s="3" t="str">
        <f>IF((Table3[[#This Row],[Sell_Count]]-Table3[[#This Row],[Buy_Count]])&gt;0,Table3[[#This Row],[Sell_Count]]-Table3[[#This Row],[Buy_Count]],"0")</f>
        <v>0</v>
      </c>
    </row>
    <row r="580" spans="1:7" x14ac:dyDescent="0.25">
      <c r="A580" t="s">
        <v>4514</v>
      </c>
      <c r="B580">
        <v>26</v>
      </c>
      <c r="C580">
        <v>4</v>
      </c>
      <c r="D580">
        <v>18568.349609375</v>
      </c>
      <c r="E580" s="1">
        <f>Table3[[#This Row],[Long]]-Table3[[#This Row],[Short]]</f>
        <v>-22</v>
      </c>
      <c r="F580" s="2">
        <f>IF((Table3[[#This Row],[Buy_Count]]-Table3[[#This Row],[Sell_Count]])&gt;0,Table3[[#This Row],[Buy_Count]]-Table3[[#This Row],[Sell_Count]],"0")</f>
        <v>22</v>
      </c>
      <c r="G580" s="3" t="str">
        <f>IF((Table3[[#This Row],[Sell_Count]]-Table3[[#This Row],[Buy_Count]])&gt;0,Table3[[#This Row],[Sell_Count]]-Table3[[#This Row],[Buy_Count]],"0")</f>
        <v>0</v>
      </c>
    </row>
    <row r="581" spans="1:7" x14ac:dyDescent="0.25">
      <c r="A581" t="s">
        <v>4513</v>
      </c>
      <c r="B581">
        <v>26</v>
      </c>
      <c r="C581">
        <v>4</v>
      </c>
      <c r="D581">
        <v>18612.443359375</v>
      </c>
      <c r="E581" s="1">
        <f>Table3[[#This Row],[Long]]-Table3[[#This Row],[Short]]</f>
        <v>-22</v>
      </c>
      <c r="F581" s="2">
        <f>IF((Table3[[#This Row],[Buy_Count]]-Table3[[#This Row],[Sell_Count]])&gt;0,Table3[[#This Row],[Buy_Count]]-Table3[[#This Row],[Sell_Count]],"0")</f>
        <v>22</v>
      </c>
      <c r="G581" s="3" t="str">
        <f>IF((Table3[[#This Row],[Sell_Count]]-Table3[[#This Row],[Buy_Count]])&gt;0,Table3[[#This Row],[Sell_Count]]-Table3[[#This Row],[Buy_Count]],"0")</f>
        <v>0</v>
      </c>
    </row>
    <row r="582" spans="1:7" x14ac:dyDescent="0.25">
      <c r="A582" t="s">
        <v>4512</v>
      </c>
      <c r="B582">
        <v>27</v>
      </c>
      <c r="C582">
        <v>4</v>
      </c>
      <c r="D582">
        <v>18651.689453125</v>
      </c>
      <c r="E582" s="1">
        <f>Table3[[#This Row],[Long]]-Table3[[#This Row],[Short]]</f>
        <v>-23</v>
      </c>
      <c r="F582" s="2">
        <f>IF((Table3[[#This Row],[Buy_Count]]-Table3[[#This Row],[Sell_Count]])&gt;0,Table3[[#This Row],[Buy_Count]]-Table3[[#This Row],[Sell_Count]],"0")</f>
        <v>23</v>
      </c>
      <c r="G582" s="3" t="str">
        <f>IF((Table3[[#This Row],[Sell_Count]]-Table3[[#This Row],[Buy_Count]])&gt;0,Table3[[#This Row],[Sell_Count]]-Table3[[#This Row],[Buy_Count]],"0")</f>
        <v>0</v>
      </c>
    </row>
    <row r="583" spans="1:7" x14ac:dyDescent="0.25">
      <c r="A583" t="s">
        <v>4511</v>
      </c>
      <c r="B583">
        <v>26</v>
      </c>
      <c r="C583">
        <v>2</v>
      </c>
      <c r="D583">
        <v>18622.068359375</v>
      </c>
      <c r="E583" s="1">
        <f>Table3[[#This Row],[Long]]-Table3[[#This Row],[Short]]</f>
        <v>-24</v>
      </c>
      <c r="F583" s="2">
        <f>IF((Table3[[#This Row],[Buy_Count]]-Table3[[#This Row],[Sell_Count]])&gt;0,Table3[[#This Row],[Buy_Count]]-Table3[[#This Row],[Sell_Count]],"0")</f>
        <v>24</v>
      </c>
      <c r="G583" s="3" t="str">
        <f>IF((Table3[[#This Row],[Sell_Count]]-Table3[[#This Row],[Buy_Count]])&gt;0,Table3[[#This Row],[Sell_Count]]-Table3[[#This Row],[Buy_Count]],"0")</f>
        <v>0</v>
      </c>
    </row>
    <row r="584" spans="1:7" x14ac:dyDescent="0.25">
      <c r="A584" t="s">
        <v>4510</v>
      </c>
      <c r="B584">
        <v>33</v>
      </c>
      <c r="C584">
        <v>2</v>
      </c>
      <c r="D584">
        <v>18610.44921875</v>
      </c>
      <c r="E584" s="1">
        <f>Table3[[#This Row],[Long]]-Table3[[#This Row],[Short]]</f>
        <v>-31</v>
      </c>
      <c r="F584" s="2">
        <f>IF((Table3[[#This Row],[Buy_Count]]-Table3[[#This Row],[Sell_Count]])&gt;0,Table3[[#This Row],[Buy_Count]]-Table3[[#This Row],[Sell_Count]],"0")</f>
        <v>31</v>
      </c>
      <c r="G584" s="3" t="str">
        <f>IF((Table3[[#This Row],[Sell_Count]]-Table3[[#This Row],[Buy_Count]])&gt;0,Table3[[#This Row],[Sell_Count]]-Table3[[#This Row],[Buy_Count]],"0")</f>
        <v>0</v>
      </c>
    </row>
    <row r="585" spans="1:7" x14ac:dyDescent="0.25">
      <c r="A585" t="s">
        <v>4509</v>
      </c>
      <c r="B585">
        <v>29</v>
      </c>
      <c r="C585">
        <v>2</v>
      </c>
      <c r="D585">
        <v>18659.126953125</v>
      </c>
      <c r="E585" s="1">
        <f>Table3[[#This Row],[Long]]-Table3[[#This Row],[Short]]</f>
        <v>-27</v>
      </c>
      <c r="F585" s="2">
        <f>IF((Table3[[#This Row],[Buy_Count]]-Table3[[#This Row],[Sell_Count]])&gt;0,Table3[[#This Row],[Buy_Count]]-Table3[[#This Row],[Sell_Count]],"0")</f>
        <v>27</v>
      </c>
      <c r="G585" s="3" t="str">
        <f>IF((Table3[[#This Row],[Sell_Count]]-Table3[[#This Row],[Buy_Count]])&gt;0,Table3[[#This Row],[Sell_Count]]-Table3[[#This Row],[Buy_Count]],"0")</f>
        <v>0</v>
      </c>
    </row>
    <row r="586" spans="1:7" x14ac:dyDescent="0.25">
      <c r="A586" t="s">
        <v>4508</v>
      </c>
      <c r="B586">
        <v>38</v>
      </c>
      <c r="C586">
        <v>2</v>
      </c>
      <c r="D586">
        <v>18731.55078125</v>
      </c>
      <c r="E586" s="1">
        <f>Table3[[#This Row],[Long]]-Table3[[#This Row],[Short]]</f>
        <v>-36</v>
      </c>
      <c r="F586" s="2">
        <f>IF((Table3[[#This Row],[Buy_Count]]-Table3[[#This Row],[Sell_Count]])&gt;0,Table3[[#This Row],[Buy_Count]]-Table3[[#This Row],[Sell_Count]],"0")</f>
        <v>36</v>
      </c>
      <c r="G586" s="3" t="str">
        <f>IF((Table3[[#This Row],[Sell_Count]]-Table3[[#This Row],[Buy_Count]])&gt;0,Table3[[#This Row],[Sell_Count]]-Table3[[#This Row],[Buy_Count]],"0")</f>
        <v>0</v>
      </c>
    </row>
    <row r="587" spans="1:7" x14ac:dyDescent="0.25">
      <c r="A587" t="s">
        <v>4507</v>
      </c>
      <c r="B587">
        <v>34</v>
      </c>
      <c r="C587">
        <v>3</v>
      </c>
      <c r="D587">
        <v>18784.154296875</v>
      </c>
      <c r="E587" s="1">
        <f>Table3[[#This Row],[Long]]-Table3[[#This Row],[Short]]</f>
        <v>-31</v>
      </c>
      <c r="F587" s="2">
        <f>IF((Table3[[#This Row],[Buy_Count]]-Table3[[#This Row],[Sell_Count]])&gt;0,Table3[[#This Row],[Buy_Count]]-Table3[[#This Row],[Sell_Count]],"0")</f>
        <v>31</v>
      </c>
      <c r="G587" s="3" t="str">
        <f>IF((Table3[[#This Row],[Sell_Count]]-Table3[[#This Row],[Buy_Count]])&gt;0,Table3[[#This Row],[Sell_Count]]-Table3[[#This Row],[Buy_Count]],"0")</f>
        <v>0</v>
      </c>
    </row>
    <row r="588" spans="1:7" x14ac:dyDescent="0.25">
      <c r="A588" t="s">
        <v>4506</v>
      </c>
      <c r="B588">
        <v>38</v>
      </c>
      <c r="C588">
        <v>2</v>
      </c>
      <c r="D588">
        <v>18777.044921875</v>
      </c>
      <c r="E588" s="1">
        <f>Table3[[#This Row],[Long]]-Table3[[#This Row],[Short]]</f>
        <v>-36</v>
      </c>
      <c r="F588" s="2">
        <f>IF((Table3[[#This Row],[Buy_Count]]-Table3[[#This Row],[Sell_Count]])&gt;0,Table3[[#This Row],[Buy_Count]]-Table3[[#This Row],[Sell_Count]],"0")</f>
        <v>36</v>
      </c>
      <c r="G588" s="3" t="str">
        <f>IF((Table3[[#This Row],[Sell_Count]]-Table3[[#This Row],[Buy_Count]])&gt;0,Table3[[#This Row],[Sell_Count]]-Table3[[#This Row],[Buy_Count]],"0")</f>
        <v>0</v>
      </c>
    </row>
    <row r="589" spans="1:7" x14ac:dyDescent="0.25">
      <c r="A589" t="s">
        <v>4505</v>
      </c>
      <c r="B589">
        <v>41</v>
      </c>
      <c r="C589">
        <v>1</v>
      </c>
      <c r="D589">
        <v>18785.984375</v>
      </c>
      <c r="E589" s="1">
        <f>Table3[[#This Row],[Long]]-Table3[[#This Row],[Short]]</f>
        <v>-40</v>
      </c>
      <c r="F589" s="2">
        <f>IF((Table3[[#This Row],[Buy_Count]]-Table3[[#This Row],[Sell_Count]])&gt;0,Table3[[#This Row],[Buy_Count]]-Table3[[#This Row],[Sell_Count]],"0")</f>
        <v>40</v>
      </c>
      <c r="G589" s="3" t="str">
        <f>IF((Table3[[#This Row],[Sell_Count]]-Table3[[#This Row],[Buy_Count]])&gt;0,Table3[[#This Row],[Sell_Count]]-Table3[[#This Row],[Buy_Count]],"0")</f>
        <v>0</v>
      </c>
    </row>
    <row r="590" spans="1:7" x14ac:dyDescent="0.25">
      <c r="A590" t="s">
        <v>4504</v>
      </c>
      <c r="B590">
        <v>44</v>
      </c>
      <c r="C590">
        <v>2</v>
      </c>
      <c r="D590">
        <v>18788.484375</v>
      </c>
      <c r="E590" s="1">
        <f>Table3[[#This Row],[Long]]-Table3[[#This Row],[Short]]</f>
        <v>-42</v>
      </c>
      <c r="F590" s="2">
        <f>IF((Table3[[#This Row],[Buy_Count]]-Table3[[#This Row],[Sell_Count]])&gt;0,Table3[[#This Row],[Buy_Count]]-Table3[[#This Row],[Sell_Count]],"0")</f>
        <v>42</v>
      </c>
      <c r="G590" s="3" t="str">
        <f>IF((Table3[[#This Row],[Sell_Count]]-Table3[[#This Row],[Buy_Count]])&gt;0,Table3[[#This Row],[Sell_Count]]-Table3[[#This Row],[Buy_Count]],"0")</f>
        <v>0</v>
      </c>
    </row>
    <row r="591" spans="1:7" x14ac:dyDescent="0.25">
      <c r="A591" t="s">
        <v>4503</v>
      </c>
      <c r="B591">
        <v>45</v>
      </c>
      <c r="C591">
        <v>2</v>
      </c>
      <c r="D591">
        <v>18786.01953125</v>
      </c>
      <c r="E591" s="1">
        <f>Table3[[#This Row],[Long]]-Table3[[#This Row],[Short]]</f>
        <v>-43</v>
      </c>
      <c r="F591" s="2">
        <f>IF((Table3[[#This Row],[Buy_Count]]-Table3[[#This Row],[Sell_Count]])&gt;0,Table3[[#This Row],[Buy_Count]]-Table3[[#This Row],[Sell_Count]],"0")</f>
        <v>43</v>
      </c>
      <c r="G591" s="3" t="str">
        <f>IF((Table3[[#This Row],[Sell_Count]]-Table3[[#This Row],[Buy_Count]])&gt;0,Table3[[#This Row],[Sell_Count]]-Table3[[#This Row],[Buy_Count]],"0")</f>
        <v>0</v>
      </c>
    </row>
    <row r="592" spans="1:7" x14ac:dyDescent="0.25">
      <c r="A592" t="s">
        <v>4502</v>
      </c>
      <c r="B592">
        <v>37</v>
      </c>
      <c r="C592">
        <v>3</v>
      </c>
      <c r="D592">
        <v>18787.626953125</v>
      </c>
      <c r="E592" s="1">
        <f>Table3[[#This Row],[Long]]-Table3[[#This Row],[Short]]</f>
        <v>-34</v>
      </c>
      <c r="F592" s="2">
        <f>IF((Table3[[#This Row],[Buy_Count]]-Table3[[#This Row],[Sell_Count]])&gt;0,Table3[[#This Row],[Buy_Count]]-Table3[[#This Row],[Sell_Count]],"0")</f>
        <v>34</v>
      </c>
      <c r="G592" s="3" t="str">
        <f>IF((Table3[[#This Row],[Sell_Count]]-Table3[[#This Row],[Buy_Count]])&gt;0,Table3[[#This Row],[Sell_Count]]-Table3[[#This Row],[Buy_Count]],"0")</f>
        <v>0</v>
      </c>
    </row>
    <row r="593" spans="1:7" x14ac:dyDescent="0.25">
      <c r="A593" t="s">
        <v>4501</v>
      </c>
      <c r="B593">
        <v>21</v>
      </c>
      <c r="C593">
        <v>16</v>
      </c>
      <c r="D593">
        <v>18874.46875</v>
      </c>
      <c r="E593" s="1">
        <f>Table3[[#This Row],[Long]]-Table3[[#This Row],[Short]]</f>
        <v>-5</v>
      </c>
      <c r="F593" s="2">
        <f>IF((Table3[[#This Row],[Buy_Count]]-Table3[[#This Row],[Sell_Count]])&gt;0,Table3[[#This Row],[Buy_Count]]-Table3[[#This Row],[Sell_Count]],"0")</f>
        <v>5</v>
      </c>
      <c r="G593" s="3" t="str">
        <f>IF((Table3[[#This Row],[Sell_Count]]-Table3[[#This Row],[Buy_Count]])&gt;0,Table3[[#This Row],[Sell_Count]]-Table3[[#This Row],[Buy_Count]],"0")</f>
        <v>0</v>
      </c>
    </row>
    <row r="594" spans="1:7" x14ac:dyDescent="0.25">
      <c r="A594" t="s">
        <v>4500</v>
      </c>
      <c r="B594">
        <v>22</v>
      </c>
      <c r="C594">
        <v>14</v>
      </c>
      <c r="D594">
        <v>18811.564453125</v>
      </c>
      <c r="E594" s="1">
        <f>Table3[[#This Row],[Long]]-Table3[[#This Row],[Short]]</f>
        <v>-8</v>
      </c>
      <c r="F594" s="2">
        <f>IF((Table3[[#This Row],[Buy_Count]]-Table3[[#This Row],[Sell_Count]])&gt;0,Table3[[#This Row],[Buy_Count]]-Table3[[#This Row],[Sell_Count]],"0")</f>
        <v>8</v>
      </c>
      <c r="G594" s="3" t="str">
        <f>IF((Table3[[#This Row],[Sell_Count]]-Table3[[#This Row],[Buy_Count]])&gt;0,Table3[[#This Row],[Sell_Count]]-Table3[[#This Row],[Buy_Count]],"0")</f>
        <v>0</v>
      </c>
    </row>
    <row r="595" spans="1:7" x14ac:dyDescent="0.25">
      <c r="A595" t="s">
        <v>4499</v>
      </c>
      <c r="B595">
        <v>22</v>
      </c>
      <c r="C595">
        <v>14</v>
      </c>
      <c r="D595">
        <v>18811.3125</v>
      </c>
      <c r="E595" s="1">
        <f>Table3[[#This Row],[Long]]-Table3[[#This Row],[Short]]</f>
        <v>-8</v>
      </c>
      <c r="F595" s="2">
        <f>IF((Table3[[#This Row],[Buy_Count]]-Table3[[#This Row],[Sell_Count]])&gt;0,Table3[[#This Row],[Buy_Count]]-Table3[[#This Row],[Sell_Count]],"0")</f>
        <v>8</v>
      </c>
      <c r="G595" s="3" t="str">
        <f>IF((Table3[[#This Row],[Sell_Count]]-Table3[[#This Row],[Buy_Count]])&gt;0,Table3[[#This Row],[Sell_Count]]-Table3[[#This Row],[Buy_Count]],"0")</f>
        <v>0</v>
      </c>
    </row>
    <row r="596" spans="1:7" x14ac:dyDescent="0.25">
      <c r="A596" t="s">
        <v>4498</v>
      </c>
      <c r="B596">
        <v>26</v>
      </c>
      <c r="C596">
        <v>8</v>
      </c>
      <c r="D596">
        <v>18856.603515625</v>
      </c>
      <c r="E596" s="1">
        <f>Table3[[#This Row],[Long]]-Table3[[#This Row],[Short]]</f>
        <v>-18</v>
      </c>
      <c r="F596" s="2">
        <f>IF((Table3[[#This Row],[Buy_Count]]-Table3[[#This Row],[Sell_Count]])&gt;0,Table3[[#This Row],[Buy_Count]]-Table3[[#This Row],[Sell_Count]],"0")</f>
        <v>18</v>
      </c>
      <c r="G596" s="3" t="str">
        <f>IF((Table3[[#This Row],[Sell_Count]]-Table3[[#This Row],[Buy_Count]])&gt;0,Table3[[#This Row],[Sell_Count]]-Table3[[#This Row],[Buy_Count]],"0")</f>
        <v>0</v>
      </c>
    </row>
    <row r="597" spans="1:7" x14ac:dyDescent="0.25">
      <c r="A597" t="s">
        <v>4497</v>
      </c>
      <c r="B597">
        <v>27</v>
      </c>
      <c r="C597">
        <v>5</v>
      </c>
      <c r="D597">
        <v>18845.908203125</v>
      </c>
      <c r="E597" s="1">
        <f>Table3[[#This Row],[Long]]-Table3[[#This Row],[Short]]</f>
        <v>-22</v>
      </c>
      <c r="F597" s="2">
        <f>IF((Table3[[#This Row],[Buy_Count]]-Table3[[#This Row],[Sell_Count]])&gt;0,Table3[[#This Row],[Buy_Count]]-Table3[[#This Row],[Sell_Count]],"0")</f>
        <v>22</v>
      </c>
      <c r="G597" s="3" t="str">
        <f>IF((Table3[[#This Row],[Sell_Count]]-Table3[[#This Row],[Buy_Count]])&gt;0,Table3[[#This Row],[Sell_Count]]-Table3[[#This Row],[Buy_Count]],"0")</f>
        <v>0</v>
      </c>
    </row>
    <row r="598" spans="1:7" x14ac:dyDescent="0.25">
      <c r="A598" t="s">
        <v>4496</v>
      </c>
      <c r="B598">
        <v>22</v>
      </c>
      <c r="C598">
        <v>5</v>
      </c>
      <c r="D598">
        <v>18858.2265625</v>
      </c>
      <c r="E598" s="1">
        <f>Table3[[#This Row],[Long]]-Table3[[#This Row],[Short]]</f>
        <v>-17</v>
      </c>
      <c r="F598" s="2">
        <f>IF((Table3[[#This Row],[Buy_Count]]-Table3[[#This Row],[Sell_Count]])&gt;0,Table3[[#This Row],[Buy_Count]]-Table3[[#This Row],[Sell_Count]],"0")</f>
        <v>17</v>
      </c>
      <c r="G598" s="3" t="str">
        <f>IF((Table3[[#This Row],[Sell_Count]]-Table3[[#This Row],[Buy_Count]])&gt;0,Table3[[#This Row],[Sell_Count]]-Table3[[#This Row],[Buy_Count]],"0")</f>
        <v>0</v>
      </c>
    </row>
    <row r="599" spans="1:7" x14ac:dyDescent="0.25">
      <c r="A599" t="s">
        <v>4495</v>
      </c>
      <c r="B599">
        <v>23</v>
      </c>
      <c r="C599">
        <v>4</v>
      </c>
      <c r="D599">
        <v>18829.423828125</v>
      </c>
      <c r="E599" s="1">
        <f>Table3[[#This Row],[Long]]-Table3[[#This Row],[Short]]</f>
        <v>-19</v>
      </c>
      <c r="F599" s="2">
        <f>IF((Table3[[#This Row],[Buy_Count]]-Table3[[#This Row],[Sell_Count]])&gt;0,Table3[[#This Row],[Buy_Count]]-Table3[[#This Row],[Sell_Count]],"0")</f>
        <v>19</v>
      </c>
      <c r="G599" s="3" t="str">
        <f>IF((Table3[[#This Row],[Sell_Count]]-Table3[[#This Row],[Buy_Count]])&gt;0,Table3[[#This Row],[Sell_Count]]-Table3[[#This Row],[Buy_Count]],"0")</f>
        <v>0</v>
      </c>
    </row>
    <row r="600" spans="1:7" x14ac:dyDescent="0.25">
      <c r="A600" t="s">
        <v>4494</v>
      </c>
      <c r="B600">
        <v>22</v>
      </c>
      <c r="C600">
        <v>5</v>
      </c>
      <c r="D600">
        <v>18809.046875</v>
      </c>
      <c r="E600" s="1">
        <f>Table3[[#This Row],[Long]]-Table3[[#This Row],[Short]]</f>
        <v>-17</v>
      </c>
      <c r="F600" s="2">
        <f>IF((Table3[[#This Row],[Buy_Count]]-Table3[[#This Row],[Sell_Count]])&gt;0,Table3[[#This Row],[Buy_Count]]-Table3[[#This Row],[Sell_Count]],"0")</f>
        <v>17</v>
      </c>
      <c r="G600" s="3" t="str">
        <f>IF((Table3[[#This Row],[Sell_Count]]-Table3[[#This Row],[Buy_Count]])&gt;0,Table3[[#This Row],[Sell_Count]]-Table3[[#This Row],[Buy_Count]],"0")</f>
        <v>0</v>
      </c>
    </row>
    <row r="601" spans="1:7" x14ac:dyDescent="0.25">
      <c r="A601" t="s">
        <v>4493</v>
      </c>
      <c r="B601">
        <v>21</v>
      </c>
      <c r="C601">
        <v>7</v>
      </c>
      <c r="D601">
        <v>18792.056640625</v>
      </c>
      <c r="E601" s="1">
        <f>Table3[[#This Row],[Long]]-Table3[[#This Row],[Short]]</f>
        <v>-14</v>
      </c>
      <c r="F601" s="2">
        <f>IF((Table3[[#This Row],[Buy_Count]]-Table3[[#This Row],[Sell_Count]])&gt;0,Table3[[#This Row],[Buy_Count]]-Table3[[#This Row],[Sell_Count]],"0")</f>
        <v>14</v>
      </c>
      <c r="G601" s="3" t="str">
        <f>IF((Table3[[#This Row],[Sell_Count]]-Table3[[#This Row],[Buy_Count]])&gt;0,Table3[[#This Row],[Sell_Count]]-Table3[[#This Row],[Buy_Count]],"0")</f>
        <v>0</v>
      </c>
    </row>
    <row r="602" spans="1:7" x14ac:dyDescent="0.25">
      <c r="A602" t="s">
        <v>4492</v>
      </c>
      <c r="B602">
        <v>18</v>
      </c>
      <c r="C602">
        <v>10</v>
      </c>
      <c r="D602">
        <v>18827.4296875</v>
      </c>
      <c r="E602" s="1">
        <f>Table3[[#This Row],[Long]]-Table3[[#This Row],[Short]]</f>
        <v>-8</v>
      </c>
      <c r="F602" s="2">
        <f>IF((Table3[[#This Row],[Buy_Count]]-Table3[[#This Row],[Sell_Count]])&gt;0,Table3[[#This Row],[Buy_Count]]-Table3[[#This Row],[Sell_Count]],"0")</f>
        <v>8</v>
      </c>
      <c r="G602" s="3" t="str">
        <f>IF((Table3[[#This Row],[Sell_Count]]-Table3[[#This Row],[Buy_Count]])&gt;0,Table3[[#This Row],[Sell_Count]]-Table3[[#This Row],[Buy_Count]],"0")</f>
        <v>0</v>
      </c>
    </row>
    <row r="603" spans="1:7" x14ac:dyDescent="0.25">
      <c r="A603" t="s">
        <v>4491</v>
      </c>
      <c r="B603">
        <v>21</v>
      </c>
      <c r="C603">
        <v>6</v>
      </c>
      <c r="D603">
        <v>18825.236328125</v>
      </c>
      <c r="E603" s="1">
        <f>Table3[[#This Row],[Long]]-Table3[[#This Row],[Short]]</f>
        <v>-15</v>
      </c>
      <c r="F603" s="2">
        <f>IF((Table3[[#This Row],[Buy_Count]]-Table3[[#This Row],[Sell_Count]])&gt;0,Table3[[#This Row],[Buy_Count]]-Table3[[#This Row],[Sell_Count]],"0")</f>
        <v>15</v>
      </c>
      <c r="G603" s="3" t="str">
        <f>IF((Table3[[#This Row],[Sell_Count]]-Table3[[#This Row],[Buy_Count]])&gt;0,Table3[[#This Row],[Sell_Count]]-Table3[[#This Row],[Buy_Count]],"0")</f>
        <v>0</v>
      </c>
    </row>
    <row r="604" spans="1:7" x14ac:dyDescent="0.25">
      <c r="A604" t="s">
        <v>4490</v>
      </c>
      <c r="B604">
        <v>16</v>
      </c>
      <c r="C604">
        <v>8</v>
      </c>
      <c r="D604">
        <v>18834.802734375</v>
      </c>
      <c r="E604" s="1">
        <f>Table3[[#This Row],[Long]]-Table3[[#This Row],[Short]]</f>
        <v>-8</v>
      </c>
      <c r="F604" s="2">
        <f>IF((Table3[[#This Row],[Buy_Count]]-Table3[[#This Row],[Sell_Count]])&gt;0,Table3[[#This Row],[Buy_Count]]-Table3[[#This Row],[Sell_Count]],"0")</f>
        <v>8</v>
      </c>
      <c r="G604" s="3" t="str">
        <f>IF((Table3[[#This Row],[Sell_Count]]-Table3[[#This Row],[Buy_Count]])&gt;0,Table3[[#This Row],[Sell_Count]]-Table3[[#This Row],[Buy_Count]],"0")</f>
        <v>0</v>
      </c>
    </row>
    <row r="605" spans="1:7" x14ac:dyDescent="0.25">
      <c r="A605" t="s">
        <v>4489</v>
      </c>
      <c r="B605">
        <v>18</v>
      </c>
      <c r="C605">
        <v>9</v>
      </c>
      <c r="D605">
        <v>18828.931640625</v>
      </c>
      <c r="E605" s="1">
        <f>Table3[[#This Row],[Long]]-Table3[[#This Row],[Short]]</f>
        <v>-9</v>
      </c>
      <c r="F605" s="2">
        <f>IF((Table3[[#This Row],[Buy_Count]]-Table3[[#This Row],[Sell_Count]])&gt;0,Table3[[#This Row],[Buy_Count]]-Table3[[#This Row],[Sell_Count]],"0")</f>
        <v>9</v>
      </c>
      <c r="G605" s="3" t="str">
        <f>IF((Table3[[#This Row],[Sell_Count]]-Table3[[#This Row],[Buy_Count]])&gt;0,Table3[[#This Row],[Sell_Count]]-Table3[[#This Row],[Buy_Count]],"0")</f>
        <v>0</v>
      </c>
    </row>
    <row r="606" spans="1:7" x14ac:dyDescent="0.25">
      <c r="A606" t="s">
        <v>4488</v>
      </c>
      <c r="B606">
        <v>24</v>
      </c>
      <c r="C606">
        <v>8</v>
      </c>
      <c r="D606">
        <v>18759.525390625</v>
      </c>
      <c r="E606" s="1">
        <f>Table3[[#This Row],[Long]]-Table3[[#This Row],[Short]]</f>
        <v>-16</v>
      </c>
      <c r="F606" s="2">
        <f>IF((Table3[[#This Row],[Buy_Count]]-Table3[[#This Row],[Sell_Count]])&gt;0,Table3[[#This Row],[Buy_Count]]-Table3[[#This Row],[Sell_Count]],"0")</f>
        <v>16</v>
      </c>
      <c r="G606" s="3" t="str">
        <f>IF((Table3[[#This Row],[Sell_Count]]-Table3[[#This Row],[Buy_Count]])&gt;0,Table3[[#This Row],[Sell_Count]]-Table3[[#This Row],[Buy_Count]],"0")</f>
        <v>0</v>
      </c>
    </row>
    <row r="607" spans="1:7" x14ac:dyDescent="0.25">
      <c r="A607" t="s">
        <v>4487</v>
      </c>
      <c r="B607">
        <v>33</v>
      </c>
      <c r="C607">
        <v>7</v>
      </c>
      <c r="D607">
        <v>18625.939453125</v>
      </c>
      <c r="E607" s="1">
        <f>Table3[[#This Row],[Long]]-Table3[[#This Row],[Short]]</f>
        <v>-26</v>
      </c>
      <c r="F607" s="2">
        <f>IF((Table3[[#This Row],[Buy_Count]]-Table3[[#This Row],[Sell_Count]])&gt;0,Table3[[#This Row],[Buy_Count]]-Table3[[#This Row],[Sell_Count]],"0")</f>
        <v>26</v>
      </c>
      <c r="G607" s="3" t="str">
        <f>IF((Table3[[#This Row],[Sell_Count]]-Table3[[#This Row],[Buy_Count]])&gt;0,Table3[[#This Row],[Sell_Count]]-Table3[[#This Row],[Buy_Count]],"0")</f>
        <v>0</v>
      </c>
    </row>
    <row r="608" spans="1:7" x14ac:dyDescent="0.25">
      <c r="A608" t="s">
        <v>4486</v>
      </c>
      <c r="B608">
        <v>31</v>
      </c>
      <c r="C608">
        <v>6</v>
      </c>
      <c r="D608">
        <v>18580.265625</v>
      </c>
      <c r="E608" s="1">
        <f>Table3[[#This Row],[Long]]-Table3[[#This Row],[Short]]</f>
        <v>-25</v>
      </c>
      <c r="F608" s="2">
        <f>IF((Table3[[#This Row],[Buy_Count]]-Table3[[#This Row],[Sell_Count]])&gt;0,Table3[[#This Row],[Buy_Count]]-Table3[[#This Row],[Sell_Count]],"0")</f>
        <v>25</v>
      </c>
      <c r="G608" s="3" t="str">
        <f>IF((Table3[[#This Row],[Sell_Count]]-Table3[[#This Row],[Buy_Count]])&gt;0,Table3[[#This Row],[Sell_Count]]-Table3[[#This Row],[Buy_Count]],"0")</f>
        <v>0</v>
      </c>
    </row>
    <row r="609" spans="1:7" x14ac:dyDescent="0.25">
      <c r="A609" t="s">
        <v>4485</v>
      </c>
      <c r="B609">
        <v>29</v>
      </c>
      <c r="C609">
        <v>8</v>
      </c>
      <c r="D609">
        <v>18612.48046875</v>
      </c>
      <c r="E609" s="1">
        <f>Table3[[#This Row],[Long]]-Table3[[#This Row],[Short]]</f>
        <v>-21</v>
      </c>
      <c r="F609" s="2">
        <f>IF((Table3[[#This Row],[Buy_Count]]-Table3[[#This Row],[Sell_Count]])&gt;0,Table3[[#This Row],[Buy_Count]]-Table3[[#This Row],[Sell_Count]],"0")</f>
        <v>21</v>
      </c>
      <c r="G609" s="3" t="str">
        <f>IF((Table3[[#This Row],[Sell_Count]]-Table3[[#This Row],[Buy_Count]])&gt;0,Table3[[#This Row],[Sell_Count]]-Table3[[#This Row],[Buy_Count]],"0")</f>
        <v>0</v>
      </c>
    </row>
    <row r="610" spans="1:7" x14ac:dyDescent="0.25">
      <c r="A610" t="s">
        <v>4484</v>
      </c>
      <c r="B610">
        <v>20</v>
      </c>
      <c r="C610">
        <v>13</v>
      </c>
      <c r="D610">
        <v>18775.244140625</v>
      </c>
      <c r="E610" s="1">
        <f>Table3[[#This Row],[Long]]-Table3[[#This Row],[Short]]</f>
        <v>-7</v>
      </c>
      <c r="F610" s="2">
        <f>IF((Table3[[#This Row],[Buy_Count]]-Table3[[#This Row],[Sell_Count]])&gt;0,Table3[[#This Row],[Buy_Count]]-Table3[[#This Row],[Sell_Count]],"0")</f>
        <v>7</v>
      </c>
      <c r="G610" s="3" t="str">
        <f>IF((Table3[[#This Row],[Sell_Count]]-Table3[[#This Row],[Buy_Count]])&gt;0,Table3[[#This Row],[Sell_Count]]-Table3[[#This Row],[Buy_Count]],"0")</f>
        <v>0</v>
      </c>
    </row>
    <row r="611" spans="1:7" x14ac:dyDescent="0.25">
      <c r="A611" t="s">
        <v>4483</v>
      </c>
      <c r="B611">
        <v>16</v>
      </c>
      <c r="C611">
        <v>15</v>
      </c>
      <c r="D611">
        <v>18853.54296875</v>
      </c>
      <c r="E611" s="1">
        <f>Table3[[#This Row],[Long]]-Table3[[#This Row],[Short]]</f>
        <v>-1</v>
      </c>
      <c r="F611" s="2">
        <f>IF((Table3[[#This Row],[Buy_Count]]-Table3[[#This Row],[Sell_Count]])&gt;0,Table3[[#This Row],[Buy_Count]]-Table3[[#This Row],[Sell_Count]],"0")</f>
        <v>1</v>
      </c>
      <c r="G611" s="3" t="str">
        <f>IF((Table3[[#This Row],[Sell_Count]]-Table3[[#This Row],[Buy_Count]])&gt;0,Table3[[#This Row],[Sell_Count]]-Table3[[#This Row],[Buy_Count]],"0")</f>
        <v>0</v>
      </c>
    </row>
    <row r="612" spans="1:7" x14ac:dyDescent="0.25">
      <c r="A612" t="s">
        <v>4482</v>
      </c>
      <c r="B612">
        <v>16</v>
      </c>
      <c r="C612">
        <v>14</v>
      </c>
      <c r="D612">
        <v>18822.125</v>
      </c>
      <c r="E612" s="1">
        <f>Table3[[#This Row],[Long]]-Table3[[#This Row],[Short]]</f>
        <v>-2</v>
      </c>
      <c r="F612" s="2">
        <f>IF((Table3[[#This Row],[Buy_Count]]-Table3[[#This Row],[Sell_Count]])&gt;0,Table3[[#This Row],[Buy_Count]]-Table3[[#This Row],[Sell_Count]],"0")</f>
        <v>2</v>
      </c>
      <c r="G612" s="3" t="str">
        <f>IF((Table3[[#This Row],[Sell_Count]]-Table3[[#This Row],[Buy_Count]])&gt;0,Table3[[#This Row],[Sell_Count]]-Table3[[#This Row],[Buy_Count]],"0")</f>
        <v>0</v>
      </c>
    </row>
    <row r="613" spans="1:7" x14ac:dyDescent="0.25">
      <c r="A613" t="s">
        <v>4481</v>
      </c>
      <c r="B613">
        <v>21</v>
      </c>
      <c r="C613">
        <v>16</v>
      </c>
      <c r="D613">
        <v>18818.619140625</v>
      </c>
      <c r="E613" s="1">
        <f>Table3[[#This Row],[Long]]-Table3[[#This Row],[Short]]</f>
        <v>-5</v>
      </c>
      <c r="F613" s="2">
        <f>IF((Table3[[#This Row],[Buy_Count]]-Table3[[#This Row],[Sell_Count]])&gt;0,Table3[[#This Row],[Buy_Count]]-Table3[[#This Row],[Sell_Count]],"0")</f>
        <v>5</v>
      </c>
      <c r="G613" s="3" t="str">
        <f>IF((Table3[[#This Row],[Sell_Count]]-Table3[[#This Row],[Buy_Count]])&gt;0,Table3[[#This Row],[Sell_Count]]-Table3[[#This Row],[Buy_Count]],"0")</f>
        <v>0</v>
      </c>
    </row>
    <row r="614" spans="1:7" x14ac:dyDescent="0.25">
      <c r="A614" t="s">
        <v>4480</v>
      </c>
      <c r="B614">
        <v>17</v>
      </c>
      <c r="C614">
        <v>13</v>
      </c>
      <c r="D614">
        <v>18706.8125</v>
      </c>
      <c r="E614" s="1">
        <f>Table3[[#This Row],[Long]]-Table3[[#This Row],[Short]]</f>
        <v>-4</v>
      </c>
      <c r="F614" s="2">
        <f>IF((Table3[[#This Row],[Buy_Count]]-Table3[[#This Row],[Sell_Count]])&gt;0,Table3[[#This Row],[Buy_Count]]-Table3[[#This Row],[Sell_Count]],"0")</f>
        <v>4</v>
      </c>
      <c r="G614" s="3" t="str">
        <f>IF((Table3[[#This Row],[Sell_Count]]-Table3[[#This Row],[Buy_Count]])&gt;0,Table3[[#This Row],[Sell_Count]]-Table3[[#This Row],[Buy_Count]],"0")</f>
        <v>0</v>
      </c>
    </row>
    <row r="615" spans="1:7" x14ac:dyDescent="0.25">
      <c r="A615" t="s">
        <v>4479</v>
      </c>
      <c r="B615">
        <v>21</v>
      </c>
      <c r="C615">
        <v>12</v>
      </c>
      <c r="D615">
        <v>18656.234375</v>
      </c>
      <c r="E615" s="1">
        <f>Table3[[#This Row],[Long]]-Table3[[#This Row],[Short]]</f>
        <v>-9</v>
      </c>
      <c r="F615" s="2">
        <f>IF((Table3[[#This Row],[Buy_Count]]-Table3[[#This Row],[Sell_Count]])&gt;0,Table3[[#This Row],[Buy_Count]]-Table3[[#This Row],[Sell_Count]],"0")</f>
        <v>9</v>
      </c>
      <c r="G615" s="3" t="str">
        <f>IF((Table3[[#This Row],[Sell_Count]]-Table3[[#This Row],[Buy_Count]])&gt;0,Table3[[#This Row],[Sell_Count]]-Table3[[#This Row],[Buy_Count]],"0")</f>
        <v>0</v>
      </c>
    </row>
    <row r="616" spans="1:7" x14ac:dyDescent="0.25">
      <c r="A616" t="s">
        <v>4478</v>
      </c>
      <c r="B616">
        <v>19</v>
      </c>
      <c r="C616">
        <v>12</v>
      </c>
      <c r="D616">
        <v>18613.458984375</v>
      </c>
      <c r="E616" s="1">
        <f>Table3[[#This Row],[Long]]-Table3[[#This Row],[Short]]</f>
        <v>-7</v>
      </c>
      <c r="F616" s="2">
        <f>IF((Table3[[#This Row],[Buy_Count]]-Table3[[#This Row],[Sell_Count]])&gt;0,Table3[[#This Row],[Buy_Count]]-Table3[[#This Row],[Sell_Count]],"0")</f>
        <v>7</v>
      </c>
      <c r="G616" s="3" t="str">
        <f>IF((Table3[[#This Row],[Sell_Count]]-Table3[[#This Row],[Buy_Count]])&gt;0,Table3[[#This Row],[Sell_Count]]-Table3[[#This Row],[Buy_Count]],"0")</f>
        <v>0</v>
      </c>
    </row>
    <row r="617" spans="1:7" x14ac:dyDescent="0.25">
      <c r="A617" t="s">
        <v>4477</v>
      </c>
      <c r="B617">
        <v>13</v>
      </c>
      <c r="C617">
        <v>21</v>
      </c>
      <c r="D617">
        <v>18737.029296875</v>
      </c>
      <c r="E617" s="1">
        <f>Table3[[#This Row],[Long]]-Table3[[#This Row],[Short]]</f>
        <v>8</v>
      </c>
      <c r="F617" s="2" t="str">
        <f>IF((Table3[[#This Row],[Buy_Count]]-Table3[[#This Row],[Sell_Count]])&gt;0,Table3[[#This Row],[Buy_Count]]-Table3[[#This Row],[Sell_Count]],"0")</f>
        <v>0</v>
      </c>
      <c r="G617" s="3">
        <f>IF((Table3[[#This Row],[Sell_Count]]-Table3[[#This Row],[Buy_Count]])&gt;0,Table3[[#This Row],[Sell_Count]]-Table3[[#This Row],[Buy_Count]],"0")</f>
        <v>8</v>
      </c>
    </row>
    <row r="618" spans="1:7" x14ac:dyDescent="0.25">
      <c r="A618" t="s">
        <v>4476</v>
      </c>
      <c r="B618">
        <v>10</v>
      </c>
      <c r="C618">
        <v>21</v>
      </c>
      <c r="D618">
        <v>18739.607421875</v>
      </c>
      <c r="E618" s="1">
        <f>Table3[[#This Row],[Long]]-Table3[[#This Row],[Short]]</f>
        <v>11</v>
      </c>
      <c r="F618" s="2" t="str">
        <f>IF((Table3[[#This Row],[Buy_Count]]-Table3[[#This Row],[Sell_Count]])&gt;0,Table3[[#This Row],[Buy_Count]]-Table3[[#This Row],[Sell_Count]],"0")</f>
        <v>0</v>
      </c>
      <c r="G618" s="3">
        <f>IF((Table3[[#This Row],[Sell_Count]]-Table3[[#This Row],[Buy_Count]])&gt;0,Table3[[#This Row],[Sell_Count]]-Table3[[#This Row],[Buy_Count]],"0")</f>
        <v>11</v>
      </c>
    </row>
    <row r="619" spans="1:7" x14ac:dyDescent="0.25">
      <c r="A619" t="s">
        <v>4475</v>
      </c>
      <c r="B619">
        <v>16</v>
      </c>
      <c r="C619">
        <v>19</v>
      </c>
      <c r="D619">
        <v>18752.65234375</v>
      </c>
      <c r="E619" s="1">
        <f>Table3[[#This Row],[Long]]-Table3[[#This Row],[Short]]</f>
        <v>3</v>
      </c>
      <c r="F619" s="2" t="str">
        <f>IF((Table3[[#This Row],[Buy_Count]]-Table3[[#This Row],[Sell_Count]])&gt;0,Table3[[#This Row],[Buy_Count]]-Table3[[#This Row],[Sell_Count]],"0")</f>
        <v>0</v>
      </c>
      <c r="G619" s="3">
        <f>IF((Table3[[#This Row],[Sell_Count]]-Table3[[#This Row],[Buy_Count]])&gt;0,Table3[[#This Row],[Sell_Count]]-Table3[[#This Row],[Buy_Count]],"0")</f>
        <v>3</v>
      </c>
    </row>
    <row r="620" spans="1:7" x14ac:dyDescent="0.25">
      <c r="A620" t="s">
        <v>4474</v>
      </c>
      <c r="B620">
        <v>18</v>
      </c>
      <c r="C620">
        <v>18</v>
      </c>
      <c r="D620">
        <v>18735.703125</v>
      </c>
      <c r="E620" s="1">
        <f>Table3[[#This Row],[Long]]-Table3[[#This Row],[Short]]</f>
        <v>0</v>
      </c>
      <c r="F620" s="2" t="str">
        <f>IF((Table3[[#This Row],[Buy_Count]]-Table3[[#This Row],[Sell_Count]])&gt;0,Table3[[#This Row],[Buy_Count]]-Table3[[#This Row],[Sell_Count]],"0")</f>
        <v>0</v>
      </c>
      <c r="G620" s="3" t="str">
        <f>IF((Table3[[#This Row],[Sell_Count]]-Table3[[#This Row],[Buy_Count]])&gt;0,Table3[[#This Row],[Sell_Count]]-Table3[[#This Row],[Buy_Count]],"0")</f>
        <v>0</v>
      </c>
    </row>
    <row r="621" spans="1:7" x14ac:dyDescent="0.25">
      <c r="A621" t="s">
        <v>4473</v>
      </c>
      <c r="B621">
        <v>14</v>
      </c>
      <c r="C621">
        <v>17</v>
      </c>
      <c r="D621">
        <v>18714.744140625</v>
      </c>
      <c r="E621" s="1">
        <f>Table3[[#This Row],[Long]]-Table3[[#This Row],[Short]]</f>
        <v>3</v>
      </c>
      <c r="F621" s="2" t="str">
        <f>IF((Table3[[#This Row],[Buy_Count]]-Table3[[#This Row],[Sell_Count]])&gt;0,Table3[[#This Row],[Buy_Count]]-Table3[[#This Row],[Sell_Count]],"0")</f>
        <v>0</v>
      </c>
      <c r="G621" s="3">
        <f>IF((Table3[[#This Row],[Sell_Count]]-Table3[[#This Row],[Buy_Count]])&gt;0,Table3[[#This Row],[Sell_Count]]-Table3[[#This Row],[Buy_Count]],"0")</f>
        <v>3</v>
      </c>
    </row>
    <row r="622" spans="1:7" x14ac:dyDescent="0.25">
      <c r="A622" t="s">
        <v>4472</v>
      </c>
      <c r="B622">
        <v>15</v>
      </c>
      <c r="C622">
        <v>20</v>
      </c>
      <c r="D622">
        <v>18687.861328125</v>
      </c>
      <c r="E622" s="1">
        <f>Table3[[#This Row],[Long]]-Table3[[#This Row],[Short]]</f>
        <v>5</v>
      </c>
      <c r="F622" s="2" t="str">
        <f>IF((Table3[[#This Row],[Buy_Count]]-Table3[[#This Row],[Sell_Count]])&gt;0,Table3[[#This Row],[Buy_Count]]-Table3[[#This Row],[Sell_Count]],"0")</f>
        <v>0</v>
      </c>
      <c r="G622" s="3">
        <f>IF((Table3[[#This Row],[Sell_Count]]-Table3[[#This Row],[Buy_Count]])&gt;0,Table3[[#This Row],[Sell_Count]]-Table3[[#This Row],[Buy_Count]],"0")</f>
        <v>5</v>
      </c>
    </row>
    <row r="623" spans="1:7" x14ac:dyDescent="0.25">
      <c r="A623" t="s">
        <v>4471</v>
      </c>
      <c r="B623">
        <v>13</v>
      </c>
      <c r="C623">
        <v>23</v>
      </c>
      <c r="D623">
        <v>18671.896484375</v>
      </c>
      <c r="E623" s="1">
        <f>Table3[[#This Row],[Long]]-Table3[[#This Row],[Short]]</f>
        <v>10</v>
      </c>
      <c r="F623" s="2" t="str">
        <f>IF((Table3[[#This Row],[Buy_Count]]-Table3[[#This Row],[Sell_Count]])&gt;0,Table3[[#This Row],[Buy_Count]]-Table3[[#This Row],[Sell_Count]],"0")</f>
        <v>0</v>
      </c>
      <c r="G623" s="3">
        <f>IF((Table3[[#This Row],[Sell_Count]]-Table3[[#This Row],[Buy_Count]])&gt;0,Table3[[#This Row],[Sell_Count]]-Table3[[#This Row],[Buy_Count]],"0")</f>
        <v>10</v>
      </c>
    </row>
    <row r="624" spans="1:7" x14ac:dyDescent="0.25">
      <c r="A624" t="s">
        <v>4470</v>
      </c>
      <c r="B624">
        <v>17</v>
      </c>
      <c r="C624">
        <v>21</v>
      </c>
      <c r="D624">
        <v>18671.15625</v>
      </c>
      <c r="E624" s="1">
        <f>Table3[[#This Row],[Long]]-Table3[[#This Row],[Short]]</f>
        <v>4</v>
      </c>
      <c r="F624" s="2" t="str">
        <f>IF((Table3[[#This Row],[Buy_Count]]-Table3[[#This Row],[Sell_Count]])&gt;0,Table3[[#This Row],[Buy_Count]]-Table3[[#This Row],[Sell_Count]],"0")</f>
        <v>0</v>
      </c>
      <c r="G624" s="3">
        <f>IF((Table3[[#This Row],[Sell_Count]]-Table3[[#This Row],[Buy_Count]])&gt;0,Table3[[#This Row],[Sell_Count]]-Table3[[#This Row],[Buy_Count]],"0")</f>
        <v>4</v>
      </c>
    </row>
    <row r="625" spans="1:7" x14ac:dyDescent="0.25">
      <c r="A625" t="s">
        <v>4469</v>
      </c>
      <c r="B625">
        <v>17</v>
      </c>
      <c r="C625">
        <v>15</v>
      </c>
      <c r="D625">
        <v>18680.076171875</v>
      </c>
      <c r="E625" s="1">
        <f>Table3[[#This Row],[Long]]-Table3[[#This Row],[Short]]</f>
        <v>-2</v>
      </c>
      <c r="F625" s="2">
        <f>IF((Table3[[#This Row],[Buy_Count]]-Table3[[#This Row],[Sell_Count]])&gt;0,Table3[[#This Row],[Buy_Count]]-Table3[[#This Row],[Sell_Count]],"0")</f>
        <v>2</v>
      </c>
      <c r="G625" s="3" t="str">
        <f>IF((Table3[[#This Row],[Sell_Count]]-Table3[[#This Row],[Buy_Count]])&gt;0,Table3[[#This Row],[Sell_Count]]-Table3[[#This Row],[Buy_Count]],"0")</f>
        <v>0</v>
      </c>
    </row>
    <row r="626" spans="1:7" x14ac:dyDescent="0.25">
      <c r="A626" t="s">
        <v>4468</v>
      </c>
      <c r="B626">
        <v>17</v>
      </c>
      <c r="C626">
        <v>14</v>
      </c>
      <c r="D626">
        <v>18669.884765625</v>
      </c>
      <c r="E626" s="1">
        <f>Table3[[#This Row],[Long]]-Table3[[#This Row],[Short]]</f>
        <v>-3</v>
      </c>
      <c r="F626" s="2">
        <f>IF((Table3[[#This Row],[Buy_Count]]-Table3[[#This Row],[Sell_Count]])&gt;0,Table3[[#This Row],[Buy_Count]]-Table3[[#This Row],[Sell_Count]],"0")</f>
        <v>3</v>
      </c>
      <c r="G626" s="3" t="str">
        <f>IF((Table3[[#This Row],[Sell_Count]]-Table3[[#This Row],[Buy_Count]])&gt;0,Table3[[#This Row],[Sell_Count]]-Table3[[#This Row],[Buy_Count]],"0")</f>
        <v>0</v>
      </c>
    </row>
    <row r="627" spans="1:7" x14ac:dyDescent="0.25">
      <c r="A627" t="s">
        <v>4467</v>
      </c>
      <c r="B627">
        <v>17</v>
      </c>
      <c r="C627">
        <v>13</v>
      </c>
      <c r="D627">
        <v>18646.626953125</v>
      </c>
      <c r="E627" s="1">
        <f>Table3[[#This Row],[Long]]-Table3[[#This Row],[Short]]</f>
        <v>-4</v>
      </c>
      <c r="F627" s="2">
        <f>IF((Table3[[#This Row],[Buy_Count]]-Table3[[#This Row],[Sell_Count]])&gt;0,Table3[[#This Row],[Buy_Count]]-Table3[[#This Row],[Sell_Count]],"0")</f>
        <v>4</v>
      </c>
      <c r="G627" s="3" t="str">
        <f>IF((Table3[[#This Row],[Sell_Count]]-Table3[[#This Row],[Buy_Count]])&gt;0,Table3[[#This Row],[Sell_Count]]-Table3[[#This Row],[Buy_Count]],"0")</f>
        <v>0</v>
      </c>
    </row>
    <row r="628" spans="1:7" x14ac:dyDescent="0.25">
      <c r="A628" t="s">
        <v>4466</v>
      </c>
      <c r="B628">
        <v>14</v>
      </c>
      <c r="C628">
        <v>18</v>
      </c>
      <c r="D628">
        <v>18677.9140625</v>
      </c>
      <c r="E628" s="1">
        <f>Table3[[#This Row],[Long]]-Table3[[#This Row],[Short]]</f>
        <v>4</v>
      </c>
      <c r="F628" s="2" t="str">
        <f>IF((Table3[[#This Row],[Buy_Count]]-Table3[[#This Row],[Sell_Count]])&gt;0,Table3[[#This Row],[Buy_Count]]-Table3[[#This Row],[Sell_Count]],"0")</f>
        <v>0</v>
      </c>
      <c r="G628" s="3">
        <f>IF((Table3[[#This Row],[Sell_Count]]-Table3[[#This Row],[Buy_Count]])&gt;0,Table3[[#This Row],[Sell_Count]]-Table3[[#This Row],[Buy_Count]],"0")</f>
        <v>4</v>
      </c>
    </row>
    <row r="629" spans="1:7" x14ac:dyDescent="0.25">
      <c r="A629" t="s">
        <v>4465</v>
      </c>
      <c r="B629">
        <v>15</v>
      </c>
      <c r="C629">
        <v>14</v>
      </c>
      <c r="D629">
        <v>18688.86328125</v>
      </c>
      <c r="E629" s="1">
        <f>Table3[[#This Row],[Long]]-Table3[[#This Row],[Short]]</f>
        <v>-1</v>
      </c>
      <c r="F629" s="2">
        <f>IF((Table3[[#This Row],[Buy_Count]]-Table3[[#This Row],[Sell_Count]])&gt;0,Table3[[#This Row],[Buy_Count]]-Table3[[#This Row],[Sell_Count]],"0")</f>
        <v>1</v>
      </c>
      <c r="G629" s="3" t="str">
        <f>IF((Table3[[#This Row],[Sell_Count]]-Table3[[#This Row],[Buy_Count]])&gt;0,Table3[[#This Row],[Sell_Count]]-Table3[[#This Row],[Buy_Count]],"0")</f>
        <v>0</v>
      </c>
    </row>
    <row r="630" spans="1:7" x14ac:dyDescent="0.25">
      <c r="A630" t="s">
        <v>4464</v>
      </c>
      <c r="B630">
        <v>14</v>
      </c>
      <c r="C630">
        <v>14</v>
      </c>
      <c r="D630">
        <v>18660.443359375</v>
      </c>
      <c r="E630" s="1">
        <f>Table3[[#This Row],[Long]]-Table3[[#This Row],[Short]]</f>
        <v>0</v>
      </c>
      <c r="F630" s="2" t="str">
        <f>IF((Table3[[#This Row],[Buy_Count]]-Table3[[#This Row],[Sell_Count]])&gt;0,Table3[[#This Row],[Buy_Count]]-Table3[[#This Row],[Sell_Count]],"0")</f>
        <v>0</v>
      </c>
      <c r="G630" s="3" t="str">
        <f>IF((Table3[[#This Row],[Sell_Count]]-Table3[[#This Row],[Buy_Count]])&gt;0,Table3[[#This Row],[Sell_Count]]-Table3[[#This Row],[Buy_Count]],"0")</f>
        <v>0</v>
      </c>
    </row>
    <row r="631" spans="1:7" x14ac:dyDescent="0.25">
      <c r="A631" t="s">
        <v>4463</v>
      </c>
      <c r="B631">
        <v>14</v>
      </c>
      <c r="C631">
        <v>14</v>
      </c>
      <c r="D631">
        <v>18659.1640625</v>
      </c>
      <c r="E631" s="1">
        <f>Table3[[#This Row],[Long]]-Table3[[#This Row],[Short]]</f>
        <v>0</v>
      </c>
      <c r="F631" s="2" t="str">
        <f>IF((Table3[[#This Row],[Buy_Count]]-Table3[[#This Row],[Sell_Count]])&gt;0,Table3[[#This Row],[Buy_Count]]-Table3[[#This Row],[Sell_Count]],"0")</f>
        <v>0</v>
      </c>
      <c r="G631" s="3" t="str">
        <f>IF((Table3[[#This Row],[Sell_Count]]-Table3[[#This Row],[Buy_Count]])&gt;0,Table3[[#This Row],[Sell_Count]]-Table3[[#This Row],[Buy_Count]],"0")</f>
        <v>0</v>
      </c>
    </row>
    <row r="632" spans="1:7" x14ac:dyDescent="0.25">
      <c r="A632" t="s">
        <v>4462</v>
      </c>
      <c r="B632">
        <v>16</v>
      </c>
      <c r="C632">
        <v>8</v>
      </c>
      <c r="D632">
        <v>18660.98046875</v>
      </c>
      <c r="E632" s="1">
        <f>Table3[[#This Row],[Long]]-Table3[[#This Row],[Short]]</f>
        <v>-8</v>
      </c>
      <c r="F632" s="2">
        <f>IF((Table3[[#This Row],[Buy_Count]]-Table3[[#This Row],[Sell_Count]])&gt;0,Table3[[#This Row],[Buy_Count]]-Table3[[#This Row],[Sell_Count]],"0")</f>
        <v>8</v>
      </c>
      <c r="G632" s="3" t="str">
        <f>IF((Table3[[#This Row],[Sell_Count]]-Table3[[#This Row],[Buy_Count]])&gt;0,Table3[[#This Row],[Sell_Count]]-Table3[[#This Row],[Buy_Count]],"0")</f>
        <v>0</v>
      </c>
    </row>
    <row r="633" spans="1:7" x14ac:dyDescent="0.25">
      <c r="A633" t="s">
        <v>4461</v>
      </c>
      <c r="B633">
        <v>12</v>
      </c>
      <c r="C633">
        <v>10</v>
      </c>
      <c r="D633">
        <v>18664.298828125</v>
      </c>
      <c r="E633" s="1">
        <f>Table3[[#This Row],[Long]]-Table3[[#This Row],[Short]]</f>
        <v>-2</v>
      </c>
      <c r="F633" s="2">
        <f>IF((Table3[[#This Row],[Buy_Count]]-Table3[[#This Row],[Sell_Count]])&gt;0,Table3[[#This Row],[Buy_Count]]-Table3[[#This Row],[Sell_Count]],"0")</f>
        <v>2</v>
      </c>
      <c r="G633" s="3" t="str">
        <f>IF((Table3[[#This Row],[Sell_Count]]-Table3[[#This Row],[Buy_Count]])&gt;0,Table3[[#This Row],[Sell_Count]]-Table3[[#This Row],[Buy_Count]],"0")</f>
        <v>0</v>
      </c>
    </row>
    <row r="634" spans="1:7" x14ac:dyDescent="0.25">
      <c r="A634" t="s">
        <v>4460</v>
      </c>
      <c r="B634">
        <v>10</v>
      </c>
      <c r="C634">
        <v>12</v>
      </c>
      <c r="D634">
        <v>18663.8671875</v>
      </c>
      <c r="E634" s="1">
        <f>Table3[[#This Row],[Long]]-Table3[[#This Row],[Short]]</f>
        <v>2</v>
      </c>
      <c r="F634" s="2" t="str">
        <f>IF((Table3[[#This Row],[Buy_Count]]-Table3[[#This Row],[Sell_Count]])&gt;0,Table3[[#This Row],[Buy_Count]]-Table3[[#This Row],[Sell_Count]],"0")</f>
        <v>0</v>
      </c>
      <c r="G634" s="3">
        <f>IF((Table3[[#This Row],[Sell_Count]]-Table3[[#This Row],[Buy_Count]])&gt;0,Table3[[#This Row],[Sell_Count]]-Table3[[#This Row],[Buy_Count]],"0")</f>
        <v>2</v>
      </c>
    </row>
    <row r="635" spans="1:7" x14ac:dyDescent="0.25">
      <c r="A635" t="s">
        <v>4459</v>
      </c>
      <c r="B635">
        <v>15</v>
      </c>
      <c r="C635">
        <v>13</v>
      </c>
      <c r="D635">
        <v>18549.359375</v>
      </c>
      <c r="E635" s="1">
        <f>Table3[[#This Row],[Long]]-Table3[[#This Row],[Short]]</f>
        <v>-2</v>
      </c>
      <c r="F635" s="2">
        <f>IF((Table3[[#This Row],[Buy_Count]]-Table3[[#This Row],[Sell_Count]])&gt;0,Table3[[#This Row],[Buy_Count]]-Table3[[#This Row],[Sell_Count]],"0")</f>
        <v>2</v>
      </c>
      <c r="G635" s="3" t="str">
        <f>IF((Table3[[#This Row],[Sell_Count]]-Table3[[#This Row],[Buy_Count]])&gt;0,Table3[[#This Row],[Sell_Count]]-Table3[[#This Row],[Buy_Count]],"0")</f>
        <v>0</v>
      </c>
    </row>
    <row r="636" spans="1:7" x14ac:dyDescent="0.25">
      <c r="A636" t="s">
        <v>4458</v>
      </c>
      <c r="B636">
        <v>14</v>
      </c>
      <c r="C636">
        <v>13</v>
      </c>
      <c r="D636">
        <v>18543.39453125</v>
      </c>
      <c r="E636" s="1">
        <f>Table3[[#This Row],[Long]]-Table3[[#This Row],[Short]]</f>
        <v>-1</v>
      </c>
      <c r="F636" s="2">
        <f>IF((Table3[[#This Row],[Buy_Count]]-Table3[[#This Row],[Sell_Count]])&gt;0,Table3[[#This Row],[Buy_Count]]-Table3[[#This Row],[Sell_Count]],"0")</f>
        <v>1</v>
      </c>
      <c r="G636" s="3" t="str">
        <f>IF((Table3[[#This Row],[Sell_Count]]-Table3[[#This Row],[Buy_Count]])&gt;0,Table3[[#This Row],[Sell_Count]]-Table3[[#This Row],[Buy_Count]],"0")</f>
        <v>0</v>
      </c>
    </row>
    <row r="637" spans="1:7" x14ac:dyDescent="0.25">
      <c r="A637" t="s">
        <v>4457</v>
      </c>
      <c r="B637">
        <v>24</v>
      </c>
      <c r="C637">
        <v>8</v>
      </c>
      <c r="D637">
        <v>18484.8515625</v>
      </c>
      <c r="E637" s="1">
        <f>Table3[[#This Row],[Long]]-Table3[[#This Row],[Short]]</f>
        <v>-16</v>
      </c>
      <c r="F637" s="2">
        <f>IF((Table3[[#This Row],[Buy_Count]]-Table3[[#This Row],[Sell_Count]])&gt;0,Table3[[#This Row],[Buy_Count]]-Table3[[#This Row],[Sell_Count]],"0")</f>
        <v>16</v>
      </c>
      <c r="G637" s="3" t="str">
        <f>IF((Table3[[#This Row],[Sell_Count]]-Table3[[#This Row],[Buy_Count]])&gt;0,Table3[[#This Row],[Sell_Count]]-Table3[[#This Row],[Buy_Count]],"0")</f>
        <v>0</v>
      </c>
    </row>
    <row r="638" spans="1:7" x14ac:dyDescent="0.25">
      <c r="A638" t="s">
        <v>4456</v>
      </c>
      <c r="B638">
        <v>15</v>
      </c>
      <c r="C638">
        <v>14</v>
      </c>
      <c r="D638">
        <v>18534.31640625</v>
      </c>
      <c r="E638" s="1">
        <f>Table3[[#This Row],[Long]]-Table3[[#This Row],[Short]]</f>
        <v>-1</v>
      </c>
      <c r="F638" s="2">
        <f>IF((Table3[[#This Row],[Buy_Count]]-Table3[[#This Row],[Sell_Count]])&gt;0,Table3[[#This Row],[Buy_Count]]-Table3[[#This Row],[Sell_Count]],"0")</f>
        <v>1</v>
      </c>
      <c r="G638" s="3" t="str">
        <f>IF((Table3[[#This Row],[Sell_Count]]-Table3[[#This Row],[Buy_Count]])&gt;0,Table3[[#This Row],[Sell_Count]]-Table3[[#This Row],[Buy_Count]],"0")</f>
        <v>0</v>
      </c>
    </row>
    <row r="639" spans="1:7" x14ac:dyDescent="0.25">
      <c r="A639" t="s">
        <v>4455</v>
      </c>
      <c r="B639">
        <v>10</v>
      </c>
      <c r="C639">
        <v>17</v>
      </c>
      <c r="D639">
        <v>18552.525390625</v>
      </c>
      <c r="E639" s="1">
        <f>Table3[[#This Row],[Long]]-Table3[[#This Row],[Short]]</f>
        <v>7</v>
      </c>
      <c r="F639" s="2" t="str">
        <f>IF((Table3[[#This Row],[Buy_Count]]-Table3[[#This Row],[Sell_Count]])&gt;0,Table3[[#This Row],[Buy_Count]]-Table3[[#This Row],[Sell_Count]],"0")</f>
        <v>0</v>
      </c>
      <c r="G639" s="3">
        <f>IF((Table3[[#This Row],[Sell_Count]]-Table3[[#This Row],[Buy_Count]])&gt;0,Table3[[#This Row],[Sell_Count]]-Table3[[#This Row],[Buy_Count]],"0")</f>
        <v>7</v>
      </c>
    </row>
    <row r="640" spans="1:7" x14ac:dyDescent="0.25">
      <c r="A640" t="s">
        <v>4454</v>
      </c>
      <c r="B640">
        <v>8</v>
      </c>
      <c r="C640">
        <v>18</v>
      </c>
      <c r="D640">
        <v>18565.576171875</v>
      </c>
      <c r="E640" s="1">
        <f>Table3[[#This Row],[Long]]-Table3[[#This Row],[Short]]</f>
        <v>10</v>
      </c>
      <c r="F640" s="2" t="str">
        <f>IF((Table3[[#This Row],[Buy_Count]]-Table3[[#This Row],[Sell_Count]])&gt;0,Table3[[#This Row],[Buy_Count]]-Table3[[#This Row],[Sell_Count]],"0")</f>
        <v>0</v>
      </c>
      <c r="G640" s="3">
        <f>IF((Table3[[#This Row],[Sell_Count]]-Table3[[#This Row],[Buy_Count]])&gt;0,Table3[[#This Row],[Sell_Count]]-Table3[[#This Row],[Buy_Count]],"0")</f>
        <v>10</v>
      </c>
    </row>
    <row r="641" spans="1:7" x14ac:dyDescent="0.25">
      <c r="A641" t="s">
        <v>4453</v>
      </c>
      <c r="B641">
        <v>5</v>
      </c>
      <c r="C641">
        <v>21</v>
      </c>
      <c r="D641">
        <v>18575.970703125</v>
      </c>
      <c r="E641" s="1">
        <f>Table3[[#This Row],[Long]]-Table3[[#This Row],[Short]]</f>
        <v>16</v>
      </c>
      <c r="F641" s="2" t="str">
        <f>IF((Table3[[#This Row],[Buy_Count]]-Table3[[#This Row],[Sell_Count]])&gt;0,Table3[[#This Row],[Buy_Count]]-Table3[[#This Row],[Sell_Count]],"0")</f>
        <v>0</v>
      </c>
      <c r="G641" s="3">
        <f>IF((Table3[[#This Row],[Sell_Count]]-Table3[[#This Row],[Buy_Count]])&gt;0,Table3[[#This Row],[Sell_Count]]-Table3[[#This Row],[Buy_Count]],"0")</f>
        <v>16</v>
      </c>
    </row>
    <row r="642" spans="1:7" x14ac:dyDescent="0.25">
      <c r="A642" t="s">
        <v>4452</v>
      </c>
      <c r="B642">
        <v>5</v>
      </c>
      <c r="C642">
        <v>31</v>
      </c>
      <c r="D642">
        <v>18557.984375</v>
      </c>
      <c r="E642" s="1">
        <f>Table3[[#This Row],[Long]]-Table3[[#This Row],[Short]]</f>
        <v>26</v>
      </c>
      <c r="F642" s="2" t="str">
        <f>IF((Table3[[#This Row],[Buy_Count]]-Table3[[#This Row],[Sell_Count]])&gt;0,Table3[[#This Row],[Buy_Count]]-Table3[[#This Row],[Sell_Count]],"0")</f>
        <v>0</v>
      </c>
      <c r="G642" s="3">
        <f>IF((Table3[[#This Row],[Sell_Count]]-Table3[[#This Row],[Buy_Count]])&gt;0,Table3[[#This Row],[Sell_Count]]-Table3[[#This Row],[Buy_Count]],"0")</f>
        <v>26</v>
      </c>
    </row>
    <row r="643" spans="1:7" x14ac:dyDescent="0.25">
      <c r="A643" t="s">
        <v>4451</v>
      </c>
      <c r="B643">
        <v>4</v>
      </c>
      <c r="C643">
        <v>36</v>
      </c>
      <c r="D643">
        <v>18597.103515625</v>
      </c>
      <c r="E643" s="1">
        <f>Table3[[#This Row],[Long]]-Table3[[#This Row],[Short]]</f>
        <v>32</v>
      </c>
      <c r="F643" s="2" t="str">
        <f>IF((Table3[[#This Row],[Buy_Count]]-Table3[[#This Row],[Sell_Count]])&gt;0,Table3[[#This Row],[Buy_Count]]-Table3[[#This Row],[Sell_Count]],"0")</f>
        <v>0</v>
      </c>
      <c r="G643" s="3">
        <f>IF((Table3[[#This Row],[Sell_Count]]-Table3[[#This Row],[Buy_Count]])&gt;0,Table3[[#This Row],[Sell_Count]]-Table3[[#This Row],[Buy_Count]],"0")</f>
        <v>32</v>
      </c>
    </row>
    <row r="644" spans="1:7" x14ac:dyDescent="0.25">
      <c r="A644" t="s">
        <v>4450</v>
      </c>
      <c r="B644">
        <v>4</v>
      </c>
      <c r="C644">
        <v>39</v>
      </c>
      <c r="D644">
        <v>18586.0625</v>
      </c>
      <c r="E644" s="1">
        <f>Table3[[#This Row],[Long]]-Table3[[#This Row],[Short]]</f>
        <v>35</v>
      </c>
      <c r="F644" s="2" t="str">
        <f>IF((Table3[[#This Row],[Buy_Count]]-Table3[[#This Row],[Sell_Count]])&gt;0,Table3[[#This Row],[Buy_Count]]-Table3[[#This Row],[Sell_Count]],"0")</f>
        <v>0</v>
      </c>
      <c r="G644" s="3">
        <f>IF((Table3[[#This Row],[Sell_Count]]-Table3[[#This Row],[Buy_Count]])&gt;0,Table3[[#This Row],[Sell_Count]]-Table3[[#This Row],[Buy_Count]],"0")</f>
        <v>35</v>
      </c>
    </row>
    <row r="645" spans="1:7" x14ac:dyDescent="0.25">
      <c r="A645" t="s">
        <v>4449</v>
      </c>
      <c r="B645">
        <v>4</v>
      </c>
      <c r="C645">
        <v>41</v>
      </c>
      <c r="D645">
        <v>18599.404296875</v>
      </c>
      <c r="E645" s="1">
        <f>Table3[[#This Row],[Long]]-Table3[[#This Row],[Short]]</f>
        <v>37</v>
      </c>
      <c r="F645" s="2" t="str">
        <f>IF((Table3[[#This Row],[Buy_Count]]-Table3[[#This Row],[Sell_Count]])&gt;0,Table3[[#This Row],[Buy_Count]]-Table3[[#This Row],[Sell_Count]],"0")</f>
        <v>0</v>
      </c>
      <c r="G645" s="3">
        <f>IF((Table3[[#This Row],[Sell_Count]]-Table3[[#This Row],[Buy_Count]])&gt;0,Table3[[#This Row],[Sell_Count]]-Table3[[#This Row],[Buy_Count]],"0")</f>
        <v>37</v>
      </c>
    </row>
    <row r="646" spans="1:7" x14ac:dyDescent="0.25">
      <c r="A646" t="s">
        <v>4448</v>
      </c>
      <c r="B646">
        <v>5</v>
      </c>
      <c r="C646">
        <v>42</v>
      </c>
      <c r="D646">
        <v>18634.12890625</v>
      </c>
      <c r="E646" s="1">
        <f>Table3[[#This Row],[Long]]-Table3[[#This Row],[Short]]</f>
        <v>37</v>
      </c>
      <c r="F646" s="2" t="str">
        <f>IF((Table3[[#This Row],[Buy_Count]]-Table3[[#This Row],[Sell_Count]])&gt;0,Table3[[#This Row],[Buy_Count]]-Table3[[#This Row],[Sell_Count]],"0")</f>
        <v>0</v>
      </c>
      <c r="G646" s="3">
        <f>IF((Table3[[#This Row],[Sell_Count]]-Table3[[#This Row],[Buy_Count]])&gt;0,Table3[[#This Row],[Sell_Count]]-Table3[[#This Row],[Buy_Count]],"0")</f>
        <v>37</v>
      </c>
    </row>
    <row r="647" spans="1:7" x14ac:dyDescent="0.25">
      <c r="A647" t="s">
        <v>4447</v>
      </c>
      <c r="B647">
        <v>5</v>
      </c>
      <c r="C647">
        <v>42</v>
      </c>
      <c r="D647">
        <v>18656.1015625</v>
      </c>
      <c r="E647" s="1">
        <f>Table3[[#This Row],[Long]]-Table3[[#This Row],[Short]]</f>
        <v>37</v>
      </c>
      <c r="F647" s="2" t="str">
        <f>IF((Table3[[#This Row],[Buy_Count]]-Table3[[#This Row],[Sell_Count]])&gt;0,Table3[[#This Row],[Buy_Count]]-Table3[[#This Row],[Sell_Count]],"0")</f>
        <v>0</v>
      </c>
      <c r="G647" s="3">
        <f>IF((Table3[[#This Row],[Sell_Count]]-Table3[[#This Row],[Buy_Count]])&gt;0,Table3[[#This Row],[Sell_Count]]-Table3[[#This Row],[Buy_Count]],"0")</f>
        <v>37</v>
      </c>
    </row>
    <row r="648" spans="1:7" x14ac:dyDescent="0.25">
      <c r="A648" t="s">
        <v>4446</v>
      </c>
      <c r="B648">
        <v>5</v>
      </c>
      <c r="C648">
        <v>30</v>
      </c>
      <c r="D648">
        <v>18627.69140625</v>
      </c>
      <c r="E648" s="1">
        <f>Table3[[#This Row],[Long]]-Table3[[#This Row],[Short]]</f>
        <v>25</v>
      </c>
      <c r="F648" s="2" t="str">
        <f>IF((Table3[[#This Row],[Buy_Count]]-Table3[[#This Row],[Sell_Count]])&gt;0,Table3[[#This Row],[Buy_Count]]-Table3[[#This Row],[Sell_Count]],"0")</f>
        <v>0</v>
      </c>
      <c r="G648" s="3">
        <f>IF((Table3[[#This Row],[Sell_Count]]-Table3[[#This Row],[Buy_Count]])&gt;0,Table3[[#This Row],[Sell_Count]]-Table3[[#This Row],[Buy_Count]],"0")</f>
        <v>25</v>
      </c>
    </row>
    <row r="649" spans="1:7" x14ac:dyDescent="0.25">
      <c r="A649" t="s">
        <v>4445</v>
      </c>
      <c r="B649">
        <v>2</v>
      </c>
      <c r="C649">
        <v>36</v>
      </c>
      <c r="D649">
        <v>18599.134765625</v>
      </c>
      <c r="E649" s="1">
        <f>Table3[[#This Row],[Long]]-Table3[[#This Row],[Short]]</f>
        <v>34</v>
      </c>
      <c r="F649" s="2" t="str">
        <f>IF((Table3[[#This Row],[Buy_Count]]-Table3[[#This Row],[Sell_Count]])&gt;0,Table3[[#This Row],[Buy_Count]]-Table3[[#This Row],[Sell_Count]],"0")</f>
        <v>0</v>
      </c>
      <c r="G649" s="3">
        <f>IF((Table3[[#This Row],[Sell_Count]]-Table3[[#This Row],[Buy_Count]])&gt;0,Table3[[#This Row],[Sell_Count]]-Table3[[#This Row],[Buy_Count]],"0")</f>
        <v>34</v>
      </c>
    </row>
    <row r="650" spans="1:7" x14ac:dyDescent="0.25">
      <c r="A650" t="s">
        <v>4444</v>
      </c>
      <c r="B650">
        <v>3</v>
      </c>
      <c r="C650">
        <v>39</v>
      </c>
      <c r="D650">
        <v>18597.9765625</v>
      </c>
      <c r="E650" s="1">
        <f>Table3[[#This Row],[Long]]-Table3[[#This Row],[Short]]</f>
        <v>36</v>
      </c>
      <c r="F650" s="2" t="str">
        <f>IF((Table3[[#This Row],[Buy_Count]]-Table3[[#This Row],[Sell_Count]])&gt;0,Table3[[#This Row],[Buy_Count]]-Table3[[#This Row],[Sell_Count]],"0")</f>
        <v>0</v>
      </c>
      <c r="G650" s="3">
        <f>IF((Table3[[#This Row],[Sell_Count]]-Table3[[#This Row],[Buy_Count]])&gt;0,Table3[[#This Row],[Sell_Count]]-Table3[[#This Row],[Buy_Count]],"0")</f>
        <v>36</v>
      </c>
    </row>
    <row r="651" spans="1:7" x14ac:dyDescent="0.25">
      <c r="A651" t="s">
        <v>4443</v>
      </c>
      <c r="B651">
        <v>0</v>
      </c>
      <c r="C651">
        <v>37</v>
      </c>
      <c r="D651">
        <v>18585.685546875</v>
      </c>
      <c r="E651" s="1">
        <f>Table3[[#This Row],[Long]]-Table3[[#This Row],[Short]]</f>
        <v>37</v>
      </c>
      <c r="F651" s="2" t="str">
        <f>IF((Table3[[#This Row],[Buy_Count]]-Table3[[#This Row],[Sell_Count]])&gt;0,Table3[[#This Row],[Buy_Count]]-Table3[[#This Row],[Sell_Count]],"0")</f>
        <v>0</v>
      </c>
      <c r="G651" s="3">
        <f>IF((Table3[[#This Row],[Sell_Count]]-Table3[[#This Row],[Buy_Count]])&gt;0,Table3[[#This Row],[Sell_Count]]-Table3[[#This Row],[Buy_Count]],"0")</f>
        <v>37</v>
      </c>
    </row>
    <row r="652" spans="1:7" x14ac:dyDescent="0.25">
      <c r="A652" t="s">
        <v>4442</v>
      </c>
      <c r="B652">
        <v>1</v>
      </c>
      <c r="C652">
        <v>37</v>
      </c>
      <c r="D652">
        <v>18556.271484375</v>
      </c>
      <c r="E652" s="1">
        <f>Table3[[#This Row],[Long]]-Table3[[#This Row],[Short]]</f>
        <v>36</v>
      </c>
      <c r="F652" s="2" t="str">
        <f>IF((Table3[[#This Row],[Buy_Count]]-Table3[[#This Row],[Sell_Count]])&gt;0,Table3[[#This Row],[Buy_Count]]-Table3[[#This Row],[Sell_Count]],"0")</f>
        <v>0</v>
      </c>
      <c r="G652" s="3">
        <f>IF((Table3[[#This Row],[Sell_Count]]-Table3[[#This Row],[Buy_Count]])&gt;0,Table3[[#This Row],[Sell_Count]]-Table3[[#This Row],[Buy_Count]],"0")</f>
        <v>36</v>
      </c>
    </row>
    <row r="653" spans="1:7" x14ac:dyDescent="0.25">
      <c r="A653" t="s">
        <v>4441</v>
      </c>
      <c r="B653">
        <v>2</v>
      </c>
      <c r="C653">
        <v>31</v>
      </c>
      <c r="D653">
        <v>18512.9765625</v>
      </c>
      <c r="E653" s="1">
        <f>Table3[[#This Row],[Long]]-Table3[[#This Row],[Short]]</f>
        <v>29</v>
      </c>
      <c r="F653" s="2" t="str">
        <f>IF((Table3[[#This Row],[Buy_Count]]-Table3[[#This Row],[Sell_Count]])&gt;0,Table3[[#This Row],[Buy_Count]]-Table3[[#This Row],[Sell_Count]],"0")</f>
        <v>0</v>
      </c>
      <c r="G653" s="3">
        <f>IF((Table3[[#This Row],[Sell_Count]]-Table3[[#This Row],[Buy_Count]])&gt;0,Table3[[#This Row],[Sell_Count]]-Table3[[#This Row],[Buy_Count]],"0")</f>
        <v>29</v>
      </c>
    </row>
    <row r="654" spans="1:7" x14ac:dyDescent="0.25">
      <c r="A654" t="s">
        <v>4440</v>
      </c>
      <c r="B654">
        <v>3</v>
      </c>
      <c r="C654">
        <v>27</v>
      </c>
      <c r="D654">
        <v>18498.869140625</v>
      </c>
      <c r="E654" s="1">
        <f>Table3[[#This Row],[Long]]-Table3[[#This Row],[Short]]</f>
        <v>24</v>
      </c>
      <c r="F654" s="2" t="str">
        <f>IF((Table3[[#This Row],[Buy_Count]]-Table3[[#This Row],[Sell_Count]])&gt;0,Table3[[#This Row],[Buy_Count]]-Table3[[#This Row],[Sell_Count]],"0")</f>
        <v>0</v>
      </c>
      <c r="G654" s="3">
        <f>IF((Table3[[#This Row],[Sell_Count]]-Table3[[#This Row],[Buy_Count]])&gt;0,Table3[[#This Row],[Sell_Count]]-Table3[[#This Row],[Buy_Count]],"0")</f>
        <v>24</v>
      </c>
    </row>
    <row r="655" spans="1:7" x14ac:dyDescent="0.25">
      <c r="A655" t="s">
        <v>4439</v>
      </c>
      <c r="B655">
        <v>9</v>
      </c>
      <c r="C655">
        <v>22</v>
      </c>
      <c r="D655">
        <v>18436.6640625</v>
      </c>
      <c r="E655" s="1">
        <f>Table3[[#This Row],[Long]]-Table3[[#This Row],[Short]]</f>
        <v>13</v>
      </c>
      <c r="F655" s="2" t="str">
        <f>IF((Table3[[#This Row],[Buy_Count]]-Table3[[#This Row],[Sell_Count]])&gt;0,Table3[[#This Row],[Buy_Count]]-Table3[[#This Row],[Sell_Count]],"0")</f>
        <v>0</v>
      </c>
      <c r="G655" s="3">
        <f>IF((Table3[[#This Row],[Sell_Count]]-Table3[[#This Row],[Buy_Count]])&gt;0,Table3[[#This Row],[Sell_Count]]-Table3[[#This Row],[Buy_Count]],"0")</f>
        <v>13</v>
      </c>
    </row>
    <row r="656" spans="1:7" x14ac:dyDescent="0.25">
      <c r="A656" t="s">
        <v>4438</v>
      </c>
      <c r="B656">
        <v>8</v>
      </c>
      <c r="C656">
        <v>26</v>
      </c>
      <c r="D656">
        <v>18319.6953125</v>
      </c>
      <c r="E656" s="1">
        <f>Table3[[#This Row],[Long]]-Table3[[#This Row],[Short]]</f>
        <v>18</v>
      </c>
      <c r="F656" s="2" t="str">
        <f>IF((Table3[[#This Row],[Buy_Count]]-Table3[[#This Row],[Sell_Count]])&gt;0,Table3[[#This Row],[Buy_Count]]-Table3[[#This Row],[Sell_Count]],"0")</f>
        <v>0</v>
      </c>
      <c r="G656" s="3">
        <f>IF((Table3[[#This Row],[Sell_Count]]-Table3[[#This Row],[Buy_Count]])&gt;0,Table3[[#This Row],[Sell_Count]]-Table3[[#This Row],[Buy_Count]],"0")</f>
        <v>18</v>
      </c>
    </row>
    <row r="657" spans="1:7" x14ac:dyDescent="0.25">
      <c r="A657" t="s">
        <v>4437</v>
      </c>
      <c r="B657">
        <v>8</v>
      </c>
      <c r="C657">
        <v>22</v>
      </c>
      <c r="D657">
        <v>18323.447265625</v>
      </c>
      <c r="E657" s="1">
        <f>Table3[[#This Row],[Long]]-Table3[[#This Row],[Short]]</f>
        <v>14</v>
      </c>
      <c r="F657" s="2" t="str">
        <f>IF((Table3[[#This Row],[Buy_Count]]-Table3[[#This Row],[Sell_Count]])&gt;0,Table3[[#This Row],[Buy_Count]]-Table3[[#This Row],[Sell_Count]],"0")</f>
        <v>0</v>
      </c>
      <c r="G657" s="3">
        <f>IF((Table3[[#This Row],[Sell_Count]]-Table3[[#This Row],[Buy_Count]])&gt;0,Table3[[#This Row],[Sell_Count]]-Table3[[#This Row],[Buy_Count]],"0")</f>
        <v>14</v>
      </c>
    </row>
    <row r="658" spans="1:7" x14ac:dyDescent="0.25">
      <c r="A658" t="s">
        <v>4436</v>
      </c>
      <c r="B658">
        <v>12</v>
      </c>
      <c r="C658">
        <v>22</v>
      </c>
      <c r="D658">
        <v>18283.201171875</v>
      </c>
      <c r="E658" s="1">
        <f>Table3[[#This Row],[Long]]-Table3[[#This Row],[Short]]</f>
        <v>10</v>
      </c>
      <c r="F658" s="2" t="str">
        <f>IF((Table3[[#This Row],[Buy_Count]]-Table3[[#This Row],[Sell_Count]])&gt;0,Table3[[#This Row],[Buy_Count]]-Table3[[#This Row],[Sell_Count]],"0")</f>
        <v>0</v>
      </c>
      <c r="G658" s="3">
        <f>IF((Table3[[#This Row],[Sell_Count]]-Table3[[#This Row],[Buy_Count]])&gt;0,Table3[[#This Row],[Sell_Count]]-Table3[[#This Row],[Buy_Count]],"0")</f>
        <v>10</v>
      </c>
    </row>
    <row r="659" spans="1:7" x14ac:dyDescent="0.25">
      <c r="A659" t="s">
        <v>4435</v>
      </c>
      <c r="B659">
        <v>15</v>
      </c>
      <c r="C659">
        <v>15</v>
      </c>
      <c r="D659">
        <v>18227.771484375</v>
      </c>
      <c r="E659" s="1">
        <f>Table3[[#This Row],[Long]]-Table3[[#This Row],[Short]]</f>
        <v>0</v>
      </c>
      <c r="F659" s="2" t="str">
        <f>IF((Table3[[#This Row],[Buy_Count]]-Table3[[#This Row],[Sell_Count]])&gt;0,Table3[[#This Row],[Buy_Count]]-Table3[[#This Row],[Sell_Count]],"0")</f>
        <v>0</v>
      </c>
      <c r="G659" s="3" t="str">
        <f>IF((Table3[[#This Row],[Sell_Count]]-Table3[[#This Row],[Buy_Count]])&gt;0,Table3[[#This Row],[Sell_Count]]-Table3[[#This Row],[Buy_Count]],"0")</f>
        <v>0</v>
      </c>
    </row>
    <row r="660" spans="1:7" x14ac:dyDescent="0.25">
      <c r="A660" t="s">
        <v>4434</v>
      </c>
      <c r="B660">
        <v>13</v>
      </c>
      <c r="C660">
        <v>20</v>
      </c>
      <c r="D660">
        <v>18218.064453125</v>
      </c>
      <c r="E660" s="1">
        <f>Table3[[#This Row],[Long]]-Table3[[#This Row],[Short]]</f>
        <v>7</v>
      </c>
      <c r="F660" s="2" t="str">
        <f>IF((Table3[[#This Row],[Buy_Count]]-Table3[[#This Row],[Sell_Count]])&gt;0,Table3[[#This Row],[Buy_Count]]-Table3[[#This Row],[Sell_Count]],"0")</f>
        <v>0</v>
      </c>
      <c r="G660" s="3">
        <f>IF((Table3[[#This Row],[Sell_Count]]-Table3[[#This Row],[Buy_Count]])&gt;0,Table3[[#This Row],[Sell_Count]]-Table3[[#This Row],[Buy_Count]],"0")</f>
        <v>7</v>
      </c>
    </row>
    <row r="661" spans="1:7" x14ac:dyDescent="0.25">
      <c r="A661" t="s">
        <v>4433</v>
      </c>
      <c r="B661">
        <v>10</v>
      </c>
      <c r="C661">
        <v>22</v>
      </c>
      <c r="D661">
        <v>18264.22265625</v>
      </c>
      <c r="E661" s="1">
        <f>Table3[[#This Row],[Long]]-Table3[[#This Row],[Short]]</f>
        <v>12</v>
      </c>
      <c r="F661" s="2" t="str">
        <f>IF((Table3[[#This Row],[Buy_Count]]-Table3[[#This Row],[Sell_Count]])&gt;0,Table3[[#This Row],[Buy_Count]]-Table3[[#This Row],[Sell_Count]],"0")</f>
        <v>0</v>
      </c>
      <c r="G661" s="3">
        <f>IF((Table3[[#This Row],[Sell_Count]]-Table3[[#This Row],[Buy_Count]])&gt;0,Table3[[#This Row],[Sell_Count]]-Table3[[#This Row],[Buy_Count]],"0")</f>
        <v>12</v>
      </c>
    </row>
    <row r="662" spans="1:7" x14ac:dyDescent="0.25">
      <c r="A662" t="s">
        <v>4432</v>
      </c>
      <c r="B662">
        <v>8</v>
      </c>
      <c r="C662">
        <v>21</v>
      </c>
      <c r="D662">
        <v>18267.70703125</v>
      </c>
      <c r="E662" s="1">
        <f>Table3[[#This Row],[Long]]-Table3[[#This Row],[Short]]</f>
        <v>13</v>
      </c>
      <c r="F662" s="2" t="str">
        <f>IF((Table3[[#This Row],[Buy_Count]]-Table3[[#This Row],[Sell_Count]])&gt;0,Table3[[#This Row],[Buy_Count]]-Table3[[#This Row],[Sell_Count]],"0")</f>
        <v>0</v>
      </c>
      <c r="G662" s="3">
        <f>IF((Table3[[#This Row],[Sell_Count]]-Table3[[#This Row],[Buy_Count]])&gt;0,Table3[[#This Row],[Sell_Count]]-Table3[[#This Row],[Buy_Count]],"0")</f>
        <v>13</v>
      </c>
    </row>
    <row r="663" spans="1:7" x14ac:dyDescent="0.25">
      <c r="A663" t="s">
        <v>4431</v>
      </c>
      <c r="B663">
        <v>9</v>
      </c>
      <c r="C663">
        <v>22</v>
      </c>
      <c r="D663">
        <v>18199.72265625</v>
      </c>
      <c r="E663" s="1">
        <f>Table3[[#This Row],[Long]]-Table3[[#This Row],[Short]]</f>
        <v>13</v>
      </c>
      <c r="F663" s="2" t="str">
        <f>IF((Table3[[#This Row],[Buy_Count]]-Table3[[#This Row],[Sell_Count]])&gt;0,Table3[[#This Row],[Buy_Count]]-Table3[[#This Row],[Sell_Count]],"0")</f>
        <v>0</v>
      </c>
      <c r="G663" s="3">
        <f>IF((Table3[[#This Row],[Sell_Count]]-Table3[[#This Row],[Buy_Count]])&gt;0,Table3[[#This Row],[Sell_Count]]-Table3[[#This Row],[Buy_Count]],"0")</f>
        <v>13</v>
      </c>
    </row>
    <row r="664" spans="1:7" x14ac:dyDescent="0.25">
      <c r="A664" t="s">
        <v>4430</v>
      </c>
      <c r="B664">
        <v>10</v>
      </c>
      <c r="C664">
        <v>21</v>
      </c>
      <c r="D664">
        <v>18192.439453125</v>
      </c>
      <c r="E664" s="1">
        <f>Table3[[#This Row],[Long]]-Table3[[#This Row],[Short]]</f>
        <v>11</v>
      </c>
      <c r="F664" s="2" t="str">
        <f>IF((Table3[[#This Row],[Buy_Count]]-Table3[[#This Row],[Sell_Count]])&gt;0,Table3[[#This Row],[Buy_Count]]-Table3[[#This Row],[Sell_Count]],"0")</f>
        <v>0</v>
      </c>
      <c r="G664" s="3">
        <f>IF((Table3[[#This Row],[Sell_Count]]-Table3[[#This Row],[Buy_Count]])&gt;0,Table3[[#This Row],[Sell_Count]]-Table3[[#This Row],[Buy_Count]],"0")</f>
        <v>11</v>
      </c>
    </row>
    <row r="665" spans="1:7" x14ac:dyDescent="0.25">
      <c r="A665" t="s">
        <v>4429</v>
      </c>
      <c r="B665">
        <v>11</v>
      </c>
      <c r="C665">
        <v>18</v>
      </c>
      <c r="D665">
        <v>18187.890625</v>
      </c>
      <c r="E665" s="1">
        <f>Table3[[#This Row],[Long]]-Table3[[#This Row],[Short]]</f>
        <v>7</v>
      </c>
      <c r="F665" s="2" t="str">
        <f>IF((Table3[[#This Row],[Buy_Count]]-Table3[[#This Row],[Sell_Count]])&gt;0,Table3[[#This Row],[Buy_Count]]-Table3[[#This Row],[Sell_Count]],"0")</f>
        <v>0</v>
      </c>
      <c r="G665" s="3">
        <f>IF((Table3[[#This Row],[Sell_Count]]-Table3[[#This Row],[Buy_Count]])&gt;0,Table3[[#This Row],[Sell_Count]]-Table3[[#This Row],[Buy_Count]],"0")</f>
        <v>7</v>
      </c>
    </row>
    <row r="666" spans="1:7" x14ac:dyDescent="0.25">
      <c r="A666" t="s">
        <v>4428</v>
      </c>
      <c r="B666">
        <v>9</v>
      </c>
      <c r="C666">
        <v>17</v>
      </c>
      <c r="D666">
        <v>18197.9609375</v>
      </c>
      <c r="E666" s="1">
        <f>Table3[[#This Row],[Long]]-Table3[[#This Row],[Short]]</f>
        <v>8</v>
      </c>
      <c r="F666" s="2" t="str">
        <f>IF((Table3[[#This Row],[Buy_Count]]-Table3[[#This Row],[Sell_Count]])&gt;0,Table3[[#This Row],[Buy_Count]]-Table3[[#This Row],[Sell_Count]],"0")</f>
        <v>0</v>
      </c>
      <c r="G666" s="3">
        <f>IF((Table3[[#This Row],[Sell_Count]]-Table3[[#This Row],[Buy_Count]])&gt;0,Table3[[#This Row],[Sell_Count]]-Table3[[#This Row],[Buy_Count]],"0")</f>
        <v>8</v>
      </c>
    </row>
    <row r="667" spans="1:7" x14ac:dyDescent="0.25">
      <c r="A667" t="s">
        <v>4427</v>
      </c>
      <c r="B667">
        <v>7</v>
      </c>
      <c r="C667">
        <v>20</v>
      </c>
      <c r="D667">
        <v>18207.818359375</v>
      </c>
      <c r="E667" s="1">
        <f>Table3[[#This Row],[Long]]-Table3[[#This Row],[Short]]</f>
        <v>13</v>
      </c>
      <c r="F667" s="2" t="str">
        <f>IF((Table3[[#This Row],[Buy_Count]]-Table3[[#This Row],[Sell_Count]])&gt;0,Table3[[#This Row],[Buy_Count]]-Table3[[#This Row],[Sell_Count]],"0")</f>
        <v>0</v>
      </c>
      <c r="G667" s="3">
        <f>IF((Table3[[#This Row],[Sell_Count]]-Table3[[#This Row],[Buy_Count]])&gt;0,Table3[[#This Row],[Sell_Count]]-Table3[[#This Row],[Buy_Count]],"0")</f>
        <v>13</v>
      </c>
    </row>
    <row r="668" spans="1:7" x14ac:dyDescent="0.25">
      <c r="A668" t="s">
        <v>4426</v>
      </c>
      <c r="B668">
        <v>9</v>
      </c>
      <c r="C668">
        <v>22</v>
      </c>
      <c r="D668">
        <v>18185.658203125</v>
      </c>
      <c r="E668" s="1">
        <f>Table3[[#This Row],[Long]]-Table3[[#This Row],[Short]]</f>
        <v>13</v>
      </c>
      <c r="F668" s="2" t="str">
        <f>IF((Table3[[#This Row],[Buy_Count]]-Table3[[#This Row],[Sell_Count]])&gt;0,Table3[[#This Row],[Buy_Count]]-Table3[[#This Row],[Sell_Count]],"0")</f>
        <v>0</v>
      </c>
      <c r="G668" s="3">
        <f>IF((Table3[[#This Row],[Sell_Count]]-Table3[[#This Row],[Buy_Count]])&gt;0,Table3[[#This Row],[Sell_Count]]-Table3[[#This Row],[Buy_Count]],"0")</f>
        <v>13</v>
      </c>
    </row>
    <row r="669" spans="1:7" x14ac:dyDescent="0.25">
      <c r="A669" t="s">
        <v>4425</v>
      </c>
      <c r="B669">
        <v>3</v>
      </c>
      <c r="C669">
        <v>31</v>
      </c>
      <c r="D669">
        <v>18210.5859375</v>
      </c>
      <c r="E669" s="1">
        <f>Table3[[#This Row],[Long]]-Table3[[#This Row],[Short]]</f>
        <v>28</v>
      </c>
      <c r="F669" s="2" t="str">
        <f>IF((Table3[[#This Row],[Buy_Count]]-Table3[[#This Row],[Sell_Count]])&gt;0,Table3[[#This Row],[Buy_Count]]-Table3[[#This Row],[Sell_Count]],"0")</f>
        <v>0</v>
      </c>
      <c r="G669" s="3">
        <f>IF((Table3[[#This Row],[Sell_Count]]-Table3[[#This Row],[Buy_Count]])&gt;0,Table3[[#This Row],[Sell_Count]]-Table3[[#This Row],[Buy_Count]],"0")</f>
        <v>28</v>
      </c>
    </row>
    <row r="670" spans="1:7" x14ac:dyDescent="0.25">
      <c r="A670" t="s">
        <v>4424</v>
      </c>
      <c r="B670">
        <v>6</v>
      </c>
      <c r="C670">
        <v>27</v>
      </c>
      <c r="D670">
        <v>18158.578125</v>
      </c>
      <c r="E670" s="1">
        <f>Table3[[#This Row],[Long]]-Table3[[#This Row],[Short]]</f>
        <v>21</v>
      </c>
      <c r="F670" s="2" t="str">
        <f>IF((Table3[[#This Row],[Buy_Count]]-Table3[[#This Row],[Sell_Count]])&gt;0,Table3[[#This Row],[Buy_Count]]-Table3[[#This Row],[Sell_Count]],"0")</f>
        <v>0</v>
      </c>
      <c r="G670" s="3">
        <f>IF((Table3[[#This Row],[Sell_Count]]-Table3[[#This Row],[Buy_Count]])&gt;0,Table3[[#This Row],[Sell_Count]]-Table3[[#This Row],[Buy_Count]],"0")</f>
        <v>21</v>
      </c>
    </row>
    <row r="671" spans="1:7" x14ac:dyDescent="0.25">
      <c r="A671" t="s">
        <v>4423</v>
      </c>
      <c r="B671">
        <v>4</v>
      </c>
      <c r="C671">
        <v>27</v>
      </c>
      <c r="D671">
        <v>18161.087890625</v>
      </c>
      <c r="E671" s="1">
        <f>Table3[[#This Row],[Long]]-Table3[[#This Row],[Short]]</f>
        <v>23</v>
      </c>
      <c r="F671" s="2" t="str">
        <f>IF((Table3[[#This Row],[Buy_Count]]-Table3[[#This Row],[Sell_Count]])&gt;0,Table3[[#This Row],[Buy_Count]]-Table3[[#This Row],[Sell_Count]],"0")</f>
        <v>0</v>
      </c>
      <c r="G671" s="3">
        <f>IF((Table3[[#This Row],[Sell_Count]]-Table3[[#This Row],[Buy_Count]])&gt;0,Table3[[#This Row],[Sell_Count]]-Table3[[#This Row],[Buy_Count]],"0")</f>
        <v>23</v>
      </c>
    </row>
    <row r="672" spans="1:7" x14ac:dyDescent="0.25">
      <c r="A672" t="s">
        <v>4422</v>
      </c>
      <c r="B672">
        <v>5</v>
      </c>
      <c r="C672">
        <v>25</v>
      </c>
      <c r="D672">
        <v>18152.69140625</v>
      </c>
      <c r="E672" s="1">
        <f>Table3[[#This Row],[Long]]-Table3[[#This Row],[Short]]</f>
        <v>20</v>
      </c>
      <c r="F672" s="2" t="str">
        <f>IF((Table3[[#This Row],[Buy_Count]]-Table3[[#This Row],[Sell_Count]])&gt;0,Table3[[#This Row],[Buy_Count]]-Table3[[#This Row],[Sell_Count]],"0")</f>
        <v>0</v>
      </c>
      <c r="G672" s="3">
        <f>IF((Table3[[#This Row],[Sell_Count]]-Table3[[#This Row],[Buy_Count]])&gt;0,Table3[[#This Row],[Sell_Count]]-Table3[[#This Row],[Buy_Count]],"0")</f>
        <v>20</v>
      </c>
    </row>
    <row r="673" spans="1:7" x14ac:dyDescent="0.25">
      <c r="A673" t="s">
        <v>4421</v>
      </c>
      <c r="B673">
        <v>3</v>
      </c>
      <c r="C673">
        <v>26</v>
      </c>
      <c r="D673">
        <v>18129.28515625</v>
      </c>
      <c r="E673" s="1">
        <f>Table3[[#This Row],[Long]]-Table3[[#This Row],[Short]]</f>
        <v>23</v>
      </c>
      <c r="F673" s="2" t="str">
        <f>IF((Table3[[#This Row],[Buy_Count]]-Table3[[#This Row],[Sell_Count]])&gt;0,Table3[[#This Row],[Buy_Count]]-Table3[[#This Row],[Sell_Count]],"0")</f>
        <v>0</v>
      </c>
      <c r="G673" s="3">
        <f>IF((Table3[[#This Row],[Sell_Count]]-Table3[[#This Row],[Buy_Count]])&gt;0,Table3[[#This Row],[Sell_Count]]-Table3[[#This Row],[Buy_Count]],"0")</f>
        <v>23</v>
      </c>
    </row>
    <row r="674" spans="1:7" x14ac:dyDescent="0.25">
      <c r="A674" t="s">
        <v>4420</v>
      </c>
      <c r="B674">
        <v>6</v>
      </c>
      <c r="C674">
        <v>23</v>
      </c>
      <c r="D674">
        <v>18138.642578125</v>
      </c>
      <c r="E674" s="1">
        <f>Table3[[#This Row],[Long]]-Table3[[#This Row],[Short]]</f>
        <v>17</v>
      </c>
      <c r="F674" s="2" t="str">
        <f>IF((Table3[[#This Row],[Buy_Count]]-Table3[[#This Row],[Sell_Count]])&gt;0,Table3[[#This Row],[Buy_Count]]-Table3[[#This Row],[Sell_Count]],"0")</f>
        <v>0</v>
      </c>
      <c r="G674" s="3">
        <f>IF((Table3[[#This Row],[Sell_Count]]-Table3[[#This Row],[Buy_Count]])&gt;0,Table3[[#This Row],[Sell_Count]]-Table3[[#This Row],[Buy_Count]],"0")</f>
        <v>17</v>
      </c>
    </row>
    <row r="675" spans="1:7" x14ac:dyDescent="0.25">
      <c r="A675" t="s">
        <v>4419</v>
      </c>
      <c r="B675">
        <v>5</v>
      </c>
      <c r="C675">
        <v>24</v>
      </c>
      <c r="D675">
        <v>18142.072265625</v>
      </c>
      <c r="E675" s="1">
        <f>Table3[[#This Row],[Long]]-Table3[[#This Row],[Short]]</f>
        <v>19</v>
      </c>
      <c r="F675" s="2" t="str">
        <f>IF((Table3[[#This Row],[Buy_Count]]-Table3[[#This Row],[Sell_Count]])&gt;0,Table3[[#This Row],[Buy_Count]]-Table3[[#This Row],[Sell_Count]],"0")</f>
        <v>0</v>
      </c>
      <c r="G675" s="3">
        <f>IF((Table3[[#This Row],[Sell_Count]]-Table3[[#This Row],[Buy_Count]])&gt;0,Table3[[#This Row],[Sell_Count]]-Table3[[#This Row],[Buy_Count]],"0")</f>
        <v>19</v>
      </c>
    </row>
    <row r="676" spans="1:7" x14ac:dyDescent="0.25">
      <c r="A676" t="s">
        <v>4418</v>
      </c>
      <c r="B676">
        <v>3</v>
      </c>
      <c r="C676">
        <v>19</v>
      </c>
      <c r="D676">
        <v>18135.546875</v>
      </c>
      <c r="E676" s="1">
        <f>Table3[[#This Row],[Long]]-Table3[[#This Row],[Short]]</f>
        <v>16</v>
      </c>
      <c r="F676" s="2" t="str">
        <f>IF((Table3[[#This Row],[Buy_Count]]-Table3[[#This Row],[Sell_Count]])&gt;0,Table3[[#This Row],[Buy_Count]]-Table3[[#This Row],[Sell_Count]],"0")</f>
        <v>0</v>
      </c>
      <c r="G676" s="3">
        <f>IF((Table3[[#This Row],[Sell_Count]]-Table3[[#This Row],[Buy_Count]])&gt;0,Table3[[#This Row],[Sell_Count]]-Table3[[#This Row],[Buy_Count]],"0")</f>
        <v>16</v>
      </c>
    </row>
    <row r="677" spans="1:7" x14ac:dyDescent="0.25">
      <c r="A677" t="s">
        <v>4417</v>
      </c>
      <c r="B677">
        <v>10</v>
      </c>
      <c r="C677">
        <v>14</v>
      </c>
      <c r="D677">
        <v>18115.751953125</v>
      </c>
      <c r="E677" s="1">
        <f>Table3[[#This Row],[Long]]-Table3[[#This Row],[Short]]</f>
        <v>4</v>
      </c>
      <c r="F677" s="2" t="str">
        <f>IF((Table3[[#This Row],[Buy_Count]]-Table3[[#This Row],[Sell_Count]])&gt;0,Table3[[#This Row],[Buy_Count]]-Table3[[#This Row],[Sell_Count]],"0")</f>
        <v>0</v>
      </c>
      <c r="G677" s="3">
        <f>IF((Table3[[#This Row],[Sell_Count]]-Table3[[#This Row],[Buy_Count]])&gt;0,Table3[[#This Row],[Sell_Count]]-Table3[[#This Row],[Buy_Count]],"0")</f>
        <v>4</v>
      </c>
    </row>
    <row r="678" spans="1:7" x14ac:dyDescent="0.25">
      <c r="A678" t="s">
        <v>4416</v>
      </c>
      <c r="B678">
        <v>11</v>
      </c>
      <c r="C678">
        <v>14</v>
      </c>
      <c r="D678">
        <v>18112.318359375</v>
      </c>
      <c r="E678" s="1">
        <f>Table3[[#This Row],[Long]]-Table3[[#This Row],[Short]]</f>
        <v>3</v>
      </c>
      <c r="F678" s="2" t="str">
        <f>IF((Table3[[#This Row],[Buy_Count]]-Table3[[#This Row],[Sell_Count]])&gt;0,Table3[[#This Row],[Buy_Count]]-Table3[[#This Row],[Sell_Count]],"0")</f>
        <v>0</v>
      </c>
      <c r="G678" s="3">
        <f>IF((Table3[[#This Row],[Sell_Count]]-Table3[[#This Row],[Buy_Count]])&gt;0,Table3[[#This Row],[Sell_Count]]-Table3[[#This Row],[Buy_Count]],"0")</f>
        <v>3</v>
      </c>
    </row>
    <row r="679" spans="1:7" x14ac:dyDescent="0.25">
      <c r="A679" t="s">
        <v>4415</v>
      </c>
      <c r="B679">
        <v>11</v>
      </c>
      <c r="C679">
        <v>16</v>
      </c>
      <c r="D679">
        <v>18117.6484375</v>
      </c>
      <c r="E679" s="1">
        <f>Table3[[#This Row],[Long]]-Table3[[#This Row],[Short]]</f>
        <v>5</v>
      </c>
      <c r="F679" s="2" t="str">
        <f>IF((Table3[[#This Row],[Buy_Count]]-Table3[[#This Row],[Sell_Count]])&gt;0,Table3[[#This Row],[Buy_Count]]-Table3[[#This Row],[Sell_Count]],"0")</f>
        <v>0</v>
      </c>
      <c r="G679" s="3">
        <f>IF((Table3[[#This Row],[Sell_Count]]-Table3[[#This Row],[Buy_Count]])&gt;0,Table3[[#This Row],[Sell_Count]]-Table3[[#This Row],[Buy_Count]],"0")</f>
        <v>5</v>
      </c>
    </row>
    <row r="680" spans="1:7" x14ac:dyDescent="0.25">
      <c r="A680" t="s">
        <v>4414</v>
      </c>
      <c r="B680">
        <v>12</v>
      </c>
      <c r="C680">
        <v>15</v>
      </c>
      <c r="D680">
        <v>18121.9609375</v>
      </c>
      <c r="E680" s="1">
        <f>Table3[[#This Row],[Long]]-Table3[[#This Row],[Short]]</f>
        <v>3</v>
      </c>
      <c r="F680" s="2" t="str">
        <f>IF((Table3[[#This Row],[Buy_Count]]-Table3[[#This Row],[Sell_Count]])&gt;0,Table3[[#This Row],[Buy_Count]]-Table3[[#This Row],[Sell_Count]],"0")</f>
        <v>0</v>
      </c>
      <c r="G680" s="3">
        <f>IF((Table3[[#This Row],[Sell_Count]]-Table3[[#This Row],[Buy_Count]])&gt;0,Table3[[#This Row],[Sell_Count]]-Table3[[#This Row],[Buy_Count]],"0")</f>
        <v>3</v>
      </c>
    </row>
    <row r="681" spans="1:7" x14ac:dyDescent="0.25">
      <c r="A681" t="s">
        <v>4413</v>
      </c>
      <c r="B681">
        <v>13</v>
      </c>
      <c r="C681">
        <v>14</v>
      </c>
      <c r="D681">
        <v>18100.087890625</v>
      </c>
      <c r="E681" s="1">
        <f>Table3[[#This Row],[Long]]-Table3[[#This Row],[Short]]</f>
        <v>1</v>
      </c>
      <c r="F681" s="2" t="str">
        <f>IF((Table3[[#This Row],[Buy_Count]]-Table3[[#This Row],[Sell_Count]])&gt;0,Table3[[#This Row],[Buy_Count]]-Table3[[#This Row],[Sell_Count]],"0")</f>
        <v>0</v>
      </c>
      <c r="G681" s="3">
        <f>IF((Table3[[#This Row],[Sell_Count]]-Table3[[#This Row],[Buy_Count]])&gt;0,Table3[[#This Row],[Sell_Count]]-Table3[[#This Row],[Buy_Count]],"0")</f>
        <v>1</v>
      </c>
    </row>
    <row r="682" spans="1:7" x14ac:dyDescent="0.25">
      <c r="A682" t="s">
        <v>4412</v>
      </c>
      <c r="B682">
        <v>11</v>
      </c>
      <c r="C682">
        <v>14</v>
      </c>
      <c r="D682">
        <v>18128.826171875</v>
      </c>
      <c r="E682" s="1">
        <f>Table3[[#This Row],[Long]]-Table3[[#This Row],[Short]]</f>
        <v>3</v>
      </c>
      <c r="F682" s="2" t="str">
        <f>IF((Table3[[#This Row],[Buy_Count]]-Table3[[#This Row],[Sell_Count]])&gt;0,Table3[[#This Row],[Buy_Count]]-Table3[[#This Row],[Sell_Count]],"0")</f>
        <v>0</v>
      </c>
      <c r="G682" s="3">
        <f>IF((Table3[[#This Row],[Sell_Count]]-Table3[[#This Row],[Buy_Count]])&gt;0,Table3[[#This Row],[Sell_Count]]-Table3[[#This Row],[Buy_Count]],"0")</f>
        <v>3</v>
      </c>
    </row>
    <row r="683" spans="1:7" x14ac:dyDescent="0.25">
      <c r="A683" t="s">
        <v>4411</v>
      </c>
      <c r="B683">
        <v>12</v>
      </c>
      <c r="C683">
        <v>9</v>
      </c>
      <c r="D683">
        <v>18055.005859375</v>
      </c>
      <c r="E683" s="1">
        <f>Table3[[#This Row],[Long]]-Table3[[#This Row],[Short]]</f>
        <v>-3</v>
      </c>
      <c r="F683" s="2">
        <f>IF((Table3[[#This Row],[Buy_Count]]-Table3[[#This Row],[Sell_Count]])&gt;0,Table3[[#This Row],[Buy_Count]]-Table3[[#This Row],[Sell_Count]],"0")</f>
        <v>3</v>
      </c>
      <c r="G683" s="3" t="str">
        <f>IF((Table3[[#This Row],[Sell_Count]]-Table3[[#This Row],[Buy_Count]])&gt;0,Table3[[#This Row],[Sell_Count]]-Table3[[#This Row],[Buy_Count]],"0")</f>
        <v>0</v>
      </c>
    </row>
    <row r="684" spans="1:7" x14ac:dyDescent="0.25">
      <c r="A684" t="s">
        <v>4410</v>
      </c>
      <c r="B684">
        <v>15</v>
      </c>
      <c r="C684">
        <v>8</v>
      </c>
      <c r="D684">
        <v>18084.640625</v>
      </c>
      <c r="E684" s="1">
        <f>Table3[[#This Row],[Long]]-Table3[[#This Row],[Short]]</f>
        <v>-7</v>
      </c>
      <c r="F684" s="2">
        <f>IF((Table3[[#This Row],[Buy_Count]]-Table3[[#This Row],[Sell_Count]])&gt;0,Table3[[#This Row],[Buy_Count]]-Table3[[#This Row],[Sell_Count]],"0")</f>
        <v>7</v>
      </c>
      <c r="G684" s="3" t="str">
        <f>IF((Table3[[#This Row],[Sell_Count]]-Table3[[#This Row],[Buy_Count]])&gt;0,Table3[[#This Row],[Sell_Count]]-Table3[[#This Row],[Buy_Count]],"0")</f>
        <v>0</v>
      </c>
    </row>
    <row r="685" spans="1:7" x14ac:dyDescent="0.25">
      <c r="A685" t="s">
        <v>4409</v>
      </c>
      <c r="B685">
        <v>12</v>
      </c>
      <c r="C685">
        <v>11</v>
      </c>
      <c r="D685">
        <v>18080.90625</v>
      </c>
      <c r="E685" s="1">
        <f>Table3[[#This Row],[Long]]-Table3[[#This Row],[Short]]</f>
        <v>-1</v>
      </c>
      <c r="F685" s="2">
        <f>IF((Table3[[#This Row],[Buy_Count]]-Table3[[#This Row],[Sell_Count]])&gt;0,Table3[[#This Row],[Buy_Count]]-Table3[[#This Row],[Sell_Count]],"0")</f>
        <v>1</v>
      </c>
      <c r="G685" s="3" t="str">
        <f>IF((Table3[[#This Row],[Sell_Count]]-Table3[[#This Row],[Buy_Count]])&gt;0,Table3[[#This Row],[Sell_Count]]-Table3[[#This Row],[Buy_Count]],"0")</f>
        <v>0</v>
      </c>
    </row>
    <row r="686" spans="1:7" x14ac:dyDescent="0.25">
      <c r="A686" t="s">
        <v>4408</v>
      </c>
      <c r="B686">
        <v>12</v>
      </c>
      <c r="C686">
        <v>11</v>
      </c>
      <c r="D686">
        <v>18081.34765625</v>
      </c>
      <c r="E686" s="1">
        <f>Table3[[#This Row],[Long]]-Table3[[#This Row],[Short]]</f>
        <v>-1</v>
      </c>
      <c r="F686" s="2">
        <f>IF((Table3[[#This Row],[Buy_Count]]-Table3[[#This Row],[Sell_Count]])&gt;0,Table3[[#This Row],[Buy_Count]]-Table3[[#This Row],[Sell_Count]],"0")</f>
        <v>1</v>
      </c>
      <c r="G686" s="3" t="str">
        <f>IF((Table3[[#This Row],[Sell_Count]]-Table3[[#This Row],[Buy_Count]])&gt;0,Table3[[#This Row],[Sell_Count]]-Table3[[#This Row],[Buy_Count]],"0")</f>
        <v>0</v>
      </c>
    </row>
    <row r="687" spans="1:7" x14ac:dyDescent="0.25">
      <c r="A687" t="s">
        <v>4407</v>
      </c>
      <c r="B687">
        <v>14</v>
      </c>
      <c r="C687">
        <v>10</v>
      </c>
      <c r="D687">
        <v>18043.08984375</v>
      </c>
      <c r="E687" s="1">
        <f>Table3[[#This Row],[Long]]-Table3[[#This Row],[Short]]</f>
        <v>-4</v>
      </c>
      <c r="F687" s="2">
        <f>IF((Table3[[#This Row],[Buy_Count]]-Table3[[#This Row],[Sell_Count]])&gt;0,Table3[[#This Row],[Buy_Count]]-Table3[[#This Row],[Sell_Count]],"0")</f>
        <v>4</v>
      </c>
      <c r="G687" s="3" t="str">
        <f>IF((Table3[[#This Row],[Sell_Count]]-Table3[[#This Row],[Buy_Count]])&gt;0,Table3[[#This Row],[Sell_Count]]-Table3[[#This Row],[Buy_Count]],"0")</f>
        <v>0</v>
      </c>
    </row>
    <row r="688" spans="1:7" x14ac:dyDescent="0.25">
      <c r="A688" t="s">
        <v>4406</v>
      </c>
      <c r="B688">
        <v>11</v>
      </c>
      <c r="C688">
        <v>15</v>
      </c>
      <c r="D688">
        <v>18076.443359375</v>
      </c>
      <c r="E688" s="1">
        <f>Table3[[#This Row],[Long]]-Table3[[#This Row],[Short]]</f>
        <v>4</v>
      </c>
      <c r="F688" s="2" t="str">
        <f>IF((Table3[[#This Row],[Buy_Count]]-Table3[[#This Row],[Sell_Count]])&gt;0,Table3[[#This Row],[Buy_Count]]-Table3[[#This Row],[Sell_Count]],"0")</f>
        <v>0</v>
      </c>
      <c r="G688" s="3">
        <f>IF((Table3[[#This Row],[Sell_Count]]-Table3[[#This Row],[Buy_Count]])&gt;0,Table3[[#This Row],[Sell_Count]]-Table3[[#This Row],[Buy_Count]],"0")</f>
        <v>4</v>
      </c>
    </row>
    <row r="689" spans="1:7" x14ac:dyDescent="0.25">
      <c r="A689" t="s">
        <v>4405</v>
      </c>
      <c r="B689">
        <v>10</v>
      </c>
      <c r="C689">
        <v>18</v>
      </c>
      <c r="D689">
        <v>18084.130859375</v>
      </c>
      <c r="E689" s="1">
        <f>Table3[[#This Row],[Long]]-Table3[[#This Row],[Short]]</f>
        <v>8</v>
      </c>
      <c r="F689" s="2" t="str">
        <f>IF((Table3[[#This Row],[Buy_Count]]-Table3[[#This Row],[Sell_Count]])&gt;0,Table3[[#This Row],[Buy_Count]]-Table3[[#This Row],[Sell_Count]],"0")</f>
        <v>0</v>
      </c>
      <c r="G689" s="3">
        <f>IF((Table3[[#This Row],[Sell_Count]]-Table3[[#This Row],[Buy_Count]])&gt;0,Table3[[#This Row],[Sell_Count]]-Table3[[#This Row],[Buy_Count]],"0")</f>
        <v>8</v>
      </c>
    </row>
    <row r="690" spans="1:7" x14ac:dyDescent="0.25">
      <c r="A690" t="s">
        <v>4404</v>
      </c>
      <c r="B690">
        <v>13</v>
      </c>
      <c r="C690">
        <v>15</v>
      </c>
      <c r="D690">
        <v>18101.822265625</v>
      </c>
      <c r="E690" s="1">
        <f>Table3[[#This Row],[Long]]-Table3[[#This Row],[Short]]</f>
        <v>2</v>
      </c>
      <c r="F690" s="2" t="str">
        <f>IF((Table3[[#This Row],[Buy_Count]]-Table3[[#This Row],[Sell_Count]])&gt;0,Table3[[#This Row],[Buy_Count]]-Table3[[#This Row],[Sell_Count]],"0")</f>
        <v>0</v>
      </c>
      <c r="G690" s="3">
        <f>IF((Table3[[#This Row],[Sell_Count]]-Table3[[#This Row],[Buy_Count]])&gt;0,Table3[[#This Row],[Sell_Count]]-Table3[[#This Row],[Buy_Count]],"0")</f>
        <v>2</v>
      </c>
    </row>
    <row r="691" spans="1:7" x14ac:dyDescent="0.25">
      <c r="A691" t="s">
        <v>4403</v>
      </c>
      <c r="B691">
        <v>9</v>
      </c>
      <c r="C691">
        <v>20</v>
      </c>
      <c r="D691">
        <v>18091.0390625</v>
      </c>
      <c r="E691" s="1">
        <f>Table3[[#This Row],[Long]]-Table3[[#This Row],[Short]]</f>
        <v>11</v>
      </c>
      <c r="F691" s="2" t="str">
        <f>IF((Table3[[#This Row],[Buy_Count]]-Table3[[#This Row],[Sell_Count]])&gt;0,Table3[[#This Row],[Buy_Count]]-Table3[[#This Row],[Sell_Count]],"0")</f>
        <v>0</v>
      </c>
      <c r="G691" s="3">
        <f>IF((Table3[[#This Row],[Sell_Count]]-Table3[[#This Row],[Buy_Count]])&gt;0,Table3[[#This Row],[Sell_Count]]-Table3[[#This Row],[Buy_Count]],"0")</f>
        <v>11</v>
      </c>
    </row>
    <row r="692" spans="1:7" x14ac:dyDescent="0.25">
      <c r="A692" t="s">
        <v>4402</v>
      </c>
      <c r="B692">
        <v>8</v>
      </c>
      <c r="C692">
        <v>22</v>
      </c>
      <c r="D692">
        <v>18092.654296875</v>
      </c>
      <c r="E692" s="1">
        <f>Table3[[#This Row],[Long]]-Table3[[#This Row],[Short]]</f>
        <v>14</v>
      </c>
      <c r="F692" s="2" t="str">
        <f>IF((Table3[[#This Row],[Buy_Count]]-Table3[[#This Row],[Sell_Count]])&gt;0,Table3[[#This Row],[Buy_Count]]-Table3[[#This Row],[Sell_Count]],"0")</f>
        <v>0</v>
      </c>
      <c r="G692" s="3">
        <f>IF((Table3[[#This Row],[Sell_Count]]-Table3[[#This Row],[Buy_Count]])&gt;0,Table3[[#This Row],[Sell_Count]]-Table3[[#This Row],[Buy_Count]],"0")</f>
        <v>14</v>
      </c>
    </row>
    <row r="693" spans="1:7" x14ac:dyDescent="0.25">
      <c r="A693" t="s">
        <v>4401</v>
      </c>
      <c r="B693">
        <v>8</v>
      </c>
      <c r="C693">
        <v>19</v>
      </c>
      <c r="D693">
        <v>18079.078125</v>
      </c>
      <c r="E693" s="1">
        <f>Table3[[#This Row],[Long]]-Table3[[#This Row],[Short]]</f>
        <v>11</v>
      </c>
      <c r="F693" s="2" t="str">
        <f>IF((Table3[[#This Row],[Buy_Count]]-Table3[[#This Row],[Sell_Count]])&gt;0,Table3[[#This Row],[Buy_Count]]-Table3[[#This Row],[Sell_Count]],"0")</f>
        <v>0</v>
      </c>
      <c r="G693" s="3">
        <f>IF((Table3[[#This Row],[Sell_Count]]-Table3[[#This Row],[Buy_Count]])&gt;0,Table3[[#This Row],[Sell_Count]]-Table3[[#This Row],[Buy_Count]],"0")</f>
        <v>11</v>
      </c>
    </row>
    <row r="694" spans="1:7" x14ac:dyDescent="0.25">
      <c r="A694" t="s">
        <v>4400</v>
      </c>
      <c r="B694">
        <v>5</v>
      </c>
      <c r="C694">
        <v>35</v>
      </c>
      <c r="D694">
        <v>18147.11328125</v>
      </c>
      <c r="E694" s="1">
        <f>Table3[[#This Row],[Long]]-Table3[[#This Row],[Short]]</f>
        <v>30</v>
      </c>
      <c r="F694" s="2" t="str">
        <f>IF((Table3[[#This Row],[Buy_Count]]-Table3[[#This Row],[Sell_Count]])&gt;0,Table3[[#This Row],[Buy_Count]]-Table3[[#This Row],[Sell_Count]],"0")</f>
        <v>0</v>
      </c>
      <c r="G694" s="3">
        <f>IF((Table3[[#This Row],[Sell_Count]]-Table3[[#This Row],[Buy_Count]])&gt;0,Table3[[#This Row],[Sell_Count]]-Table3[[#This Row],[Buy_Count]],"0")</f>
        <v>30</v>
      </c>
    </row>
    <row r="695" spans="1:7" x14ac:dyDescent="0.25">
      <c r="A695" t="s">
        <v>4399</v>
      </c>
      <c r="B695">
        <v>8</v>
      </c>
      <c r="C695">
        <v>33</v>
      </c>
      <c r="D695">
        <v>18150.275390625</v>
      </c>
      <c r="E695" s="1">
        <f>Table3[[#This Row],[Long]]-Table3[[#This Row],[Short]]</f>
        <v>25</v>
      </c>
      <c r="F695" s="2" t="str">
        <f>IF((Table3[[#This Row],[Buy_Count]]-Table3[[#This Row],[Sell_Count]])&gt;0,Table3[[#This Row],[Buy_Count]]-Table3[[#This Row],[Sell_Count]],"0")</f>
        <v>0</v>
      </c>
      <c r="G695" s="3">
        <f>IF((Table3[[#This Row],[Sell_Count]]-Table3[[#This Row],[Buy_Count]])&gt;0,Table3[[#This Row],[Sell_Count]]-Table3[[#This Row],[Buy_Count]],"0")</f>
        <v>25</v>
      </c>
    </row>
    <row r="696" spans="1:7" x14ac:dyDescent="0.25">
      <c r="A696" t="s">
        <v>4398</v>
      </c>
      <c r="B696">
        <v>4</v>
      </c>
      <c r="C696">
        <v>38</v>
      </c>
      <c r="D696">
        <v>18139.654296875</v>
      </c>
      <c r="E696" s="1">
        <f>Table3[[#This Row],[Long]]-Table3[[#This Row],[Short]]</f>
        <v>34</v>
      </c>
      <c r="F696" s="2" t="str">
        <f>IF((Table3[[#This Row],[Buy_Count]]-Table3[[#This Row],[Sell_Count]])&gt;0,Table3[[#This Row],[Buy_Count]]-Table3[[#This Row],[Sell_Count]],"0")</f>
        <v>0</v>
      </c>
      <c r="G696" s="3">
        <f>IF((Table3[[#This Row],[Sell_Count]]-Table3[[#This Row],[Buy_Count]])&gt;0,Table3[[#This Row],[Sell_Count]]-Table3[[#This Row],[Buy_Count]],"0")</f>
        <v>34</v>
      </c>
    </row>
    <row r="697" spans="1:7" x14ac:dyDescent="0.25">
      <c r="A697" t="s">
        <v>4397</v>
      </c>
      <c r="B697">
        <v>6</v>
      </c>
      <c r="C697">
        <v>32</v>
      </c>
      <c r="D697">
        <v>18083.701171875</v>
      </c>
      <c r="E697" s="1">
        <f>Table3[[#This Row],[Long]]-Table3[[#This Row],[Short]]</f>
        <v>26</v>
      </c>
      <c r="F697" s="2" t="str">
        <f>IF((Table3[[#This Row],[Buy_Count]]-Table3[[#This Row],[Sell_Count]])&gt;0,Table3[[#This Row],[Buy_Count]]-Table3[[#This Row],[Sell_Count]],"0")</f>
        <v>0</v>
      </c>
      <c r="G697" s="3">
        <f>IF((Table3[[#This Row],[Sell_Count]]-Table3[[#This Row],[Buy_Count]])&gt;0,Table3[[#This Row],[Sell_Count]]-Table3[[#This Row],[Buy_Count]],"0")</f>
        <v>26</v>
      </c>
    </row>
    <row r="698" spans="1:7" x14ac:dyDescent="0.25">
      <c r="A698" t="s">
        <v>4396</v>
      </c>
      <c r="B698">
        <v>6</v>
      </c>
      <c r="C698">
        <v>40</v>
      </c>
      <c r="D698">
        <v>18093.48046875</v>
      </c>
      <c r="E698" s="1">
        <f>Table3[[#This Row],[Long]]-Table3[[#This Row],[Short]]</f>
        <v>34</v>
      </c>
      <c r="F698" s="2" t="str">
        <f>IF((Table3[[#This Row],[Buy_Count]]-Table3[[#This Row],[Sell_Count]])&gt;0,Table3[[#This Row],[Buy_Count]]-Table3[[#This Row],[Sell_Count]],"0")</f>
        <v>0</v>
      </c>
      <c r="G698" s="3">
        <f>IF((Table3[[#This Row],[Sell_Count]]-Table3[[#This Row],[Buy_Count]])&gt;0,Table3[[#This Row],[Sell_Count]]-Table3[[#This Row],[Buy_Count]],"0")</f>
        <v>34</v>
      </c>
    </row>
    <row r="699" spans="1:7" x14ac:dyDescent="0.25">
      <c r="A699" t="s">
        <v>4395</v>
      </c>
      <c r="B699">
        <v>9</v>
      </c>
      <c r="C699">
        <v>38</v>
      </c>
      <c r="D699">
        <v>18035.29296875</v>
      </c>
      <c r="E699" s="1">
        <f>Table3[[#This Row],[Long]]-Table3[[#This Row],[Short]]</f>
        <v>29</v>
      </c>
      <c r="F699" s="2" t="str">
        <f>IF((Table3[[#This Row],[Buy_Count]]-Table3[[#This Row],[Sell_Count]])&gt;0,Table3[[#This Row],[Buy_Count]]-Table3[[#This Row],[Sell_Count]],"0")</f>
        <v>0</v>
      </c>
      <c r="G699" s="3">
        <f>IF((Table3[[#This Row],[Sell_Count]]-Table3[[#This Row],[Buy_Count]])&gt;0,Table3[[#This Row],[Sell_Count]]-Table3[[#This Row],[Buy_Count]],"0")</f>
        <v>29</v>
      </c>
    </row>
    <row r="700" spans="1:7" x14ac:dyDescent="0.25">
      <c r="A700" t="s">
        <v>4394</v>
      </c>
      <c r="B700">
        <v>5</v>
      </c>
      <c r="C700">
        <v>42</v>
      </c>
      <c r="D700">
        <v>18038.771484375</v>
      </c>
      <c r="E700" s="1">
        <f>Table3[[#This Row],[Long]]-Table3[[#This Row],[Short]]</f>
        <v>37</v>
      </c>
      <c r="F700" s="2" t="str">
        <f>IF((Table3[[#This Row],[Buy_Count]]-Table3[[#This Row],[Sell_Count]])&gt;0,Table3[[#This Row],[Buy_Count]]-Table3[[#This Row],[Sell_Count]],"0")</f>
        <v>0</v>
      </c>
      <c r="G700" s="3">
        <f>IF((Table3[[#This Row],[Sell_Count]]-Table3[[#This Row],[Buy_Count]])&gt;0,Table3[[#This Row],[Sell_Count]]-Table3[[#This Row],[Buy_Count]],"0")</f>
        <v>37</v>
      </c>
    </row>
    <row r="701" spans="1:7" x14ac:dyDescent="0.25">
      <c r="A701" t="s">
        <v>4393</v>
      </c>
      <c r="B701">
        <v>4</v>
      </c>
      <c r="C701">
        <v>41</v>
      </c>
      <c r="D701">
        <v>18005.517578125</v>
      </c>
      <c r="E701" s="1">
        <f>Table3[[#This Row],[Long]]-Table3[[#This Row],[Short]]</f>
        <v>37</v>
      </c>
      <c r="F701" s="2" t="str">
        <f>IF((Table3[[#This Row],[Buy_Count]]-Table3[[#This Row],[Sell_Count]])&gt;0,Table3[[#This Row],[Buy_Count]]-Table3[[#This Row],[Sell_Count]],"0")</f>
        <v>0</v>
      </c>
      <c r="G701" s="3">
        <f>IF((Table3[[#This Row],[Sell_Count]]-Table3[[#This Row],[Buy_Count]])&gt;0,Table3[[#This Row],[Sell_Count]]-Table3[[#This Row],[Buy_Count]],"0")</f>
        <v>37</v>
      </c>
    </row>
    <row r="702" spans="1:7" x14ac:dyDescent="0.25">
      <c r="A702" t="s">
        <v>4392</v>
      </c>
      <c r="B702">
        <v>4</v>
      </c>
      <c r="C702">
        <v>41</v>
      </c>
      <c r="D702">
        <v>17982.09375</v>
      </c>
      <c r="E702" s="1">
        <f>Table3[[#This Row],[Long]]-Table3[[#This Row],[Short]]</f>
        <v>37</v>
      </c>
      <c r="F702" s="2" t="str">
        <f>IF((Table3[[#This Row],[Buy_Count]]-Table3[[#This Row],[Sell_Count]])&gt;0,Table3[[#This Row],[Buy_Count]]-Table3[[#This Row],[Sell_Count]],"0")</f>
        <v>0</v>
      </c>
      <c r="G702" s="3">
        <f>IF((Table3[[#This Row],[Sell_Count]]-Table3[[#This Row],[Buy_Count]])&gt;0,Table3[[#This Row],[Sell_Count]]-Table3[[#This Row],[Buy_Count]],"0")</f>
        <v>37</v>
      </c>
    </row>
    <row r="703" spans="1:7" x14ac:dyDescent="0.25">
      <c r="A703" t="s">
        <v>4391</v>
      </c>
      <c r="B703">
        <v>3</v>
      </c>
      <c r="C703">
        <v>44</v>
      </c>
      <c r="D703">
        <v>17992.583984375</v>
      </c>
      <c r="E703" s="1">
        <f>Table3[[#This Row],[Long]]-Table3[[#This Row],[Short]]</f>
        <v>41</v>
      </c>
      <c r="F703" s="2" t="str">
        <f>IF((Table3[[#This Row],[Buy_Count]]-Table3[[#This Row],[Sell_Count]])&gt;0,Table3[[#This Row],[Buy_Count]]-Table3[[#This Row],[Sell_Count]],"0")</f>
        <v>0</v>
      </c>
      <c r="G703" s="3">
        <f>IF((Table3[[#This Row],[Sell_Count]]-Table3[[#This Row],[Buy_Count]])&gt;0,Table3[[#This Row],[Sell_Count]]-Table3[[#This Row],[Buy_Count]],"0")</f>
        <v>41</v>
      </c>
    </row>
    <row r="704" spans="1:7" x14ac:dyDescent="0.25">
      <c r="A704" t="s">
        <v>4390</v>
      </c>
      <c r="B704">
        <v>3</v>
      </c>
      <c r="C704">
        <v>49</v>
      </c>
      <c r="D704">
        <v>17994.79296875</v>
      </c>
      <c r="E704" s="1">
        <f>Table3[[#This Row],[Long]]-Table3[[#This Row],[Short]]</f>
        <v>46</v>
      </c>
      <c r="F704" s="2" t="str">
        <f>IF((Table3[[#This Row],[Buy_Count]]-Table3[[#This Row],[Sell_Count]])&gt;0,Table3[[#This Row],[Buy_Count]]-Table3[[#This Row],[Sell_Count]],"0")</f>
        <v>0</v>
      </c>
      <c r="G704" s="3">
        <f>IF((Table3[[#This Row],[Sell_Count]]-Table3[[#This Row],[Buy_Count]])&gt;0,Table3[[#This Row],[Sell_Count]]-Table3[[#This Row],[Buy_Count]],"0")</f>
        <v>46</v>
      </c>
    </row>
    <row r="705" spans="1:7" x14ac:dyDescent="0.25">
      <c r="A705" t="s">
        <v>4389</v>
      </c>
      <c r="B705">
        <v>5</v>
      </c>
      <c r="C705">
        <v>49</v>
      </c>
      <c r="D705">
        <v>17891.279296875</v>
      </c>
      <c r="E705" s="1">
        <f>Table3[[#This Row],[Long]]-Table3[[#This Row],[Short]]</f>
        <v>44</v>
      </c>
      <c r="F705" s="2" t="str">
        <f>IF((Table3[[#This Row],[Buy_Count]]-Table3[[#This Row],[Sell_Count]])&gt;0,Table3[[#This Row],[Buy_Count]]-Table3[[#This Row],[Sell_Count]],"0")</f>
        <v>0</v>
      </c>
      <c r="G705" s="3">
        <f>IF((Table3[[#This Row],[Sell_Count]]-Table3[[#This Row],[Buy_Count]])&gt;0,Table3[[#This Row],[Sell_Count]]-Table3[[#This Row],[Buy_Count]],"0")</f>
        <v>44</v>
      </c>
    </row>
    <row r="706" spans="1:7" x14ac:dyDescent="0.25">
      <c r="A706" t="s">
        <v>4388</v>
      </c>
      <c r="B706">
        <v>8</v>
      </c>
      <c r="C706">
        <v>13</v>
      </c>
      <c r="D706">
        <v>17908.107421875</v>
      </c>
      <c r="E706" s="1">
        <f>Table3[[#This Row],[Long]]-Table3[[#This Row],[Short]]</f>
        <v>5</v>
      </c>
      <c r="F706" s="2" t="str">
        <f>IF((Table3[[#This Row],[Buy_Count]]-Table3[[#This Row],[Sell_Count]])&gt;0,Table3[[#This Row],[Buy_Count]]-Table3[[#This Row],[Sell_Count]],"0")</f>
        <v>0</v>
      </c>
      <c r="G706" s="3">
        <f>IF((Table3[[#This Row],[Sell_Count]]-Table3[[#This Row],[Buy_Count]])&gt;0,Table3[[#This Row],[Sell_Count]]-Table3[[#This Row],[Buy_Count]],"0")</f>
        <v>5</v>
      </c>
    </row>
    <row r="707" spans="1:7" x14ac:dyDescent="0.25">
      <c r="A707" t="s">
        <v>4387</v>
      </c>
      <c r="B707">
        <v>4</v>
      </c>
      <c r="C707">
        <v>16</v>
      </c>
      <c r="D707">
        <v>17908.9921875</v>
      </c>
      <c r="E707" s="1">
        <f>Table3[[#This Row],[Long]]-Table3[[#This Row],[Short]]</f>
        <v>12</v>
      </c>
      <c r="F707" s="2" t="str">
        <f>IF((Table3[[#This Row],[Buy_Count]]-Table3[[#This Row],[Sell_Count]])&gt;0,Table3[[#This Row],[Buy_Count]]-Table3[[#This Row],[Sell_Count]],"0")</f>
        <v>0</v>
      </c>
      <c r="G707" s="3">
        <f>IF((Table3[[#This Row],[Sell_Count]]-Table3[[#This Row],[Buy_Count]])&gt;0,Table3[[#This Row],[Sell_Count]]-Table3[[#This Row],[Buy_Count]],"0")</f>
        <v>12</v>
      </c>
    </row>
    <row r="708" spans="1:7" x14ac:dyDescent="0.25">
      <c r="A708" t="s">
        <v>4386</v>
      </c>
      <c r="B708">
        <v>3</v>
      </c>
      <c r="C708">
        <v>24</v>
      </c>
      <c r="D708">
        <v>17881.845703125</v>
      </c>
      <c r="E708" s="1">
        <f>Table3[[#This Row],[Long]]-Table3[[#This Row],[Short]]</f>
        <v>21</v>
      </c>
      <c r="F708" s="2" t="str">
        <f>IF((Table3[[#This Row],[Buy_Count]]-Table3[[#This Row],[Sell_Count]])&gt;0,Table3[[#This Row],[Buy_Count]]-Table3[[#This Row],[Sell_Count]],"0")</f>
        <v>0</v>
      </c>
      <c r="G708" s="3">
        <f>IF((Table3[[#This Row],[Sell_Count]]-Table3[[#This Row],[Buy_Count]])&gt;0,Table3[[#This Row],[Sell_Count]]-Table3[[#This Row],[Buy_Count]],"0")</f>
        <v>21</v>
      </c>
    </row>
    <row r="709" spans="1:7" x14ac:dyDescent="0.25">
      <c r="A709" t="s">
        <v>4385</v>
      </c>
      <c r="B709">
        <v>3</v>
      </c>
      <c r="C709">
        <v>28</v>
      </c>
      <c r="D709">
        <v>17875.404296875</v>
      </c>
      <c r="E709" s="1">
        <f>Table3[[#This Row],[Long]]-Table3[[#This Row],[Short]]</f>
        <v>25</v>
      </c>
      <c r="F709" s="2" t="str">
        <f>IF((Table3[[#This Row],[Buy_Count]]-Table3[[#This Row],[Sell_Count]])&gt;0,Table3[[#This Row],[Buy_Count]]-Table3[[#This Row],[Sell_Count]],"0")</f>
        <v>0</v>
      </c>
      <c r="G709" s="3">
        <f>IF((Table3[[#This Row],[Sell_Count]]-Table3[[#This Row],[Buy_Count]])&gt;0,Table3[[#This Row],[Sell_Count]]-Table3[[#This Row],[Buy_Count]],"0")</f>
        <v>25</v>
      </c>
    </row>
    <row r="710" spans="1:7" x14ac:dyDescent="0.25">
      <c r="A710" t="s">
        <v>4384</v>
      </c>
      <c r="B710">
        <v>3</v>
      </c>
      <c r="C710">
        <v>25</v>
      </c>
      <c r="D710">
        <v>17834.30859375</v>
      </c>
      <c r="E710" s="1">
        <f>Table3[[#This Row],[Long]]-Table3[[#This Row],[Short]]</f>
        <v>22</v>
      </c>
      <c r="F710" s="2" t="str">
        <f>IF((Table3[[#This Row],[Buy_Count]]-Table3[[#This Row],[Sell_Count]])&gt;0,Table3[[#This Row],[Buy_Count]]-Table3[[#This Row],[Sell_Count]],"0")</f>
        <v>0</v>
      </c>
      <c r="G710" s="3">
        <f>IF((Table3[[#This Row],[Sell_Count]]-Table3[[#This Row],[Buy_Count]])&gt;0,Table3[[#This Row],[Sell_Count]]-Table3[[#This Row],[Buy_Count]],"0")</f>
        <v>22</v>
      </c>
    </row>
    <row r="711" spans="1:7" x14ac:dyDescent="0.25">
      <c r="A711" t="s">
        <v>4383</v>
      </c>
      <c r="B711">
        <v>2</v>
      </c>
      <c r="C711">
        <v>29</v>
      </c>
      <c r="D711">
        <v>17834.09765625</v>
      </c>
      <c r="E711" s="1">
        <f>Table3[[#This Row],[Long]]-Table3[[#This Row],[Short]]</f>
        <v>27</v>
      </c>
      <c r="F711" s="2" t="str">
        <f>IF((Table3[[#This Row],[Buy_Count]]-Table3[[#This Row],[Sell_Count]])&gt;0,Table3[[#This Row],[Buy_Count]]-Table3[[#This Row],[Sell_Count]],"0")</f>
        <v>0</v>
      </c>
      <c r="G711" s="3">
        <f>IF((Table3[[#This Row],[Sell_Count]]-Table3[[#This Row],[Buy_Count]])&gt;0,Table3[[#This Row],[Sell_Count]]-Table3[[#This Row],[Buy_Count]],"0")</f>
        <v>27</v>
      </c>
    </row>
    <row r="712" spans="1:7" x14ac:dyDescent="0.25">
      <c r="A712" t="s">
        <v>4382</v>
      </c>
      <c r="B712">
        <v>9</v>
      </c>
      <c r="C712">
        <v>16</v>
      </c>
      <c r="D712">
        <v>17545.359375</v>
      </c>
      <c r="E712" s="1">
        <f>Table3[[#This Row],[Long]]-Table3[[#This Row],[Short]]</f>
        <v>7</v>
      </c>
      <c r="F712" s="2" t="str">
        <f>IF((Table3[[#This Row],[Buy_Count]]-Table3[[#This Row],[Sell_Count]])&gt;0,Table3[[#This Row],[Buy_Count]]-Table3[[#This Row],[Sell_Count]],"0")</f>
        <v>0</v>
      </c>
      <c r="G712" s="3">
        <f>IF((Table3[[#This Row],[Sell_Count]]-Table3[[#This Row],[Buy_Count]])&gt;0,Table3[[#This Row],[Sell_Count]]-Table3[[#This Row],[Buy_Count]],"0")</f>
        <v>7</v>
      </c>
    </row>
    <row r="713" spans="1:7" x14ac:dyDescent="0.25">
      <c r="A713" t="s">
        <v>4381</v>
      </c>
      <c r="B713">
        <v>7</v>
      </c>
      <c r="C713">
        <v>11</v>
      </c>
      <c r="D713">
        <v>17564.244140625</v>
      </c>
      <c r="E713" s="1">
        <f>Table3[[#This Row],[Long]]-Table3[[#This Row],[Short]]</f>
        <v>4</v>
      </c>
      <c r="F713" s="2" t="str">
        <f>IF((Table3[[#This Row],[Buy_Count]]-Table3[[#This Row],[Sell_Count]])&gt;0,Table3[[#This Row],[Buy_Count]]-Table3[[#This Row],[Sell_Count]],"0")</f>
        <v>0</v>
      </c>
      <c r="G713" s="3">
        <f>IF((Table3[[#This Row],[Sell_Count]]-Table3[[#This Row],[Buy_Count]])&gt;0,Table3[[#This Row],[Sell_Count]]-Table3[[#This Row],[Buy_Count]],"0")</f>
        <v>4</v>
      </c>
    </row>
    <row r="714" spans="1:7" x14ac:dyDescent="0.25">
      <c r="A714" t="s">
        <v>4380</v>
      </c>
      <c r="B714">
        <v>8</v>
      </c>
      <c r="C714">
        <v>10</v>
      </c>
      <c r="D714">
        <v>17519.115234375</v>
      </c>
      <c r="E714" s="1">
        <f>Table3[[#This Row],[Long]]-Table3[[#This Row],[Short]]</f>
        <v>2</v>
      </c>
      <c r="F714" s="2" t="str">
        <f>IF((Table3[[#This Row],[Buy_Count]]-Table3[[#This Row],[Sell_Count]])&gt;0,Table3[[#This Row],[Buy_Count]]-Table3[[#This Row],[Sell_Count]],"0")</f>
        <v>0</v>
      </c>
      <c r="G714" s="3">
        <f>IF((Table3[[#This Row],[Sell_Count]]-Table3[[#This Row],[Buy_Count]])&gt;0,Table3[[#This Row],[Sell_Count]]-Table3[[#This Row],[Buy_Count]],"0")</f>
        <v>2</v>
      </c>
    </row>
    <row r="715" spans="1:7" x14ac:dyDescent="0.25">
      <c r="A715" t="s">
        <v>4379</v>
      </c>
      <c r="B715">
        <v>8</v>
      </c>
      <c r="C715">
        <v>10</v>
      </c>
      <c r="D715">
        <v>17496.134765625</v>
      </c>
      <c r="E715" s="1">
        <f>Table3[[#This Row],[Long]]-Table3[[#This Row],[Short]]</f>
        <v>2</v>
      </c>
      <c r="F715" s="2" t="str">
        <f>IF((Table3[[#This Row],[Buy_Count]]-Table3[[#This Row],[Sell_Count]])&gt;0,Table3[[#This Row],[Buy_Count]]-Table3[[#This Row],[Sell_Count]],"0")</f>
        <v>0</v>
      </c>
      <c r="G715" s="3">
        <f>IF((Table3[[#This Row],[Sell_Count]]-Table3[[#This Row],[Buy_Count]])&gt;0,Table3[[#This Row],[Sell_Count]]-Table3[[#This Row],[Buy_Count]],"0")</f>
        <v>2</v>
      </c>
    </row>
    <row r="716" spans="1:7" x14ac:dyDescent="0.25">
      <c r="A716" t="s">
        <v>4378</v>
      </c>
      <c r="B716">
        <v>14</v>
      </c>
      <c r="C716">
        <v>8</v>
      </c>
      <c r="D716">
        <v>17431.380859375</v>
      </c>
      <c r="E716" s="1">
        <f>Table3[[#This Row],[Long]]-Table3[[#This Row],[Short]]</f>
        <v>-6</v>
      </c>
      <c r="F716" s="2">
        <f>IF((Table3[[#This Row],[Buy_Count]]-Table3[[#This Row],[Sell_Count]])&gt;0,Table3[[#This Row],[Buy_Count]]-Table3[[#This Row],[Sell_Count]],"0")</f>
        <v>6</v>
      </c>
      <c r="G716" s="3" t="str">
        <f>IF((Table3[[#This Row],[Sell_Count]]-Table3[[#This Row],[Buy_Count]])&gt;0,Table3[[#This Row],[Sell_Count]]-Table3[[#This Row],[Buy_Count]],"0")</f>
        <v>0</v>
      </c>
    </row>
    <row r="717" spans="1:7" x14ac:dyDescent="0.25">
      <c r="A717" t="s">
        <v>4377</v>
      </c>
      <c r="B717">
        <v>18</v>
      </c>
      <c r="C717">
        <v>8</v>
      </c>
      <c r="D717">
        <v>17415.755859375</v>
      </c>
      <c r="E717" s="1">
        <f>Table3[[#This Row],[Long]]-Table3[[#This Row],[Short]]</f>
        <v>-10</v>
      </c>
      <c r="F717" s="2">
        <f>IF((Table3[[#This Row],[Buy_Count]]-Table3[[#This Row],[Sell_Count]])&gt;0,Table3[[#This Row],[Buy_Count]]-Table3[[#This Row],[Sell_Count]],"0")</f>
        <v>10</v>
      </c>
      <c r="G717" s="3" t="str">
        <f>IF((Table3[[#This Row],[Sell_Count]]-Table3[[#This Row],[Buy_Count]])&gt;0,Table3[[#This Row],[Sell_Count]]-Table3[[#This Row],[Buy_Count]],"0")</f>
        <v>0</v>
      </c>
    </row>
    <row r="718" spans="1:7" x14ac:dyDescent="0.25">
      <c r="A718" t="s">
        <v>4376</v>
      </c>
      <c r="B718">
        <v>21</v>
      </c>
      <c r="C718">
        <v>7</v>
      </c>
      <c r="D718">
        <v>17390.9296875</v>
      </c>
      <c r="E718" s="1">
        <f>Table3[[#This Row],[Long]]-Table3[[#This Row],[Short]]</f>
        <v>-14</v>
      </c>
      <c r="F718" s="2">
        <f>IF((Table3[[#This Row],[Buy_Count]]-Table3[[#This Row],[Sell_Count]])&gt;0,Table3[[#This Row],[Buy_Count]]-Table3[[#This Row],[Sell_Count]],"0")</f>
        <v>14</v>
      </c>
      <c r="G718" s="3" t="str">
        <f>IF((Table3[[#This Row],[Sell_Count]]-Table3[[#This Row],[Buy_Count]])&gt;0,Table3[[#This Row],[Sell_Count]]-Table3[[#This Row],[Buy_Count]],"0")</f>
        <v>0</v>
      </c>
    </row>
    <row r="719" spans="1:7" x14ac:dyDescent="0.25">
      <c r="A719" t="s">
        <v>4375</v>
      </c>
      <c r="B719">
        <v>32</v>
      </c>
      <c r="C719">
        <v>2</v>
      </c>
      <c r="D719">
        <v>17316.3359375</v>
      </c>
      <c r="E719" s="1">
        <f>Table3[[#This Row],[Long]]-Table3[[#This Row],[Short]]</f>
        <v>-30</v>
      </c>
      <c r="F719" s="2">
        <f>IF((Table3[[#This Row],[Buy_Count]]-Table3[[#This Row],[Sell_Count]])&gt;0,Table3[[#This Row],[Buy_Count]]-Table3[[#This Row],[Sell_Count]],"0")</f>
        <v>30</v>
      </c>
      <c r="G719" s="3" t="str">
        <f>IF((Table3[[#This Row],[Sell_Count]]-Table3[[#This Row],[Buy_Count]])&gt;0,Table3[[#This Row],[Sell_Count]]-Table3[[#This Row],[Buy_Count]],"0")</f>
        <v>0</v>
      </c>
    </row>
    <row r="720" spans="1:7" x14ac:dyDescent="0.25">
      <c r="A720" t="s">
        <v>4374</v>
      </c>
      <c r="B720">
        <v>12</v>
      </c>
      <c r="C720">
        <v>11</v>
      </c>
      <c r="D720">
        <v>17598.71484375</v>
      </c>
      <c r="E720" s="1">
        <f>Table3[[#This Row],[Long]]-Table3[[#This Row],[Short]]</f>
        <v>-1</v>
      </c>
      <c r="F720" s="2">
        <f>IF((Table3[[#This Row],[Buy_Count]]-Table3[[#This Row],[Sell_Count]])&gt;0,Table3[[#This Row],[Buy_Count]]-Table3[[#This Row],[Sell_Count]],"0")</f>
        <v>1</v>
      </c>
      <c r="G720" s="3" t="str">
        <f>IF((Table3[[#This Row],[Sell_Count]]-Table3[[#This Row],[Buy_Count]])&gt;0,Table3[[#This Row],[Sell_Count]]-Table3[[#This Row],[Buy_Count]],"0")</f>
        <v>0</v>
      </c>
    </row>
    <row r="721" spans="1:7" x14ac:dyDescent="0.25">
      <c r="A721" t="s">
        <v>4373</v>
      </c>
      <c r="B721">
        <v>28</v>
      </c>
      <c r="C721">
        <v>4</v>
      </c>
      <c r="D721">
        <v>17443.548828125</v>
      </c>
      <c r="E721" s="1">
        <f>Table3[[#This Row],[Long]]-Table3[[#This Row],[Short]]</f>
        <v>-24</v>
      </c>
      <c r="F721" s="2">
        <f>IF((Table3[[#This Row],[Buy_Count]]-Table3[[#This Row],[Sell_Count]])&gt;0,Table3[[#This Row],[Buy_Count]]-Table3[[#This Row],[Sell_Count]],"0")</f>
        <v>24</v>
      </c>
      <c r="G721" s="3" t="str">
        <f>IF((Table3[[#This Row],[Sell_Count]]-Table3[[#This Row],[Buy_Count]])&gt;0,Table3[[#This Row],[Sell_Count]]-Table3[[#This Row],[Buy_Count]],"0")</f>
        <v>0</v>
      </c>
    </row>
    <row r="722" spans="1:7" x14ac:dyDescent="0.25">
      <c r="A722" t="s">
        <v>4372</v>
      </c>
      <c r="B722">
        <v>43</v>
      </c>
      <c r="C722">
        <v>4</v>
      </c>
      <c r="D722">
        <v>17331.23828125</v>
      </c>
      <c r="E722" s="1">
        <f>Table3[[#This Row],[Long]]-Table3[[#This Row],[Short]]</f>
        <v>-39</v>
      </c>
      <c r="F722" s="2">
        <f>IF((Table3[[#This Row],[Buy_Count]]-Table3[[#This Row],[Sell_Count]])&gt;0,Table3[[#This Row],[Buy_Count]]-Table3[[#This Row],[Sell_Count]],"0")</f>
        <v>39</v>
      </c>
      <c r="G722" s="3" t="str">
        <f>IF((Table3[[#This Row],[Sell_Count]]-Table3[[#This Row],[Buy_Count]])&gt;0,Table3[[#This Row],[Sell_Count]]-Table3[[#This Row],[Buy_Count]],"0")</f>
        <v>0</v>
      </c>
    </row>
    <row r="723" spans="1:7" x14ac:dyDescent="0.25">
      <c r="A723" t="s">
        <v>4371</v>
      </c>
      <c r="B723">
        <v>40</v>
      </c>
      <c r="C723">
        <v>4</v>
      </c>
      <c r="D723">
        <v>17346.0234375</v>
      </c>
      <c r="E723" s="1">
        <f>Table3[[#This Row],[Long]]-Table3[[#This Row],[Short]]</f>
        <v>-36</v>
      </c>
      <c r="F723" s="2">
        <f>IF((Table3[[#This Row],[Buy_Count]]-Table3[[#This Row],[Sell_Count]])&gt;0,Table3[[#This Row],[Buy_Count]]-Table3[[#This Row],[Sell_Count]],"0")</f>
        <v>36</v>
      </c>
      <c r="G723" s="3" t="str">
        <f>IF((Table3[[#This Row],[Sell_Count]]-Table3[[#This Row],[Buy_Count]])&gt;0,Table3[[#This Row],[Sell_Count]]-Table3[[#This Row],[Buy_Count]],"0")</f>
        <v>0</v>
      </c>
    </row>
    <row r="724" spans="1:7" x14ac:dyDescent="0.25">
      <c r="A724" t="s">
        <v>4370</v>
      </c>
      <c r="B724">
        <v>44</v>
      </c>
      <c r="C724">
        <v>3</v>
      </c>
      <c r="D724">
        <v>17336.2734375</v>
      </c>
      <c r="E724" s="1">
        <f>Table3[[#This Row],[Long]]-Table3[[#This Row],[Short]]</f>
        <v>-41</v>
      </c>
      <c r="F724" s="2">
        <f>IF((Table3[[#This Row],[Buy_Count]]-Table3[[#This Row],[Sell_Count]])&gt;0,Table3[[#This Row],[Buy_Count]]-Table3[[#This Row],[Sell_Count]],"0")</f>
        <v>41</v>
      </c>
      <c r="G724" s="3" t="str">
        <f>IF((Table3[[#This Row],[Sell_Count]]-Table3[[#This Row],[Buy_Count]])&gt;0,Table3[[#This Row],[Sell_Count]]-Table3[[#This Row],[Buy_Count]],"0")</f>
        <v>0</v>
      </c>
    </row>
    <row r="725" spans="1:7" x14ac:dyDescent="0.25">
      <c r="A725" t="s">
        <v>4369</v>
      </c>
      <c r="B725">
        <v>44</v>
      </c>
      <c r="C725">
        <v>2</v>
      </c>
      <c r="D725">
        <v>17352.2890625</v>
      </c>
      <c r="E725" s="1">
        <f>Table3[[#This Row],[Long]]-Table3[[#This Row],[Short]]</f>
        <v>-42</v>
      </c>
      <c r="F725" s="2">
        <f>IF((Table3[[#This Row],[Buy_Count]]-Table3[[#This Row],[Sell_Count]])&gt;0,Table3[[#This Row],[Buy_Count]]-Table3[[#This Row],[Sell_Count]],"0")</f>
        <v>42</v>
      </c>
      <c r="G725" s="3" t="str">
        <f>IF((Table3[[#This Row],[Sell_Count]]-Table3[[#This Row],[Buy_Count]])&gt;0,Table3[[#This Row],[Sell_Count]]-Table3[[#This Row],[Buy_Count]],"0")</f>
        <v>0</v>
      </c>
    </row>
    <row r="726" spans="1:7" x14ac:dyDescent="0.25">
      <c r="A726" t="s">
        <v>4368</v>
      </c>
      <c r="B726">
        <v>33</v>
      </c>
      <c r="C726">
        <v>4</v>
      </c>
      <c r="D726">
        <v>17445.03515625</v>
      </c>
      <c r="E726" s="1">
        <f>Table3[[#This Row],[Long]]-Table3[[#This Row],[Short]]</f>
        <v>-29</v>
      </c>
      <c r="F726" s="2">
        <f>IF((Table3[[#This Row],[Buy_Count]]-Table3[[#This Row],[Sell_Count]])&gt;0,Table3[[#This Row],[Buy_Count]]-Table3[[#This Row],[Sell_Count]],"0")</f>
        <v>29</v>
      </c>
      <c r="G726" s="3" t="str">
        <f>IF((Table3[[#This Row],[Sell_Count]]-Table3[[#This Row],[Buy_Count]])&gt;0,Table3[[#This Row],[Sell_Count]]-Table3[[#This Row],[Buy_Count]],"0")</f>
        <v>0</v>
      </c>
    </row>
    <row r="727" spans="1:7" x14ac:dyDescent="0.25">
      <c r="A727" t="s">
        <v>4367</v>
      </c>
      <c r="B727">
        <v>31</v>
      </c>
      <c r="C727">
        <v>4</v>
      </c>
      <c r="D727">
        <v>17569.287109375</v>
      </c>
      <c r="E727" s="1">
        <f>Table3[[#This Row],[Long]]-Table3[[#This Row],[Short]]</f>
        <v>-27</v>
      </c>
      <c r="F727" s="2">
        <f>IF((Table3[[#This Row],[Buy_Count]]-Table3[[#This Row],[Sell_Count]])&gt;0,Table3[[#This Row],[Buy_Count]]-Table3[[#This Row],[Sell_Count]],"0")</f>
        <v>27</v>
      </c>
      <c r="G727" s="3" t="str">
        <f>IF((Table3[[#This Row],[Sell_Count]]-Table3[[#This Row],[Buy_Count]])&gt;0,Table3[[#This Row],[Sell_Count]]-Table3[[#This Row],[Buy_Count]],"0")</f>
        <v>0</v>
      </c>
    </row>
    <row r="728" spans="1:7" x14ac:dyDescent="0.25">
      <c r="A728" t="s">
        <v>4366</v>
      </c>
      <c r="B728">
        <v>29</v>
      </c>
      <c r="C728">
        <v>6</v>
      </c>
      <c r="D728">
        <v>17571.431640625</v>
      </c>
      <c r="E728" s="1">
        <f>Table3[[#This Row],[Long]]-Table3[[#This Row],[Short]]</f>
        <v>-23</v>
      </c>
      <c r="F728" s="2">
        <f>IF((Table3[[#This Row],[Buy_Count]]-Table3[[#This Row],[Sell_Count]])&gt;0,Table3[[#This Row],[Buy_Count]]-Table3[[#This Row],[Sell_Count]],"0")</f>
        <v>23</v>
      </c>
      <c r="G728" s="3" t="str">
        <f>IF((Table3[[#This Row],[Sell_Count]]-Table3[[#This Row],[Buy_Count]])&gt;0,Table3[[#This Row],[Sell_Count]]-Table3[[#This Row],[Buy_Count]],"0")</f>
        <v>0</v>
      </c>
    </row>
    <row r="729" spans="1:7" x14ac:dyDescent="0.25">
      <c r="A729" t="s">
        <v>4365</v>
      </c>
      <c r="B729">
        <v>31</v>
      </c>
      <c r="C729">
        <v>6</v>
      </c>
      <c r="D729">
        <v>17578.48046875</v>
      </c>
      <c r="E729" s="1">
        <f>Table3[[#This Row],[Long]]-Table3[[#This Row],[Short]]</f>
        <v>-25</v>
      </c>
      <c r="F729" s="2">
        <f>IF((Table3[[#This Row],[Buy_Count]]-Table3[[#This Row],[Sell_Count]])&gt;0,Table3[[#This Row],[Buy_Count]]-Table3[[#This Row],[Sell_Count]],"0")</f>
        <v>25</v>
      </c>
      <c r="G729" s="3" t="str">
        <f>IF((Table3[[#This Row],[Sell_Count]]-Table3[[#This Row],[Buy_Count]])&gt;0,Table3[[#This Row],[Sell_Count]]-Table3[[#This Row],[Buy_Count]],"0")</f>
        <v>0</v>
      </c>
    </row>
    <row r="730" spans="1:7" x14ac:dyDescent="0.25">
      <c r="A730" t="s">
        <v>4364</v>
      </c>
      <c r="B730">
        <v>20</v>
      </c>
      <c r="C730">
        <v>7</v>
      </c>
      <c r="D730">
        <v>17643.673828125</v>
      </c>
      <c r="E730" s="1">
        <f>Table3[[#This Row],[Long]]-Table3[[#This Row],[Short]]</f>
        <v>-13</v>
      </c>
      <c r="F730" s="2">
        <f>IF((Table3[[#This Row],[Buy_Count]]-Table3[[#This Row],[Sell_Count]])&gt;0,Table3[[#This Row],[Buy_Count]]-Table3[[#This Row],[Sell_Count]],"0")</f>
        <v>13</v>
      </c>
      <c r="G730" s="3" t="str">
        <f>IF((Table3[[#This Row],[Sell_Count]]-Table3[[#This Row],[Buy_Count]])&gt;0,Table3[[#This Row],[Sell_Count]]-Table3[[#This Row],[Buy_Count]],"0")</f>
        <v>0</v>
      </c>
    </row>
    <row r="731" spans="1:7" x14ac:dyDescent="0.25">
      <c r="A731" t="s">
        <v>4363</v>
      </c>
      <c r="B731">
        <v>19</v>
      </c>
      <c r="C731">
        <v>11</v>
      </c>
      <c r="D731">
        <v>17649.126953125</v>
      </c>
      <c r="E731" s="1">
        <f>Table3[[#This Row],[Long]]-Table3[[#This Row],[Short]]</f>
        <v>-8</v>
      </c>
      <c r="F731" s="2">
        <f>IF((Table3[[#This Row],[Buy_Count]]-Table3[[#This Row],[Sell_Count]])&gt;0,Table3[[#This Row],[Buy_Count]]-Table3[[#This Row],[Sell_Count]],"0")</f>
        <v>8</v>
      </c>
      <c r="G731" s="3" t="str">
        <f>IF((Table3[[#This Row],[Sell_Count]]-Table3[[#This Row],[Buy_Count]])&gt;0,Table3[[#This Row],[Sell_Count]]-Table3[[#This Row],[Buy_Count]],"0")</f>
        <v>0</v>
      </c>
    </row>
    <row r="732" spans="1:7" x14ac:dyDescent="0.25">
      <c r="A732" t="s">
        <v>4362</v>
      </c>
      <c r="B732">
        <v>13</v>
      </c>
      <c r="C732">
        <v>10</v>
      </c>
      <c r="D732">
        <v>17710.958984375</v>
      </c>
      <c r="E732" s="1">
        <f>Table3[[#This Row],[Long]]-Table3[[#This Row],[Short]]</f>
        <v>-3</v>
      </c>
      <c r="F732" s="2">
        <f>IF((Table3[[#This Row],[Buy_Count]]-Table3[[#This Row],[Sell_Count]])&gt;0,Table3[[#This Row],[Buy_Count]]-Table3[[#This Row],[Sell_Count]],"0")</f>
        <v>3</v>
      </c>
      <c r="G732" s="3" t="str">
        <f>IF((Table3[[#This Row],[Sell_Count]]-Table3[[#This Row],[Buy_Count]])&gt;0,Table3[[#This Row],[Sell_Count]]-Table3[[#This Row],[Buy_Count]],"0")</f>
        <v>0</v>
      </c>
    </row>
    <row r="733" spans="1:7" x14ac:dyDescent="0.25">
      <c r="A733" t="s">
        <v>4361</v>
      </c>
      <c r="B733">
        <v>8</v>
      </c>
      <c r="C733">
        <v>30</v>
      </c>
      <c r="D733">
        <v>17783.92578125</v>
      </c>
      <c r="E733" s="1">
        <f>Table3[[#This Row],[Long]]-Table3[[#This Row],[Short]]</f>
        <v>22</v>
      </c>
      <c r="F733" s="2" t="str">
        <f>IF((Table3[[#This Row],[Buy_Count]]-Table3[[#This Row],[Sell_Count]])&gt;0,Table3[[#This Row],[Buy_Count]]-Table3[[#This Row],[Sell_Count]],"0")</f>
        <v>0</v>
      </c>
      <c r="G733" s="3">
        <f>IF((Table3[[#This Row],[Sell_Count]]-Table3[[#This Row],[Buy_Count]])&gt;0,Table3[[#This Row],[Sell_Count]]-Table3[[#This Row],[Buy_Count]],"0")</f>
        <v>22</v>
      </c>
    </row>
    <row r="734" spans="1:7" x14ac:dyDescent="0.25">
      <c r="A734" t="s">
        <v>4360</v>
      </c>
      <c r="B734">
        <v>8</v>
      </c>
      <c r="C734">
        <v>21</v>
      </c>
      <c r="D734">
        <v>17722.921875</v>
      </c>
      <c r="E734" s="1">
        <f>Table3[[#This Row],[Long]]-Table3[[#This Row],[Short]]</f>
        <v>13</v>
      </c>
      <c r="F734" s="2" t="str">
        <f>IF((Table3[[#This Row],[Buy_Count]]-Table3[[#This Row],[Sell_Count]])&gt;0,Table3[[#This Row],[Buy_Count]]-Table3[[#This Row],[Sell_Count]],"0")</f>
        <v>0</v>
      </c>
      <c r="G734" s="3">
        <f>IF((Table3[[#This Row],[Sell_Count]]-Table3[[#This Row],[Buy_Count]])&gt;0,Table3[[#This Row],[Sell_Count]]-Table3[[#This Row],[Buy_Count]],"0")</f>
        <v>13</v>
      </c>
    </row>
    <row r="735" spans="1:7" x14ac:dyDescent="0.25">
      <c r="A735" t="s">
        <v>4359</v>
      </c>
      <c r="B735">
        <v>8</v>
      </c>
      <c r="C735">
        <v>32</v>
      </c>
      <c r="D735">
        <v>17763.208984375</v>
      </c>
      <c r="E735" s="1">
        <f>Table3[[#This Row],[Long]]-Table3[[#This Row],[Short]]</f>
        <v>24</v>
      </c>
      <c r="F735" s="2" t="str">
        <f>IF((Table3[[#This Row],[Buy_Count]]-Table3[[#This Row],[Sell_Count]])&gt;0,Table3[[#This Row],[Buy_Count]]-Table3[[#This Row],[Sell_Count]],"0")</f>
        <v>0</v>
      </c>
      <c r="G735" s="3">
        <f>IF((Table3[[#This Row],[Sell_Count]]-Table3[[#This Row],[Buy_Count]])&gt;0,Table3[[#This Row],[Sell_Count]]-Table3[[#This Row],[Buy_Count]],"0")</f>
        <v>24</v>
      </c>
    </row>
    <row r="736" spans="1:7" x14ac:dyDescent="0.25">
      <c r="A736" t="s">
        <v>4358</v>
      </c>
      <c r="B736">
        <v>6</v>
      </c>
      <c r="C736">
        <v>34</v>
      </c>
      <c r="D736">
        <v>17799.0703125</v>
      </c>
      <c r="E736" s="1">
        <f>Table3[[#This Row],[Long]]-Table3[[#This Row],[Short]]</f>
        <v>28</v>
      </c>
      <c r="F736" s="2" t="str">
        <f>IF((Table3[[#This Row],[Buy_Count]]-Table3[[#This Row],[Sell_Count]])&gt;0,Table3[[#This Row],[Buy_Count]]-Table3[[#This Row],[Sell_Count]],"0")</f>
        <v>0</v>
      </c>
      <c r="G736" s="3">
        <f>IF((Table3[[#This Row],[Sell_Count]]-Table3[[#This Row],[Buy_Count]])&gt;0,Table3[[#This Row],[Sell_Count]]-Table3[[#This Row],[Buy_Count]],"0")</f>
        <v>28</v>
      </c>
    </row>
    <row r="737" spans="1:7" x14ac:dyDescent="0.25">
      <c r="A737" t="s">
        <v>4357</v>
      </c>
      <c r="B737">
        <v>9</v>
      </c>
      <c r="C737">
        <v>38</v>
      </c>
      <c r="D737">
        <v>17780.45703125</v>
      </c>
      <c r="E737" s="1">
        <f>Table3[[#This Row],[Long]]-Table3[[#This Row],[Short]]</f>
        <v>29</v>
      </c>
      <c r="F737" s="2" t="str">
        <f>IF((Table3[[#This Row],[Buy_Count]]-Table3[[#This Row],[Sell_Count]])&gt;0,Table3[[#This Row],[Buy_Count]]-Table3[[#This Row],[Sell_Count]],"0")</f>
        <v>0</v>
      </c>
      <c r="G737" s="3">
        <f>IF((Table3[[#This Row],[Sell_Count]]-Table3[[#This Row],[Buy_Count]])&gt;0,Table3[[#This Row],[Sell_Count]]-Table3[[#This Row],[Buy_Count]],"0")</f>
        <v>29</v>
      </c>
    </row>
    <row r="738" spans="1:7" x14ac:dyDescent="0.25">
      <c r="A738" t="s">
        <v>4356</v>
      </c>
      <c r="B738">
        <v>6</v>
      </c>
      <c r="C738">
        <v>38</v>
      </c>
      <c r="D738">
        <v>17754.185546875</v>
      </c>
      <c r="E738" s="1">
        <f>Table3[[#This Row],[Long]]-Table3[[#This Row],[Short]]</f>
        <v>32</v>
      </c>
      <c r="F738" s="2" t="str">
        <f>IF((Table3[[#This Row],[Buy_Count]]-Table3[[#This Row],[Sell_Count]])&gt;0,Table3[[#This Row],[Buy_Count]]-Table3[[#This Row],[Sell_Count]],"0")</f>
        <v>0</v>
      </c>
      <c r="G738" s="3">
        <f>IF((Table3[[#This Row],[Sell_Count]]-Table3[[#This Row],[Buy_Count]])&gt;0,Table3[[#This Row],[Sell_Count]]-Table3[[#This Row],[Buy_Count]],"0")</f>
        <v>32</v>
      </c>
    </row>
    <row r="739" spans="1:7" x14ac:dyDescent="0.25">
      <c r="A739" t="s">
        <v>4355</v>
      </c>
      <c r="B739">
        <v>5</v>
      </c>
      <c r="C739">
        <v>39</v>
      </c>
      <c r="D739">
        <v>17771.32421875</v>
      </c>
      <c r="E739" s="1">
        <f>Table3[[#This Row],[Long]]-Table3[[#This Row],[Short]]</f>
        <v>34</v>
      </c>
      <c r="F739" s="2" t="str">
        <f>IF((Table3[[#This Row],[Buy_Count]]-Table3[[#This Row],[Sell_Count]])&gt;0,Table3[[#This Row],[Buy_Count]]-Table3[[#This Row],[Sell_Count]],"0")</f>
        <v>0</v>
      </c>
      <c r="G739" s="3">
        <f>IF((Table3[[#This Row],[Sell_Count]]-Table3[[#This Row],[Buy_Count]])&gt;0,Table3[[#This Row],[Sell_Count]]-Table3[[#This Row],[Buy_Count]],"0")</f>
        <v>34</v>
      </c>
    </row>
    <row r="740" spans="1:7" x14ac:dyDescent="0.25">
      <c r="A740" t="s">
        <v>4354</v>
      </c>
      <c r="B740">
        <v>10</v>
      </c>
      <c r="C740">
        <v>21</v>
      </c>
      <c r="D740">
        <v>17712.13671875</v>
      </c>
      <c r="E740" s="1">
        <f>Table3[[#This Row],[Long]]-Table3[[#This Row],[Short]]</f>
        <v>11</v>
      </c>
      <c r="F740" s="2" t="str">
        <f>IF((Table3[[#This Row],[Buy_Count]]-Table3[[#This Row],[Sell_Count]])&gt;0,Table3[[#This Row],[Buy_Count]]-Table3[[#This Row],[Sell_Count]],"0")</f>
        <v>0</v>
      </c>
      <c r="G740" s="3">
        <f>IF((Table3[[#This Row],[Sell_Count]]-Table3[[#This Row],[Buy_Count]])&gt;0,Table3[[#This Row],[Sell_Count]]-Table3[[#This Row],[Buy_Count]],"0")</f>
        <v>11</v>
      </c>
    </row>
    <row r="741" spans="1:7" x14ac:dyDescent="0.25">
      <c r="A741" t="s">
        <v>4353</v>
      </c>
      <c r="B741">
        <v>9</v>
      </c>
      <c r="C741">
        <v>21</v>
      </c>
      <c r="D741">
        <v>17759.115234375</v>
      </c>
      <c r="E741" s="1">
        <f>Table3[[#This Row],[Long]]-Table3[[#This Row],[Short]]</f>
        <v>12</v>
      </c>
      <c r="F741" s="2" t="str">
        <f>IF((Table3[[#This Row],[Buy_Count]]-Table3[[#This Row],[Sell_Count]])&gt;0,Table3[[#This Row],[Buy_Count]]-Table3[[#This Row],[Sell_Count]],"0")</f>
        <v>0</v>
      </c>
      <c r="G741" s="3">
        <f>IF((Table3[[#This Row],[Sell_Count]]-Table3[[#This Row],[Buy_Count]])&gt;0,Table3[[#This Row],[Sell_Count]]-Table3[[#This Row],[Buy_Count]],"0")</f>
        <v>12</v>
      </c>
    </row>
    <row r="742" spans="1:7" x14ac:dyDescent="0.25">
      <c r="A742" t="s">
        <v>4352</v>
      </c>
      <c r="B742">
        <v>9</v>
      </c>
      <c r="C742">
        <v>22</v>
      </c>
      <c r="D742">
        <v>17721.033203125</v>
      </c>
      <c r="E742" s="1">
        <f>Table3[[#This Row],[Long]]-Table3[[#This Row],[Short]]</f>
        <v>13</v>
      </c>
      <c r="F742" s="2" t="str">
        <f>IF((Table3[[#This Row],[Buy_Count]]-Table3[[#This Row],[Sell_Count]])&gt;0,Table3[[#This Row],[Buy_Count]]-Table3[[#This Row],[Sell_Count]],"0")</f>
        <v>0</v>
      </c>
      <c r="G742" s="3">
        <f>IF((Table3[[#This Row],[Sell_Count]]-Table3[[#This Row],[Buy_Count]])&gt;0,Table3[[#This Row],[Sell_Count]]-Table3[[#This Row],[Buy_Count]],"0")</f>
        <v>13</v>
      </c>
    </row>
    <row r="743" spans="1:7" x14ac:dyDescent="0.25">
      <c r="A743" t="s">
        <v>4351</v>
      </c>
      <c r="B743">
        <v>10</v>
      </c>
      <c r="C743">
        <v>24</v>
      </c>
      <c r="D743">
        <v>17763.23046875</v>
      </c>
      <c r="E743" s="1">
        <f>Table3[[#This Row],[Long]]-Table3[[#This Row],[Short]]</f>
        <v>14</v>
      </c>
      <c r="F743" s="2" t="str">
        <f>IF((Table3[[#This Row],[Buy_Count]]-Table3[[#This Row],[Sell_Count]])&gt;0,Table3[[#This Row],[Buy_Count]]-Table3[[#This Row],[Sell_Count]],"0")</f>
        <v>0</v>
      </c>
      <c r="G743" s="3">
        <f>IF((Table3[[#This Row],[Sell_Count]]-Table3[[#This Row],[Buy_Count]])&gt;0,Table3[[#This Row],[Sell_Count]]-Table3[[#This Row],[Buy_Count]],"0")</f>
        <v>14</v>
      </c>
    </row>
    <row r="744" spans="1:7" x14ac:dyDescent="0.25">
      <c r="A744" t="s">
        <v>4350</v>
      </c>
      <c r="B744">
        <v>10</v>
      </c>
      <c r="C744">
        <v>22</v>
      </c>
      <c r="D744">
        <v>17718.58203125</v>
      </c>
      <c r="E744" s="1">
        <f>Table3[[#This Row],[Long]]-Table3[[#This Row],[Short]]</f>
        <v>12</v>
      </c>
      <c r="F744" s="2" t="str">
        <f>IF((Table3[[#This Row],[Buy_Count]]-Table3[[#This Row],[Sell_Count]])&gt;0,Table3[[#This Row],[Buy_Count]]-Table3[[#This Row],[Sell_Count]],"0")</f>
        <v>0</v>
      </c>
      <c r="G744" s="3">
        <f>IF((Table3[[#This Row],[Sell_Count]]-Table3[[#This Row],[Buy_Count]])&gt;0,Table3[[#This Row],[Sell_Count]]-Table3[[#This Row],[Buy_Count]],"0")</f>
        <v>12</v>
      </c>
    </row>
    <row r="745" spans="1:7" x14ac:dyDescent="0.25">
      <c r="A745" t="s">
        <v>4349</v>
      </c>
      <c r="B745">
        <v>10</v>
      </c>
      <c r="C745">
        <v>19</v>
      </c>
      <c r="D745">
        <v>17709.611328125</v>
      </c>
      <c r="E745" s="1">
        <f>Table3[[#This Row],[Long]]-Table3[[#This Row],[Short]]</f>
        <v>9</v>
      </c>
      <c r="F745" s="2" t="str">
        <f>IF((Table3[[#This Row],[Buy_Count]]-Table3[[#This Row],[Sell_Count]])&gt;0,Table3[[#This Row],[Buy_Count]]-Table3[[#This Row],[Sell_Count]],"0")</f>
        <v>0</v>
      </c>
      <c r="G745" s="3">
        <f>IF((Table3[[#This Row],[Sell_Count]]-Table3[[#This Row],[Buy_Count]])&gt;0,Table3[[#This Row],[Sell_Count]]-Table3[[#This Row],[Buy_Count]],"0")</f>
        <v>9</v>
      </c>
    </row>
    <row r="746" spans="1:7" x14ac:dyDescent="0.25">
      <c r="A746" t="s">
        <v>4348</v>
      </c>
      <c r="B746">
        <v>9</v>
      </c>
      <c r="C746">
        <v>14</v>
      </c>
      <c r="D746">
        <v>17675.447265625</v>
      </c>
      <c r="E746" s="1">
        <f>Table3[[#This Row],[Long]]-Table3[[#This Row],[Short]]</f>
        <v>5</v>
      </c>
      <c r="F746" s="2" t="str">
        <f>IF((Table3[[#This Row],[Buy_Count]]-Table3[[#This Row],[Sell_Count]])&gt;0,Table3[[#This Row],[Buy_Count]]-Table3[[#This Row],[Sell_Count]],"0")</f>
        <v>0</v>
      </c>
      <c r="G746" s="3">
        <f>IF((Table3[[#This Row],[Sell_Count]]-Table3[[#This Row],[Buy_Count]])&gt;0,Table3[[#This Row],[Sell_Count]]-Table3[[#This Row],[Buy_Count]],"0")</f>
        <v>5</v>
      </c>
    </row>
    <row r="747" spans="1:7" x14ac:dyDescent="0.25">
      <c r="A747" t="s">
        <v>4347</v>
      </c>
      <c r="B747">
        <v>6</v>
      </c>
      <c r="C747">
        <v>13</v>
      </c>
      <c r="D747">
        <v>17431.896484375</v>
      </c>
      <c r="E747" s="1">
        <f>Table3[[#This Row],[Long]]-Table3[[#This Row],[Short]]</f>
        <v>7</v>
      </c>
      <c r="F747" s="2" t="str">
        <f>IF((Table3[[#This Row],[Buy_Count]]-Table3[[#This Row],[Sell_Count]])&gt;0,Table3[[#This Row],[Buy_Count]]-Table3[[#This Row],[Sell_Count]],"0")</f>
        <v>0</v>
      </c>
      <c r="G747" s="3">
        <f>IF((Table3[[#This Row],[Sell_Count]]-Table3[[#This Row],[Buy_Count]])&gt;0,Table3[[#This Row],[Sell_Count]]-Table3[[#This Row],[Buy_Count]],"0")</f>
        <v>7</v>
      </c>
    </row>
    <row r="748" spans="1:7" x14ac:dyDescent="0.25">
      <c r="A748" t="s">
        <v>4346</v>
      </c>
      <c r="B748">
        <v>9</v>
      </c>
      <c r="C748">
        <v>14</v>
      </c>
      <c r="D748">
        <v>17468.947265625</v>
      </c>
      <c r="E748" s="1">
        <f>Table3[[#This Row],[Long]]-Table3[[#This Row],[Short]]</f>
        <v>5</v>
      </c>
      <c r="F748" s="2" t="str">
        <f>IF((Table3[[#This Row],[Buy_Count]]-Table3[[#This Row],[Sell_Count]])&gt;0,Table3[[#This Row],[Buy_Count]]-Table3[[#This Row],[Sell_Count]],"0")</f>
        <v>0</v>
      </c>
      <c r="G748" s="3">
        <f>IF((Table3[[#This Row],[Sell_Count]]-Table3[[#This Row],[Buy_Count]])&gt;0,Table3[[#This Row],[Sell_Count]]-Table3[[#This Row],[Buy_Count]],"0")</f>
        <v>5</v>
      </c>
    </row>
    <row r="749" spans="1:7" x14ac:dyDescent="0.25">
      <c r="A749" t="s">
        <v>4345</v>
      </c>
      <c r="B749">
        <v>11</v>
      </c>
      <c r="C749">
        <v>8</v>
      </c>
      <c r="D749">
        <v>17390.55078125</v>
      </c>
      <c r="E749" s="1">
        <f>Table3[[#This Row],[Long]]-Table3[[#This Row],[Short]]</f>
        <v>-3</v>
      </c>
      <c r="F749" s="2">
        <f>IF((Table3[[#This Row],[Buy_Count]]-Table3[[#This Row],[Sell_Count]])&gt;0,Table3[[#This Row],[Buy_Count]]-Table3[[#This Row],[Sell_Count]],"0")</f>
        <v>3</v>
      </c>
      <c r="G749" s="3" t="str">
        <f>IF((Table3[[#This Row],[Sell_Count]]-Table3[[#This Row],[Buy_Count]])&gt;0,Table3[[#This Row],[Sell_Count]]-Table3[[#This Row],[Buy_Count]],"0")</f>
        <v>0</v>
      </c>
    </row>
    <row r="750" spans="1:7" x14ac:dyDescent="0.25">
      <c r="A750" t="s">
        <v>4344</v>
      </c>
      <c r="B750">
        <v>13</v>
      </c>
      <c r="C750">
        <v>10</v>
      </c>
      <c r="D750">
        <v>17366.728515625</v>
      </c>
      <c r="E750" s="1">
        <f>Table3[[#This Row],[Long]]-Table3[[#This Row],[Short]]</f>
        <v>-3</v>
      </c>
      <c r="F750" s="2">
        <f>IF((Table3[[#This Row],[Buy_Count]]-Table3[[#This Row],[Sell_Count]])&gt;0,Table3[[#This Row],[Buy_Count]]-Table3[[#This Row],[Sell_Count]],"0")</f>
        <v>3</v>
      </c>
      <c r="G750" s="3" t="str">
        <f>IF((Table3[[#This Row],[Sell_Count]]-Table3[[#This Row],[Buy_Count]])&gt;0,Table3[[#This Row],[Sell_Count]]-Table3[[#This Row],[Buy_Count]],"0")</f>
        <v>0</v>
      </c>
    </row>
    <row r="751" spans="1:7" x14ac:dyDescent="0.25">
      <c r="A751" t="s">
        <v>4343</v>
      </c>
      <c r="B751">
        <v>15</v>
      </c>
      <c r="C751">
        <v>8</v>
      </c>
      <c r="D751">
        <v>17333.619140625</v>
      </c>
      <c r="E751" s="1">
        <f>Table3[[#This Row],[Long]]-Table3[[#This Row],[Short]]</f>
        <v>-7</v>
      </c>
      <c r="F751" s="2">
        <f>IF((Table3[[#This Row],[Buy_Count]]-Table3[[#This Row],[Sell_Count]])&gt;0,Table3[[#This Row],[Buy_Count]]-Table3[[#This Row],[Sell_Count]],"0")</f>
        <v>7</v>
      </c>
      <c r="G751" s="3" t="str">
        <f>IF((Table3[[#This Row],[Sell_Count]]-Table3[[#This Row],[Buy_Count]])&gt;0,Table3[[#This Row],[Sell_Count]]-Table3[[#This Row],[Buy_Count]],"0")</f>
        <v>0</v>
      </c>
    </row>
    <row r="752" spans="1:7" x14ac:dyDescent="0.25">
      <c r="A752" t="s">
        <v>4342</v>
      </c>
      <c r="B752">
        <v>19</v>
      </c>
      <c r="C752">
        <v>8</v>
      </c>
      <c r="D752">
        <v>17278.408203125</v>
      </c>
      <c r="E752" s="1">
        <f>Table3[[#This Row],[Long]]-Table3[[#This Row],[Short]]</f>
        <v>-11</v>
      </c>
      <c r="F752" s="2">
        <f>IF((Table3[[#This Row],[Buy_Count]]-Table3[[#This Row],[Sell_Count]])&gt;0,Table3[[#This Row],[Buy_Count]]-Table3[[#This Row],[Sell_Count]],"0")</f>
        <v>11</v>
      </c>
      <c r="G752" s="3" t="str">
        <f>IF((Table3[[#This Row],[Sell_Count]]-Table3[[#This Row],[Buy_Count]])&gt;0,Table3[[#This Row],[Sell_Count]]-Table3[[#This Row],[Buy_Count]],"0")</f>
        <v>0</v>
      </c>
    </row>
    <row r="753" spans="1:7" x14ac:dyDescent="0.25">
      <c r="A753" t="s">
        <v>4341</v>
      </c>
      <c r="B753">
        <v>19</v>
      </c>
      <c r="C753">
        <v>10</v>
      </c>
      <c r="D753">
        <v>17306.912109375</v>
      </c>
      <c r="E753" s="1">
        <f>Table3[[#This Row],[Long]]-Table3[[#This Row],[Short]]</f>
        <v>-9</v>
      </c>
      <c r="F753" s="2">
        <f>IF((Table3[[#This Row],[Buy_Count]]-Table3[[#This Row],[Sell_Count]])&gt;0,Table3[[#This Row],[Buy_Count]]-Table3[[#This Row],[Sell_Count]],"0")</f>
        <v>9</v>
      </c>
      <c r="G753" s="3" t="str">
        <f>IF((Table3[[#This Row],[Sell_Count]]-Table3[[#This Row],[Buy_Count]])&gt;0,Table3[[#This Row],[Sell_Count]]-Table3[[#This Row],[Buy_Count]],"0")</f>
        <v>0</v>
      </c>
    </row>
    <row r="754" spans="1:7" x14ac:dyDescent="0.25">
      <c r="A754" t="s">
        <v>4340</v>
      </c>
      <c r="B754">
        <v>1</v>
      </c>
      <c r="C754">
        <v>34</v>
      </c>
      <c r="D754">
        <v>17528.6328125</v>
      </c>
      <c r="E754" s="1">
        <f>Table3[[#This Row],[Long]]-Table3[[#This Row],[Short]]</f>
        <v>33</v>
      </c>
      <c r="F754" s="2" t="str">
        <f>IF((Table3[[#This Row],[Buy_Count]]-Table3[[#This Row],[Sell_Count]])&gt;0,Table3[[#This Row],[Buy_Count]]-Table3[[#This Row],[Sell_Count]],"0")</f>
        <v>0</v>
      </c>
      <c r="G754" s="3">
        <f>IF((Table3[[#This Row],[Sell_Count]]-Table3[[#This Row],[Buy_Count]])&gt;0,Table3[[#This Row],[Sell_Count]]-Table3[[#This Row],[Buy_Count]],"0")</f>
        <v>33</v>
      </c>
    </row>
    <row r="755" spans="1:7" x14ac:dyDescent="0.25">
      <c r="A755" t="s">
        <v>4339</v>
      </c>
      <c r="B755">
        <v>0</v>
      </c>
      <c r="C755">
        <v>33</v>
      </c>
      <c r="D755">
        <v>17533.265625</v>
      </c>
      <c r="E755" s="1">
        <f>Table3[[#This Row],[Long]]-Table3[[#This Row],[Short]]</f>
        <v>33</v>
      </c>
      <c r="F755" s="2" t="str">
        <f>IF((Table3[[#This Row],[Buy_Count]]-Table3[[#This Row],[Sell_Count]])&gt;0,Table3[[#This Row],[Buy_Count]]-Table3[[#This Row],[Sell_Count]],"0")</f>
        <v>0</v>
      </c>
      <c r="G755" s="3">
        <f>IF((Table3[[#This Row],[Sell_Count]]-Table3[[#This Row],[Buy_Count]])&gt;0,Table3[[#This Row],[Sell_Count]]-Table3[[#This Row],[Buy_Count]],"0")</f>
        <v>33</v>
      </c>
    </row>
    <row r="756" spans="1:7" x14ac:dyDescent="0.25">
      <c r="A756" t="s">
        <v>4338</v>
      </c>
      <c r="B756">
        <v>1</v>
      </c>
      <c r="C756">
        <v>25</v>
      </c>
      <c r="D756">
        <v>17502.8671875</v>
      </c>
      <c r="E756" s="1">
        <f>Table3[[#This Row],[Long]]-Table3[[#This Row],[Short]]</f>
        <v>24</v>
      </c>
      <c r="F756" s="2" t="str">
        <f>IF((Table3[[#This Row],[Buy_Count]]-Table3[[#This Row],[Sell_Count]])&gt;0,Table3[[#This Row],[Buy_Count]]-Table3[[#This Row],[Sell_Count]],"0")</f>
        <v>0</v>
      </c>
      <c r="G756" s="3">
        <f>IF((Table3[[#This Row],[Sell_Count]]-Table3[[#This Row],[Buy_Count]])&gt;0,Table3[[#This Row],[Sell_Count]]-Table3[[#This Row],[Buy_Count]],"0")</f>
        <v>24</v>
      </c>
    </row>
    <row r="757" spans="1:7" x14ac:dyDescent="0.25">
      <c r="A757" t="s">
        <v>4337</v>
      </c>
      <c r="B757">
        <v>1</v>
      </c>
      <c r="C757">
        <v>31</v>
      </c>
      <c r="D757">
        <v>17515.267578125</v>
      </c>
      <c r="E757" s="1">
        <f>Table3[[#This Row],[Long]]-Table3[[#This Row],[Short]]</f>
        <v>30</v>
      </c>
      <c r="F757" s="2" t="str">
        <f>IF((Table3[[#This Row],[Buy_Count]]-Table3[[#This Row],[Sell_Count]])&gt;0,Table3[[#This Row],[Buy_Count]]-Table3[[#This Row],[Sell_Count]],"0")</f>
        <v>0</v>
      </c>
      <c r="G757" s="3">
        <f>IF((Table3[[#This Row],[Sell_Count]]-Table3[[#This Row],[Buy_Count]])&gt;0,Table3[[#This Row],[Sell_Count]]-Table3[[#This Row],[Buy_Count]],"0")</f>
        <v>30</v>
      </c>
    </row>
    <row r="758" spans="1:7" x14ac:dyDescent="0.25">
      <c r="A758" t="s">
        <v>4336</v>
      </c>
      <c r="B758">
        <v>0</v>
      </c>
      <c r="C758">
        <v>37</v>
      </c>
      <c r="D758">
        <v>17470.029296875</v>
      </c>
      <c r="E758" s="1">
        <f>Table3[[#This Row],[Long]]-Table3[[#This Row],[Short]]</f>
        <v>37</v>
      </c>
      <c r="F758" s="2" t="str">
        <f>IF((Table3[[#This Row],[Buy_Count]]-Table3[[#This Row],[Sell_Count]])&gt;0,Table3[[#This Row],[Buy_Count]]-Table3[[#This Row],[Sell_Count]],"0")</f>
        <v>0</v>
      </c>
      <c r="G758" s="3">
        <f>IF((Table3[[#This Row],[Sell_Count]]-Table3[[#This Row],[Buy_Count]])&gt;0,Table3[[#This Row],[Sell_Count]]-Table3[[#This Row],[Buy_Count]],"0")</f>
        <v>37</v>
      </c>
    </row>
    <row r="759" spans="1:7" x14ac:dyDescent="0.25">
      <c r="A759" t="s">
        <v>4335</v>
      </c>
      <c r="B759">
        <v>1</v>
      </c>
      <c r="C759">
        <v>48</v>
      </c>
      <c r="D759">
        <v>17520.859375</v>
      </c>
      <c r="E759" s="1">
        <f>Table3[[#This Row],[Long]]-Table3[[#This Row],[Short]]</f>
        <v>47</v>
      </c>
      <c r="F759" s="2" t="str">
        <f>IF((Table3[[#This Row],[Buy_Count]]-Table3[[#This Row],[Sell_Count]])&gt;0,Table3[[#This Row],[Buy_Count]]-Table3[[#This Row],[Sell_Count]],"0")</f>
        <v>0</v>
      </c>
      <c r="G759" s="3">
        <f>IF((Table3[[#This Row],[Sell_Count]]-Table3[[#This Row],[Buy_Count]])&gt;0,Table3[[#This Row],[Sell_Count]]-Table3[[#This Row],[Buy_Count]],"0")</f>
        <v>47</v>
      </c>
    </row>
    <row r="760" spans="1:7" x14ac:dyDescent="0.25">
      <c r="A760" t="s">
        <v>4334</v>
      </c>
      <c r="B760">
        <v>3</v>
      </c>
      <c r="C760">
        <v>54</v>
      </c>
      <c r="D760">
        <v>17590.8203125</v>
      </c>
      <c r="E760" s="1">
        <f>Table3[[#This Row],[Long]]-Table3[[#This Row],[Short]]</f>
        <v>51</v>
      </c>
      <c r="F760" s="2" t="str">
        <f>IF((Table3[[#This Row],[Buy_Count]]-Table3[[#This Row],[Sell_Count]])&gt;0,Table3[[#This Row],[Buy_Count]]-Table3[[#This Row],[Sell_Count]],"0")</f>
        <v>0</v>
      </c>
      <c r="G760" s="3">
        <f>IF((Table3[[#This Row],[Sell_Count]]-Table3[[#This Row],[Buy_Count]])&gt;0,Table3[[#This Row],[Sell_Count]]-Table3[[#This Row],[Buy_Count]],"0")</f>
        <v>51</v>
      </c>
    </row>
    <row r="761" spans="1:7" x14ac:dyDescent="0.25">
      <c r="A761" t="s">
        <v>4333</v>
      </c>
      <c r="B761">
        <v>0</v>
      </c>
      <c r="C761">
        <v>54</v>
      </c>
      <c r="D761">
        <v>17471.734375</v>
      </c>
      <c r="E761" s="1">
        <f>Table3[[#This Row],[Long]]-Table3[[#This Row],[Short]]</f>
        <v>54</v>
      </c>
      <c r="F761" s="2" t="str">
        <f>IF((Table3[[#This Row],[Buy_Count]]-Table3[[#This Row],[Sell_Count]])&gt;0,Table3[[#This Row],[Buy_Count]]-Table3[[#This Row],[Sell_Count]],"0")</f>
        <v>0</v>
      </c>
      <c r="G761" s="3">
        <f>IF((Table3[[#This Row],[Sell_Count]]-Table3[[#This Row],[Buy_Count]])&gt;0,Table3[[#This Row],[Sell_Count]]-Table3[[#This Row],[Buy_Count]],"0")</f>
        <v>54</v>
      </c>
    </row>
    <row r="762" spans="1:7" x14ac:dyDescent="0.25">
      <c r="A762" t="s">
        <v>4332</v>
      </c>
      <c r="B762">
        <v>0</v>
      </c>
      <c r="C762">
        <v>56</v>
      </c>
      <c r="D762">
        <v>17487.265625</v>
      </c>
      <c r="E762" s="1">
        <f>Table3[[#This Row],[Long]]-Table3[[#This Row],[Short]]</f>
        <v>56</v>
      </c>
      <c r="F762" s="2" t="str">
        <f>IF((Table3[[#This Row],[Buy_Count]]-Table3[[#This Row],[Sell_Count]])&gt;0,Table3[[#This Row],[Buy_Count]]-Table3[[#This Row],[Sell_Count]],"0")</f>
        <v>0</v>
      </c>
      <c r="G762" s="3">
        <f>IF((Table3[[#This Row],[Sell_Count]]-Table3[[#This Row],[Buy_Count]])&gt;0,Table3[[#This Row],[Sell_Count]]-Table3[[#This Row],[Buy_Count]],"0")</f>
        <v>56</v>
      </c>
    </row>
    <row r="763" spans="1:7" x14ac:dyDescent="0.25">
      <c r="A763" t="s">
        <v>4331</v>
      </c>
      <c r="B763">
        <v>0</v>
      </c>
      <c r="C763">
        <v>58</v>
      </c>
      <c r="D763">
        <v>17507.7890625</v>
      </c>
      <c r="E763" s="1">
        <f>Table3[[#This Row],[Long]]-Table3[[#This Row],[Short]]</f>
        <v>58</v>
      </c>
      <c r="F763" s="2" t="str">
        <f>IF((Table3[[#This Row],[Buy_Count]]-Table3[[#This Row],[Sell_Count]])&gt;0,Table3[[#This Row],[Buy_Count]]-Table3[[#This Row],[Sell_Count]],"0")</f>
        <v>0</v>
      </c>
      <c r="G763" s="3">
        <f>IF((Table3[[#This Row],[Sell_Count]]-Table3[[#This Row],[Buy_Count]])&gt;0,Table3[[#This Row],[Sell_Count]]-Table3[[#This Row],[Buy_Count]],"0")</f>
        <v>58</v>
      </c>
    </row>
    <row r="764" spans="1:7" x14ac:dyDescent="0.25">
      <c r="A764" t="s">
        <v>4330</v>
      </c>
      <c r="B764">
        <v>0</v>
      </c>
      <c r="C764">
        <v>44</v>
      </c>
      <c r="D764">
        <v>17458.103515625</v>
      </c>
      <c r="E764" s="1">
        <f>Table3[[#This Row],[Long]]-Table3[[#This Row],[Short]]</f>
        <v>44</v>
      </c>
      <c r="F764" s="2" t="str">
        <f>IF((Table3[[#This Row],[Buy_Count]]-Table3[[#This Row],[Sell_Count]])&gt;0,Table3[[#This Row],[Buy_Count]]-Table3[[#This Row],[Sell_Count]],"0")</f>
        <v>0</v>
      </c>
      <c r="G764" s="3">
        <f>IF((Table3[[#This Row],[Sell_Count]]-Table3[[#This Row],[Buy_Count]])&gt;0,Table3[[#This Row],[Sell_Count]]-Table3[[#This Row],[Buy_Count]],"0")</f>
        <v>44</v>
      </c>
    </row>
    <row r="765" spans="1:7" x14ac:dyDescent="0.25">
      <c r="A765" t="s">
        <v>4329</v>
      </c>
      <c r="B765">
        <v>0</v>
      </c>
      <c r="C765">
        <v>51</v>
      </c>
      <c r="D765">
        <v>17465.490234375</v>
      </c>
      <c r="E765" s="1">
        <f>Table3[[#This Row],[Long]]-Table3[[#This Row],[Short]]</f>
        <v>51</v>
      </c>
      <c r="F765" s="2" t="str">
        <f>IF((Table3[[#This Row],[Buy_Count]]-Table3[[#This Row],[Sell_Count]])&gt;0,Table3[[#This Row],[Buy_Count]]-Table3[[#This Row],[Sell_Count]],"0")</f>
        <v>0</v>
      </c>
      <c r="G765" s="3">
        <f>IF((Table3[[#This Row],[Sell_Count]]-Table3[[#This Row],[Buy_Count]])&gt;0,Table3[[#This Row],[Sell_Count]]-Table3[[#This Row],[Buy_Count]],"0")</f>
        <v>51</v>
      </c>
    </row>
    <row r="766" spans="1:7" x14ac:dyDescent="0.25">
      <c r="A766" t="s">
        <v>4328</v>
      </c>
      <c r="B766">
        <v>0</v>
      </c>
      <c r="C766">
        <v>37</v>
      </c>
      <c r="D766">
        <v>17449.8671875</v>
      </c>
      <c r="E766" s="1">
        <f>Table3[[#This Row],[Long]]-Table3[[#This Row],[Short]]</f>
        <v>37</v>
      </c>
      <c r="F766" s="2" t="str">
        <f>IF((Table3[[#This Row],[Buy_Count]]-Table3[[#This Row],[Sell_Count]])&gt;0,Table3[[#This Row],[Buy_Count]]-Table3[[#This Row],[Sell_Count]],"0")</f>
        <v>0</v>
      </c>
      <c r="G766" s="3">
        <f>IF((Table3[[#This Row],[Sell_Count]]-Table3[[#This Row],[Buy_Count]])&gt;0,Table3[[#This Row],[Sell_Count]]-Table3[[#This Row],[Buy_Count]],"0")</f>
        <v>37</v>
      </c>
    </row>
    <row r="767" spans="1:7" x14ac:dyDescent="0.25">
      <c r="A767" t="s">
        <v>4327</v>
      </c>
      <c r="B767">
        <v>0</v>
      </c>
      <c r="C767">
        <v>22</v>
      </c>
      <c r="D767">
        <v>17425.779296875</v>
      </c>
      <c r="E767" s="1">
        <f>Table3[[#This Row],[Long]]-Table3[[#This Row],[Short]]</f>
        <v>22</v>
      </c>
      <c r="F767" s="2" t="str">
        <f>IF((Table3[[#This Row],[Buy_Count]]-Table3[[#This Row],[Sell_Count]])&gt;0,Table3[[#This Row],[Buy_Count]]-Table3[[#This Row],[Sell_Count]],"0")</f>
        <v>0</v>
      </c>
      <c r="G767" s="3">
        <f>IF((Table3[[#This Row],[Sell_Count]]-Table3[[#This Row],[Buy_Count]])&gt;0,Table3[[#This Row],[Sell_Count]]-Table3[[#This Row],[Buy_Count]],"0")</f>
        <v>22</v>
      </c>
    </row>
    <row r="768" spans="1:7" x14ac:dyDescent="0.25">
      <c r="A768" t="s">
        <v>4326</v>
      </c>
      <c r="B768">
        <v>6</v>
      </c>
      <c r="C768">
        <v>18</v>
      </c>
      <c r="D768">
        <v>17212.7890625</v>
      </c>
      <c r="E768" s="1">
        <f>Table3[[#This Row],[Long]]-Table3[[#This Row],[Short]]</f>
        <v>12</v>
      </c>
      <c r="F768" s="2" t="str">
        <f>IF((Table3[[#This Row],[Buy_Count]]-Table3[[#This Row],[Sell_Count]])&gt;0,Table3[[#This Row],[Buy_Count]]-Table3[[#This Row],[Sell_Count]],"0")</f>
        <v>0</v>
      </c>
      <c r="G768" s="3">
        <f>IF((Table3[[#This Row],[Sell_Count]]-Table3[[#This Row],[Buy_Count]])&gt;0,Table3[[#This Row],[Sell_Count]]-Table3[[#This Row],[Buy_Count]],"0")</f>
        <v>12</v>
      </c>
    </row>
    <row r="769" spans="1:7" x14ac:dyDescent="0.25">
      <c r="A769" t="s">
        <v>4325</v>
      </c>
      <c r="B769">
        <v>5</v>
      </c>
      <c r="C769">
        <v>20</v>
      </c>
      <c r="D769">
        <v>17249.48046875</v>
      </c>
      <c r="E769" s="1">
        <f>Table3[[#This Row],[Long]]-Table3[[#This Row],[Short]]</f>
        <v>15</v>
      </c>
      <c r="F769" s="2" t="str">
        <f>IF((Table3[[#This Row],[Buy_Count]]-Table3[[#This Row],[Sell_Count]])&gt;0,Table3[[#This Row],[Buy_Count]]-Table3[[#This Row],[Sell_Count]],"0")</f>
        <v>0</v>
      </c>
      <c r="G769" s="3">
        <f>IF((Table3[[#This Row],[Sell_Count]]-Table3[[#This Row],[Buy_Count]])&gt;0,Table3[[#This Row],[Sell_Count]]-Table3[[#This Row],[Buy_Count]],"0")</f>
        <v>15</v>
      </c>
    </row>
    <row r="770" spans="1:7" x14ac:dyDescent="0.25">
      <c r="A770" t="s">
        <v>4324</v>
      </c>
      <c r="B770">
        <v>2</v>
      </c>
      <c r="C770">
        <v>27</v>
      </c>
      <c r="D770">
        <v>17286.279296875</v>
      </c>
      <c r="E770" s="1">
        <f>Table3[[#This Row],[Long]]-Table3[[#This Row],[Short]]</f>
        <v>25</v>
      </c>
      <c r="F770" s="2" t="str">
        <f>IF((Table3[[#This Row],[Buy_Count]]-Table3[[#This Row],[Sell_Count]])&gt;0,Table3[[#This Row],[Buy_Count]]-Table3[[#This Row],[Sell_Count]],"0")</f>
        <v>0</v>
      </c>
      <c r="G770" s="3">
        <f>IF((Table3[[#This Row],[Sell_Count]]-Table3[[#This Row],[Buy_Count]])&gt;0,Table3[[#This Row],[Sell_Count]]-Table3[[#This Row],[Buy_Count]],"0")</f>
        <v>25</v>
      </c>
    </row>
    <row r="771" spans="1:7" x14ac:dyDescent="0.25">
      <c r="A771" t="s">
        <v>4323</v>
      </c>
      <c r="B771">
        <v>13</v>
      </c>
      <c r="C771">
        <v>23</v>
      </c>
      <c r="D771">
        <v>17199.375</v>
      </c>
      <c r="E771" s="1">
        <f>Table3[[#This Row],[Long]]-Table3[[#This Row],[Short]]</f>
        <v>10</v>
      </c>
      <c r="F771" s="2" t="str">
        <f>IF((Table3[[#This Row],[Buy_Count]]-Table3[[#This Row],[Sell_Count]])&gt;0,Table3[[#This Row],[Buy_Count]]-Table3[[#This Row],[Sell_Count]],"0")</f>
        <v>0</v>
      </c>
      <c r="G771" s="3">
        <f>IF((Table3[[#This Row],[Sell_Count]]-Table3[[#This Row],[Buy_Count]])&gt;0,Table3[[#This Row],[Sell_Count]]-Table3[[#This Row],[Buy_Count]],"0")</f>
        <v>10</v>
      </c>
    </row>
    <row r="772" spans="1:7" x14ac:dyDescent="0.25">
      <c r="A772" t="s">
        <v>4322</v>
      </c>
      <c r="B772">
        <v>31</v>
      </c>
      <c r="C772">
        <v>13</v>
      </c>
      <c r="D772">
        <v>17118.34765625</v>
      </c>
      <c r="E772" s="1">
        <f>Table3[[#This Row],[Long]]-Table3[[#This Row],[Short]]</f>
        <v>-18</v>
      </c>
      <c r="F772" s="2">
        <f>IF((Table3[[#This Row],[Buy_Count]]-Table3[[#This Row],[Sell_Count]])&gt;0,Table3[[#This Row],[Buy_Count]]-Table3[[#This Row],[Sell_Count]],"0")</f>
        <v>18</v>
      </c>
      <c r="G772" s="3" t="str">
        <f>IF((Table3[[#This Row],[Sell_Count]]-Table3[[#This Row],[Buy_Count]])&gt;0,Table3[[#This Row],[Sell_Count]]-Table3[[#This Row],[Buy_Count]],"0")</f>
        <v>0</v>
      </c>
    </row>
    <row r="773" spans="1:7" x14ac:dyDescent="0.25">
      <c r="A773" t="s">
        <v>4321</v>
      </c>
      <c r="B773">
        <v>43</v>
      </c>
      <c r="C773">
        <v>11</v>
      </c>
      <c r="D773">
        <v>17062.19140625</v>
      </c>
      <c r="E773" s="1">
        <f>Table3[[#This Row],[Long]]-Table3[[#This Row],[Short]]</f>
        <v>-32</v>
      </c>
      <c r="F773" s="2">
        <f>IF((Table3[[#This Row],[Buy_Count]]-Table3[[#This Row],[Sell_Count]])&gt;0,Table3[[#This Row],[Buy_Count]]-Table3[[#This Row],[Sell_Count]],"0")</f>
        <v>32</v>
      </c>
      <c r="G773" s="3" t="str">
        <f>IF((Table3[[#This Row],[Sell_Count]]-Table3[[#This Row],[Buy_Count]])&gt;0,Table3[[#This Row],[Sell_Count]]-Table3[[#This Row],[Buy_Count]],"0")</f>
        <v>0</v>
      </c>
    </row>
    <row r="774" spans="1:7" x14ac:dyDescent="0.25">
      <c r="A774" t="s">
        <v>4320</v>
      </c>
      <c r="B774">
        <v>30</v>
      </c>
      <c r="C774">
        <v>13</v>
      </c>
      <c r="D774">
        <v>17049.466796875</v>
      </c>
      <c r="E774" s="1">
        <f>Table3[[#This Row],[Long]]-Table3[[#This Row],[Short]]</f>
        <v>-17</v>
      </c>
      <c r="F774" s="2">
        <f>IF((Table3[[#This Row],[Buy_Count]]-Table3[[#This Row],[Sell_Count]])&gt;0,Table3[[#This Row],[Buy_Count]]-Table3[[#This Row],[Sell_Count]],"0")</f>
        <v>17</v>
      </c>
      <c r="G774" s="3" t="str">
        <f>IF((Table3[[#This Row],[Sell_Count]]-Table3[[#This Row],[Buy_Count]])&gt;0,Table3[[#This Row],[Sell_Count]]-Table3[[#This Row],[Buy_Count]],"0")</f>
        <v>0</v>
      </c>
    </row>
    <row r="775" spans="1:7" x14ac:dyDescent="0.25">
      <c r="A775" t="s">
        <v>4319</v>
      </c>
      <c r="B775">
        <v>33</v>
      </c>
      <c r="C775">
        <v>11</v>
      </c>
      <c r="D775">
        <v>17038.07421875</v>
      </c>
      <c r="E775" s="1">
        <f>Table3[[#This Row],[Long]]-Table3[[#This Row],[Short]]</f>
        <v>-22</v>
      </c>
      <c r="F775" s="2">
        <f>IF((Table3[[#This Row],[Buy_Count]]-Table3[[#This Row],[Sell_Count]])&gt;0,Table3[[#This Row],[Buy_Count]]-Table3[[#This Row],[Sell_Count]],"0")</f>
        <v>22</v>
      </c>
      <c r="G775" s="3" t="str">
        <f>IF((Table3[[#This Row],[Sell_Count]]-Table3[[#This Row],[Buy_Count]])&gt;0,Table3[[#This Row],[Sell_Count]]-Table3[[#This Row],[Buy_Count]],"0")</f>
        <v>0</v>
      </c>
    </row>
    <row r="776" spans="1:7" x14ac:dyDescent="0.25">
      <c r="A776" t="s">
        <v>4318</v>
      </c>
      <c r="B776">
        <v>33</v>
      </c>
      <c r="C776">
        <v>11</v>
      </c>
      <c r="D776">
        <v>17038.78515625</v>
      </c>
      <c r="E776" s="1">
        <f>Table3[[#This Row],[Long]]-Table3[[#This Row],[Short]]</f>
        <v>-22</v>
      </c>
      <c r="F776" s="2">
        <f>IF((Table3[[#This Row],[Buy_Count]]-Table3[[#This Row],[Sell_Count]])&gt;0,Table3[[#This Row],[Buy_Count]]-Table3[[#This Row],[Sell_Count]],"0")</f>
        <v>22</v>
      </c>
      <c r="G776" s="3" t="str">
        <f>IF((Table3[[#This Row],[Sell_Count]]-Table3[[#This Row],[Buy_Count]])&gt;0,Table3[[#This Row],[Sell_Count]]-Table3[[#This Row],[Buy_Count]],"0")</f>
        <v>0</v>
      </c>
    </row>
    <row r="777" spans="1:7" x14ac:dyDescent="0.25">
      <c r="A777" t="s">
        <v>4317</v>
      </c>
      <c r="B777">
        <v>36</v>
      </c>
      <c r="C777">
        <v>10</v>
      </c>
      <c r="D777">
        <v>17071.2578125</v>
      </c>
      <c r="E777" s="1">
        <f>Table3[[#This Row],[Long]]-Table3[[#This Row],[Short]]</f>
        <v>-26</v>
      </c>
      <c r="F777" s="2">
        <f>IF((Table3[[#This Row],[Buy_Count]]-Table3[[#This Row],[Sell_Count]])&gt;0,Table3[[#This Row],[Buy_Count]]-Table3[[#This Row],[Sell_Count]],"0")</f>
        <v>26</v>
      </c>
      <c r="G777" s="3" t="str">
        <f>IF((Table3[[#This Row],[Sell_Count]]-Table3[[#This Row],[Buy_Count]])&gt;0,Table3[[#This Row],[Sell_Count]]-Table3[[#This Row],[Buy_Count]],"0")</f>
        <v>0</v>
      </c>
    </row>
    <row r="778" spans="1:7" x14ac:dyDescent="0.25">
      <c r="A778" t="s">
        <v>4316</v>
      </c>
      <c r="B778">
        <v>33</v>
      </c>
      <c r="C778">
        <v>10</v>
      </c>
      <c r="D778">
        <v>17118.74609375</v>
      </c>
      <c r="E778" s="1">
        <f>Table3[[#This Row],[Long]]-Table3[[#This Row],[Short]]</f>
        <v>-23</v>
      </c>
      <c r="F778" s="2">
        <f>IF((Table3[[#This Row],[Buy_Count]]-Table3[[#This Row],[Sell_Count]])&gt;0,Table3[[#This Row],[Buy_Count]]-Table3[[#This Row],[Sell_Count]],"0")</f>
        <v>23</v>
      </c>
      <c r="G778" s="3" t="str">
        <f>IF((Table3[[#This Row],[Sell_Count]]-Table3[[#This Row],[Buy_Count]])&gt;0,Table3[[#This Row],[Sell_Count]]-Table3[[#This Row],[Buy_Count]],"0")</f>
        <v>0</v>
      </c>
    </row>
    <row r="779" spans="1:7" x14ac:dyDescent="0.25">
      <c r="A779" t="s">
        <v>4315</v>
      </c>
      <c r="B779">
        <v>38</v>
      </c>
      <c r="C779">
        <v>8</v>
      </c>
      <c r="D779">
        <v>17064.099609375</v>
      </c>
      <c r="E779" s="1">
        <f>Table3[[#This Row],[Long]]-Table3[[#This Row],[Short]]</f>
        <v>-30</v>
      </c>
      <c r="F779" s="2">
        <f>IF((Table3[[#This Row],[Buy_Count]]-Table3[[#This Row],[Sell_Count]])&gt;0,Table3[[#This Row],[Buy_Count]]-Table3[[#This Row],[Sell_Count]],"0")</f>
        <v>30</v>
      </c>
      <c r="G779" s="3" t="str">
        <f>IF((Table3[[#This Row],[Sell_Count]]-Table3[[#This Row],[Buy_Count]])&gt;0,Table3[[#This Row],[Sell_Count]]-Table3[[#This Row],[Buy_Count]],"0")</f>
        <v>0</v>
      </c>
    </row>
    <row r="780" spans="1:7" x14ac:dyDescent="0.25">
      <c r="A780" t="s">
        <v>4314</v>
      </c>
      <c r="B780">
        <v>34</v>
      </c>
      <c r="C780">
        <v>10</v>
      </c>
      <c r="D780">
        <v>17186.544921875</v>
      </c>
      <c r="E780" s="1">
        <f>Table3[[#This Row],[Long]]-Table3[[#This Row],[Short]]</f>
        <v>-24</v>
      </c>
      <c r="F780" s="2">
        <f>IF((Table3[[#This Row],[Buy_Count]]-Table3[[#This Row],[Sell_Count]])&gt;0,Table3[[#This Row],[Buy_Count]]-Table3[[#This Row],[Sell_Count]],"0")</f>
        <v>24</v>
      </c>
      <c r="G780" s="3" t="str">
        <f>IF((Table3[[#This Row],[Sell_Count]]-Table3[[#This Row],[Buy_Count]])&gt;0,Table3[[#This Row],[Sell_Count]]-Table3[[#This Row],[Buy_Count]],"0")</f>
        <v>0</v>
      </c>
    </row>
    <row r="781" spans="1:7" x14ac:dyDescent="0.25">
      <c r="A781" t="s">
        <v>4313</v>
      </c>
      <c r="B781">
        <v>34</v>
      </c>
      <c r="C781">
        <v>9</v>
      </c>
      <c r="D781">
        <v>17220.98046875</v>
      </c>
      <c r="E781" s="1">
        <f>Table3[[#This Row],[Long]]-Table3[[#This Row],[Short]]</f>
        <v>-25</v>
      </c>
      <c r="F781" s="2">
        <f>IF((Table3[[#This Row],[Buy_Count]]-Table3[[#This Row],[Sell_Count]])&gt;0,Table3[[#This Row],[Buy_Count]]-Table3[[#This Row],[Sell_Count]],"0")</f>
        <v>25</v>
      </c>
      <c r="G781" s="3" t="str">
        <f>IF((Table3[[#This Row],[Sell_Count]]-Table3[[#This Row],[Buy_Count]])&gt;0,Table3[[#This Row],[Sell_Count]]-Table3[[#This Row],[Buy_Count]],"0")</f>
        <v>0</v>
      </c>
    </row>
    <row r="782" spans="1:7" x14ac:dyDescent="0.25">
      <c r="A782" t="s">
        <v>4312</v>
      </c>
      <c r="B782">
        <v>30</v>
      </c>
      <c r="C782">
        <v>10</v>
      </c>
      <c r="D782">
        <v>17394.107421875</v>
      </c>
      <c r="E782" s="1">
        <f>Table3[[#This Row],[Long]]-Table3[[#This Row],[Short]]</f>
        <v>-20</v>
      </c>
      <c r="F782" s="2">
        <f>IF((Table3[[#This Row],[Buy_Count]]-Table3[[#This Row],[Sell_Count]])&gt;0,Table3[[#This Row],[Buy_Count]]-Table3[[#This Row],[Sell_Count]],"0")</f>
        <v>20</v>
      </c>
      <c r="G782" s="3" t="str">
        <f>IF((Table3[[#This Row],[Sell_Count]]-Table3[[#This Row],[Buy_Count]])&gt;0,Table3[[#This Row],[Sell_Count]]-Table3[[#This Row],[Buy_Count]],"0")</f>
        <v>0</v>
      </c>
    </row>
    <row r="783" spans="1:7" x14ac:dyDescent="0.25">
      <c r="A783" t="s">
        <v>4311</v>
      </c>
      <c r="B783">
        <v>34</v>
      </c>
      <c r="C783">
        <v>8</v>
      </c>
      <c r="D783">
        <v>17410.544921875</v>
      </c>
      <c r="E783" s="1">
        <f>Table3[[#This Row],[Long]]-Table3[[#This Row],[Short]]</f>
        <v>-26</v>
      </c>
      <c r="F783" s="2">
        <f>IF((Table3[[#This Row],[Buy_Count]]-Table3[[#This Row],[Sell_Count]])&gt;0,Table3[[#This Row],[Buy_Count]]-Table3[[#This Row],[Sell_Count]],"0")</f>
        <v>26</v>
      </c>
      <c r="G783" s="3" t="str">
        <f>IF((Table3[[#This Row],[Sell_Count]]-Table3[[#This Row],[Buy_Count]])&gt;0,Table3[[#This Row],[Sell_Count]]-Table3[[#This Row],[Buy_Count]],"0")</f>
        <v>0</v>
      </c>
    </row>
    <row r="784" spans="1:7" x14ac:dyDescent="0.25">
      <c r="A784" t="s">
        <v>4310</v>
      </c>
      <c r="B784">
        <v>25</v>
      </c>
      <c r="C784">
        <v>9</v>
      </c>
      <c r="D784">
        <v>17412.2578125</v>
      </c>
      <c r="E784" s="1">
        <f>Table3[[#This Row],[Long]]-Table3[[#This Row],[Short]]</f>
        <v>-16</v>
      </c>
      <c r="F784" s="2">
        <f>IF((Table3[[#This Row],[Buy_Count]]-Table3[[#This Row],[Sell_Count]])&gt;0,Table3[[#This Row],[Buy_Count]]-Table3[[#This Row],[Sell_Count]],"0")</f>
        <v>16</v>
      </c>
      <c r="G784" s="3" t="str">
        <f>IF((Table3[[#This Row],[Sell_Count]]-Table3[[#This Row],[Buy_Count]])&gt;0,Table3[[#This Row],[Sell_Count]]-Table3[[#This Row],[Buy_Count]],"0")</f>
        <v>0</v>
      </c>
    </row>
    <row r="785" spans="1:7" x14ac:dyDescent="0.25">
      <c r="A785" t="s">
        <v>4309</v>
      </c>
      <c r="B785">
        <v>30</v>
      </c>
      <c r="C785">
        <v>9</v>
      </c>
      <c r="D785">
        <v>17437.412109375</v>
      </c>
      <c r="E785" s="1">
        <f>Table3[[#This Row],[Long]]-Table3[[#This Row],[Short]]</f>
        <v>-21</v>
      </c>
      <c r="F785" s="2">
        <f>IF((Table3[[#This Row],[Buy_Count]]-Table3[[#This Row],[Sell_Count]])&gt;0,Table3[[#This Row],[Buy_Count]]-Table3[[#This Row],[Sell_Count]],"0")</f>
        <v>21</v>
      </c>
      <c r="G785" s="3" t="str">
        <f>IF((Table3[[#This Row],[Sell_Count]]-Table3[[#This Row],[Buy_Count]])&gt;0,Table3[[#This Row],[Sell_Count]]-Table3[[#This Row],[Buy_Count]],"0")</f>
        <v>0</v>
      </c>
    </row>
    <row r="786" spans="1:7" x14ac:dyDescent="0.25">
      <c r="A786" t="s">
        <v>4308</v>
      </c>
      <c r="B786">
        <v>25</v>
      </c>
      <c r="C786">
        <v>9</v>
      </c>
      <c r="D786">
        <v>17533.25390625</v>
      </c>
      <c r="E786" s="1">
        <f>Table3[[#This Row],[Long]]-Table3[[#This Row],[Short]]</f>
        <v>-16</v>
      </c>
      <c r="F786" s="2">
        <f>IF((Table3[[#This Row],[Buy_Count]]-Table3[[#This Row],[Sell_Count]])&gt;0,Table3[[#This Row],[Buy_Count]]-Table3[[#This Row],[Sell_Count]],"0")</f>
        <v>16</v>
      </c>
      <c r="G786" s="3" t="str">
        <f>IF((Table3[[#This Row],[Sell_Count]]-Table3[[#This Row],[Buy_Count]])&gt;0,Table3[[#This Row],[Sell_Count]]-Table3[[#This Row],[Buy_Count]],"0")</f>
        <v>0</v>
      </c>
    </row>
    <row r="787" spans="1:7" x14ac:dyDescent="0.25">
      <c r="A787" t="s">
        <v>4307</v>
      </c>
      <c r="B787">
        <v>20</v>
      </c>
      <c r="C787">
        <v>10</v>
      </c>
      <c r="D787">
        <v>17555.89453125</v>
      </c>
      <c r="E787" s="1">
        <f>Table3[[#This Row],[Long]]-Table3[[#This Row],[Short]]</f>
        <v>-10</v>
      </c>
      <c r="F787" s="2">
        <f>IF((Table3[[#This Row],[Buy_Count]]-Table3[[#This Row],[Sell_Count]])&gt;0,Table3[[#This Row],[Buy_Count]]-Table3[[#This Row],[Sell_Count]],"0")</f>
        <v>10</v>
      </c>
      <c r="G787" s="3" t="str">
        <f>IF((Table3[[#This Row],[Sell_Count]]-Table3[[#This Row],[Buy_Count]])&gt;0,Table3[[#This Row],[Sell_Count]]-Table3[[#This Row],[Buy_Count]],"0")</f>
        <v>0</v>
      </c>
    </row>
    <row r="788" spans="1:7" x14ac:dyDescent="0.25">
      <c r="A788" t="s">
        <v>4306</v>
      </c>
      <c r="B788">
        <v>18</v>
      </c>
      <c r="C788">
        <v>12</v>
      </c>
      <c r="D788">
        <v>17506.232421875</v>
      </c>
      <c r="E788" s="1">
        <f>Table3[[#This Row],[Long]]-Table3[[#This Row],[Short]]</f>
        <v>-6</v>
      </c>
      <c r="F788" s="2">
        <f>IF((Table3[[#This Row],[Buy_Count]]-Table3[[#This Row],[Sell_Count]])&gt;0,Table3[[#This Row],[Buy_Count]]-Table3[[#This Row],[Sell_Count]],"0")</f>
        <v>6</v>
      </c>
      <c r="G788" s="3" t="str">
        <f>IF((Table3[[#This Row],[Sell_Count]]-Table3[[#This Row],[Buy_Count]])&gt;0,Table3[[#This Row],[Sell_Count]]-Table3[[#This Row],[Buy_Count]],"0")</f>
        <v>0</v>
      </c>
    </row>
    <row r="789" spans="1:7" x14ac:dyDescent="0.25">
      <c r="A789" t="s">
        <v>4305</v>
      </c>
      <c r="B789">
        <v>16</v>
      </c>
      <c r="C789">
        <v>8</v>
      </c>
      <c r="D789">
        <v>17491.158203125</v>
      </c>
      <c r="E789" s="1">
        <f>Table3[[#This Row],[Long]]-Table3[[#This Row],[Short]]</f>
        <v>-8</v>
      </c>
      <c r="F789" s="2">
        <f>IF((Table3[[#This Row],[Buy_Count]]-Table3[[#This Row],[Sell_Count]])&gt;0,Table3[[#This Row],[Buy_Count]]-Table3[[#This Row],[Sell_Count]],"0")</f>
        <v>8</v>
      </c>
      <c r="G789" s="3" t="str">
        <f>IF((Table3[[#This Row],[Sell_Count]]-Table3[[#This Row],[Buy_Count]])&gt;0,Table3[[#This Row],[Sell_Count]]-Table3[[#This Row],[Buy_Count]],"0")</f>
        <v>0</v>
      </c>
    </row>
    <row r="790" spans="1:7" x14ac:dyDescent="0.25">
      <c r="A790" t="s">
        <v>4304</v>
      </c>
      <c r="B790">
        <v>11</v>
      </c>
      <c r="C790">
        <v>6</v>
      </c>
      <c r="D790">
        <v>17494.330078125</v>
      </c>
      <c r="E790" s="1">
        <f>Table3[[#This Row],[Long]]-Table3[[#This Row],[Short]]</f>
        <v>-5</v>
      </c>
      <c r="F790" s="2">
        <f>IF((Table3[[#This Row],[Buy_Count]]-Table3[[#This Row],[Sell_Count]])&gt;0,Table3[[#This Row],[Buy_Count]]-Table3[[#This Row],[Sell_Count]],"0")</f>
        <v>5</v>
      </c>
      <c r="G790" s="3" t="str">
        <f>IF((Table3[[#This Row],[Sell_Count]]-Table3[[#This Row],[Buy_Count]])&gt;0,Table3[[#This Row],[Sell_Count]]-Table3[[#This Row],[Buy_Count]],"0")</f>
        <v>0</v>
      </c>
    </row>
    <row r="791" spans="1:7" x14ac:dyDescent="0.25">
      <c r="A791" t="s">
        <v>4303</v>
      </c>
      <c r="B791">
        <v>8</v>
      </c>
      <c r="C791">
        <v>8</v>
      </c>
      <c r="D791">
        <v>17553.375</v>
      </c>
      <c r="E791" s="1">
        <f>Table3[[#This Row],[Long]]-Table3[[#This Row],[Short]]</f>
        <v>0</v>
      </c>
      <c r="F791" s="2" t="str">
        <f>IF((Table3[[#This Row],[Buy_Count]]-Table3[[#This Row],[Sell_Count]])&gt;0,Table3[[#This Row],[Buy_Count]]-Table3[[#This Row],[Sell_Count]],"0")</f>
        <v>0</v>
      </c>
      <c r="G791" s="3" t="str">
        <f>IF((Table3[[#This Row],[Sell_Count]]-Table3[[#This Row],[Buy_Count]])&gt;0,Table3[[#This Row],[Sell_Count]]-Table3[[#This Row],[Buy_Count]],"0")</f>
        <v>0</v>
      </c>
    </row>
    <row r="792" spans="1:7" x14ac:dyDescent="0.25">
      <c r="A792" t="s">
        <v>4302</v>
      </c>
      <c r="B792">
        <v>13</v>
      </c>
      <c r="C792">
        <v>3</v>
      </c>
      <c r="D792">
        <v>17549.05859375</v>
      </c>
      <c r="E792" s="1">
        <f>Table3[[#This Row],[Long]]-Table3[[#This Row],[Short]]</f>
        <v>-10</v>
      </c>
      <c r="F792" s="2">
        <f>IF((Table3[[#This Row],[Buy_Count]]-Table3[[#This Row],[Sell_Count]])&gt;0,Table3[[#This Row],[Buy_Count]]-Table3[[#This Row],[Sell_Count]],"0")</f>
        <v>10</v>
      </c>
      <c r="G792" s="3" t="str">
        <f>IF((Table3[[#This Row],[Sell_Count]]-Table3[[#This Row],[Buy_Count]])&gt;0,Table3[[#This Row],[Sell_Count]]-Table3[[#This Row],[Buy_Count]],"0")</f>
        <v>0</v>
      </c>
    </row>
    <row r="793" spans="1:7" x14ac:dyDescent="0.25">
      <c r="A793" t="s">
        <v>4301</v>
      </c>
      <c r="B793">
        <v>44</v>
      </c>
      <c r="C793">
        <v>1</v>
      </c>
      <c r="D793">
        <v>17523.78125</v>
      </c>
      <c r="E793" s="1">
        <f>Table3[[#This Row],[Long]]-Table3[[#This Row],[Short]]</f>
        <v>-43</v>
      </c>
      <c r="F793" s="2">
        <f>IF((Table3[[#This Row],[Buy_Count]]-Table3[[#This Row],[Sell_Count]])&gt;0,Table3[[#This Row],[Buy_Count]]-Table3[[#This Row],[Sell_Count]],"0")</f>
        <v>43</v>
      </c>
      <c r="G793" s="3" t="str">
        <f>IF((Table3[[#This Row],[Sell_Count]]-Table3[[#This Row],[Buy_Count]])&gt;0,Table3[[#This Row],[Sell_Count]]-Table3[[#This Row],[Buy_Count]],"0")</f>
        <v>0</v>
      </c>
    </row>
    <row r="794" spans="1:7" x14ac:dyDescent="0.25">
      <c r="A794" t="s">
        <v>4300</v>
      </c>
      <c r="B794">
        <v>39</v>
      </c>
      <c r="C794">
        <v>0</v>
      </c>
      <c r="D794">
        <v>17615.798828125</v>
      </c>
      <c r="E794" s="1">
        <f>Table3[[#This Row],[Long]]-Table3[[#This Row],[Short]]</f>
        <v>-39</v>
      </c>
      <c r="F794" s="2">
        <f>IF((Table3[[#This Row],[Buy_Count]]-Table3[[#This Row],[Sell_Count]])&gt;0,Table3[[#This Row],[Buy_Count]]-Table3[[#This Row],[Sell_Count]],"0")</f>
        <v>39</v>
      </c>
      <c r="G794" s="3" t="str">
        <f>IF((Table3[[#This Row],[Sell_Count]]-Table3[[#This Row],[Buy_Count]])&gt;0,Table3[[#This Row],[Sell_Count]]-Table3[[#This Row],[Buy_Count]],"0")</f>
        <v>0</v>
      </c>
    </row>
    <row r="795" spans="1:7" x14ac:dyDescent="0.25">
      <c r="A795" t="s">
        <v>4299</v>
      </c>
      <c r="B795">
        <v>29</v>
      </c>
      <c r="C795">
        <v>0</v>
      </c>
      <c r="D795">
        <v>17688.765625</v>
      </c>
      <c r="E795" s="1">
        <f>Table3[[#This Row],[Long]]-Table3[[#This Row],[Short]]</f>
        <v>-29</v>
      </c>
      <c r="F795" s="2">
        <f>IF((Table3[[#This Row],[Buy_Count]]-Table3[[#This Row],[Sell_Count]])&gt;0,Table3[[#This Row],[Buy_Count]]-Table3[[#This Row],[Sell_Count]],"0")</f>
        <v>29</v>
      </c>
      <c r="G795" s="3" t="str">
        <f>IF((Table3[[#This Row],[Sell_Count]]-Table3[[#This Row],[Buy_Count]])&gt;0,Table3[[#This Row],[Sell_Count]]-Table3[[#This Row],[Buy_Count]],"0")</f>
        <v>0</v>
      </c>
    </row>
    <row r="796" spans="1:7" x14ac:dyDescent="0.25">
      <c r="A796" t="s">
        <v>4298</v>
      </c>
      <c r="B796">
        <v>27</v>
      </c>
      <c r="C796">
        <v>1</v>
      </c>
      <c r="D796">
        <v>17711.689453125</v>
      </c>
      <c r="E796" s="1">
        <f>Table3[[#This Row],[Long]]-Table3[[#This Row],[Short]]</f>
        <v>-26</v>
      </c>
      <c r="F796" s="2">
        <f>IF((Table3[[#This Row],[Buy_Count]]-Table3[[#This Row],[Sell_Count]])&gt;0,Table3[[#This Row],[Buy_Count]]-Table3[[#This Row],[Sell_Count]],"0")</f>
        <v>26</v>
      </c>
      <c r="G796" s="3" t="str">
        <f>IF((Table3[[#This Row],[Sell_Count]]-Table3[[#This Row],[Buy_Count]])&gt;0,Table3[[#This Row],[Sell_Count]]-Table3[[#This Row],[Buy_Count]],"0")</f>
        <v>0</v>
      </c>
    </row>
    <row r="797" spans="1:7" x14ac:dyDescent="0.25">
      <c r="A797" t="s">
        <v>4297</v>
      </c>
      <c r="B797">
        <v>17</v>
      </c>
      <c r="C797">
        <v>1</v>
      </c>
      <c r="D797">
        <v>17779.6796875</v>
      </c>
      <c r="E797" s="1">
        <f>Table3[[#This Row],[Long]]-Table3[[#This Row],[Short]]</f>
        <v>-16</v>
      </c>
      <c r="F797" s="2">
        <f>IF((Table3[[#This Row],[Buy_Count]]-Table3[[#This Row],[Sell_Count]])&gt;0,Table3[[#This Row],[Buy_Count]]-Table3[[#This Row],[Sell_Count]],"0")</f>
        <v>16</v>
      </c>
      <c r="G797" s="3" t="str">
        <f>IF((Table3[[#This Row],[Sell_Count]]-Table3[[#This Row],[Buy_Count]])&gt;0,Table3[[#This Row],[Sell_Count]]-Table3[[#This Row],[Buy_Count]],"0")</f>
        <v>0</v>
      </c>
    </row>
    <row r="798" spans="1:7" x14ac:dyDescent="0.25">
      <c r="A798" t="s">
        <v>4296</v>
      </c>
      <c r="B798">
        <v>32</v>
      </c>
      <c r="C798">
        <v>2</v>
      </c>
      <c r="D798">
        <v>17694.53125</v>
      </c>
      <c r="E798" s="1">
        <f>Table3[[#This Row],[Long]]-Table3[[#This Row],[Short]]</f>
        <v>-30</v>
      </c>
      <c r="F798" s="2">
        <f>IF((Table3[[#This Row],[Buy_Count]]-Table3[[#This Row],[Sell_Count]])&gt;0,Table3[[#This Row],[Buy_Count]]-Table3[[#This Row],[Sell_Count]],"0")</f>
        <v>30</v>
      </c>
      <c r="G798" s="3" t="str">
        <f>IF((Table3[[#This Row],[Sell_Count]]-Table3[[#This Row],[Buy_Count]])&gt;0,Table3[[#This Row],[Sell_Count]]-Table3[[#This Row],[Buy_Count]],"0")</f>
        <v>0</v>
      </c>
    </row>
    <row r="799" spans="1:7" x14ac:dyDescent="0.25">
      <c r="A799" t="s">
        <v>4295</v>
      </c>
      <c r="B799">
        <v>21</v>
      </c>
      <c r="C799">
        <v>1</v>
      </c>
      <c r="D799">
        <v>17734.2421875</v>
      </c>
      <c r="E799" s="1">
        <f>Table3[[#This Row],[Long]]-Table3[[#This Row],[Short]]</f>
        <v>-20</v>
      </c>
      <c r="F799" s="2">
        <f>IF((Table3[[#This Row],[Buy_Count]]-Table3[[#This Row],[Sell_Count]])&gt;0,Table3[[#This Row],[Buy_Count]]-Table3[[#This Row],[Sell_Count]],"0")</f>
        <v>20</v>
      </c>
      <c r="G799" s="3" t="str">
        <f>IF((Table3[[#This Row],[Sell_Count]]-Table3[[#This Row],[Buy_Count]])&gt;0,Table3[[#This Row],[Sell_Count]]-Table3[[#This Row],[Buy_Count]],"0")</f>
        <v>0</v>
      </c>
    </row>
    <row r="800" spans="1:7" x14ac:dyDescent="0.25">
      <c r="A800" t="s">
        <v>4294</v>
      </c>
      <c r="B800">
        <v>26</v>
      </c>
      <c r="C800">
        <v>0</v>
      </c>
      <c r="D800">
        <v>17734.9921875</v>
      </c>
      <c r="E800" s="1">
        <f>Table3[[#This Row],[Long]]-Table3[[#This Row],[Short]]</f>
        <v>-26</v>
      </c>
      <c r="F800" s="2">
        <f>IF((Table3[[#This Row],[Buy_Count]]-Table3[[#This Row],[Sell_Count]])&gt;0,Table3[[#This Row],[Buy_Count]]-Table3[[#This Row],[Sell_Count]],"0")</f>
        <v>26</v>
      </c>
      <c r="G800" s="3" t="str">
        <f>IF((Table3[[#This Row],[Sell_Count]]-Table3[[#This Row],[Buy_Count]])&gt;0,Table3[[#This Row],[Sell_Count]]-Table3[[#This Row],[Buy_Count]],"0")</f>
        <v>0</v>
      </c>
    </row>
    <row r="801" spans="1:7" x14ac:dyDescent="0.25">
      <c r="A801" t="s">
        <v>4293</v>
      </c>
      <c r="B801">
        <v>33</v>
      </c>
      <c r="C801">
        <v>1</v>
      </c>
      <c r="D801">
        <v>17745.1953125</v>
      </c>
      <c r="E801" s="1">
        <f>Table3[[#This Row],[Long]]-Table3[[#This Row],[Short]]</f>
        <v>-32</v>
      </c>
      <c r="F801" s="2">
        <f>IF((Table3[[#This Row],[Buy_Count]]-Table3[[#This Row],[Sell_Count]])&gt;0,Table3[[#This Row],[Buy_Count]]-Table3[[#This Row],[Sell_Count]],"0")</f>
        <v>32</v>
      </c>
      <c r="G801" s="3" t="str">
        <f>IF((Table3[[#This Row],[Sell_Count]]-Table3[[#This Row],[Buy_Count]])&gt;0,Table3[[#This Row],[Sell_Count]]-Table3[[#This Row],[Buy_Count]],"0")</f>
        <v>0</v>
      </c>
    </row>
    <row r="802" spans="1:7" x14ac:dyDescent="0.25">
      <c r="A802" t="s">
        <v>4292</v>
      </c>
      <c r="B802">
        <v>47</v>
      </c>
      <c r="C802">
        <v>2</v>
      </c>
      <c r="D802">
        <v>17700.890625</v>
      </c>
      <c r="E802" s="1">
        <f>Table3[[#This Row],[Long]]-Table3[[#This Row],[Short]]</f>
        <v>-45</v>
      </c>
      <c r="F802" s="2">
        <f>IF((Table3[[#This Row],[Buy_Count]]-Table3[[#This Row],[Sell_Count]])&gt;0,Table3[[#This Row],[Buy_Count]]-Table3[[#This Row],[Sell_Count]],"0")</f>
        <v>45</v>
      </c>
      <c r="G802" s="3" t="str">
        <f>IF((Table3[[#This Row],[Sell_Count]]-Table3[[#This Row],[Buy_Count]])&gt;0,Table3[[#This Row],[Sell_Count]]-Table3[[#This Row],[Buy_Count]],"0")</f>
        <v>0</v>
      </c>
    </row>
    <row r="803" spans="1:7" x14ac:dyDescent="0.25">
      <c r="A803" t="s">
        <v>4291</v>
      </c>
      <c r="B803">
        <v>66</v>
      </c>
      <c r="C803">
        <v>1</v>
      </c>
      <c r="D803">
        <v>17707.810546875</v>
      </c>
      <c r="E803" s="1">
        <f>Table3[[#This Row],[Long]]-Table3[[#This Row],[Short]]</f>
        <v>-65</v>
      </c>
      <c r="F803" s="2">
        <f>IF((Table3[[#This Row],[Buy_Count]]-Table3[[#This Row],[Sell_Count]])&gt;0,Table3[[#This Row],[Buy_Count]]-Table3[[#This Row],[Sell_Count]],"0")</f>
        <v>65</v>
      </c>
      <c r="G803" s="3" t="str">
        <f>IF((Table3[[#This Row],[Sell_Count]]-Table3[[#This Row],[Buy_Count]])&gt;0,Table3[[#This Row],[Sell_Count]]-Table3[[#This Row],[Buy_Count]],"0")</f>
        <v>0</v>
      </c>
    </row>
    <row r="804" spans="1:7" x14ac:dyDescent="0.25">
      <c r="A804" t="s">
        <v>4290</v>
      </c>
      <c r="B804">
        <v>74</v>
      </c>
      <c r="C804">
        <v>3</v>
      </c>
      <c r="D804">
        <v>17693.51171875</v>
      </c>
      <c r="E804" s="1">
        <f>Table3[[#This Row],[Long]]-Table3[[#This Row],[Short]]</f>
        <v>-71</v>
      </c>
      <c r="F804" s="2">
        <f>IF((Table3[[#This Row],[Buy_Count]]-Table3[[#This Row],[Sell_Count]])&gt;0,Table3[[#This Row],[Buy_Count]]-Table3[[#This Row],[Sell_Count]],"0")</f>
        <v>71</v>
      </c>
      <c r="G804" s="3" t="str">
        <f>IF((Table3[[#This Row],[Sell_Count]]-Table3[[#This Row],[Buy_Count]])&gt;0,Table3[[#This Row],[Sell_Count]]-Table3[[#This Row],[Buy_Count]],"0")</f>
        <v>0</v>
      </c>
    </row>
    <row r="805" spans="1:7" x14ac:dyDescent="0.25">
      <c r="A805" t="s">
        <v>4289</v>
      </c>
      <c r="B805">
        <v>75</v>
      </c>
      <c r="C805">
        <v>0</v>
      </c>
      <c r="D805">
        <v>17731.365234375</v>
      </c>
      <c r="E805" s="1">
        <f>Table3[[#This Row],[Long]]-Table3[[#This Row],[Short]]</f>
        <v>-75</v>
      </c>
      <c r="F805" s="2">
        <f>IF((Table3[[#This Row],[Buy_Count]]-Table3[[#This Row],[Sell_Count]])&gt;0,Table3[[#This Row],[Buy_Count]]-Table3[[#This Row],[Sell_Count]],"0")</f>
        <v>75</v>
      </c>
      <c r="G805" s="3" t="str">
        <f>IF((Table3[[#This Row],[Sell_Count]]-Table3[[#This Row],[Buy_Count]])&gt;0,Table3[[#This Row],[Sell_Count]]-Table3[[#This Row],[Buy_Count]],"0")</f>
        <v>0</v>
      </c>
    </row>
    <row r="806" spans="1:7" x14ac:dyDescent="0.25">
      <c r="A806" t="s">
        <v>4288</v>
      </c>
      <c r="B806">
        <v>51</v>
      </c>
      <c r="C806">
        <v>0</v>
      </c>
      <c r="D806">
        <v>17786.443359375</v>
      </c>
      <c r="E806" s="1">
        <f>Table3[[#This Row],[Long]]-Table3[[#This Row],[Short]]</f>
        <v>-51</v>
      </c>
      <c r="F806" s="2">
        <f>IF((Table3[[#This Row],[Buy_Count]]-Table3[[#This Row],[Sell_Count]])&gt;0,Table3[[#This Row],[Buy_Count]]-Table3[[#This Row],[Sell_Count]],"0")</f>
        <v>51</v>
      </c>
      <c r="G806" s="3" t="str">
        <f>IF((Table3[[#This Row],[Sell_Count]]-Table3[[#This Row],[Buy_Count]])&gt;0,Table3[[#This Row],[Sell_Count]]-Table3[[#This Row],[Buy_Count]],"0")</f>
        <v>0</v>
      </c>
    </row>
    <row r="807" spans="1:7" x14ac:dyDescent="0.25">
      <c r="A807" t="s">
        <v>4287</v>
      </c>
      <c r="B807">
        <v>19</v>
      </c>
      <c r="C807">
        <v>2</v>
      </c>
      <c r="D807">
        <v>17966.623046875</v>
      </c>
      <c r="E807" s="1">
        <f>Table3[[#This Row],[Long]]-Table3[[#This Row],[Short]]</f>
        <v>-17</v>
      </c>
      <c r="F807" s="2">
        <f>IF((Table3[[#This Row],[Buy_Count]]-Table3[[#This Row],[Sell_Count]])&gt;0,Table3[[#This Row],[Buy_Count]]-Table3[[#This Row],[Sell_Count]],"0")</f>
        <v>17</v>
      </c>
      <c r="G807" s="3" t="str">
        <f>IF((Table3[[#This Row],[Sell_Count]]-Table3[[#This Row],[Buy_Count]])&gt;0,Table3[[#This Row],[Sell_Count]]-Table3[[#This Row],[Buy_Count]],"0")</f>
        <v>0</v>
      </c>
    </row>
    <row r="808" spans="1:7" x14ac:dyDescent="0.25">
      <c r="A808" t="s">
        <v>4286</v>
      </c>
      <c r="B808">
        <v>13</v>
      </c>
      <c r="C808">
        <v>3</v>
      </c>
      <c r="D808">
        <v>18023.2421875</v>
      </c>
      <c r="E808" s="1">
        <f>Table3[[#This Row],[Long]]-Table3[[#This Row],[Short]]</f>
        <v>-10</v>
      </c>
      <c r="F808" s="2">
        <f>IF((Table3[[#This Row],[Buy_Count]]-Table3[[#This Row],[Sell_Count]])&gt;0,Table3[[#This Row],[Buy_Count]]-Table3[[#This Row],[Sell_Count]],"0")</f>
        <v>10</v>
      </c>
      <c r="G808" s="3" t="str">
        <f>IF((Table3[[#This Row],[Sell_Count]]-Table3[[#This Row],[Buy_Count]])&gt;0,Table3[[#This Row],[Sell_Count]]-Table3[[#This Row],[Buy_Count]],"0")</f>
        <v>0</v>
      </c>
    </row>
    <row r="809" spans="1:7" x14ac:dyDescent="0.25">
      <c r="A809" t="s">
        <v>4285</v>
      </c>
      <c r="B809">
        <v>13</v>
      </c>
      <c r="C809">
        <v>3</v>
      </c>
      <c r="D809">
        <v>18056.49609375</v>
      </c>
      <c r="E809" s="1">
        <f>Table3[[#This Row],[Long]]-Table3[[#This Row],[Short]]</f>
        <v>-10</v>
      </c>
      <c r="F809" s="2">
        <f>IF((Table3[[#This Row],[Buy_Count]]-Table3[[#This Row],[Sell_Count]])&gt;0,Table3[[#This Row],[Buy_Count]]-Table3[[#This Row],[Sell_Count]],"0")</f>
        <v>10</v>
      </c>
      <c r="G809" s="3" t="str">
        <f>IF((Table3[[#This Row],[Sell_Count]]-Table3[[#This Row],[Buy_Count]])&gt;0,Table3[[#This Row],[Sell_Count]]-Table3[[#This Row],[Buy_Count]],"0")</f>
        <v>0</v>
      </c>
    </row>
    <row r="810" spans="1:7" x14ac:dyDescent="0.25">
      <c r="A810" t="s">
        <v>4284</v>
      </c>
      <c r="B810">
        <v>11</v>
      </c>
      <c r="C810">
        <v>4</v>
      </c>
      <c r="D810">
        <v>18005.95703125</v>
      </c>
      <c r="E810" s="1">
        <f>Table3[[#This Row],[Long]]-Table3[[#This Row],[Short]]</f>
        <v>-7</v>
      </c>
      <c r="F810" s="2">
        <f>IF((Table3[[#This Row],[Buy_Count]]-Table3[[#This Row],[Sell_Count]])&gt;0,Table3[[#This Row],[Buy_Count]]-Table3[[#This Row],[Sell_Count]],"0")</f>
        <v>7</v>
      </c>
      <c r="G810" s="3" t="str">
        <f>IF((Table3[[#This Row],[Sell_Count]]-Table3[[#This Row],[Buy_Count]])&gt;0,Table3[[#This Row],[Sell_Count]]-Table3[[#This Row],[Buy_Count]],"0")</f>
        <v>0</v>
      </c>
    </row>
    <row r="811" spans="1:7" x14ac:dyDescent="0.25">
      <c r="A811" t="s">
        <v>4283</v>
      </c>
      <c r="B811">
        <v>17</v>
      </c>
      <c r="C811">
        <v>2</v>
      </c>
      <c r="D811">
        <v>17966.84765625</v>
      </c>
      <c r="E811" s="1">
        <f>Table3[[#This Row],[Long]]-Table3[[#This Row],[Short]]</f>
        <v>-15</v>
      </c>
      <c r="F811" s="2">
        <f>IF((Table3[[#This Row],[Buy_Count]]-Table3[[#This Row],[Sell_Count]])&gt;0,Table3[[#This Row],[Buy_Count]]-Table3[[#This Row],[Sell_Count]],"0")</f>
        <v>15</v>
      </c>
      <c r="G811" s="3" t="str">
        <f>IF((Table3[[#This Row],[Sell_Count]]-Table3[[#This Row],[Buy_Count]])&gt;0,Table3[[#This Row],[Sell_Count]]-Table3[[#This Row],[Buy_Count]],"0")</f>
        <v>0</v>
      </c>
    </row>
    <row r="812" spans="1:7" x14ac:dyDescent="0.25">
      <c r="A812" t="s">
        <v>4282</v>
      </c>
      <c r="B812">
        <v>12</v>
      </c>
      <c r="C812">
        <v>3</v>
      </c>
      <c r="D812">
        <v>17996.564453125</v>
      </c>
      <c r="E812" s="1">
        <f>Table3[[#This Row],[Long]]-Table3[[#This Row],[Short]]</f>
        <v>-9</v>
      </c>
      <c r="F812" s="2">
        <f>IF((Table3[[#This Row],[Buy_Count]]-Table3[[#This Row],[Sell_Count]])&gt;0,Table3[[#This Row],[Buy_Count]]-Table3[[#This Row],[Sell_Count]],"0")</f>
        <v>9</v>
      </c>
      <c r="G812" s="3" t="str">
        <f>IF((Table3[[#This Row],[Sell_Count]]-Table3[[#This Row],[Buy_Count]])&gt;0,Table3[[#This Row],[Sell_Count]]-Table3[[#This Row],[Buy_Count]],"0")</f>
        <v>0</v>
      </c>
    </row>
    <row r="813" spans="1:7" x14ac:dyDescent="0.25">
      <c r="A813" t="s">
        <v>4281</v>
      </c>
      <c r="B813">
        <v>20</v>
      </c>
      <c r="C813">
        <v>2</v>
      </c>
      <c r="D813">
        <v>17965.6875</v>
      </c>
      <c r="E813" s="1">
        <f>Table3[[#This Row],[Long]]-Table3[[#This Row],[Short]]</f>
        <v>-18</v>
      </c>
      <c r="F813" s="2">
        <f>IF((Table3[[#This Row],[Buy_Count]]-Table3[[#This Row],[Sell_Count]])&gt;0,Table3[[#This Row],[Buy_Count]]-Table3[[#This Row],[Sell_Count]],"0")</f>
        <v>18</v>
      </c>
      <c r="G813" s="3" t="str">
        <f>IF((Table3[[#This Row],[Sell_Count]]-Table3[[#This Row],[Buy_Count]])&gt;0,Table3[[#This Row],[Sell_Count]]-Table3[[#This Row],[Buy_Count]],"0")</f>
        <v>0</v>
      </c>
    </row>
    <row r="814" spans="1:7" x14ac:dyDescent="0.25">
      <c r="A814" t="s">
        <v>4280</v>
      </c>
      <c r="B814">
        <v>12</v>
      </c>
      <c r="C814">
        <v>6</v>
      </c>
      <c r="D814">
        <v>18032.884765625</v>
      </c>
      <c r="E814" s="1">
        <f>Table3[[#This Row],[Long]]-Table3[[#This Row],[Short]]</f>
        <v>-6</v>
      </c>
      <c r="F814" s="2">
        <f>IF((Table3[[#This Row],[Buy_Count]]-Table3[[#This Row],[Sell_Count]])&gt;0,Table3[[#This Row],[Buy_Count]]-Table3[[#This Row],[Sell_Count]],"0")</f>
        <v>6</v>
      </c>
      <c r="G814" s="3" t="str">
        <f>IF((Table3[[#This Row],[Sell_Count]]-Table3[[#This Row],[Buy_Count]])&gt;0,Table3[[#This Row],[Sell_Count]]-Table3[[#This Row],[Buy_Count]],"0")</f>
        <v>0</v>
      </c>
    </row>
    <row r="815" spans="1:7" x14ac:dyDescent="0.25">
      <c r="A815" t="s">
        <v>4279</v>
      </c>
      <c r="B815">
        <v>10</v>
      </c>
      <c r="C815">
        <v>7</v>
      </c>
      <c r="D815">
        <v>18089.904296875</v>
      </c>
      <c r="E815" s="1">
        <f>Table3[[#This Row],[Long]]-Table3[[#This Row],[Short]]</f>
        <v>-3</v>
      </c>
      <c r="F815" s="2">
        <f>IF((Table3[[#This Row],[Buy_Count]]-Table3[[#This Row],[Sell_Count]])&gt;0,Table3[[#This Row],[Buy_Count]]-Table3[[#This Row],[Sell_Count]],"0")</f>
        <v>3</v>
      </c>
      <c r="G815" s="3" t="str">
        <f>IF((Table3[[#This Row],[Sell_Count]]-Table3[[#This Row],[Buy_Count]])&gt;0,Table3[[#This Row],[Sell_Count]]-Table3[[#This Row],[Buy_Count]],"0")</f>
        <v>0</v>
      </c>
    </row>
    <row r="816" spans="1:7" x14ac:dyDescent="0.25">
      <c r="A816" t="s">
        <v>4278</v>
      </c>
      <c r="B816">
        <v>14</v>
      </c>
      <c r="C816">
        <v>10</v>
      </c>
      <c r="D816">
        <v>18105.65234375</v>
      </c>
      <c r="E816" s="1">
        <f>Table3[[#This Row],[Long]]-Table3[[#This Row],[Short]]</f>
        <v>-4</v>
      </c>
      <c r="F816" s="2">
        <f>IF((Table3[[#This Row],[Buy_Count]]-Table3[[#This Row],[Sell_Count]])&gt;0,Table3[[#This Row],[Buy_Count]]-Table3[[#This Row],[Sell_Count]],"0")</f>
        <v>4</v>
      </c>
      <c r="G816" s="3" t="str">
        <f>IF((Table3[[#This Row],[Sell_Count]]-Table3[[#This Row],[Buy_Count]])&gt;0,Table3[[#This Row],[Sell_Count]]-Table3[[#This Row],[Buy_Count]],"0")</f>
        <v>0</v>
      </c>
    </row>
    <row r="817" spans="1:7" x14ac:dyDescent="0.25">
      <c r="A817" t="s">
        <v>4277</v>
      </c>
      <c r="B817">
        <v>12</v>
      </c>
      <c r="C817">
        <v>13</v>
      </c>
      <c r="D817">
        <v>18306.98046875</v>
      </c>
      <c r="E817" s="1">
        <f>Table3[[#This Row],[Long]]-Table3[[#This Row],[Short]]</f>
        <v>1</v>
      </c>
      <c r="F817" s="2" t="str">
        <f>IF((Table3[[#This Row],[Buy_Count]]-Table3[[#This Row],[Sell_Count]])&gt;0,Table3[[#This Row],[Buy_Count]]-Table3[[#This Row],[Sell_Count]],"0")</f>
        <v>0</v>
      </c>
      <c r="G817" s="3">
        <f>IF((Table3[[#This Row],[Sell_Count]]-Table3[[#This Row],[Buy_Count]])&gt;0,Table3[[#This Row],[Sell_Count]]-Table3[[#This Row],[Buy_Count]],"0")</f>
        <v>1</v>
      </c>
    </row>
    <row r="818" spans="1:7" x14ac:dyDescent="0.25">
      <c r="A818" t="s">
        <v>4276</v>
      </c>
      <c r="B818">
        <v>8</v>
      </c>
      <c r="C818">
        <v>17</v>
      </c>
      <c r="D818">
        <v>18322.130859375</v>
      </c>
      <c r="E818" s="1">
        <f>Table3[[#This Row],[Long]]-Table3[[#This Row],[Short]]</f>
        <v>9</v>
      </c>
      <c r="F818" s="2" t="str">
        <f>IF((Table3[[#This Row],[Buy_Count]]-Table3[[#This Row],[Sell_Count]])&gt;0,Table3[[#This Row],[Buy_Count]]-Table3[[#This Row],[Sell_Count]],"0")</f>
        <v>0</v>
      </c>
      <c r="G818" s="3">
        <f>IF((Table3[[#This Row],[Sell_Count]]-Table3[[#This Row],[Buy_Count]])&gt;0,Table3[[#This Row],[Sell_Count]]-Table3[[#This Row],[Buy_Count]],"0")</f>
        <v>9</v>
      </c>
    </row>
    <row r="819" spans="1:7" x14ac:dyDescent="0.25">
      <c r="A819" t="s">
        <v>4275</v>
      </c>
      <c r="B819">
        <v>4</v>
      </c>
      <c r="C819">
        <v>19</v>
      </c>
      <c r="D819">
        <v>18312.8984375</v>
      </c>
      <c r="E819" s="1">
        <f>Table3[[#This Row],[Long]]-Table3[[#This Row],[Short]]</f>
        <v>15</v>
      </c>
      <c r="F819" s="2" t="str">
        <f>IF((Table3[[#This Row],[Buy_Count]]-Table3[[#This Row],[Sell_Count]])&gt;0,Table3[[#This Row],[Buy_Count]]-Table3[[#This Row],[Sell_Count]],"0")</f>
        <v>0</v>
      </c>
      <c r="G819" s="3">
        <f>IF((Table3[[#This Row],[Sell_Count]]-Table3[[#This Row],[Buy_Count]])&gt;0,Table3[[#This Row],[Sell_Count]]-Table3[[#This Row],[Buy_Count]],"0")</f>
        <v>15</v>
      </c>
    </row>
    <row r="820" spans="1:7" x14ac:dyDescent="0.25">
      <c r="A820" t="s">
        <v>4274</v>
      </c>
      <c r="B820">
        <v>7</v>
      </c>
      <c r="C820">
        <v>8</v>
      </c>
      <c r="D820">
        <v>18233.236328125</v>
      </c>
      <c r="E820" s="1">
        <f>Table3[[#This Row],[Long]]-Table3[[#This Row],[Short]]</f>
        <v>1</v>
      </c>
      <c r="F820" s="2" t="str">
        <f>IF((Table3[[#This Row],[Buy_Count]]-Table3[[#This Row],[Sell_Count]])&gt;0,Table3[[#This Row],[Buy_Count]]-Table3[[#This Row],[Sell_Count]],"0")</f>
        <v>0</v>
      </c>
      <c r="G820" s="3">
        <f>IF((Table3[[#This Row],[Sell_Count]]-Table3[[#This Row],[Buy_Count]])&gt;0,Table3[[#This Row],[Sell_Count]]-Table3[[#This Row],[Buy_Count]],"0")</f>
        <v>1</v>
      </c>
    </row>
    <row r="821" spans="1:7" x14ac:dyDescent="0.25">
      <c r="A821" t="s">
        <v>4273</v>
      </c>
      <c r="B821">
        <v>18</v>
      </c>
      <c r="C821">
        <v>3</v>
      </c>
      <c r="D821">
        <v>18120.93359375</v>
      </c>
      <c r="E821" s="1">
        <f>Table3[[#This Row],[Long]]-Table3[[#This Row],[Short]]</f>
        <v>-15</v>
      </c>
      <c r="F821" s="2">
        <f>IF((Table3[[#This Row],[Buy_Count]]-Table3[[#This Row],[Sell_Count]])&gt;0,Table3[[#This Row],[Buy_Count]]-Table3[[#This Row],[Sell_Count]],"0")</f>
        <v>15</v>
      </c>
      <c r="G821" s="3" t="str">
        <f>IF((Table3[[#This Row],[Sell_Count]]-Table3[[#This Row],[Buy_Count]])&gt;0,Table3[[#This Row],[Sell_Count]]-Table3[[#This Row],[Buy_Count]],"0")</f>
        <v>0</v>
      </c>
    </row>
    <row r="822" spans="1:7" x14ac:dyDescent="0.25">
      <c r="A822" t="s">
        <v>4272</v>
      </c>
      <c r="B822">
        <v>19</v>
      </c>
      <c r="C822">
        <v>5</v>
      </c>
      <c r="D822">
        <v>18071.505859375</v>
      </c>
      <c r="E822" s="1">
        <f>Table3[[#This Row],[Long]]-Table3[[#This Row],[Short]]</f>
        <v>-14</v>
      </c>
      <c r="F822" s="2">
        <f>IF((Table3[[#This Row],[Buy_Count]]-Table3[[#This Row],[Sell_Count]])&gt;0,Table3[[#This Row],[Buy_Count]]-Table3[[#This Row],[Sell_Count]],"0")</f>
        <v>14</v>
      </c>
      <c r="G822" s="3" t="str">
        <f>IF((Table3[[#This Row],[Sell_Count]]-Table3[[#This Row],[Buy_Count]])&gt;0,Table3[[#This Row],[Sell_Count]]-Table3[[#This Row],[Buy_Count]],"0")</f>
        <v>0</v>
      </c>
    </row>
    <row r="823" spans="1:7" x14ac:dyDescent="0.25">
      <c r="A823" t="s">
        <v>4271</v>
      </c>
      <c r="B823">
        <v>26</v>
      </c>
      <c r="C823">
        <v>2</v>
      </c>
      <c r="D823">
        <v>18034.7265625</v>
      </c>
      <c r="E823" s="1">
        <f>Table3[[#This Row],[Long]]-Table3[[#This Row],[Short]]</f>
        <v>-24</v>
      </c>
      <c r="F823" s="2">
        <f>IF((Table3[[#This Row],[Buy_Count]]-Table3[[#This Row],[Sell_Count]])&gt;0,Table3[[#This Row],[Buy_Count]]-Table3[[#This Row],[Sell_Count]],"0")</f>
        <v>24</v>
      </c>
      <c r="G823" s="3" t="str">
        <f>IF((Table3[[#This Row],[Sell_Count]]-Table3[[#This Row],[Buy_Count]])&gt;0,Table3[[#This Row],[Sell_Count]]-Table3[[#This Row],[Buy_Count]],"0")</f>
        <v>0</v>
      </c>
    </row>
    <row r="824" spans="1:7" x14ac:dyDescent="0.25">
      <c r="A824" t="s">
        <v>4270</v>
      </c>
      <c r="B824">
        <v>11</v>
      </c>
      <c r="C824">
        <v>5</v>
      </c>
      <c r="D824">
        <v>18010.08203125</v>
      </c>
      <c r="E824" s="1">
        <f>Table3[[#This Row],[Long]]-Table3[[#This Row],[Short]]</f>
        <v>-6</v>
      </c>
      <c r="F824" s="2">
        <f>IF((Table3[[#This Row],[Buy_Count]]-Table3[[#This Row],[Sell_Count]])&gt;0,Table3[[#This Row],[Buy_Count]]-Table3[[#This Row],[Sell_Count]],"0")</f>
        <v>6</v>
      </c>
      <c r="G824" s="3" t="str">
        <f>IF((Table3[[#This Row],[Sell_Count]]-Table3[[#This Row],[Buy_Count]])&gt;0,Table3[[#This Row],[Sell_Count]]-Table3[[#This Row],[Buy_Count]],"0")</f>
        <v>0</v>
      </c>
    </row>
    <row r="825" spans="1:7" x14ac:dyDescent="0.25">
      <c r="A825" t="s">
        <v>4269</v>
      </c>
      <c r="B825">
        <v>9</v>
      </c>
      <c r="C825">
        <v>4</v>
      </c>
      <c r="D825">
        <v>18000.46484375</v>
      </c>
      <c r="E825" s="1">
        <f>Table3[[#This Row],[Long]]-Table3[[#This Row],[Short]]</f>
        <v>-5</v>
      </c>
      <c r="F825" s="2">
        <f>IF((Table3[[#This Row],[Buy_Count]]-Table3[[#This Row],[Sell_Count]])&gt;0,Table3[[#This Row],[Buy_Count]]-Table3[[#This Row],[Sell_Count]],"0")</f>
        <v>5</v>
      </c>
      <c r="G825" s="3" t="str">
        <f>IF((Table3[[#This Row],[Sell_Count]]-Table3[[#This Row],[Buy_Count]])&gt;0,Table3[[#This Row],[Sell_Count]]-Table3[[#This Row],[Buy_Count]],"0")</f>
        <v>0</v>
      </c>
    </row>
    <row r="826" spans="1:7" x14ac:dyDescent="0.25">
      <c r="A826" t="s">
        <v>4268</v>
      </c>
      <c r="B826">
        <v>22</v>
      </c>
      <c r="C826">
        <v>2</v>
      </c>
      <c r="D826">
        <v>17961.80078125</v>
      </c>
      <c r="E826" s="1">
        <f>Table3[[#This Row],[Long]]-Table3[[#This Row],[Short]]</f>
        <v>-20</v>
      </c>
      <c r="F826" s="2">
        <f>IF((Table3[[#This Row],[Buy_Count]]-Table3[[#This Row],[Sell_Count]])&gt;0,Table3[[#This Row],[Buy_Count]]-Table3[[#This Row],[Sell_Count]],"0")</f>
        <v>20</v>
      </c>
      <c r="G826" s="3" t="str">
        <f>IF((Table3[[#This Row],[Sell_Count]]-Table3[[#This Row],[Buy_Count]])&gt;0,Table3[[#This Row],[Sell_Count]]-Table3[[#This Row],[Buy_Count]],"0")</f>
        <v>0</v>
      </c>
    </row>
    <row r="827" spans="1:7" x14ac:dyDescent="0.25">
      <c r="A827" t="s">
        <v>4267</v>
      </c>
      <c r="B827">
        <v>16</v>
      </c>
      <c r="C827">
        <v>1</v>
      </c>
      <c r="D827">
        <v>17997.09765625</v>
      </c>
      <c r="E827" s="1">
        <f>Table3[[#This Row],[Long]]-Table3[[#This Row],[Short]]</f>
        <v>-15</v>
      </c>
      <c r="F827" s="2">
        <f>IF((Table3[[#This Row],[Buy_Count]]-Table3[[#This Row],[Sell_Count]])&gt;0,Table3[[#This Row],[Buy_Count]]-Table3[[#This Row],[Sell_Count]],"0")</f>
        <v>15</v>
      </c>
      <c r="G827" s="3" t="str">
        <f>IF((Table3[[#This Row],[Sell_Count]]-Table3[[#This Row],[Buy_Count]])&gt;0,Table3[[#This Row],[Sell_Count]]-Table3[[#This Row],[Buy_Count]],"0")</f>
        <v>0</v>
      </c>
    </row>
    <row r="828" spans="1:7" x14ac:dyDescent="0.25">
      <c r="A828" t="s">
        <v>4266</v>
      </c>
      <c r="B828">
        <v>17</v>
      </c>
      <c r="C828">
        <v>1</v>
      </c>
      <c r="D828">
        <v>17965.037109375</v>
      </c>
      <c r="E828" s="1">
        <f>Table3[[#This Row],[Long]]-Table3[[#This Row],[Short]]</f>
        <v>-16</v>
      </c>
      <c r="F828" s="2">
        <f>IF((Table3[[#This Row],[Buy_Count]]-Table3[[#This Row],[Sell_Count]])&gt;0,Table3[[#This Row],[Buy_Count]]-Table3[[#This Row],[Sell_Count]],"0")</f>
        <v>16</v>
      </c>
      <c r="G828" s="3" t="str">
        <f>IF((Table3[[#This Row],[Sell_Count]]-Table3[[#This Row],[Buy_Count]])&gt;0,Table3[[#This Row],[Sell_Count]]-Table3[[#This Row],[Buy_Count]],"0")</f>
        <v>0</v>
      </c>
    </row>
    <row r="829" spans="1:7" x14ac:dyDescent="0.25">
      <c r="A829" t="s">
        <v>4265</v>
      </c>
      <c r="B829">
        <v>15</v>
      </c>
      <c r="C829">
        <v>1</v>
      </c>
      <c r="D829">
        <v>17992.625</v>
      </c>
      <c r="E829" s="1">
        <f>Table3[[#This Row],[Long]]-Table3[[#This Row],[Short]]</f>
        <v>-14</v>
      </c>
      <c r="F829" s="2">
        <f>IF((Table3[[#This Row],[Buy_Count]]-Table3[[#This Row],[Sell_Count]])&gt;0,Table3[[#This Row],[Buy_Count]]-Table3[[#This Row],[Sell_Count]],"0")</f>
        <v>14</v>
      </c>
      <c r="G829" s="3" t="str">
        <f>IF((Table3[[#This Row],[Sell_Count]]-Table3[[#This Row],[Buy_Count]])&gt;0,Table3[[#This Row],[Sell_Count]]-Table3[[#This Row],[Buy_Count]],"0")</f>
        <v>0</v>
      </c>
    </row>
    <row r="830" spans="1:7" x14ac:dyDescent="0.25">
      <c r="A830" t="s">
        <v>4264</v>
      </c>
      <c r="B830">
        <v>10</v>
      </c>
      <c r="C830">
        <v>4</v>
      </c>
      <c r="D830">
        <v>17996.951171875</v>
      </c>
      <c r="E830" s="1">
        <f>Table3[[#This Row],[Long]]-Table3[[#This Row],[Short]]</f>
        <v>-6</v>
      </c>
      <c r="F830" s="2">
        <f>IF((Table3[[#This Row],[Buy_Count]]-Table3[[#This Row],[Sell_Count]])&gt;0,Table3[[#This Row],[Buy_Count]]-Table3[[#This Row],[Sell_Count]],"0")</f>
        <v>6</v>
      </c>
      <c r="G830" s="3" t="str">
        <f>IF((Table3[[#This Row],[Sell_Count]]-Table3[[#This Row],[Buy_Count]])&gt;0,Table3[[#This Row],[Sell_Count]]-Table3[[#This Row],[Buy_Count]],"0")</f>
        <v>0</v>
      </c>
    </row>
    <row r="831" spans="1:7" x14ac:dyDescent="0.25">
      <c r="A831" t="s">
        <v>4263</v>
      </c>
      <c r="B831">
        <v>6</v>
      </c>
      <c r="C831">
        <v>32</v>
      </c>
      <c r="D831">
        <v>18170.83984375</v>
      </c>
      <c r="E831" s="1">
        <f>Table3[[#This Row],[Long]]-Table3[[#This Row],[Short]]</f>
        <v>26</v>
      </c>
      <c r="F831" s="2" t="str">
        <f>IF((Table3[[#This Row],[Buy_Count]]-Table3[[#This Row],[Sell_Count]])&gt;0,Table3[[#This Row],[Buy_Count]]-Table3[[#This Row],[Sell_Count]],"0")</f>
        <v>0</v>
      </c>
      <c r="G831" s="3">
        <f>IF((Table3[[#This Row],[Sell_Count]]-Table3[[#This Row],[Buy_Count]])&gt;0,Table3[[#This Row],[Sell_Count]]-Table3[[#This Row],[Buy_Count]],"0")</f>
        <v>26</v>
      </c>
    </row>
    <row r="832" spans="1:7" x14ac:dyDescent="0.25">
      <c r="A832" t="s">
        <v>4262</v>
      </c>
      <c r="B832">
        <v>7</v>
      </c>
      <c r="C832">
        <v>28</v>
      </c>
      <c r="D832">
        <v>18132.828125</v>
      </c>
      <c r="E832" s="1">
        <f>Table3[[#This Row],[Long]]-Table3[[#This Row],[Short]]</f>
        <v>21</v>
      </c>
      <c r="F832" s="2" t="str">
        <f>IF((Table3[[#This Row],[Buy_Count]]-Table3[[#This Row],[Sell_Count]])&gt;0,Table3[[#This Row],[Buy_Count]]-Table3[[#This Row],[Sell_Count]],"0")</f>
        <v>0</v>
      </c>
      <c r="G832" s="3">
        <f>IF((Table3[[#This Row],[Sell_Count]]-Table3[[#This Row],[Buy_Count]])&gt;0,Table3[[#This Row],[Sell_Count]]-Table3[[#This Row],[Buy_Count]],"0")</f>
        <v>21</v>
      </c>
    </row>
    <row r="833" spans="1:7" x14ac:dyDescent="0.25">
      <c r="A833" t="s">
        <v>4261</v>
      </c>
      <c r="B833">
        <v>8</v>
      </c>
      <c r="C833">
        <v>24</v>
      </c>
      <c r="D833">
        <v>18070.490234375</v>
      </c>
      <c r="E833" s="1">
        <f>Table3[[#This Row],[Long]]-Table3[[#This Row],[Short]]</f>
        <v>16</v>
      </c>
      <c r="F833" s="2" t="str">
        <f>IF((Table3[[#This Row],[Buy_Count]]-Table3[[#This Row],[Sell_Count]])&gt;0,Table3[[#This Row],[Buy_Count]]-Table3[[#This Row],[Sell_Count]],"0")</f>
        <v>0</v>
      </c>
      <c r="G833" s="3">
        <f>IF((Table3[[#This Row],[Sell_Count]]-Table3[[#This Row],[Buy_Count]])&gt;0,Table3[[#This Row],[Sell_Count]]-Table3[[#This Row],[Buy_Count]],"0")</f>
        <v>16</v>
      </c>
    </row>
    <row r="834" spans="1:7" x14ac:dyDescent="0.25">
      <c r="A834" t="s">
        <v>4260</v>
      </c>
      <c r="B834">
        <v>13</v>
      </c>
      <c r="C834">
        <v>16</v>
      </c>
      <c r="D834">
        <v>18085.431640625</v>
      </c>
      <c r="E834" s="1">
        <f>Table3[[#This Row],[Long]]-Table3[[#This Row],[Short]]</f>
        <v>3</v>
      </c>
      <c r="F834" s="2" t="str">
        <f>IF((Table3[[#This Row],[Buy_Count]]-Table3[[#This Row],[Sell_Count]])&gt;0,Table3[[#This Row],[Buy_Count]]-Table3[[#This Row],[Sell_Count]],"0")</f>
        <v>0</v>
      </c>
      <c r="G834" s="3">
        <f>IF((Table3[[#This Row],[Sell_Count]]-Table3[[#This Row],[Buy_Count]])&gt;0,Table3[[#This Row],[Sell_Count]]-Table3[[#This Row],[Buy_Count]],"0")</f>
        <v>3</v>
      </c>
    </row>
    <row r="835" spans="1:7" x14ac:dyDescent="0.25">
      <c r="A835" t="s">
        <v>4259</v>
      </c>
      <c r="B835">
        <v>13</v>
      </c>
      <c r="C835">
        <v>18</v>
      </c>
      <c r="D835">
        <v>18095.2265625</v>
      </c>
      <c r="E835" s="1">
        <f>Table3[[#This Row],[Long]]-Table3[[#This Row],[Short]]</f>
        <v>5</v>
      </c>
      <c r="F835" s="2" t="str">
        <f>IF((Table3[[#This Row],[Buy_Count]]-Table3[[#This Row],[Sell_Count]])&gt;0,Table3[[#This Row],[Buy_Count]]-Table3[[#This Row],[Sell_Count]],"0")</f>
        <v>0</v>
      </c>
      <c r="G835" s="3">
        <f>IF((Table3[[#This Row],[Sell_Count]]-Table3[[#This Row],[Buy_Count]])&gt;0,Table3[[#This Row],[Sell_Count]]-Table3[[#This Row],[Buy_Count]],"0")</f>
        <v>5</v>
      </c>
    </row>
    <row r="836" spans="1:7" x14ac:dyDescent="0.25">
      <c r="A836" t="s">
        <v>4258</v>
      </c>
      <c r="B836">
        <v>15</v>
      </c>
      <c r="C836">
        <v>21</v>
      </c>
      <c r="D836">
        <v>18035.490234375</v>
      </c>
      <c r="E836" s="1">
        <f>Table3[[#This Row],[Long]]-Table3[[#This Row],[Short]]</f>
        <v>6</v>
      </c>
      <c r="F836" s="2" t="str">
        <f>IF((Table3[[#This Row],[Buy_Count]]-Table3[[#This Row],[Sell_Count]])&gt;0,Table3[[#This Row],[Buy_Count]]-Table3[[#This Row],[Sell_Count]],"0")</f>
        <v>0</v>
      </c>
      <c r="G836" s="3">
        <f>IF((Table3[[#This Row],[Sell_Count]]-Table3[[#This Row],[Buy_Count]])&gt;0,Table3[[#This Row],[Sell_Count]]-Table3[[#This Row],[Buy_Count]],"0")</f>
        <v>6</v>
      </c>
    </row>
    <row r="837" spans="1:7" x14ac:dyDescent="0.25">
      <c r="A837" t="s">
        <v>4257</v>
      </c>
      <c r="B837">
        <v>5</v>
      </c>
      <c r="C837">
        <v>31</v>
      </c>
      <c r="D837">
        <v>18091.865234375</v>
      </c>
      <c r="E837" s="1">
        <f>Table3[[#This Row],[Long]]-Table3[[#This Row],[Short]]</f>
        <v>26</v>
      </c>
      <c r="F837" s="2" t="str">
        <f>IF((Table3[[#This Row],[Buy_Count]]-Table3[[#This Row],[Sell_Count]])&gt;0,Table3[[#This Row],[Buy_Count]]-Table3[[#This Row],[Sell_Count]],"0")</f>
        <v>0</v>
      </c>
      <c r="G837" s="3">
        <f>IF((Table3[[#This Row],[Sell_Count]]-Table3[[#This Row],[Buy_Count]])&gt;0,Table3[[#This Row],[Sell_Count]]-Table3[[#This Row],[Buy_Count]],"0")</f>
        <v>26</v>
      </c>
    </row>
    <row r="838" spans="1:7" x14ac:dyDescent="0.25">
      <c r="A838" t="s">
        <v>4256</v>
      </c>
      <c r="B838">
        <v>3</v>
      </c>
      <c r="C838">
        <v>28</v>
      </c>
      <c r="D838">
        <v>18103.05078125</v>
      </c>
      <c r="E838" s="1">
        <f>Table3[[#This Row],[Long]]-Table3[[#This Row],[Short]]</f>
        <v>25</v>
      </c>
      <c r="F838" s="2" t="str">
        <f>IF((Table3[[#This Row],[Buy_Count]]-Table3[[#This Row],[Sell_Count]])&gt;0,Table3[[#This Row],[Buy_Count]]-Table3[[#This Row],[Sell_Count]],"0")</f>
        <v>0</v>
      </c>
      <c r="G838" s="3">
        <f>IF((Table3[[#This Row],[Sell_Count]]-Table3[[#This Row],[Buy_Count]])&gt;0,Table3[[#This Row],[Sell_Count]]-Table3[[#This Row],[Buy_Count]],"0")</f>
        <v>25</v>
      </c>
    </row>
    <row r="839" spans="1:7" x14ac:dyDescent="0.25">
      <c r="A839" t="s">
        <v>4255</v>
      </c>
      <c r="B839">
        <v>2</v>
      </c>
      <c r="C839">
        <v>24</v>
      </c>
      <c r="D839">
        <v>18119.55078125</v>
      </c>
      <c r="E839" s="1">
        <f>Table3[[#This Row],[Long]]-Table3[[#This Row],[Short]]</f>
        <v>22</v>
      </c>
      <c r="F839" s="2" t="str">
        <f>IF((Table3[[#This Row],[Buy_Count]]-Table3[[#This Row],[Sell_Count]])&gt;0,Table3[[#This Row],[Buy_Count]]-Table3[[#This Row],[Sell_Count]],"0")</f>
        <v>0</v>
      </c>
      <c r="G839" s="3">
        <f>IF((Table3[[#This Row],[Sell_Count]]-Table3[[#This Row],[Buy_Count]])&gt;0,Table3[[#This Row],[Sell_Count]]-Table3[[#This Row],[Buy_Count]],"0")</f>
        <v>22</v>
      </c>
    </row>
    <row r="840" spans="1:7" x14ac:dyDescent="0.25">
      <c r="A840" t="s">
        <v>4254</v>
      </c>
      <c r="B840">
        <v>3</v>
      </c>
      <c r="C840">
        <v>6</v>
      </c>
      <c r="D840">
        <v>18121.732421875</v>
      </c>
      <c r="E840" s="1">
        <f>Table3[[#This Row],[Long]]-Table3[[#This Row],[Short]]</f>
        <v>3</v>
      </c>
      <c r="F840" s="2" t="str">
        <f>IF((Table3[[#This Row],[Buy_Count]]-Table3[[#This Row],[Sell_Count]])&gt;0,Table3[[#This Row],[Buy_Count]]-Table3[[#This Row],[Sell_Count]],"0")</f>
        <v>0</v>
      </c>
      <c r="G840" s="3">
        <f>IF((Table3[[#This Row],[Sell_Count]]-Table3[[#This Row],[Buy_Count]])&gt;0,Table3[[#This Row],[Sell_Count]]-Table3[[#This Row],[Buy_Count]],"0")</f>
        <v>3</v>
      </c>
    </row>
    <row r="841" spans="1:7" x14ac:dyDescent="0.25">
      <c r="A841" t="s">
        <v>4253</v>
      </c>
      <c r="B841">
        <v>12</v>
      </c>
      <c r="C841">
        <v>0</v>
      </c>
      <c r="D841">
        <v>18114.73828125</v>
      </c>
      <c r="E841" s="1">
        <f>Table3[[#This Row],[Long]]-Table3[[#This Row],[Short]]</f>
        <v>-12</v>
      </c>
      <c r="F841" s="2">
        <f>IF((Table3[[#This Row],[Buy_Count]]-Table3[[#This Row],[Sell_Count]])&gt;0,Table3[[#This Row],[Buy_Count]]-Table3[[#This Row],[Sell_Count]],"0")</f>
        <v>12</v>
      </c>
      <c r="G841" s="3" t="str">
        <f>IF((Table3[[#This Row],[Sell_Count]]-Table3[[#This Row],[Buy_Count]])&gt;0,Table3[[#This Row],[Sell_Count]]-Table3[[#This Row],[Buy_Count]],"0")</f>
        <v>0</v>
      </c>
    </row>
    <row r="842" spans="1:7" x14ac:dyDescent="0.25">
      <c r="A842" t="s">
        <v>4252</v>
      </c>
      <c r="B842">
        <v>16</v>
      </c>
      <c r="C842">
        <v>0</v>
      </c>
      <c r="D842">
        <v>18089.51171875</v>
      </c>
      <c r="E842" s="1">
        <f>Table3[[#This Row],[Long]]-Table3[[#This Row],[Short]]</f>
        <v>-16</v>
      </c>
      <c r="F842" s="2">
        <f>IF((Table3[[#This Row],[Buy_Count]]-Table3[[#This Row],[Sell_Count]])&gt;0,Table3[[#This Row],[Buy_Count]]-Table3[[#This Row],[Sell_Count]],"0")</f>
        <v>16</v>
      </c>
      <c r="G842" s="3" t="str">
        <f>IF((Table3[[#This Row],[Sell_Count]]-Table3[[#This Row],[Buy_Count]])&gt;0,Table3[[#This Row],[Sell_Count]]-Table3[[#This Row],[Buy_Count]],"0")</f>
        <v>0</v>
      </c>
    </row>
    <row r="843" spans="1:7" x14ac:dyDescent="0.25">
      <c r="A843" t="s">
        <v>4251</v>
      </c>
      <c r="B843">
        <v>9</v>
      </c>
      <c r="C843">
        <v>0</v>
      </c>
      <c r="D843">
        <v>18141.291015625</v>
      </c>
      <c r="E843" s="1">
        <f>Table3[[#This Row],[Long]]-Table3[[#This Row],[Short]]</f>
        <v>-9</v>
      </c>
      <c r="F843" s="2">
        <f>IF((Table3[[#This Row],[Buy_Count]]-Table3[[#This Row],[Sell_Count]])&gt;0,Table3[[#This Row],[Buy_Count]]-Table3[[#This Row],[Sell_Count]],"0")</f>
        <v>9</v>
      </c>
      <c r="G843" s="3" t="str">
        <f>IF((Table3[[#This Row],[Sell_Count]]-Table3[[#This Row],[Buy_Count]])&gt;0,Table3[[#This Row],[Sell_Count]]-Table3[[#This Row],[Buy_Count]],"0")</f>
        <v>0</v>
      </c>
    </row>
    <row r="844" spans="1:7" x14ac:dyDescent="0.25">
      <c r="A844" t="s">
        <v>4250</v>
      </c>
      <c r="B844">
        <v>17</v>
      </c>
      <c r="C844">
        <v>0</v>
      </c>
      <c r="D844">
        <v>18146.279296875</v>
      </c>
      <c r="E844" s="1">
        <f>Table3[[#This Row],[Long]]-Table3[[#This Row],[Short]]</f>
        <v>-17</v>
      </c>
      <c r="F844" s="2">
        <f>IF((Table3[[#This Row],[Buy_Count]]-Table3[[#This Row],[Sell_Count]])&gt;0,Table3[[#This Row],[Buy_Count]]-Table3[[#This Row],[Sell_Count]],"0")</f>
        <v>17</v>
      </c>
      <c r="G844" s="3" t="str">
        <f>IF((Table3[[#This Row],[Sell_Count]]-Table3[[#This Row],[Buy_Count]])&gt;0,Table3[[#This Row],[Sell_Count]]-Table3[[#This Row],[Buy_Count]],"0")</f>
        <v>0</v>
      </c>
    </row>
    <row r="845" spans="1:7" x14ac:dyDescent="0.25">
      <c r="A845" t="s">
        <v>4249</v>
      </c>
      <c r="B845">
        <v>8</v>
      </c>
      <c r="C845">
        <v>0</v>
      </c>
      <c r="D845">
        <v>18105.875</v>
      </c>
      <c r="E845" s="1">
        <f>Table3[[#This Row],[Long]]-Table3[[#This Row],[Short]]</f>
        <v>-8</v>
      </c>
      <c r="F845" s="2">
        <f>IF((Table3[[#This Row],[Buy_Count]]-Table3[[#This Row],[Sell_Count]])&gt;0,Table3[[#This Row],[Buy_Count]]-Table3[[#This Row],[Sell_Count]],"0")</f>
        <v>8</v>
      </c>
      <c r="G845" s="3" t="str">
        <f>IF((Table3[[#This Row],[Sell_Count]]-Table3[[#This Row],[Buy_Count]])&gt;0,Table3[[#This Row],[Sell_Count]]-Table3[[#This Row],[Buy_Count]],"0")</f>
        <v>0</v>
      </c>
    </row>
    <row r="846" spans="1:7" x14ac:dyDescent="0.25">
      <c r="A846" t="s">
        <v>4248</v>
      </c>
      <c r="B846">
        <v>5</v>
      </c>
      <c r="C846">
        <v>0</v>
      </c>
      <c r="D846">
        <v>18092.244140625</v>
      </c>
      <c r="E846" s="1">
        <f>Table3[[#This Row],[Long]]-Table3[[#This Row],[Short]]</f>
        <v>-5</v>
      </c>
      <c r="F846" s="2">
        <f>IF((Table3[[#This Row],[Buy_Count]]-Table3[[#This Row],[Sell_Count]])&gt;0,Table3[[#This Row],[Buy_Count]]-Table3[[#This Row],[Sell_Count]],"0")</f>
        <v>5</v>
      </c>
      <c r="G846" s="3" t="str">
        <f>IF((Table3[[#This Row],[Sell_Count]]-Table3[[#This Row],[Buy_Count]])&gt;0,Table3[[#This Row],[Sell_Count]]-Table3[[#This Row],[Buy_Count]],"0")</f>
        <v>0</v>
      </c>
    </row>
    <row r="847" spans="1:7" x14ac:dyDescent="0.25">
      <c r="A847" t="s">
        <v>4247</v>
      </c>
      <c r="B847">
        <v>8</v>
      </c>
      <c r="C847">
        <v>0</v>
      </c>
      <c r="D847">
        <v>18087.740234375</v>
      </c>
      <c r="E847" s="1">
        <f>Table3[[#This Row],[Long]]-Table3[[#This Row],[Short]]</f>
        <v>-8</v>
      </c>
      <c r="F847" s="2">
        <f>IF((Table3[[#This Row],[Buy_Count]]-Table3[[#This Row],[Sell_Count]])&gt;0,Table3[[#This Row],[Buy_Count]]-Table3[[#This Row],[Sell_Count]],"0")</f>
        <v>8</v>
      </c>
      <c r="G847" s="3" t="str">
        <f>IF((Table3[[#This Row],[Sell_Count]]-Table3[[#This Row],[Buy_Count]])&gt;0,Table3[[#This Row],[Sell_Count]]-Table3[[#This Row],[Buy_Count]],"0")</f>
        <v>0</v>
      </c>
    </row>
    <row r="848" spans="1:7" x14ac:dyDescent="0.25">
      <c r="A848" t="s">
        <v>4246</v>
      </c>
      <c r="B848">
        <v>9</v>
      </c>
      <c r="C848">
        <v>1</v>
      </c>
      <c r="D848">
        <v>18166.87890625</v>
      </c>
      <c r="E848" s="1">
        <f>Table3[[#This Row],[Long]]-Table3[[#This Row],[Short]]</f>
        <v>-8</v>
      </c>
      <c r="F848" s="2">
        <f>IF((Table3[[#This Row],[Buy_Count]]-Table3[[#This Row],[Sell_Count]])&gt;0,Table3[[#This Row],[Buy_Count]]-Table3[[#This Row],[Sell_Count]],"0")</f>
        <v>8</v>
      </c>
      <c r="G848" s="3" t="str">
        <f>IF((Table3[[#This Row],[Sell_Count]]-Table3[[#This Row],[Buy_Count]])&gt;0,Table3[[#This Row],[Sell_Count]]-Table3[[#This Row],[Buy_Count]],"0")</f>
        <v>0</v>
      </c>
    </row>
    <row r="849" spans="1:7" x14ac:dyDescent="0.25">
      <c r="A849" t="s">
        <v>4245</v>
      </c>
      <c r="B849">
        <v>8</v>
      </c>
      <c r="C849">
        <v>1</v>
      </c>
      <c r="D849">
        <v>18157.64453125</v>
      </c>
      <c r="E849" s="1">
        <f>Table3[[#This Row],[Long]]-Table3[[#This Row],[Short]]</f>
        <v>-7</v>
      </c>
      <c r="F849" s="2">
        <f>IF((Table3[[#This Row],[Buy_Count]]-Table3[[#This Row],[Sell_Count]])&gt;0,Table3[[#This Row],[Buy_Count]]-Table3[[#This Row],[Sell_Count]],"0")</f>
        <v>7</v>
      </c>
      <c r="G849" s="3" t="str">
        <f>IF((Table3[[#This Row],[Sell_Count]]-Table3[[#This Row],[Buy_Count]])&gt;0,Table3[[#This Row],[Sell_Count]]-Table3[[#This Row],[Buy_Count]],"0")</f>
        <v>0</v>
      </c>
    </row>
    <row r="850" spans="1:7" x14ac:dyDescent="0.25">
      <c r="A850" t="s">
        <v>4244</v>
      </c>
      <c r="B850">
        <v>13</v>
      </c>
      <c r="C850">
        <v>0</v>
      </c>
      <c r="D850">
        <v>18082.318359375</v>
      </c>
      <c r="E850" s="1">
        <f>Table3[[#This Row],[Long]]-Table3[[#This Row],[Short]]</f>
        <v>-13</v>
      </c>
      <c r="F850" s="2">
        <f>IF((Table3[[#This Row],[Buy_Count]]-Table3[[#This Row],[Sell_Count]])&gt;0,Table3[[#This Row],[Buy_Count]]-Table3[[#This Row],[Sell_Count]],"0")</f>
        <v>13</v>
      </c>
      <c r="G850" s="3" t="str">
        <f>IF((Table3[[#This Row],[Sell_Count]]-Table3[[#This Row],[Buy_Count]])&gt;0,Table3[[#This Row],[Sell_Count]]-Table3[[#This Row],[Buy_Count]],"0")</f>
        <v>0</v>
      </c>
    </row>
    <row r="851" spans="1:7" x14ac:dyDescent="0.25">
      <c r="A851" t="s">
        <v>4243</v>
      </c>
      <c r="B851">
        <v>23</v>
      </c>
      <c r="C851">
        <v>0</v>
      </c>
      <c r="D851">
        <v>18008.33203125</v>
      </c>
      <c r="E851" s="1">
        <f>Table3[[#This Row],[Long]]-Table3[[#This Row],[Short]]</f>
        <v>-23</v>
      </c>
      <c r="F851" s="2">
        <f>IF((Table3[[#This Row],[Buy_Count]]-Table3[[#This Row],[Sell_Count]])&gt;0,Table3[[#This Row],[Buy_Count]]-Table3[[#This Row],[Sell_Count]],"0")</f>
        <v>23</v>
      </c>
      <c r="G851" s="3" t="str">
        <f>IF((Table3[[#This Row],[Sell_Count]]-Table3[[#This Row],[Buy_Count]])&gt;0,Table3[[#This Row],[Sell_Count]]-Table3[[#This Row],[Buy_Count]],"0")</f>
        <v>0</v>
      </c>
    </row>
    <row r="852" spans="1:7" x14ac:dyDescent="0.25">
      <c r="A852" t="s">
        <v>4242</v>
      </c>
      <c r="B852">
        <v>29</v>
      </c>
      <c r="C852">
        <v>0</v>
      </c>
      <c r="D852">
        <v>17876.177734375</v>
      </c>
      <c r="E852" s="1">
        <f>Table3[[#This Row],[Long]]-Table3[[#This Row],[Short]]</f>
        <v>-29</v>
      </c>
      <c r="F852" s="2">
        <f>IF((Table3[[#This Row],[Buy_Count]]-Table3[[#This Row],[Sell_Count]])&gt;0,Table3[[#This Row],[Buy_Count]]-Table3[[#This Row],[Sell_Count]],"0")</f>
        <v>29</v>
      </c>
      <c r="G852" s="3" t="str">
        <f>IF((Table3[[#This Row],[Sell_Count]]-Table3[[#This Row],[Buy_Count]])&gt;0,Table3[[#This Row],[Sell_Count]]-Table3[[#This Row],[Buy_Count]],"0")</f>
        <v>0</v>
      </c>
    </row>
    <row r="853" spans="1:7" x14ac:dyDescent="0.25">
      <c r="A853" t="s">
        <v>4241</v>
      </c>
      <c r="B853">
        <v>25</v>
      </c>
      <c r="C853">
        <v>0</v>
      </c>
      <c r="D853">
        <v>17915.78515625</v>
      </c>
      <c r="E853" s="1">
        <f>Table3[[#This Row],[Long]]-Table3[[#This Row],[Short]]</f>
        <v>-25</v>
      </c>
      <c r="F853" s="2">
        <f>IF((Table3[[#This Row],[Buy_Count]]-Table3[[#This Row],[Sell_Count]])&gt;0,Table3[[#This Row],[Buy_Count]]-Table3[[#This Row],[Sell_Count]],"0")</f>
        <v>25</v>
      </c>
      <c r="G853" s="3" t="str">
        <f>IF((Table3[[#This Row],[Sell_Count]]-Table3[[#This Row],[Buy_Count]])&gt;0,Table3[[#This Row],[Sell_Count]]-Table3[[#This Row],[Buy_Count]],"0")</f>
        <v>0</v>
      </c>
    </row>
    <row r="854" spans="1:7" x14ac:dyDescent="0.25">
      <c r="A854" t="s">
        <v>4240</v>
      </c>
      <c r="B854">
        <v>14</v>
      </c>
      <c r="C854">
        <v>5</v>
      </c>
      <c r="D854">
        <v>18138.267578125</v>
      </c>
      <c r="E854" s="1">
        <f>Table3[[#This Row],[Long]]-Table3[[#This Row],[Short]]</f>
        <v>-9</v>
      </c>
      <c r="F854" s="2">
        <f>IF((Table3[[#This Row],[Buy_Count]]-Table3[[#This Row],[Sell_Count]])&gt;0,Table3[[#This Row],[Buy_Count]]-Table3[[#This Row],[Sell_Count]],"0")</f>
        <v>9</v>
      </c>
      <c r="G854" s="3" t="str">
        <f>IF((Table3[[#This Row],[Sell_Count]]-Table3[[#This Row],[Buy_Count]])&gt;0,Table3[[#This Row],[Sell_Count]]-Table3[[#This Row],[Buy_Count]],"0")</f>
        <v>0</v>
      </c>
    </row>
    <row r="855" spans="1:7" x14ac:dyDescent="0.25">
      <c r="A855" t="s">
        <v>4239</v>
      </c>
      <c r="B855">
        <v>8</v>
      </c>
      <c r="C855">
        <v>29</v>
      </c>
      <c r="D855">
        <v>18338.4375</v>
      </c>
      <c r="E855" s="1">
        <f>Table3[[#This Row],[Long]]-Table3[[#This Row],[Short]]</f>
        <v>21</v>
      </c>
      <c r="F855" s="2" t="str">
        <f>IF((Table3[[#This Row],[Buy_Count]]-Table3[[#This Row],[Sell_Count]])&gt;0,Table3[[#This Row],[Buy_Count]]-Table3[[#This Row],[Sell_Count]],"0")</f>
        <v>0</v>
      </c>
      <c r="G855" s="3">
        <f>IF((Table3[[#This Row],[Sell_Count]]-Table3[[#This Row],[Buy_Count]])&gt;0,Table3[[#This Row],[Sell_Count]]-Table3[[#This Row],[Buy_Count]],"0")</f>
        <v>21</v>
      </c>
    </row>
    <row r="856" spans="1:7" x14ac:dyDescent="0.25">
      <c r="A856" t="s">
        <v>4238</v>
      </c>
      <c r="B856">
        <v>9</v>
      </c>
      <c r="C856">
        <v>27</v>
      </c>
      <c r="D856">
        <v>18349.41015625</v>
      </c>
      <c r="E856" s="1">
        <f>Table3[[#This Row],[Long]]-Table3[[#This Row],[Short]]</f>
        <v>18</v>
      </c>
      <c r="F856" s="2" t="str">
        <f>IF((Table3[[#This Row],[Buy_Count]]-Table3[[#This Row],[Sell_Count]])&gt;0,Table3[[#This Row],[Buy_Count]]-Table3[[#This Row],[Sell_Count]],"0")</f>
        <v>0</v>
      </c>
      <c r="G856" s="3">
        <f>IF((Table3[[#This Row],[Sell_Count]]-Table3[[#This Row],[Buy_Count]])&gt;0,Table3[[#This Row],[Sell_Count]]-Table3[[#This Row],[Buy_Count]],"0")</f>
        <v>18</v>
      </c>
    </row>
    <row r="857" spans="1:7" x14ac:dyDescent="0.25">
      <c r="A857" t="s">
        <v>4237</v>
      </c>
      <c r="B857">
        <v>11</v>
      </c>
      <c r="C857">
        <v>21</v>
      </c>
      <c r="D857">
        <v>18297.498046875</v>
      </c>
      <c r="E857" s="1">
        <f>Table3[[#This Row],[Long]]-Table3[[#This Row],[Short]]</f>
        <v>10</v>
      </c>
      <c r="F857" s="2" t="str">
        <f>IF((Table3[[#This Row],[Buy_Count]]-Table3[[#This Row],[Sell_Count]])&gt;0,Table3[[#This Row],[Buy_Count]]-Table3[[#This Row],[Sell_Count]],"0")</f>
        <v>0</v>
      </c>
      <c r="G857" s="3">
        <f>IF((Table3[[#This Row],[Sell_Count]]-Table3[[#This Row],[Buy_Count]])&gt;0,Table3[[#This Row],[Sell_Count]]-Table3[[#This Row],[Buy_Count]],"0")</f>
        <v>10</v>
      </c>
    </row>
    <row r="858" spans="1:7" x14ac:dyDescent="0.25">
      <c r="A858" t="s">
        <v>4236</v>
      </c>
      <c r="B858">
        <v>8</v>
      </c>
      <c r="C858">
        <v>27</v>
      </c>
      <c r="D858">
        <v>18306.26171875</v>
      </c>
      <c r="E858" s="1">
        <f>Table3[[#This Row],[Long]]-Table3[[#This Row],[Short]]</f>
        <v>19</v>
      </c>
      <c r="F858" s="2" t="str">
        <f>IF((Table3[[#This Row],[Buy_Count]]-Table3[[#This Row],[Sell_Count]])&gt;0,Table3[[#This Row],[Buy_Count]]-Table3[[#This Row],[Sell_Count]],"0")</f>
        <v>0</v>
      </c>
      <c r="G858" s="3">
        <f>IF((Table3[[#This Row],[Sell_Count]]-Table3[[#This Row],[Buy_Count]])&gt;0,Table3[[#This Row],[Sell_Count]]-Table3[[#This Row],[Buy_Count]],"0")</f>
        <v>19</v>
      </c>
    </row>
    <row r="859" spans="1:7" x14ac:dyDescent="0.25">
      <c r="A859" t="s">
        <v>4235</v>
      </c>
      <c r="B859">
        <v>24</v>
      </c>
      <c r="C859">
        <v>4</v>
      </c>
      <c r="D859">
        <v>18161.2109375</v>
      </c>
      <c r="E859" s="1">
        <f>Table3[[#This Row],[Long]]-Table3[[#This Row],[Short]]</f>
        <v>-20</v>
      </c>
      <c r="F859" s="2">
        <f>IF((Table3[[#This Row],[Buy_Count]]-Table3[[#This Row],[Sell_Count]])&gt;0,Table3[[#This Row],[Buy_Count]]-Table3[[#This Row],[Sell_Count]],"0")</f>
        <v>20</v>
      </c>
      <c r="G859" s="3" t="str">
        <f>IF((Table3[[#This Row],[Sell_Count]]-Table3[[#This Row],[Buy_Count]])&gt;0,Table3[[#This Row],[Sell_Count]]-Table3[[#This Row],[Buy_Count]],"0")</f>
        <v>0</v>
      </c>
    </row>
    <row r="860" spans="1:7" x14ac:dyDescent="0.25">
      <c r="A860" t="s">
        <v>4234</v>
      </c>
      <c r="B860">
        <v>24</v>
      </c>
      <c r="C860">
        <v>4</v>
      </c>
      <c r="D860">
        <v>18126.587890625</v>
      </c>
      <c r="E860" s="1">
        <f>Table3[[#This Row],[Long]]-Table3[[#This Row],[Short]]</f>
        <v>-20</v>
      </c>
      <c r="F860" s="2">
        <f>IF((Table3[[#This Row],[Buy_Count]]-Table3[[#This Row],[Sell_Count]])&gt;0,Table3[[#This Row],[Buy_Count]]-Table3[[#This Row],[Sell_Count]],"0")</f>
        <v>20</v>
      </c>
      <c r="G860" s="3" t="str">
        <f>IF((Table3[[#This Row],[Sell_Count]]-Table3[[#This Row],[Buy_Count]])&gt;0,Table3[[#This Row],[Sell_Count]]-Table3[[#This Row],[Buy_Count]],"0")</f>
        <v>0</v>
      </c>
    </row>
    <row r="861" spans="1:7" x14ac:dyDescent="0.25">
      <c r="A861" t="s">
        <v>4233</v>
      </c>
      <c r="B861">
        <v>18</v>
      </c>
      <c r="C861">
        <v>6</v>
      </c>
      <c r="D861">
        <v>18202.1640625</v>
      </c>
      <c r="E861" s="1">
        <f>Table3[[#This Row],[Long]]-Table3[[#This Row],[Short]]</f>
        <v>-12</v>
      </c>
      <c r="F861" s="2">
        <f>IF((Table3[[#This Row],[Buy_Count]]-Table3[[#This Row],[Sell_Count]])&gt;0,Table3[[#This Row],[Buy_Count]]-Table3[[#This Row],[Sell_Count]],"0")</f>
        <v>12</v>
      </c>
      <c r="G861" s="3" t="str">
        <f>IF((Table3[[#This Row],[Sell_Count]]-Table3[[#This Row],[Buy_Count]])&gt;0,Table3[[#This Row],[Sell_Count]]-Table3[[#This Row],[Buy_Count]],"0")</f>
        <v>0</v>
      </c>
    </row>
    <row r="862" spans="1:7" x14ac:dyDescent="0.25">
      <c r="A862" t="s">
        <v>4232</v>
      </c>
      <c r="B862">
        <v>19</v>
      </c>
      <c r="C862">
        <v>5</v>
      </c>
      <c r="D862">
        <v>18212.84765625</v>
      </c>
      <c r="E862" s="1">
        <f>Table3[[#This Row],[Long]]-Table3[[#This Row],[Short]]</f>
        <v>-14</v>
      </c>
      <c r="F862" s="2">
        <f>IF((Table3[[#This Row],[Buy_Count]]-Table3[[#This Row],[Sell_Count]])&gt;0,Table3[[#This Row],[Buy_Count]]-Table3[[#This Row],[Sell_Count]],"0")</f>
        <v>14</v>
      </c>
      <c r="G862" s="3" t="str">
        <f>IF((Table3[[#This Row],[Sell_Count]]-Table3[[#This Row],[Buy_Count]])&gt;0,Table3[[#This Row],[Sell_Count]]-Table3[[#This Row],[Buy_Count]],"0")</f>
        <v>0</v>
      </c>
    </row>
    <row r="863" spans="1:7" x14ac:dyDescent="0.25">
      <c r="A863" t="s">
        <v>4231</v>
      </c>
      <c r="B863">
        <v>17</v>
      </c>
      <c r="C863">
        <v>4</v>
      </c>
      <c r="D863">
        <v>18213.859375</v>
      </c>
      <c r="E863" s="1">
        <f>Table3[[#This Row],[Long]]-Table3[[#This Row],[Short]]</f>
        <v>-13</v>
      </c>
      <c r="F863" s="2">
        <f>IF((Table3[[#This Row],[Buy_Count]]-Table3[[#This Row],[Sell_Count]])&gt;0,Table3[[#This Row],[Buy_Count]]-Table3[[#This Row],[Sell_Count]],"0")</f>
        <v>13</v>
      </c>
      <c r="G863" s="3" t="str">
        <f>IF((Table3[[#This Row],[Sell_Count]]-Table3[[#This Row],[Buy_Count]])&gt;0,Table3[[#This Row],[Sell_Count]]-Table3[[#This Row],[Buy_Count]],"0")</f>
        <v>0</v>
      </c>
    </row>
    <row r="864" spans="1:7" x14ac:dyDescent="0.25">
      <c r="A864" t="s">
        <v>4230</v>
      </c>
      <c r="B864">
        <v>17</v>
      </c>
      <c r="C864">
        <v>3</v>
      </c>
      <c r="D864">
        <v>18232.693359375</v>
      </c>
      <c r="E864" s="1">
        <f>Table3[[#This Row],[Long]]-Table3[[#This Row],[Short]]</f>
        <v>-14</v>
      </c>
      <c r="F864" s="2">
        <f>IF((Table3[[#This Row],[Buy_Count]]-Table3[[#This Row],[Sell_Count]])&gt;0,Table3[[#This Row],[Buy_Count]]-Table3[[#This Row],[Sell_Count]],"0")</f>
        <v>14</v>
      </c>
      <c r="G864" s="3" t="str">
        <f>IF((Table3[[#This Row],[Sell_Count]]-Table3[[#This Row],[Buy_Count]])&gt;0,Table3[[#This Row],[Sell_Count]]-Table3[[#This Row],[Buy_Count]],"0")</f>
        <v>0</v>
      </c>
    </row>
    <row r="865" spans="1:7" x14ac:dyDescent="0.25">
      <c r="A865" t="s">
        <v>4229</v>
      </c>
      <c r="B865">
        <v>21</v>
      </c>
      <c r="C865">
        <v>2</v>
      </c>
      <c r="D865">
        <v>18201.048828125</v>
      </c>
      <c r="E865" s="1">
        <f>Table3[[#This Row],[Long]]-Table3[[#This Row],[Short]]</f>
        <v>-19</v>
      </c>
      <c r="F865" s="2">
        <f>IF((Table3[[#This Row],[Buy_Count]]-Table3[[#This Row],[Sell_Count]])&gt;0,Table3[[#This Row],[Buy_Count]]-Table3[[#This Row],[Sell_Count]],"0")</f>
        <v>19</v>
      </c>
      <c r="G865" s="3" t="str">
        <f>IF((Table3[[#This Row],[Sell_Count]]-Table3[[#This Row],[Buy_Count]])&gt;0,Table3[[#This Row],[Sell_Count]]-Table3[[#This Row],[Buy_Count]],"0")</f>
        <v>0</v>
      </c>
    </row>
    <row r="866" spans="1:7" x14ac:dyDescent="0.25">
      <c r="A866" t="s">
        <v>4228</v>
      </c>
      <c r="B866">
        <v>37</v>
      </c>
      <c r="C866">
        <v>4</v>
      </c>
      <c r="D866">
        <v>18122.087890625</v>
      </c>
      <c r="E866" s="1">
        <f>Table3[[#This Row],[Long]]-Table3[[#This Row],[Short]]</f>
        <v>-33</v>
      </c>
      <c r="F866" s="2">
        <f>IF((Table3[[#This Row],[Buy_Count]]-Table3[[#This Row],[Sell_Count]])&gt;0,Table3[[#This Row],[Buy_Count]]-Table3[[#This Row],[Sell_Count]],"0")</f>
        <v>33</v>
      </c>
      <c r="G866" s="3" t="str">
        <f>IF((Table3[[#This Row],[Sell_Count]]-Table3[[#This Row],[Buy_Count]])&gt;0,Table3[[#This Row],[Sell_Count]]-Table3[[#This Row],[Buy_Count]],"0")</f>
        <v>0</v>
      </c>
    </row>
    <row r="867" spans="1:7" x14ac:dyDescent="0.25">
      <c r="A867" t="s">
        <v>4227</v>
      </c>
      <c r="B867">
        <v>39</v>
      </c>
      <c r="C867">
        <v>1</v>
      </c>
      <c r="D867">
        <v>18098.861328125</v>
      </c>
      <c r="E867" s="1">
        <f>Table3[[#This Row],[Long]]-Table3[[#This Row],[Short]]</f>
        <v>-38</v>
      </c>
      <c r="F867" s="2">
        <f>IF((Table3[[#This Row],[Buy_Count]]-Table3[[#This Row],[Sell_Count]])&gt;0,Table3[[#This Row],[Buy_Count]]-Table3[[#This Row],[Sell_Count]],"0")</f>
        <v>38</v>
      </c>
      <c r="G867" s="3" t="str">
        <f>IF((Table3[[#This Row],[Sell_Count]]-Table3[[#This Row],[Buy_Count]])&gt;0,Table3[[#This Row],[Sell_Count]]-Table3[[#This Row],[Buy_Count]],"0")</f>
        <v>0</v>
      </c>
    </row>
    <row r="868" spans="1:7" x14ac:dyDescent="0.25">
      <c r="A868" t="s">
        <v>4226</v>
      </c>
      <c r="B868">
        <v>41</v>
      </c>
      <c r="C868">
        <v>1</v>
      </c>
      <c r="D868">
        <v>18078.107421875</v>
      </c>
      <c r="E868" s="1">
        <f>Table3[[#This Row],[Long]]-Table3[[#This Row],[Short]]</f>
        <v>-40</v>
      </c>
      <c r="F868" s="2">
        <f>IF((Table3[[#This Row],[Buy_Count]]-Table3[[#This Row],[Sell_Count]])&gt;0,Table3[[#This Row],[Buy_Count]]-Table3[[#This Row],[Sell_Count]],"0")</f>
        <v>40</v>
      </c>
      <c r="G868" s="3" t="str">
        <f>IF((Table3[[#This Row],[Sell_Count]]-Table3[[#This Row],[Buy_Count]])&gt;0,Table3[[#This Row],[Sell_Count]]-Table3[[#This Row],[Buy_Count]],"0")</f>
        <v>0</v>
      </c>
    </row>
    <row r="869" spans="1:7" x14ac:dyDescent="0.25">
      <c r="A869" t="s">
        <v>4225</v>
      </c>
      <c r="B869">
        <v>39</v>
      </c>
      <c r="C869">
        <v>3</v>
      </c>
      <c r="D869">
        <v>18075.3125</v>
      </c>
      <c r="E869" s="1">
        <f>Table3[[#This Row],[Long]]-Table3[[#This Row],[Short]]</f>
        <v>-36</v>
      </c>
      <c r="F869" s="2">
        <f>IF((Table3[[#This Row],[Buy_Count]]-Table3[[#This Row],[Sell_Count]])&gt;0,Table3[[#This Row],[Buy_Count]]-Table3[[#This Row],[Sell_Count]],"0")</f>
        <v>36</v>
      </c>
      <c r="G869" s="3" t="str">
        <f>IF((Table3[[#This Row],[Sell_Count]]-Table3[[#This Row],[Buy_Count]])&gt;0,Table3[[#This Row],[Sell_Count]]-Table3[[#This Row],[Buy_Count]],"0")</f>
        <v>0</v>
      </c>
    </row>
    <row r="870" spans="1:7" x14ac:dyDescent="0.25">
      <c r="A870" t="s">
        <v>4224</v>
      </c>
      <c r="B870">
        <v>43</v>
      </c>
      <c r="C870">
        <v>1</v>
      </c>
      <c r="D870">
        <v>18048.259765625</v>
      </c>
      <c r="E870" s="1">
        <f>Table3[[#This Row],[Long]]-Table3[[#This Row],[Short]]</f>
        <v>-42</v>
      </c>
      <c r="F870" s="2">
        <f>IF((Table3[[#This Row],[Buy_Count]]-Table3[[#This Row],[Sell_Count]])&gt;0,Table3[[#This Row],[Buy_Count]]-Table3[[#This Row],[Sell_Count]],"0")</f>
        <v>42</v>
      </c>
      <c r="G870" s="3" t="str">
        <f>IF((Table3[[#This Row],[Sell_Count]]-Table3[[#This Row],[Buy_Count]])&gt;0,Table3[[#This Row],[Sell_Count]]-Table3[[#This Row],[Buy_Count]],"0")</f>
        <v>0</v>
      </c>
    </row>
    <row r="871" spans="1:7" x14ac:dyDescent="0.25">
      <c r="A871" t="s">
        <v>4223</v>
      </c>
      <c r="B871">
        <v>41</v>
      </c>
      <c r="C871">
        <v>0</v>
      </c>
      <c r="D871">
        <v>18062.50390625</v>
      </c>
      <c r="E871" s="1">
        <f>Table3[[#This Row],[Long]]-Table3[[#This Row],[Short]]</f>
        <v>-41</v>
      </c>
      <c r="F871" s="2">
        <f>IF((Table3[[#This Row],[Buy_Count]]-Table3[[#This Row],[Sell_Count]])&gt;0,Table3[[#This Row],[Buy_Count]]-Table3[[#This Row],[Sell_Count]],"0")</f>
        <v>41</v>
      </c>
      <c r="G871" s="3" t="str">
        <f>IF((Table3[[#This Row],[Sell_Count]]-Table3[[#This Row],[Buy_Count]])&gt;0,Table3[[#This Row],[Sell_Count]]-Table3[[#This Row],[Buy_Count]],"0")</f>
        <v>0</v>
      </c>
    </row>
    <row r="872" spans="1:7" x14ac:dyDescent="0.25">
      <c r="A872" t="s">
        <v>4222</v>
      </c>
      <c r="B872">
        <v>43</v>
      </c>
      <c r="C872">
        <v>1</v>
      </c>
      <c r="D872">
        <v>18035.234375</v>
      </c>
      <c r="E872" s="1">
        <f>Table3[[#This Row],[Long]]-Table3[[#This Row],[Short]]</f>
        <v>-42</v>
      </c>
      <c r="F872" s="2">
        <f>IF((Table3[[#This Row],[Buy_Count]]-Table3[[#This Row],[Sell_Count]])&gt;0,Table3[[#This Row],[Buy_Count]]-Table3[[#This Row],[Sell_Count]],"0")</f>
        <v>42</v>
      </c>
      <c r="G872" s="3" t="str">
        <f>IF((Table3[[#This Row],[Sell_Count]]-Table3[[#This Row],[Buy_Count]])&gt;0,Table3[[#This Row],[Sell_Count]]-Table3[[#This Row],[Buy_Count]],"0")</f>
        <v>0</v>
      </c>
    </row>
    <row r="873" spans="1:7" x14ac:dyDescent="0.25">
      <c r="A873" t="s">
        <v>4221</v>
      </c>
      <c r="B873">
        <v>15</v>
      </c>
      <c r="C873">
        <v>7</v>
      </c>
      <c r="D873">
        <v>18290.732421875</v>
      </c>
      <c r="E873" s="1">
        <f>Table3[[#This Row],[Long]]-Table3[[#This Row],[Short]]</f>
        <v>-8</v>
      </c>
      <c r="F873" s="2">
        <f>IF((Table3[[#This Row],[Buy_Count]]-Table3[[#This Row],[Sell_Count]])&gt;0,Table3[[#This Row],[Buy_Count]]-Table3[[#This Row],[Sell_Count]],"0")</f>
        <v>8</v>
      </c>
      <c r="G873" s="3" t="str">
        <f>IF((Table3[[#This Row],[Sell_Count]]-Table3[[#This Row],[Buy_Count]])&gt;0,Table3[[#This Row],[Sell_Count]]-Table3[[#This Row],[Buy_Count]],"0")</f>
        <v>0</v>
      </c>
    </row>
    <row r="874" spans="1:7" x14ac:dyDescent="0.25">
      <c r="A874" t="s">
        <v>4220</v>
      </c>
      <c r="B874">
        <v>12</v>
      </c>
      <c r="C874">
        <v>8</v>
      </c>
      <c r="D874">
        <v>18259.0625</v>
      </c>
      <c r="E874" s="1">
        <f>Table3[[#This Row],[Long]]-Table3[[#This Row],[Short]]</f>
        <v>-4</v>
      </c>
      <c r="F874" s="2">
        <f>IF((Table3[[#This Row],[Buy_Count]]-Table3[[#This Row],[Sell_Count]])&gt;0,Table3[[#This Row],[Buy_Count]]-Table3[[#This Row],[Sell_Count]],"0")</f>
        <v>4</v>
      </c>
      <c r="G874" s="3" t="str">
        <f>IF((Table3[[#This Row],[Sell_Count]]-Table3[[#This Row],[Buy_Count]])&gt;0,Table3[[#This Row],[Sell_Count]]-Table3[[#This Row],[Buy_Count]],"0")</f>
        <v>0</v>
      </c>
    </row>
    <row r="875" spans="1:7" x14ac:dyDescent="0.25">
      <c r="A875" t="s">
        <v>4219</v>
      </c>
      <c r="B875">
        <v>13</v>
      </c>
      <c r="C875">
        <v>8</v>
      </c>
      <c r="D875">
        <v>18261.529296875</v>
      </c>
      <c r="E875" s="1">
        <f>Table3[[#This Row],[Long]]-Table3[[#This Row],[Short]]</f>
        <v>-5</v>
      </c>
      <c r="F875" s="2">
        <f>IF((Table3[[#This Row],[Buy_Count]]-Table3[[#This Row],[Sell_Count]])&gt;0,Table3[[#This Row],[Buy_Count]]-Table3[[#This Row],[Sell_Count]],"0")</f>
        <v>5</v>
      </c>
      <c r="G875" s="3" t="str">
        <f>IF((Table3[[#This Row],[Sell_Count]]-Table3[[#This Row],[Buy_Count]])&gt;0,Table3[[#This Row],[Sell_Count]]-Table3[[#This Row],[Buy_Count]],"0")</f>
        <v>0</v>
      </c>
    </row>
    <row r="876" spans="1:7" x14ac:dyDescent="0.25">
      <c r="A876" t="s">
        <v>4218</v>
      </c>
      <c r="B876">
        <v>14</v>
      </c>
      <c r="C876">
        <v>11</v>
      </c>
      <c r="D876">
        <v>18240.4921875</v>
      </c>
      <c r="E876" s="1">
        <f>Table3[[#This Row],[Long]]-Table3[[#This Row],[Short]]</f>
        <v>-3</v>
      </c>
      <c r="F876" s="2">
        <f>IF((Table3[[#This Row],[Buy_Count]]-Table3[[#This Row],[Sell_Count]])&gt;0,Table3[[#This Row],[Buy_Count]]-Table3[[#This Row],[Sell_Count]],"0")</f>
        <v>3</v>
      </c>
      <c r="G876" s="3" t="str">
        <f>IF((Table3[[#This Row],[Sell_Count]]-Table3[[#This Row],[Buy_Count]])&gt;0,Table3[[#This Row],[Sell_Count]]-Table3[[#This Row],[Buy_Count]],"0")</f>
        <v>0</v>
      </c>
    </row>
    <row r="877" spans="1:7" x14ac:dyDescent="0.25">
      <c r="A877" t="s">
        <v>4217</v>
      </c>
      <c r="B877">
        <v>14</v>
      </c>
      <c r="C877">
        <v>14</v>
      </c>
      <c r="D877">
        <v>18264.744140625</v>
      </c>
      <c r="E877" s="1">
        <f>Table3[[#This Row],[Long]]-Table3[[#This Row],[Short]]</f>
        <v>0</v>
      </c>
      <c r="F877" s="2" t="str">
        <f>IF((Table3[[#This Row],[Buy_Count]]-Table3[[#This Row],[Sell_Count]])&gt;0,Table3[[#This Row],[Buy_Count]]-Table3[[#This Row],[Sell_Count]],"0")</f>
        <v>0</v>
      </c>
      <c r="G877" s="3" t="str">
        <f>IF((Table3[[#This Row],[Sell_Count]]-Table3[[#This Row],[Buy_Count]])&gt;0,Table3[[#This Row],[Sell_Count]]-Table3[[#This Row],[Buy_Count]],"0")</f>
        <v>0</v>
      </c>
    </row>
    <row r="878" spans="1:7" x14ac:dyDescent="0.25">
      <c r="A878" t="s">
        <v>4216</v>
      </c>
      <c r="B878">
        <v>8</v>
      </c>
      <c r="C878">
        <v>13</v>
      </c>
      <c r="D878">
        <v>18261.2890625</v>
      </c>
      <c r="E878" s="1">
        <f>Table3[[#This Row],[Long]]-Table3[[#This Row],[Short]]</f>
        <v>5</v>
      </c>
      <c r="F878" s="2" t="str">
        <f>IF((Table3[[#This Row],[Buy_Count]]-Table3[[#This Row],[Sell_Count]])&gt;0,Table3[[#This Row],[Buy_Count]]-Table3[[#This Row],[Sell_Count]],"0")</f>
        <v>0</v>
      </c>
      <c r="G878" s="3">
        <f>IF((Table3[[#This Row],[Sell_Count]]-Table3[[#This Row],[Buy_Count]])&gt;0,Table3[[#This Row],[Sell_Count]]-Table3[[#This Row],[Buy_Count]],"0")</f>
        <v>5</v>
      </c>
    </row>
    <row r="879" spans="1:7" x14ac:dyDescent="0.25">
      <c r="A879" t="s">
        <v>4215</v>
      </c>
      <c r="B879">
        <v>7</v>
      </c>
      <c r="C879">
        <v>17</v>
      </c>
      <c r="D879">
        <v>18324.64453125</v>
      </c>
      <c r="E879" s="1">
        <f>Table3[[#This Row],[Long]]-Table3[[#This Row],[Short]]</f>
        <v>10</v>
      </c>
      <c r="F879" s="2" t="str">
        <f>IF((Table3[[#This Row],[Buy_Count]]-Table3[[#This Row],[Sell_Count]])&gt;0,Table3[[#This Row],[Buy_Count]]-Table3[[#This Row],[Sell_Count]],"0")</f>
        <v>0</v>
      </c>
      <c r="G879" s="3">
        <f>IF((Table3[[#This Row],[Sell_Count]]-Table3[[#This Row],[Buy_Count]])&gt;0,Table3[[#This Row],[Sell_Count]]-Table3[[#This Row],[Buy_Count]],"0")</f>
        <v>10</v>
      </c>
    </row>
    <row r="880" spans="1:7" x14ac:dyDescent="0.25">
      <c r="A880" t="s">
        <v>4214</v>
      </c>
      <c r="B880">
        <v>5</v>
      </c>
      <c r="C880">
        <v>21</v>
      </c>
      <c r="D880">
        <v>18242.978515625</v>
      </c>
      <c r="E880" s="1">
        <f>Table3[[#This Row],[Long]]-Table3[[#This Row],[Short]]</f>
        <v>16</v>
      </c>
      <c r="F880" s="2" t="str">
        <f>IF((Table3[[#This Row],[Buy_Count]]-Table3[[#This Row],[Sell_Count]])&gt;0,Table3[[#This Row],[Buy_Count]]-Table3[[#This Row],[Sell_Count]],"0")</f>
        <v>0</v>
      </c>
      <c r="G880" s="3">
        <f>IF((Table3[[#This Row],[Sell_Count]]-Table3[[#This Row],[Buy_Count]])&gt;0,Table3[[#This Row],[Sell_Count]]-Table3[[#This Row],[Buy_Count]],"0")</f>
        <v>16</v>
      </c>
    </row>
    <row r="881" spans="1:7" x14ac:dyDescent="0.25">
      <c r="A881" t="s">
        <v>4213</v>
      </c>
      <c r="B881">
        <v>7</v>
      </c>
      <c r="C881">
        <v>24</v>
      </c>
      <c r="D881">
        <v>18280.951171875</v>
      </c>
      <c r="E881" s="1">
        <f>Table3[[#This Row],[Long]]-Table3[[#This Row],[Short]]</f>
        <v>17</v>
      </c>
      <c r="F881" s="2" t="str">
        <f>IF((Table3[[#This Row],[Buy_Count]]-Table3[[#This Row],[Sell_Count]])&gt;0,Table3[[#This Row],[Buy_Count]]-Table3[[#This Row],[Sell_Count]],"0")</f>
        <v>0</v>
      </c>
      <c r="G881" s="3">
        <f>IF((Table3[[#This Row],[Sell_Count]]-Table3[[#This Row],[Buy_Count]])&gt;0,Table3[[#This Row],[Sell_Count]]-Table3[[#This Row],[Buy_Count]],"0")</f>
        <v>17</v>
      </c>
    </row>
    <row r="882" spans="1:7" x14ac:dyDescent="0.25">
      <c r="A882" t="s">
        <v>4212</v>
      </c>
      <c r="B882">
        <v>10</v>
      </c>
      <c r="C882">
        <v>22</v>
      </c>
      <c r="D882">
        <v>18254.98046875</v>
      </c>
      <c r="E882" s="1">
        <f>Table3[[#This Row],[Long]]-Table3[[#This Row],[Short]]</f>
        <v>12</v>
      </c>
      <c r="F882" s="2" t="str">
        <f>IF((Table3[[#This Row],[Buy_Count]]-Table3[[#This Row],[Sell_Count]])&gt;0,Table3[[#This Row],[Buy_Count]]-Table3[[#This Row],[Sell_Count]],"0")</f>
        <v>0</v>
      </c>
      <c r="G882" s="3">
        <f>IF((Table3[[#This Row],[Sell_Count]]-Table3[[#This Row],[Buy_Count]])&gt;0,Table3[[#This Row],[Sell_Count]]-Table3[[#This Row],[Buy_Count]],"0")</f>
        <v>12</v>
      </c>
    </row>
    <row r="883" spans="1:7" x14ac:dyDescent="0.25">
      <c r="A883" t="s">
        <v>4211</v>
      </c>
      <c r="B883">
        <v>8</v>
      </c>
      <c r="C883">
        <v>22</v>
      </c>
      <c r="D883">
        <v>18243.32421875</v>
      </c>
      <c r="E883" s="1">
        <f>Table3[[#This Row],[Long]]-Table3[[#This Row],[Short]]</f>
        <v>14</v>
      </c>
      <c r="F883" s="2" t="str">
        <f>IF((Table3[[#This Row],[Buy_Count]]-Table3[[#This Row],[Sell_Count]])&gt;0,Table3[[#This Row],[Buy_Count]]-Table3[[#This Row],[Sell_Count]],"0")</f>
        <v>0</v>
      </c>
      <c r="G883" s="3">
        <f>IF((Table3[[#This Row],[Sell_Count]]-Table3[[#This Row],[Buy_Count]])&gt;0,Table3[[#This Row],[Sell_Count]]-Table3[[#This Row],[Buy_Count]],"0")</f>
        <v>14</v>
      </c>
    </row>
    <row r="884" spans="1:7" x14ac:dyDescent="0.25">
      <c r="A884" t="s">
        <v>4210</v>
      </c>
      <c r="B884">
        <v>8</v>
      </c>
      <c r="C884">
        <v>24</v>
      </c>
      <c r="D884">
        <v>18264.064453125</v>
      </c>
      <c r="E884" s="1">
        <f>Table3[[#This Row],[Long]]-Table3[[#This Row],[Short]]</f>
        <v>16</v>
      </c>
      <c r="F884" s="2" t="str">
        <f>IF((Table3[[#This Row],[Buy_Count]]-Table3[[#This Row],[Sell_Count]])&gt;0,Table3[[#This Row],[Buy_Count]]-Table3[[#This Row],[Sell_Count]],"0")</f>
        <v>0</v>
      </c>
      <c r="G884" s="3">
        <f>IF((Table3[[#This Row],[Sell_Count]]-Table3[[#This Row],[Buy_Count]])&gt;0,Table3[[#This Row],[Sell_Count]]-Table3[[#This Row],[Buy_Count]],"0")</f>
        <v>16</v>
      </c>
    </row>
    <row r="885" spans="1:7" x14ac:dyDescent="0.25">
      <c r="A885" t="s">
        <v>4209</v>
      </c>
      <c r="B885">
        <v>7</v>
      </c>
      <c r="C885">
        <v>26</v>
      </c>
      <c r="D885">
        <v>18279.177734375</v>
      </c>
      <c r="E885" s="1">
        <f>Table3[[#This Row],[Long]]-Table3[[#This Row],[Short]]</f>
        <v>19</v>
      </c>
      <c r="F885" s="2" t="str">
        <f>IF((Table3[[#This Row],[Buy_Count]]-Table3[[#This Row],[Sell_Count]])&gt;0,Table3[[#This Row],[Buy_Count]]-Table3[[#This Row],[Sell_Count]],"0")</f>
        <v>0</v>
      </c>
      <c r="G885" s="3">
        <f>IF((Table3[[#This Row],[Sell_Count]]-Table3[[#This Row],[Buy_Count]])&gt;0,Table3[[#This Row],[Sell_Count]]-Table3[[#This Row],[Buy_Count]],"0")</f>
        <v>19</v>
      </c>
    </row>
    <row r="886" spans="1:7" x14ac:dyDescent="0.25">
      <c r="A886" t="s">
        <v>4208</v>
      </c>
      <c r="B886">
        <v>11</v>
      </c>
      <c r="C886">
        <v>24</v>
      </c>
      <c r="D886">
        <v>18265.875</v>
      </c>
      <c r="E886" s="1">
        <f>Table3[[#This Row],[Long]]-Table3[[#This Row],[Short]]</f>
        <v>13</v>
      </c>
      <c r="F886" s="2" t="str">
        <f>IF((Table3[[#This Row],[Buy_Count]]-Table3[[#This Row],[Sell_Count]])&gt;0,Table3[[#This Row],[Buy_Count]]-Table3[[#This Row],[Sell_Count]],"0")</f>
        <v>0</v>
      </c>
      <c r="G886" s="3">
        <f>IF((Table3[[#This Row],[Sell_Count]]-Table3[[#This Row],[Buy_Count]])&gt;0,Table3[[#This Row],[Sell_Count]]-Table3[[#This Row],[Buy_Count]],"0")</f>
        <v>13</v>
      </c>
    </row>
    <row r="887" spans="1:7" x14ac:dyDescent="0.25">
      <c r="A887" t="s">
        <v>4207</v>
      </c>
      <c r="B887">
        <v>2</v>
      </c>
      <c r="C887">
        <v>16</v>
      </c>
      <c r="D887">
        <v>18283.41796875</v>
      </c>
      <c r="E887" s="1">
        <f>Table3[[#This Row],[Long]]-Table3[[#This Row],[Short]]</f>
        <v>14</v>
      </c>
      <c r="F887" s="2" t="str">
        <f>IF((Table3[[#This Row],[Buy_Count]]-Table3[[#This Row],[Sell_Count]])&gt;0,Table3[[#This Row],[Buy_Count]]-Table3[[#This Row],[Sell_Count]],"0")</f>
        <v>0</v>
      </c>
      <c r="G887" s="3">
        <f>IF((Table3[[#This Row],[Sell_Count]]-Table3[[#This Row],[Buy_Count]])&gt;0,Table3[[#This Row],[Sell_Count]]-Table3[[#This Row],[Buy_Count]],"0")</f>
        <v>14</v>
      </c>
    </row>
    <row r="888" spans="1:7" x14ac:dyDescent="0.25">
      <c r="A888" t="s">
        <v>4206</v>
      </c>
      <c r="B888">
        <v>8</v>
      </c>
      <c r="C888">
        <v>12</v>
      </c>
      <c r="D888">
        <v>18211.09765625</v>
      </c>
      <c r="E888" s="1">
        <f>Table3[[#This Row],[Long]]-Table3[[#This Row],[Short]]</f>
        <v>4</v>
      </c>
      <c r="F888" s="2" t="str">
        <f>IF((Table3[[#This Row],[Buy_Count]]-Table3[[#This Row],[Sell_Count]])&gt;0,Table3[[#This Row],[Buy_Count]]-Table3[[#This Row],[Sell_Count]],"0")</f>
        <v>0</v>
      </c>
      <c r="G888" s="3">
        <f>IF((Table3[[#This Row],[Sell_Count]]-Table3[[#This Row],[Buy_Count]])&gt;0,Table3[[#This Row],[Sell_Count]]-Table3[[#This Row],[Buy_Count]],"0")</f>
        <v>4</v>
      </c>
    </row>
    <row r="889" spans="1:7" x14ac:dyDescent="0.25">
      <c r="A889" t="s">
        <v>4205</v>
      </c>
      <c r="B889">
        <v>7</v>
      </c>
      <c r="C889">
        <v>13</v>
      </c>
      <c r="D889">
        <v>18232.166015625</v>
      </c>
      <c r="E889" s="1">
        <f>Table3[[#This Row],[Long]]-Table3[[#This Row],[Short]]</f>
        <v>6</v>
      </c>
      <c r="F889" s="2" t="str">
        <f>IF((Table3[[#This Row],[Buy_Count]]-Table3[[#This Row],[Sell_Count]])&gt;0,Table3[[#This Row],[Buy_Count]]-Table3[[#This Row],[Sell_Count]],"0")</f>
        <v>0</v>
      </c>
      <c r="G889" s="3">
        <f>IF((Table3[[#This Row],[Sell_Count]]-Table3[[#This Row],[Buy_Count]])&gt;0,Table3[[#This Row],[Sell_Count]]-Table3[[#This Row],[Buy_Count]],"0")</f>
        <v>6</v>
      </c>
    </row>
    <row r="890" spans="1:7" x14ac:dyDescent="0.25">
      <c r="A890" t="s">
        <v>4204</v>
      </c>
      <c r="B890">
        <v>10</v>
      </c>
      <c r="C890">
        <v>13</v>
      </c>
      <c r="D890">
        <v>18206.70703125</v>
      </c>
      <c r="E890" s="1">
        <f>Table3[[#This Row],[Long]]-Table3[[#This Row],[Short]]</f>
        <v>3</v>
      </c>
      <c r="F890" s="2" t="str">
        <f>IF((Table3[[#This Row],[Buy_Count]]-Table3[[#This Row],[Sell_Count]])&gt;0,Table3[[#This Row],[Buy_Count]]-Table3[[#This Row],[Sell_Count]],"0")</f>
        <v>0</v>
      </c>
      <c r="G890" s="3">
        <f>IF((Table3[[#This Row],[Sell_Count]]-Table3[[#This Row],[Buy_Count]])&gt;0,Table3[[#This Row],[Sell_Count]]-Table3[[#This Row],[Buy_Count]],"0")</f>
        <v>3</v>
      </c>
    </row>
    <row r="891" spans="1:7" x14ac:dyDescent="0.25">
      <c r="A891" t="s">
        <v>4203</v>
      </c>
      <c r="B891">
        <v>10</v>
      </c>
      <c r="C891">
        <v>12</v>
      </c>
      <c r="D891">
        <v>18213.830078125</v>
      </c>
      <c r="E891" s="1">
        <f>Table3[[#This Row],[Long]]-Table3[[#This Row],[Short]]</f>
        <v>2</v>
      </c>
      <c r="F891" s="2" t="str">
        <f>IF((Table3[[#This Row],[Buy_Count]]-Table3[[#This Row],[Sell_Count]])&gt;0,Table3[[#This Row],[Buy_Count]]-Table3[[#This Row],[Sell_Count]],"0")</f>
        <v>0</v>
      </c>
      <c r="G891" s="3">
        <f>IF((Table3[[#This Row],[Sell_Count]]-Table3[[#This Row],[Buy_Count]])&gt;0,Table3[[#This Row],[Sell_Count]]-Table3[[#This Row],[Buy_Count]],"0")</f>
        <v>2</v>
      </c>
    </row>
    <row r="892" spans="1:7" x14ac:dyDescent="0.25">
      <c r="A892" t="s">
        <v>4202</v>
      </c>
      <c r="B892">
        <v>10</v>
      </c>
      <c r="C892">
        <v>11</v>
      </c>
      <c r="D892">
        <v>18183.72265625</v>
      </c>
      <c r="E892" s="1">
        <f>Table3[[#This Row],[Long]]-Table3[[#This Row],[Short]]</f>
        <v>1</v>
      </c>
      <c r="F892" s="2" t="str">
        <f>IF((Table3[[#This Row],[Buy_Count]]-Table3[[#This Row],[Sell_Count]])&gt;0,Table3[[#This Row],[Buy_Count]]-Table3[[#This Row],[Sell_Count]],"0")</f>
        <v>0</v>
      </c>
      <c r="G892" s="3">
        <f>IF((Table3[[#This Row],[Sell_Count]]-Table3[[#This Row],[Buy_Count]])&gt;0,Table3[[#This Row],[Sell_Count]]-Table3[[#This Row],[Buy_Count]],"0")</f>
        <v>1</v>
      </c>
    </row>
    <row r="893" spans="1:7" x14ac:dyDescent="0.25">
      <c r="A893" t="s">
        <v>4201</v>
      </c>
      <c r="B893">
        <v>11</v>
      </c>
      <c r="C893">
        <v>15</v>
      </c>
      <c r="D893">
        <v>18193.673828125</v>
      </c>
      <c r="E893" s="1">
        <f>Table3[[#This Row],[Long]]-Table3[[#This Row],[Short]]</f>
        <v>4</v>
      </c>
      <c r="F893" s="2" t="str">
        <f>IF((Table3[[#This Row],[Buy_Count]]-Table3[[#This Row],[Sell_Count]])&gt;0,Table3[[#This Row],[Buy_Count]]-Table3[[#This Row],[Sell_Count]],"0")</f>
        <v>0</v>
      </c>
      <c r="G893" s="3">
        <f>IF((Table3[[#This Row],[Sell_Count]]-Table3[[#This Row],[Buy_Count]])&gt;0,Table3[[#This Row],[Sell_Count]]-Table3[[#This Row],[Buy_Count]],"0")</f>
        <v>4</v>
      </c>
    </row>
    <row r="894" spans="1:7" x14ac:dyDescent="0.25">
      <c r="A894" t="s">
        <v>4200</v>
      </c>
      <c r="B894">
        <v>19</v>
      </c>
      <c r="C894">
        <v>5</v>
      </c>
      <c r="D894">
        <v>18213.693359375</v>
      </c>
      <c r="E894" s="1">
        <f>Table3[[#This Row],[Long]]-Table3[[#This Row],[Short]]</f>
        <v>-14</v>
      </c>
      <c r="F894" s="2">
        <f>IF((Table3[[#This Row],[Buy_Count]]-Table3[[#This Row],[Sell_Count]])&gt;0,Table3[[#This Row],[Buy_Count]]-Table3[[#This Row],[Sell_Count]],"0")</f>
        <v>14</v>
      </c>
      <c r="G894" s="3" t="str">
        <f>IF((Table3[[#This Row],[Sell_Count]]-Table3[[#This Row],[Buy_Count]])&gt;0,Table3[[#This Row],[Sell_Count]]-Table3[[#This Row],[Buy_Count]],"0")</f>
        <v>0</v>
      </c>
    </row>
    <row r="895" spans="1:7" x14ac:dyDescent="0.25">
      <c r="A895" t="s">
        <v>4199</v>
      </c>
      <c r="B895">
        <v>17</v>
      </c>
      <c r="C895">
        <v>9</v>
      </c>
      <c r="D895">
        <v>18281.2578125</v>
      </c>
      <c r="E895" s="1">
        <f>Table3[[#This Row],[Long]]-Table3[[#This Row],[Short]]</f>
        <v>-8</v>
      </c>
      <c r="F895" s="2">
        <f>IF((Table3[[#This Row],[Buy_Count]]-Table3[[#This Row],[Sell_Count]])&gt;0,Table3[[#This Row],[Buy_Count]]-Table3[[#This Row],[Sell_Count]],"0")</f>
        <v>8</v>
      </c>
      <c r="G895" s="3" t="str">
        <f>IF((Table3[[#This Row],[Sell_Count]]-Table3[[#This Row],[Buy_Count]])&gt;0,Table3[[#This Row],[Sell_Count]]-Table3[[#This Row],[Buy_Count]],"0")</f>
        <v>0</v>
      </c>
    </row>
    <row r="896" spans="1:7" x14ac:dyDescent="0.25">
      <c r="A896" t="s">
        <v>4198</v>
      </c>
      <c r="B896">
        <v>17</v>
      </c>
      <c r="C896">
        <v>7</v>
      </c>
      <c r="D896">
        <v>18329.015625</v>
      </c>
      <c r="E896" s="1">
        <f>Table3[[#This Row],[Long]]-Table3[[#This Row],[Short]]</f>
        <v>-10</v>
      </c>
      <c r="F896" s="2">
        <f>IF((Table3[[#This Row],[Buy_Count]]-Table3[[#This Row],[Sell_Count]])&gt;0,Table3[[#This Row],[Buy_Count]]-Table3[[#This Row],[Sell_Count]],"0")</f>
        <v>10</v>
      </c>
      <c r="G896" s="3" t="str">
        <f>IF((Table3[[#This Row],[Sell_Count]]-Table3[[#This Row],[Buy_Count]])&gt;0,Table3[[#This Row],[Sell_Count]]-Table3[[#This Row],[Buy_Count]],"0")</f>
        <v>0</v>
      </c>
    </row>
    <row r="897" spans="1:7" x14ac:dyDescent="0.25">
      <c r="A897" t="s">
        <v>4197</v>
      </c>
      <c r="B897">
        <v>19</v>
      </c>
      <c r="C897">
        <v>11</v>
      </c>
      <c r="D897">
        <v>18320.82421875</v>
      </c>
      <c r="E897" s="1">
        <f>Table3[[#This Row],[Long]]-Table3[[#This Row],[Short]]</f>
        <v>-8</v>
      </c>
      <c r="F897" s="2">
        <f>IF((Table3[[#This Row],[Buy_Count]]-Table3[[#This Row],[Sell_Count]])&gt;0,Table3[[#This Row],[Buy_Count]]-Table3[[#This Row],[Sell_Count]],"0")</f>
        <v>8</v>
      </c>
      <c r="G897" s="3" t="str">
        <f>IF((Table3[[#This Row],[Sell_Count]]-Table3[[#This Row],[Buy_Count]])&gt;0,Table3[[#This Row],[Sell_Count]]-Table3[[#This Row],[Buy_Count]],"0")</f>
        <v>0</v>
      </c>
    </row>
    <row r="898" spans="1:7" x14ac:dyDescent="0.25">
      <c r="A898" t="s">
        <v>4196</v>
      </c>
      <c r="B898">
        <v>7</v>
      </c>
      <c r="C898">
        <v>11</v>
      </c>
      <c r="D898">
        <v>18333.080078125</v>
      </c>
      <c r="E898" s="1">
        <f>Table3[[#This Row],[Long]]-Table3[[#This Row],[Short]]</f>
        <v>4</v>
      </c>
      <c r="F898" s="2" t="str">
        <f>IF((Table3[[#This Row],[Buy_Count]]-Table3[[#This Row],[Sell_Count]])&gt;0,Table3[[#This Row],[Buy_Count]]-Table3[[#This Row],[Sell_Count]],"0")</f>
        <v>0</v>
      </c>
      <c r="G898" s="3">
        <f>IF((Table3[[#This Row],[Sell_Count]]-Table3[[#This Row],[Buy_Count]])&gt;0,Table3[[#This Row],[Sell_Count]]-Table3[[#This Row],[Buy_Count]],"0")</f>
        <v>4</v>
      </c>
    </row>
    <row r="899" spans="1:7" x14ac:dyDescent="0.25">
      <c r="A899" t="s">
        <v>4195</v>
      </c>
      <c r="B899">
        <v>10</v>
      </c>
      <c r="C899">
        <v>11</v>
      </c>
      <c r="D899">
        <v>18340.228515625</v>
      </c>
      <c r="E899" s="1">
        <f>Table3[[#This Row],[Long]]-Table3[[#This Row],[Short]]</f>
        <v>1</v>
      </c>
      <c r="F899" s="2" t="str">
        <f>IF((Table3[[#This Row],[Buy_Count]]-Table3[[#This Row],[Sell_Count]])&gt;0,Table3[[#This Row],[Buy_Count]]-Table3[[#This Row],[Sell_Count]],"0")</f>
        <v>0</v>
      </c>
      <c r="G899" s="3">
        <f>IF((Table3[[#This Row],[Sell_Count]]-Table3[[#This Row],[Buy_Count]])&gt;0,Table3[[#This Row],[Sell_Count]]-Table3[[#This Row],[Buy_Count]],"0")</f>
        <v>1</v>
      </c>
    </row>
    <row r="900" spans="1:7" x14ac:dyDescent="0.25">
      <c r="A900" t="s">
        <v>4194</v>
      </c>
      <c r="B900">
        <v>8</v>
      </c>
      <c r="C900">
        <v>8</v>
      </c>
      <c r="D900">
        <v>18330.900390625</v>
      </c>
      <c r="E900" s="1">
        <f>Table3[[#This Row],[Long]]-Table3[[#This Row],[Short]]</f>
        <v>0</v>
      </c>
      <c r="F900" s="2" t="str">
        <f>IF((Table3[[#This Row],[Buy_Count]]-Table3[[#This Row],[Sell_Count]])&gt;0,Table3[[#This Row],[Buy_Count]]-Table3[[#This Row],[Sell_Count]],"0")</f>
        <v>0</v>
      </c>
      <c r="G900" s="3" t="str">
        <f>IF((Table3[[#This Row],[Sell_Count]]-Table3[[#This Row],[Buy_Count]])&gt;0,Table3[[#This Row],[Sell_Count]]-Table3[[#This Row],[Buy_Count]],"0")</f>
        <v>0</v>
      </c>
    </row>
    <row r="901" spans="1:7" x14ac:dyDescent="0.25">
      <c r="A901" t="s">
        <v>4193</v>
      </c>
      <c r="B901">
        <v>23</v>
      </c>
      <c r="C901">
        <v>6</v>
      </c>
      <c r="D901">
        <v>18279.0703125</v>
      </c>
      <c r="E901" s="1">
        <f>Table3[[#This Row],[Long]]-Table3[[#This Row],[Short]]</f>
        <v>-17</v>
      </c>
      <c r="F901" s="2">
        <f>IF((Table3[[#This Row],[Buy_Count]]-Table3[[#This Row],[Sell_Count]])&gt;0,Table3[[#This Row],[Buy_Count]]-Table3[[#This Row],[Sell_Count]],"0")</f>
        <v>17</v>
      </c>
      <c r="G901" s="3" t="str">
        <f>IF((Table3[[#This Row],[Sell_Count]]-Table3[[#This Row],[Buy_Count]])&gt;0,Table3[[#This Row],[Sell_Count]]-Table3[[#This Row],[Buy_Count]],"0")</f>
        <v>0</v>
      </c>
    </row>
    <row r="902" spans="1:7" x14ac:dyDescent="0.25">
      <c r="A902" t="s">
        <v>4192</v>
      </c>
      <c r="B902">
        <v>21</v>
      </c>
      <c r="C902">
        <v>7</v>
      </c>
      <c r="D902">
        <v>18299.34375</v>
      </c>
      <c r="E902" s="1">
        <f>Table3[[#This Row],[Long]]-Table3[[#This Row],[Short]]</f>
        <v>-14</v>
      </c>
      <c r="F902" s="2">
        <f>IF((Table3[[#This Row],[Buy_Count]]-Table3[[#This Row],[Sell_Count]])&gt;0,Table3[[#This Row],[Buy_Count]]-Table3[[#This Row],[Sell_Count]],"0")</f>
        <v>14</v>
      </c>
      <c r="G902" s="3" t="str">
        <f>IF((Table3[[#This Row],[Sell_Count]]-Table3[[#This Row],[Buy_Count]])&gt;0,Table3[[#This Row],[Sell_Count]]-Table3[[#This Row],[Buy_Count]],"0")</f>
        <v>0</v>
      </c>
    </row>
    <row r="903" spans="1:7" x14ac:dyDescent="0.25">
      <c r="A903" t="s">
        <v>4191</v>
      </c>
      <c r="B903">
        <v>23</v>
      </c>
      <c r="C903">
        <v>7</v>
      </c>
      <c r="D903">
        <v>18327.669921875</v>
      </c>
      <c r="E903" s="1">
        <f>Table3[[#This Row],[Long]]-Table3[[#This Row],[Short]]</f>
        <v>-16</v>
      </c>
      <c r="F903" s="2">
        <f>IF((Table3[[#This Row],[Buy_Count]]-Table3[[#This Row],[Sell_Count]])&gt;0,Table3[[#This Row],[Buy_Count]]-Table3[[#This Row],[Sell_Count]],"0")</f>
        <v>16</v>
      </c>
      <c r="G903" s="3" t="str">
        <f>IF((Table3[[#This Row],[Sell_Count]]-Table3[[#This Row],[Buy_Count]])&gt;0,Table3[[#This Row],[Sell_Count]]-Table3[[#This Row],[Buy_Count]],"0")</f>
        <v>0</v>
      </c>
    </row>
    <row r="904" spans="1:7" x14ac:dyDescent="0.25">
      <c r="A904" t="s">
        <v>4190</v>
      </c>
      <c r="B904">
        <v>25</v>
      </c>
      <c r="C904">
        <v>3</v>
      </c>
      <c r="D904">
        <v>18312.787109375</v>
      </c>
      <c r="E904" s="1">
        <f>Table3[[#This Row],[Long]]-Table3[[#This Row],[Short]]</f>
        <v>-22</v>
      </c>
      <c r="F904" s="2">
        <f>IF((Table3[[#This Row],[Buy_Count]]-Table3[[#This Row],[Sell_Count]])&gt;0,Table3[[#This Row],[Buy_Count]]-Table3[[#This Row],[Sell_Count]],"0")</f>
        <v>22</v>
      </c>
      <c r="G904" s="3" t="str">
        <f>IF((Table3[[#This Row],[Sell_Count]]-Table3[[#This Row],[Buy_Count]])&gt;0,Table3[[#This Row],[Sell_Count]]-Table3[[#This Row],[Buy_Count]],"0")</f>
        <v>0</v>
      </c>
    </row>
    <row r="905" spans="1:7" x14ac:dyDescent="0.25">
      <c r="A905" t="s">
        <v>4189</v>
      </c>
      <c r="B905">
        <v>33</v>
      </c>
      <c r="C905">
        <v>2</v>
      </c>
      <c r="D905">
        <v>18293.072265625</v>
      </c>
      <c r="E905" s="1">
        <f>Table3[[#This Row],[Long]]-Table3[[#This Row],[Short]]</f>
        <v>-31</v>
      </c>
      <c r="F905" s="2">
        <f>IF((Table3[[#This Row],[Buy_Count]]-Table3[[#This Row],[Sell_Count]])&gt;0,Table3[[#This Row],[Buy_Count]]-Table3[[#This Row],[Sell_Count]],"0")</f>
        <v>31</v>
      </c>
      <c r="G905" s="3" t="str">
        <f>IF((Table3[[#This Row],[Sell_Count]]-Table3[[#This Row],[Buy_Count]])&gt;0,Table3[[#This Row],[Sell_Count]]-Table3[[#This Row],[Buy_Count]],"0")</f>
        <v>0</v>
      </c>
    </row>
    <row r="906" spans="1:7" x14ac:dyDescent="0.25">
      <c r="A906" t="s">
        <v>4188</v>
      </c>
      <c r="B906">
        <v>26</v>
      </c>
      <c r="C906">
        <v>4</v>
      </c>
      <c r="D906">
        <v>18296.8046875</v>
      </c>
      <c r="E906" s="1">
        <f>Table3[[#This Row],[Long]]-Table3[[#This Row],[Short]]</f>
        <v>-22</v>
      </c>
      <c r="F906" s="2">
        <f>IF((Table3[[#This Row],[Buy_Count]]-Table3[[#This Row],[Sell_Count]])&gt;0,Table3[[#This Row],[Buy_Count]]-Table3[[#This Row],[Sell_Count]],"0")</f>
        <v>22</v>
      </c>
      <c r="G906" s="3" t="str">
        <f>IF((Table3[[#This Row],[Sell_Count]]-Table3[[#This Row],[Buy_Count]])&gt;0,Table3[[#This Row],[Sell_Count]]-Table3[[#This Row],[Buy_Count]],"0")</f>
        <v>0</v>
      </c>
    </row>
    <row r="907" spans="1:7" x14ac:dyDescent="0.25">
      <c r="A907" t="s">
        <v>4187</v>
      </c>
      <c r="B907">
        <v>28</v>
      </c>
      <c r="C907">
        <v>4</v>
      </c>
      <c r="D907">
        <v>18280.6796875</v>
      </c>
      <c r="E907" s="1">
        <f>Table3[[#This Row],[Long]]-Table3[[#This Row],[Short]]</f>
        <v>-24</v>
      </c>
      <c r="F907" s="2">
        <f>IF((Table3[[#This Row],[Buy_Count]]-Table3[[#This Row],[Sell_Count]])&gt;0,Table3[[#This Row],[Buy_Count]]-Table3[[#This Row],[Sell_Count]],"0")</f>
        <v>24</v>
      </c>
      <c r="G907" s="3" t="str">
        <f>IF((Table3[[#This Row],[Sell_Count]]-Table3[[#This Row],[Buy_Count]])&gt;0,Table3[[#This Row],[Sell_Count]]-Table3[[#This Row],[Buy_Count]],"0")</f>
        <v>0</v>
      </c>
    </row>
    <row r="908" spans="1:7" x14ac:dyDescent="0.25">
      <c r="A908" t="s">
        <v>4186</v>
      </c>
      <c r="B908">
        <v>11</v>
      </c>
      <c r="C908">
        <v>6</v>
      </c>
      <c r="D908">
        <v>18339.91015625</v>
      </c>
      <c r="E908" s="1">
        <f>Table3[[#This Row],[Long]]-Table3[[#This Row],[Short]]</f>
        <v>-5</v>
      </c>
      <c r="F908" s="2">
        <f>IF((Table3[[#This Row],[Buy_Count]]-Table3[[#This Row],[Sell_Count]])&gt;0,Table3[[#This Row],[Buy_Count]]-Table3[[#This Row],[Sell_Count]],"0")</f>
        <v>5</v>
      </c>
      <c r="G908" s="3" t="str">
        <f>IF((Table3[[#This Row],[Sell_Count]]-Table3[[#This Row],[Buy_Count]])&gt;0,Table3[[#This Row],[Sell_Count]]-Table3[[#This Row],[Buy_Count]],"0")</f>
        <v>0</v>
      </c>
    </row>
    <row r="909" spans="1:7" x14ac:dyDescent="0.25">
      <c r="A909" t="s">
        <v>4185</v>
      </c>
      <c r="B909">
        <v>13</v>
      </c>
      <c r="C909">
        <v>7</v>
      </c>
      <c r="D909">
        <v>18335.158203125</v>
      </c>
      <c r="E909" s="1">
        <f>Table3[[#This Row],[Long]]-Table3[[#This Row],[Short]]</f>
        <v>-6</v>
      </c>
      <c r="F909" s="2">
        <f>IF((Table3[[#This Row],[Buy_Count]]-Table3[[#This Row],[Sell_Count]])&gt;0,Table3[[#This Row],[Buy_Count]]-Table3[[#This Row],[Sell_Count]],"0")</f>
        <v>6</v>
      </c>
      <c r="G909" s="3" t="str">
        <f>IF((Table3[[#This Row],[Sell_Count]]-Table3[[#This Row],[Buy_Count]])&gt;0,Table3[[#This Row],[Sell_Count]]-Table3[[#This Row],[Buy_Count]],"0")</f>
        <v>0</v>
      </c>
    </row>
    <row r="910" spans="1:7" x14ac:dyDescent="0.25">
      <c r="A910" t="s">
        <v>4184</v>
      </c>
      <c r="B910">
        <v>8</v>
      </c>
      <c r="C910">
        <v>15</v>
      </c>
      <c r="D910">
        <v>18372.673828125</v>
      </c>
      <c r="E910" s="1">
        <f>Table3[[#This Row],[Long]]-Table3[[#This Row],[Short]]</f>
        <v>7</v>
      </c>
      <c r="F910" s="2" t="str">
        <f>IF((Table3[[#This Row],[Buy_Count]]-Table3[[#This Row],[Sell_Count]])&gt;0,Table3[[#This Row],[Buy_Count]]-Table3[[#This Row],[Sell_Count]],"0")</f>
        <v>0</v>
      </c>
      <c r="G910" s="3">
        <f>IF((Table3[[#This Row],[Sell_Count]]-Table3[[#This Row],[Buy_Count]])&gt;0,Table3[[#This Row],[Sell_Count]]-Table3[[#This Row],[Buy_Count]],"0")</f>
        <v>7</v>
      </c>
    </row>
    <row r="911" spans="1:7" x14ac:dyDescent="0.25">
      <c r="A911" t="s">
        <v>4183</v>
      </c>
      <c r="B911">
        <v>4</v>
      </c>
      <c r="C911">
        <v>25</v>
      </c>
      <c r="D911">
        <v>18360.201171875</v>
      </c>
      <c r="E911" s="1">
        <f>Table3[[#This Row],[Long]]-Table3[[#This Row],[Short]]</f>
        <v>21</v>
      </c>
      <c r="F911" s="2" t="str">
        <f>IF((Table3[[#This Row],[Buy_Count]]-Table3[[#This Row],[Sell_Count]])&gt;0,Table3[[#This Row],[Buy_Count]]-Table3[[#This Row],[Sell_Count]],"0")</f>
        <v>0</v>
      </c>
      <c r="G911" s="3">
        <f>IF((Table3[[#This Row],[Sell_Count]]-Table3[[#This Row],[Buy_Count]])&gt;0,Table3[[#This Row],[Sell_Count]]-Table3[[#This Row],[Buy_Count]],"0")</f>
        <v>21</v>
      </c>
    </row>
    <row r="912" spans="1:7" x14ac:dyDescent="0.25">
      <c r="A912" t="s">
        <v>4182</v>
      </c>
      <c r="B912">
        <v>3</v>
      </c>
      <c r="C912">
        <v>18</v>
      </c>
      <c r="D912">
        <v>18316.58203125</v>
      </c>
      <c r="E912" s="1">
        <f>Table3[[#This Row],[Long]]-Table3[[#This Row],[Short]]</f>
        <v>15</v>
      </c>
      <c r="F912" s="2" t="str">
        <f>IF((Table3[[#This Row],[Buy_Count]]-Table3[[#This Row],[Sell_Count]])&gt;0,Table3[[#This Row],[Buy_Count]]-Table3[[#This Row],[Sell_Count]],"0")</f>
        <v>0</v>
      </c>
      <c r="G912" s="3">
        <f>IF((Table3[[#This Row],[Sell_Count]]-Table3[[#This Row],[Buy_Count]])&gt;0,Table3[[#This Row],[Sell_Count]]-Table3[[#This Row],[Buy_Count]],"0")</f>
        <v>15</v>
      </c>
    </row>
    <row r="913" spans="1:7" x14ac:dyDescent="0.25">
      <c r="A913" t="s">
        <v>4181</v>
      </c>
      <c r="B913">
        <v>4</v>
      </c>
      <c r="C913">
        <v>22</v>
      </c>
      <c r="D913">
        <v>18317.251953125</v>
      </c>
      <c r="E913" s="1">
        <f>Table3[[#This Row],[Long]]-Table3[[#This Row],[Short]]</f>
        <v>18</v>
      </c>
      <c r="F913" s="2" t="str">
        <f>IF((Table3[[#This Row],[Buy_Count]]-Table3[[#This Row],[Sell_Count]])&gt;0,Table3[[#This Row],[Buy_Count]]-Table3[[#This Row],[Sell_Count]],"0")</f>
        <v>0</v>
      </c>
      <c r="G913" s="3">
        <f>IF((Table3[[#This Row],[Sell_Count]]-Table3[[#This Row],[Buy_Count]])&gt;0,Table3[[#This Row],[Sell_Count]]-Table3[[#This Row],[Buy_Count]],"0")</f>
        <v>18</v>
      </c>
    </row>
    <row r="914" spans="1:7" x14ac:dyDescent="0.25">
      <c r="A914" t="s">
        <v>4180</v>
      </c>
      <c r="B914">
        <v>3</v>
      </c>
      <c r="C914">
        <v>24</v>
      </c>
      <c r="D914">
        <v>18296.77734375</v>
      </c>
      <c r="E914" s="1">
        <f>Table3[[#This Row],[Long]]-Table3[[#This Row],[Short]]</f>
        <v>21</v>
      </c>
      <c r="F914" s="2" t="str">
        <f>IF((Table3[[#This Row],[Buy_Count]]-Table3[[#This Row],[Sell_Count]])&gt;0,Table3[[#This Row],[Buy_Count]]-Table3[[#This Row],[Sell_Count]],"0")</f>
        <v>0</v>
      </c>
      <c r="G914" s="3">
        <f>IF((Table3[[#This Row],[Sell_Count]]-Table3[[#This Row],[Buy_Count]])&gt;0,Table3[[#This Row],[Sell_Count]]-Table3[[#This Row],[Buy_Count]],"0")</f>
        <v>21</v>
      </c>
    </row>
    <row r="915" spans="1:7" x14ac:dyDescent="0.25">
      <c r="A915" t="s">
        <v>4179</v>
      </c>
      <c r="B915">
        <v>2</v>
      </c>
      <c r="C915">
        <v>30</v>
      </c>
      <c r="D915">
        <v>18317.095703125</v>
      </c>
      <c r="E915" s="1">
        <f>Table3[[#This Row],[Long]]-Table3[[#This Row],[Short]]</f>
        <v>28</v>
      </c>
      <c r="F915" s="2" t="str">
        <f>IF((Table3[[#This Row],[Buy_Count]]-Table3[[#This Row],[Sell_Count]])&gt;0,Table3[[#This Row],[Buy_Count]]-Table3[[#This Row],[Sell_Count]],"0")</f>
        <v>0</v>
      </c>
      <c r="G915" s="3">
        <f>IF((Table3[[#This Row],[Sell_Count]]-Table3[[#This Row],[Buy_Count]])&gt;0,Table3[[#This Row],[Sell_Count]]-Table3[[#This Row],[Buy_Count]],"0")</f>
        <v>28</v>
      </c>
    </row>
    <row r="916" spans="1:7" x14ac:dyDescent="0.25">
      <c r="A916" t="s">
        <v>4178</v>
      </c>
      <c r="B916">
        <v>1</v>
      </c>
      <c r="C916">
        <v>39</v>
      </c>
      <c r="D916">
        <v>18347.455078125</v>
      </c>
      <c r="E916" s="1">
        <f>Table3[[#This Row],[Long]]-Table3[[#This Row],[Short]]</f>
        <v>38</v>
      </c>
      <c r="F916" s="2" t="str">
        <f>IF((Table3[[#This Row],[Buy_Count]]-Table3[[#This Row],[Sell_Count]])&gt;0,Table3[[#This Row],[Buy_Count]]-Table3[[#This Row],[Sell_Count]],"0")</f>
        <v>0</v>
      </c>
      <c r="G916" s="3">
        <f>IF((Table3[[#This Row],[Sell_Count]]-Table3[[#This Row],[Buy_Count]])&gt;0,Table3[[#This Row],[Sell_Count]]-Table3[[#This Row],[Buy_Count]],"0")</f>
        <v>38</v>
      </c>
    </row>
    <row r="917" spans="1:7" x14ac:dyDescent="0.25">
      <c r="A917" t="s">
        <v>4177</v>
      </c>
      <c r="B917">
        <v>1</v>
      </c>
      <c r="C917">
        <v>36</v>
      </c>
      <c r="D917">
        <v>18375.244140625</v>
      </c>
      <c r="E917" s="1">
        <f>Table3[[#This Row],[Long]]-Table3[[#This Row],[Short]]</f>
        <v>35</v>
      </c>
      <c r="F917" s="2" t="str">
        <f>IF((Table3[[#This Row],[Buy_Count]]-Table3[[#This Row],[Sell_Count]])&gt;0,Table3[[#This Row],[Buy_Count]]-Table3[[#This Row],[Sell_Count]],"0")</f>
        <v>0</v>
      </c>
      <c r="G917" s="3">
        <f>IF((Table3[[#This Row],[Sell_Count]]-Table3[[#This Row],[Buy_Count]])&gt;0,Table3[[#This Row],[Sell_Count]]-Table3[[#This Row],[Buy_Count]],"0")</f>
        <v>35</v>
      </c>
    </row>
    <row r="918" spans="1:7" x14ac:dyDescent="0.25">
      <c r="A918" t="s">
        <v>4176</v>
      </c>
      <c r="B918">
        <v>1</v>
      </c>
      <c r="C918">
        <v>39</v>
      </c>
      <c r="D918">
        <v>18424.4609375</v>
      </c>
      <c r="E918" s="1">
        <f>Table3[[#This Row],[Long]]-Table3[[#This Row],[Short]]</f>
        <v>38</v>
      </c>
      <c r="F918" s="2" t="str">
        <f>IF((Table3[[#This Row],[Buy_Count]]-Table3[[#This Row],[Sell_Count]])&gt;0,Table3[[#This Row],[Buy_Count]]-Table3[[#This Row],[Sell_Count]],"0")</f>
        <v>0</v>
      </c>
      <c r="G918" s="3">
        <f>IF((Table3[[#This Row],[Sell_Count]]-Table3[[#This Row],[Buy_Count]])&gt;0,Table3[[#This Row],[Sell_Count]]-Table3[[#This Row],[Buy_Count]],"0")</f>
        <v>38</v>
      </c>
    </row>
    <row r="919" spans="1:7" x14ac:dyDescent="0.25">
      <c r="A919" t="s">
        <v>4175</v>
      </c>
      <c r="B919">
        <v>0</v>
      </c>
      <c r="C919">
        <v>45</v>
      </c>
      <c r="D919">
        <v>18461.83984375</v>
      </c>
      <c r="E919" s="1">
        <f>Table3[[#This Row],[Long]]-Table3[[#This Row],[Short]]</f>
        <v>45</v>
      </c>
      <c r="F919" s="2" t="str">
        <f>IF((Table3[[#This Row],[Buy_Count]]-Table3[[#This Row],[Sell_Count]])&gt;0,Table3[[#This Row],[Buy_Count]]-Table3[[#This Row],[Sell_Count]],"0")</f>
        <v>0</v>
      </c>
      <c r="G919" s="3">
        <f>IF((Table3[[#This Row],[Sell_Count]]-Table3[[#This Row],[Buy_Count]])&gt;0,Table3[[#This Row],[Sell_Count]]-Table3[[#This Row],[Buy_Count]],"0")</f>
        <v>45</v>
      </c>
    </row>
    <row r="920" spans="1:7" x14ac:dyDescent="0.25">
      <c r="A920" t="s">
        <v>4174</v>
      </c>
      <c r="B920">
        <v>0</v>
      </c>
      <c r="C920">
        <v>48</v>
      </c>
      <c r="D920">
        <v>18415.796875</v>
      </c>
      <c r="E920" s="1">
        <f>Table3[[#This Row],[Long]]-Table3[[#This Row],[Short]]</f>
        <v>48</v>
      </c>
      <c r="F920" s="2" t="str">
        <f>IF((Table3[[#This Row],[Buy_Count]]-Table3[[#This Row],[Sell_Count]])&gt;0,Table3[[#This Row],[Buy_Count]]-Table3[[#This Row],[Sell_Count]],"0")</f>
        <v>0</v>
      </c>
      <c r="G920" s="3">
        <f>IF((Table3[[#This Row],[Sell_Count]]-Table3[[#This Row],[Buy_Count]])&gt;0,Table3[[#This Row],[Sell_Count]]-Table3[[#This Row],[Buy_Count]],"0")</f>
        <v>48</v>
      </c>
    </row>
    <row r="921" spans="1:7" x14ac:dyDescent="0.25">
      <c r="A921" t="s">
        <v>4173</v>
      </c>
      <c r="B921">
        <v>2</v>
      </c>
      <c r="C921">
        <v>56</v>
      </c>
      <c r="D921">
        <v>18420.41015625</v>
      </c>
      <c r="E921" s="1">
        <f>Table3[[#This Row],[Long]]-Table3[[#This Row],[Short]]</f>
        <v>54</v>
      </c>
      <c r="F921" s="2" t="str">
        <f>IF((Table3[[#This Row],[Buy_Count]]-Table3[[#This Row],[Sell_Count]])&gt;0,Table3[[#This Row],[Buy_Count]]-Table3[[#This Row],[Sell_Count]],"0")</f>
        <v>0</v>
      </c>
      <c r="G921" s="3">
        <f>IF((Table3[[#This Row],[Sell_Count]]-Table3[[#This Row],[Buy_Count]])&gt;0,Table3[[#This Row],[Sell_Count]]-Table3[[#This Row],[Buy_Count]],"0")</f>
        <v>54</v>
      </c>
    </row>
    <row r="922" spans="1:7" x14ac:dyDescent="0.25">
      <c r="A922" t="s">
        <v>4172</v>
      </c>
      <c r="B922">
        <v>1</v>
      </c>
      <c r="C922">
        <v>20</v>
      </c>
      <c r="D922">
        <v>18238.60546875</v>
      </c>
      <c r="E922" s="1">
        <f>Table3[[#This Row],[Long]]-Table3[[#This Row],[Short]]</f>
        <v>19</v>
      </c>
      <c r="F922" s="2" t="str">
        <f>IF((Table3[[#This Row],[Buy_Count]]-Table3[[#This Row],[Sell_Count]])&gt;0,Table3[[#This Row],[Buy_Count]]-Table3[[#This Row],[Sell_Count]],"0")</f>
        <v>0</v>
      </c>
      <c r="G922" s="3">
        <f>IF((Table3[[#This Row],[Sell_Count]]-Table3[[#This Row],[Buy_Count]])&gt;0,Table3[[#This Row],[Sell_Count]]-Table3[[#This Row],[Buy_Count]],"0")</f>
        <v>19</v>
      </c>
    </row>
    <row r="923" spans="1:7" x14ac:dyDescent="0.25">
      <c r="A923" t="s">
        <v>4171</v>
      </c>
      <c r="B923">
        <v>1</v>
      </c>
      <c r="C923">
        <v>17</v>
      </c>
      <c r="D923">
        <v>18236.73046875</v>
      </c>
      <c r="E923" s="1">
        <f>Table3[[#This Row],[Long]]-Table3[[#This Row],[Short]]</f>
        <v>16</v>
      </c>
      <c r="F923" s="2" t="str">
        <f>IF((Table3[[#This Row],[Buy_Count]]-Table3[[#This Row],[Sell_Count]])&gt;0,Table3[[#This Row],[Buy_Count]]-Table3[[#This Row],[Sell_Count]],"0")</f>
        <v>0</v>
      </c>
      <c r="G923" s="3">
        <f>IF((Table3[[#This Row],[Sell_Count]]-Table3[[#This Row],[Buy_Count]])&gt;0,Table3[[#This Row],[Sell_Count]]-Table3[[#This Row],[Buy_Count]],"0")</f>
        <v>16</v>
      </c>
    </row>
    <row r="924" spans="1:7" x14ac:dyDescent="0.25">
      <c r="A924" t="s">
        <v>4170</v>
      </c>
      <c r="B924">
        <v>2</v>
      </c>
      <c r="C924">
        <v>10</v>
      </c>
      <c r="D924">
        <v>18121.919921875</v>
      </c>
      <c r="E924" s="1">
        <f>Table3[[#This Row],[Long]]-Table3[[#This Row],[Short]]</f>
        <v>8</v>
      </c>
      <c r="F924" s="2" t="str">
        <f>IF((Table3[[#This Row],[Buy_Count]]-Table3[[#This Row],[Sell_Count]])&gt;0,Table3[[#This Row],[Buy_Count]]-Table3[[#This Row],[Sell_Count]],"0")</f>
        <v>0</v>
      </c>
      <c r="G924" s="3">
        <f>IF((Table3[[#This Row],[Sell_Count]]-Table3[[#This Row],[Buy_Count]])&gt;0,Table3[[#This Row],[Sell_Count]]-Table3[[#This Row],[Buy_Count]],"0")</f>
        <v>8</v>
      </c>
    </row>
    <row r="925" spans="1:7" x14ac:dyDescent="0.25">
      <c r="A925" t="s">
        <v>4169</v>
      </c>
      <c r="B925">
        <v>9</v>
      </c>
      <c r="C925">
        <v>3</v>
      </c>
      <c r="D925">
        <v>18021.076171875</v>
      </c>
      <c r="E925" s="1">
        <f>Table3[[#This Row],[Long]]-Table3[[#This Row],[Short]]</f>
        <v>-6</v>
      </c>
      <c r="F925" s="2">
        <f>IF((Table3[[#This Row],[Buy_Count]]-Table3[[#This Row],[Sell_Count]])&gt;0,Table3[[#This Row],[Buy_Count]]-Table3[[#This Row],[Sell_Count]],"0")</f>
        <v>6</v>
      </c>
      <c r="G925" s="3" t="str">
        <f>IF((Table3[[#This Row],[Sell_Count]]-Table3[[#This Row],[Buy_Count]])&gt;0,Table3[[#This Row],[Sell_Count]]-Table3[[#This Row],[Buy_Count]],"0")</f>
        <v>0</v>
      </c>
    </row>
    <row r="926" spans="1:7" x14ac:dyDescent="0.25">
      <c r="A926" t="s">
        <v>4168</v>
      </c>
      <c r="B926">
        <v>6</v>
      </c>
      <c r="C926">
        <v>6</v>
      </c>
      <c r="D926">
        <v>18036.73046875</v>
      </c>
      <c r="E926" s="1">
        <f>Table3[[#This Row],[Long]]-Table3[[#This Row],[Short]]</f>
        <v>0</v>
      </c>
      <c r="F926" s="2" t="str">
        <f>IF((Table3[[#This Row],[Buy_Count]]-Table3[[#This Row],[Sell_Count]])&gt;0,Table3[[#This Row],[Buy_Count]]-Table3[[#This Row],[Sell_Count]],"0")</f>
        <v>0</v>
      </c>
      <c r="G926" s="3" t="str">
        <f>IF((Table3[[#This Row],[Sell_Count]]-Table3[[#This Row],[Buy_Count]])&gt;0,Table3[[#This Row],[Sell_Count]]-Table3[[#This Row],[Buy_Count]],"0")</f>
        <v>0</v>
      </c>
    </row>
    <row r="927" spans="1:7" x14ac:dyDescent="0.25">
      <c r="A927" t="s">
        <v>4167</v>
      </c>
      <c r="B927">
        <v>8</v>
      </c>
      <c r="C927">
        <v>7</v>
      </c>
      <c r="D927">
        <v>18044.748046875</v>
      </c>
      <c r="E927" s="1">
        <f>Table3[[#This Row],[Long]]-Table3[[#This Row],[Short]]</f>
        <v>-1</v>
      </c>
      <c r="F927" s="2">
        <f>IF((Table3[[#This Row],[Buy_Count]]-Table3[[#This Row],[Sell_Count]])&gt;0,Table3[[#This Row],[Buy_Count]]-Table3[[#This Row],[Sell_Count]],"0")</f>
        <v>1</v>
      </c>
      <c r="G927" s="3" t="str">
        <f>IF((Table3[[#This Row],[Sell_Count]]-Table3[[#This Row],[Buy_Count]])&gt;0,Table3[[#This Row],[Sell_Count]]-Table3[[#This Row],[Buy_Count]],"0")</f>
        <v>0</v>
      </c>
    </row>
    <row r="928" spans="1:7" x14ac:dyDescent="0.25">
      <c r="A928" t="s">
        <v>4166</v>
      </c>
      <c r="B928">
        <v>11</v>
      </c>
      <c r="C928">
        <v>11</v>
      </c>
      <c r="D928">
        <v>18052.169921875</v>
      </c>
      <c r="E928" s="1">
        <f>Table3[[#This Row],[Long]]-Table3[[#This Row],[Short]]</f>
        <v>0</v>
      </c>
      <c r="F928" s="2" t="str">
        <f>IF((Table3[[#This Row],[Buy_Count]]-Table3[[#This Row],[Sell_Count]])&gt;0,Table3[[#This Row],[Buy_Count]]-Table3[[#This Row],[Sell_Count]],"0")</f>
        <v>0</v>
      </c>
      <c r="G928" s="3" t="str">
        <f>IF((Table3[[#This Row],[Sell_Count]]-Table3[[#This Row],[Buy_Count]])&gt;0,Table3[[#This Row],[Sell_Count]]-Table3[[#This Row],[Buy_Count]],"0")</f>
        <v>0</v>
      </c>
    </row>
    <row r="929" spans="1:7" x14ac:dyDescent="0.25">
      <c r="A929" t="s">
        <v>4165</v>
      </c>
      <c r="B929">
        <v>1</v>
      </c>
      <c r="C929">
        <v>14</v>
      </c>
      <c r="D929">
        <v>18028.546875</v>
      </c>
      <c r="E929" s="1">
        <f>Table3[[#This Row],[Long]]-Table3[[#This Row],[Short]]</f>
        <v>13</v>
      </c>
      <c r="F929" s="2" t="str">
        <f>IF((Table3[[#This Row],[Buy_Count]]-Table3[[#This Row],[Sell_Count]])&gt;0,Table3[[#This Row],[Buy_Count]]-Table3[[#This Row],[Sell_Count]],"0")</f>
        <v>0</v>
      </c>
      <c r="G929" s="3">
        <f>IF((Table3[[#This Row],[Sell_Count]]-Table3[[#This Row],[Buy_Count]])&gt;0,Table3[[#This Row],[Sell_Count]]-Table3[[#This Row],[Buy_Count]],"0")</f>
        <v>13</v>
      </c>
    </row>
    <row r="930" spans="1:7" x14ac:dyDescent="0.25">
      <c r="A930" t="s">
        <v>4164</v>
      </c>
      <c r="B930">
        <v>3</v>
      </c>
      <c r="C930">
        <v>10</v>
      </c>
      <c r="D930">
        <v>17987.505859375</v>
      </c>
      <c r="E930" s="1">
        <f>Table3[[#This Row],[Long]]-Table3[[#This Row],[Short]]</f>
        <v>7</v>
      </c>
      <c r="F930" s="2" t="str">
        <f>IF((Table3[[#This Row],[Buy_Count]]-Table3[[#This Row],[Sell_Count]])&gt;0,Table3[[#This Row],[Buy_Count]]-Table3[[#This Row],[Sell_Count]],"0")</f>
        <v>0</v>
      </c>
      <c r="G930" s="3">
        <f>IF((Table3[[#This Row],[Sell_Count]]-Table3[[#This Row],[Buy_Count]])&gt;0,Table3[[#This Row],[Sell_Count]]-Table3[[#This Row],[Buy_Count]],"0")</f>
        <v>7</v>
      </c>
    </row>
    <row r="931" spans="1:7" x14ac:dyDescent="0.25">
      <c r="A931" t="s">
        <v>4163</v>
      </c>
      <c r="B931">
        <v>0</v>
      </c>
      <c r="C931">
        <v>14</v>
      </c>
      <c r="D931">
        <v>18022.447265625</v>
      </c>
      <c r="E931" s="1">
        <f>Table3[[#This Row],[Long]]-Table3[[#This Row],[Short]]</f>
        <v>14</v>
      </c>
      <c r="F931" s="2" t="str">
        <f>IF((Table3[[#This Row],[Buy_Count]]-Table3[[#This Row],[Sell_Count]])&gt;0,Table3[[#This Row],[Buy_Count]]-Table3[[#This Row],[Sell_Count]],"0")</f>
        <v>0</v>
      </c>
      <c r="G931" s="3">
        <f>IF((Table3[[#This Row],[Sell_Count]]-Table3[[#This Row],[Buy_Count]])&gt;0,Table3[[#This Row],[Sell_Count]]-Table3[[#This Row],[Buy_Count]],"0")</f>
        <v>14</v>
      </c>
    </row>
    <row r="932" spans="1:7" x14ac:dyDescent="0.25">
      <c r="A932" t="s">
        <v>4162</v>
      </c>
      <c r="B932">
        <v>2</v>
      </c>
      <c r="C932">
        <v>16</v>
      </c>
      <c r="D932">
        <v>18005.828125</v>
      </c>
      <c r="E932" s="1">
        <f>Table3[[#This Row],[Long]]-Table3[[#This Row],[Short]]</f>
        <v>14</v>
      </c>
      <c r="F932" s="2" t="str">
        <f>IF((Table3[[#This Row],[Buy_Count]]-Table3[[#This Row],[Sell_Count]])&gt;0,Table3[[#This Row],[Buy_Count]]-Table3[[#This Row],[Sell_Count]],"0")</f>
        <v>0</v>
      </c>
      <c r="G932" s="3">
        <f>IF((Table3[[#This Row],[Sell_Count]]-Table3[[#This Row],[Buy_Count]])&gt;0,Table3[[#This Row],[Sell_Count]]-Table3[[#This Row],[Buy_Count]],"0")</f>
        <v>14</v>
      </c>
    </row>
    <row r="933" spans="1:7" x14ac:dyDescent="0.25">
      <c r="A933" t="s">
        <v>4161</v>
      </c>
      <c r="B933">
        <v>1</v>
      </c>
      <c r="C933">
        <v>13</v>
      </c>
      <c r="D933">
        <v>17952.982421875</v>
      </c>
      <c r="E933" s="1">
        <f>Table3[[#This Row],[Long]]-Table3[[#This Row],[Short]]</f>
        <v>12</v>
      </c>
      <c r="F933" s="2" t="str">
        <f>IF((Table3[[#This Row],[Buy_Count]]-Table3[[#This Row],[Sell_Count]])&gt;0,Table3[[#This Row],[Buy_Count]]-Table3[[#This Row],[Sell_Count]],"0")</f>
        <v>0</v>
      </c>
      <c r="G933" s="3">
        <f>IF((Table3[[#This Row],[Sell_Count]]-Table3[[#This Row],[Buy_Count]])&gt;0,Table3[[#This Row],[Sell_Count]]-Table3[[#This Row],[Buy_Count]],"0")</f>
        <v>12</v>
      </c>
    </row>
    <row r="934" spans="1:7" x14ac:dyDescent="0.25">
      <c r="A934" t="s">
        <v>4160</v>
      </c>
      <c r="B934">
        <v>5</v>
      </c>
      <c r="C934">
        <v>8</v>
      </c>
      <c r="D934">
        <v>17885.134765625</v>
      </c>
      <c r="E934" s="1">
        <f>Table3[[#This Row],[Long]]-Table3[[#This Row],[Short]]</f>
        <v>3</v>
      </c>
      <c r="F934" s="2" t="str">
        <f>IF((Table3[[#This Row],[Buy_Count]]-Table3[[#This Row],[Sell_Count]])&gt;0,Table3[[#This Row],[Buy_Count]]-Table3[[#This Row],[Sell_Count]],"0")</f>
        <v>0</v>
      </c>
      <c r="G934" s="3">
        <f>IF((Table3[[#This Row],[Sell_Count]]-Table3[[#This Row],[Buy_Count]])&gt;0,Table3[[#This Row],[Sell_Count]]-Table3[[#This Row],[Buy_Count]],"0")</f>
        <v>3</v>
      </c>
    </row>
    <row r="935" spans="1:7" x14ac:dyDescent="0.25">
      <c r="A935" t="s">
        <v>4159</v>
      </c>
      <c r="B935">
        <v>16</v>
      </c>
      <c r="C935">
        <v>11</v>
      </c>
      <c r="D935">
        <v>17835.296875</v>
      </c>
      <c r="E935" s="1">
        <f>Table3[[#This Row],[Long]]-Table3[[#This Row],[Short]]</f>
        <v>-5</v>
      </c>
      <c r="F935" s="2">
        <f>IF((Table3[[#This Row],[Buy_Count]]-Table3[[#This Row],[Sell_Count]])&gt;0,Table3[[#This Row],[Buy_Count]]-Table3[[#This Row],[Sell_Count]],"0")</f>
        <v>5</v>
      </c>
      <c r="G935" s="3" t="str">
        <f>IF((Table3[[#This Row],[Sell_Count]]-Table3[[#This Row],[Buy_Count]])&gt;0,Table3[[#This Row],[Sell_Count]]-Table3[[#This Row],[Buy_Count]],"0")</f>
        <v>0</v>
      </c>
    </row>
    <row r="936" spans="1:7" x14ac:dyDescent="0.25">
      <c r="A936" t="s">
        <v>4158</v>
      </c>
      <c r="B936">
        <v>13</v>
      </c>
      <c r="C936">
        <v>10</v>
      </c>
      <c r="D936">
        <v>17984.275390625</v>
      </c>
      <c r="E936" s="1">
        <f>Table3[[#This Row],[Long]]-Table3[[#This Row],[Short]]</f>
        <v>-3</v>
      </c>
      <c r="F936" s="2">
        <f>IF((Table3[[#This Row],[Buy_Count]]-Table3[[#This Row],[Sell_Count]])&gt;0,Table3[[#This Row],[Buy_Count]]-Table3[[#This Row],[Sell_Count]],"0")</f>
        <v>3</v>
      </c>
      <c r="G936" s="3" t="str">
        <f>IF((Table3[[#This Row],[Sell_Count]]-Table3[[#This Row],[Buy_Count]])&gt;0,Table3[[#This Row],[Sell_Count]]-Table3[[#This Row],[Buy_Count]],"0")</f>
        <v>0</v>
      </c>
    </row>
    <row r="937" spans="1:7" x14ac:dyDescent="0.25">
      <c r="A937" t="s">
        <v>4157</v>
      </c>
      <c r="B937">
        <v>5</v>
      </c>
      <c r="C937">
        <v>14</v>
      </c>
      <c r="D937">
        <v>18033.5390625</v>
      </c>
      <c r="E937" s="1">
        <f>Table3[[#This Row],[Long]]-Table3[[#This Row],[Short]]</f>
        <v>9</v>
      </c>
      <c r="F937" s="2" t="str">
        <f>IF((Table3[[#This Row],[Buy_Count]]-Table3[[#This Row],[Sell_Count]])&gt;0,Table3[[#This Row],[Buy_Count]]-Table3[[#This Row],[Sell_Count]],"0")</f>
        <v>0</v>
      </c>
      <c r="G937" s="3">
        <f>IF((Table3[[#This Row],[Sell_Count]]-Table3[[#This Row],[Buy_Count]])&gt;0,Table3[[#This Row],[Sell_Count]]-Table3[[#This Row],[Buy_Count]],"0")</f>
        <v>9</v>
      </c>
    </row>
    <row r="938" spans="1:7" x14ac:dyDescent="0.25">
      <c r="A938" t="s">
        <v>4156</v>
      </c>
      <c r="B938">
        <v>6</v>
      </c>
      <c r="C938">
        <v>11</v>
      </c>
      <c r="D938">
        <v>18057.888671875</v>
      </c>
      <c r="E938" s="1">
        <f>Table3[[#This Row],[Long]]-Table3[[#This Row],[Short]]</f>
        <v>5</v>
      </c>
      <c r="F938" s="2" t="str">
        <f>IF((Table3[[#This Row],[Buy_Count]]-Table3[[#This Row],[Sell_Count]])&gt;0,Table3[[#This Row],[Buy_Count]]-Table3[[#This Row],[Sell_Count]],"0")</f>
        <v>0</v>
      </c>
      <c r="G938" s="3">
        <f>IF((Table3[[#This Row],[Sell_Count]]-Table3[[#This Row],[Buy_Count]])&gt;0,Table3[[#This Row],[Sell_Count]]-Table3[[#This Row],[Buy_Count]],"0")</f>
        <v>5</v>
      </c>
    </row>
    <row r="939" spans="1:7" x14ac:dyDescent="0.25">
      <c r="A939" t="s">
        <v>4155</v>
      </c>
      <c r="B939">
        <v>4</v>
      </c>
      <c r="C939">
        <v>14</v>
      </c>
      <c r="D939">
        <v>18035.37890625</v>
      </c>
      <c r="E939" s="1">
        <f>Table3[[#This Row],[Long]]-Table3[[#This Row],[Short]]</f>
        <v>10</v>
      </c>
      <c r="F939" s="2" t="str">
        <f>IF((Table3[[#This Row],[Buy_Count]]-Table3[[#This Row],[Sell_Count]])&gt;0,Table3[[#This Row],[Buy_Count]]-Table3[[#This Row],[Sell_Count]],"0")</f>
        <v>0</v>
      </c>
      <c r="G939" s="3">
        <f>IF((Table3[[#This Row],[Sell_Count]]-Table3[[#This Row],[Buy_Count]])&gt;0,Table3[[#This Row],[Sell_Count]]-Table3[[#This Row],[Buy_Count]],"0")</f>
        <v>10</v>
      </c>
    </row>
    <row r="940" spans="1:7" x14ac:dyDescent="0.25">
      <c r="A940" t="s">
        <v>4154</v>
      </c>
      <c r="B940">
        <v>6</v>
      </c>
      <c r="C940">
        <v>9</v>
      </c>
      <c r="D940">
        <v>18043.322265625</v>
      </c>
      <c r="E940" s="1">
        <f>Table3[[#This Row],[Long]]-Table3[[#This Row],[Short]]</f>
        <v>3</v>
      </c>
      <c r="F940" s="2" t="str">
        <f>IF((Table3[[#This Row],[Buy_Count]]-Table3[[#This Row],[Sell_Count]])&gt;0,Table3[[#This Row],[Buy_Count]]-Table3[[#This Row],[Sell_Count]],"0")</f>
        <v>0</v>
      </c>
      <c r="G940" s="3">
        <f>IF((Table3[[#This Row],[Sell_Count]]-Table3[[#This Row],[Buy_Count]])&gt;0,Table3[[#This Row],[Sell_Count]]-Table3[[#This Row],[Buy_Count]],"0")</f>
        <v>3</v>
      </c>
    </row>
    <row r="941" spans="1:7" x14ac:dyDescent="0.25">
      <c r="A941" t="s">
        <v>4153</v>
      </c>
      <c r="B941">
        <v>4</v>
      </c>
      <c r="C941">
        <v>15</v>
      </c>
      <c r="D941">
        <v>18068.125</v>
      </c>
      <c r="E941" s="1">
        <f>Table3[[#This Row],[Long]]-Table3[[#This Row],[Short]]</f>
        <v>11</v>
      </c>
      <c r="F941" s="2" t="str">
        <f>IF((Table3[[#This Row],[Buy_Count]]-Table3[[#This Row],[Sell_Count]])&gt;0,Table3[[#This Row],[Buy_Count]]-Table3[[#This Row],[Sell_Count]],"0")</f>
        <v>0</v>
      </c>
      <c r="G941" s="3">
        <f>IF((Table3[[#This Row],[Sell_Count]]-Table3[[#This Row],[Buy_Count]])&gt;0,Table3[[#This Row],[Sell_Count]]-Table3[[#This Row],[Buy_Count]],"0")</f>
        <v>11</v>
      </c>
    </row>
    <row r="942" spans="1:7" x14ac:dyDescent="0.25">
      <c r="A942" t="s">
        <v>4152</v>
      </c>
      <c r="B942">
        <v>7</v>
      </c>
      <c r="C942">
        <v>12</v>
      </c>
      <c r="D942">
        <v>18112.517578125</v>
      </c>
      <c r="E942" s="1">
        <f>Table3[[#This Row],[Long]]-Table3[[#This Row],[Short]]</f>
        <v>5</v>
      </c>
      <c r="F942" s="2" t="str">
        <f>IF((Table3[[#This Row],[Buy_Count]]-Table3[[#This Row],[Sell_Count]])&gt;0,Table3[[#This Row],[Buy_Count]]-Table3[[#This Row],[Sell_Count]],"0")</f>
        <v>0</v>
      </c>
      <c r="G942" s="3">
        <f>IF((Table3[[#This Row],[Sell_Count]]-Table3[[#This Row],[Buy_Count]])&gt;0,Table3[[#This Row],[Sell_Count]]-Table3[[#This Row],[Buy_Count]],"0")</f>
        <v>5</v>
      </c>
    </row>
    <row r="943" spans="1:7" x14ac:dyDescent="0.25">
      <c r="A943" t="s">
        <v>4151</v>
      </c>
      <c r="B943">
        <v>28</v>
      </c>
      <c r="C943">
        <v>5</v>
      </c>
      <c r="D943">
        <v>17811.337890625</v>
      </c>
      <c r="E943" s="1">
        <f>Table3[[#This Row],[Long]]-Table3[[#This Row],[Short]]</f>
        <v>-23</v>
      </c>
      <c r="F943" s="2">
        <f>IF((Table3[[#This Row],[Buy_Count]]-Table3[[#This Row],[Sell_Count]])&gt;0,Table3[[#This Row],[Buy_Count]]-Table3[[#This Row],[Sell_Count]],"0")</f>
        <v>23</v>
      </c>
      <c r="G943" s="3" t="str">
        <f>IF((Table3[[#This Row],[Sell_Count]]-Table3[[#This Row],[Buy_Count]])&gt;0,Table3[[#This Row],[Sell_Count]]-Table3[[#This Row],[Buy_Count]],"0")</f>
        <v>0</v>
      </c>
    </row>
    <row r="944" spans="1:7" x14ac:dyDescent="0.25">
      <c r="A944" t="s">
        <v>4150</v>
      </c>
      <c r="B944">
        <v>22</v>
      </c>
      <c r="C944">
        <v>5</v>
      </c>
      <c r="D944">
        <v>17842.46875</v>
      </c>
      <c r="E944" s="1">
        <f>Table3[[#This Row],[Long]]-Table3[[#This Row],[Short]]</f>
        <v>-17</v>
      </c>
      <c r="F944" s="2">
        <f>IF((Table3[[#This Row],[Buy_Count]]-Table3[[#This Row],[Sell_Count]])&gt;0,Table3[[#This Row],[Buy_Count]]-Table3[[#This Row],[Sell_Count]],"0")</f>
        <v>17</v>
      </c>
      <c r="G944" s="3" t="str">
        <f>IF((Table3[[#This Row],[Sell_Count]]-Table3[[#This Row],[Buy_Count]])&gt;0,Table3[[#This Row],[Sell_Count]]-Table3[[#This Row],[Buy_Count]],"0")</f>
        <v>0</v>
      </c>
    </row>
    <row r="945" spans="1:7" x14ac:dyDescent="0.25">
      <c r="A945" t="s">
        <v>4149</v>
      </c>
      <c r="B945">
        <v>34</v>
      </c>
      <c r="C945">
        <v>2</v>
      </c>
      <c r="D945">
        <v>17812.140625</v>
      </c>
      <c r="E945" s="1">
        <f>Table3[[#This Row],[Long]]-Table3[[#This Row],[Short]]</f>
        <v>-32</v>
      </c>
      <c r="F945" s="2">
        <f>IF((Table3[[#This Row],[Buy_Count]]-Table3[[#This Row],[Sell_Count]])&gt;0,Table3[[#This Row],[Buy_Count]]-Table3[[#This Row],[Sell_Count]],"0")</f>
        <v>32</v>
      </c>
      <c r="G945" s="3" t="str">
        <f>IF((Table3[[#This Row],[Sell_Count]]-Table3[[#This Row],[Buy_Count]])&gt;0,Table3[[#This Row],[Sell_Count]]-Table3[[#This Row],[Buy_Count]],"0")</f>
        <v>0</v>
      </c>
    </row>
    <row r="946" spans="1:7" x14ac:dyDescent="0.25">
      <c r="A946" t="s">
        <v>4148</v>
      </c>
      <c r="B946">
        <v>32</v>
      </c>
      <c r="C946">
        <v>1</v>
      </c>
      <c r="D946">
        <v>17806.2421875</v>
      </c>
      <c r="E946" s="1">
        <f>Table3[[#This Row],[Long]]-Table3[[#This Row],[Short]]</f>
        <v>-31</v>
      </c>
      <c r="F946" s="2">
        <f>IF((Table3[[#This Row],[Buy_Count]]-Table3[[#This Row],[Sell_Count]])&gt;0,Table3[[#This Row],[Buy_Count]]-Table3[[#This Row],[Sell_Count]],"0")</f>
        <v>31</v>
      </c>
      <c r="G946" s="3" t="str">
        <f>IF((Table3[[#This Row],[Sell_Count]]-Table3[[#This Row],[Buy_Count]])&gt;0,Table3[[#This Row],[Sell_Count]]-Table3[[#This Row],[Buy_Count]],"0")</f>
        <v>0</v>
      </c>
    </row>
    <row r="947" spans="1:7" x14ac:dyDescent="0.25">
      <c r="A947" t="s">
        <v>4147</v>
      </c>
      <c r="B947">
        <v>28</v>
      </c>
      <c r="C947">
        <v>2</v>
      </c>
      <c r="D947">
        <v>17794.93359375</v>
      </c>
      <c r="E947" s="1">
        <f>Table3[[#This Row],[Long]]-Table3[[#This Row],[Short]]</f>
        <v>-26</v>
      </c>
      <c r="F947" s="2">
        <f>IF((Table3[[#This Row],[Buy_Count]]-Table3[[#This Row],[Sell_Count]])&gt;0,Table3[[#This Row],[Buy_Count]]-Table3[[#This Row],[Sell_Count]],"0")</f>
        <v>26</v>
      </c>
      <c r="G947" s="3" t="str">
        <f>IF((Table3[[#This Row],[Sell_Count]]-Table3[[#This Row],[Buy_Count]])&gt;0,Table3[[#This Row],[Sell_Count]]-Table3[[#This Row],[Buy_Count]],"0")</f>
        <v>0</v>
      </c>
    </row>
    <row r="948" spans="1:7" x14ac:dyDescent="0.25">
      <c r="A948" t="s">
        <v>4146</v>
      </c>
      <c r="B948">
        <v>22</v>
      </c>
      <c r="C948">
        <v>3</v>
      </c>
      <c r="D948">
        <v>17857.44140625</v>
      </c>
      <c r="E948" s="1">
        <f>Table3[[#This Row],[Long]]-Table3[[#This Row],[Short]]</f>
        <v>-19</v>
      </c>
      <c r="F948" s="2">
        <f>IF((Table3[[#This Row],[Buy_Count]]-Table3[[#This Row],[Sell_Count]])&gt;0,Table3[[#This Row],[Buy_Count]]-Table3[[#This Row],[Sell_Count]],"0")</f>
        <v>19</v>
      </c>
      <c r="G948" s="3" t="str">
        <f>IF((Table3[[#This Row],[Sell_Count]]-Table3[[#This Row],[Buy_Count]])&gt;0,Table3[[#This Row],[Sell_Count]]-Table3[[#This Row],[Buy_Count]],"0")</f>
        <v>0</v>
      </c>
    </row>
    <row r="949" spans="1:7" x14ac:dyDescent="0.25">
      <c r="A949" t="s">
        <v>4145</v>
      </c>
      <c r="B949">
        <v>27</v>
      </c>
      <c r="C949">
        <v>1</v>
      </c>
      <c r="D949">
        <v>17863.5625</v>
      </c>
      <c r="E949" s="1">
        <f>Table3[[#This Row],[Long]]-Table3[[#This Row],[Short]]</f>
        <v>-26</v>
      </c>
      <c r="F949" s="2">
        <f>IF((Table3[[#This Row],[Buy_Count]]-Table3[[#This Row],[Sell_Count]])&gt;0,Table3[[#This Row],[Buy_Count]]-Table3[[#This Row],[Sell_Count]],"0")</f>
        <v>26</v>
      </c>
      <c r="G949" s="3" t="str">
        <f>IF((Table3[[#This Row],[Sell_Count]]-Table3[[#This Row],[Buy_Count]])&gt;0,Table3[[#This Row],[Sell_Count]]-Table3[[#This Row],[Buy_Count]],"0")</f>
        <v>0</v>
      </c>
    </row>
    <row r="950" spans="1:7" x14ac:dyDescent="0.25">
      <c r="A950" t="s">
        <v>4144</v>
      </c>
      <c r="B950">
        <v>19</v>
      </c>
      <c r="C950">
        <v>7</v>
      </c>
      <c r="D950">
        <v>18020.708984375</v>
      </c>
      <c r="E950" s="1">
        <f>Table3[[#This Row],[Long]]-Table3[[#This Row],[Short]]</f>
        <v>-12</v>
      </c>
      <c r="F950" s="2">
        <f>IF((Table3[[#This Row],[Buy_Count]]-Table3[[#This Row],[Sell_Count]])&gt;0,Table3[[#This Row],[Buy_Count]]-Table3[[#This Row],[Sell_Count]],"0")</f>
        <v>12</v>
      </c>
      <c r="G950" s="3" t="str">
        <f>IF((Table3[[#This Row],[Sell_Count]]-Table3[[#This Row],[Buy_Count]])&gt;0,Table3[[#This Row],[Sell_Count]]-Table3[[#This Row],[Buy_Count]],"0")</f>
        <v>0</v>
      </c>
    </row>
    <row r="951" spans="1:7" x14ac:dyDescent="0.25">
      <c r="A951" t="s">
        <v>4143</v>
      </c>
      <c r="B951">
        <v>33</v>
      </c>
      <c r="C951">
        <v>6</v>
      </c>
      <c r="D951">
        <v>17943.6875</v>
      </c>
      <c r="E951" s="1">
        <f>Table3[[#This Row],[Long]]-Table3[[#This Row],[Short]]</f>
        <v>-27</v>
      </c>
      <c r="F951" s="2">
        <f>IF((Table3[[#This Row],[Buy_Count]]-Table3[[#This Row],[Sell_Count]])&gt;0,Table3[[#This Row],[Buy_Count]]-Table3[[#This Row],[Sell_Count]],"0")</f>
        <v>27</v>
      </c>
      <c r="G951" s="3" t="str">
        <f>IF((Table3[[#This Row],[Sell_Count]]-Table3[[#This Row],[Buy_Count]])&gt;0,Table3[[#This Row],[Sell_Count]]-Table3[[#This Row],[Buy_Count]],"0")</f>
        <v>0</v>
      </c>
    </row>
    <row r="952" spans="1:7" x14ac:dyDescent="0.25">
      <c r="A952" t="s">
        <v>4142</v>
      </c>
      <c r="B952">
        <v>24</v>
      </c>
      <c r="C952">
        <v>7</v>
      </c>
      <c r="D952">
        <v>18048.96875</v>
      </c>
      <c r="E952" s="1">
        <f>Table3[[#This Row],[Long]]-Table3[[#This Row],[Short]]</f>
        <v>-17</v>
      </c>
      <c r="F952" s="2">
        <f>IF((Table3[[#This Row],[Buy_Count]]-Table3[[#This Row],[Sell_Count]])&gt;0,Table3[[#This Row],[Buy_Count]]-Table3[[#This Row],[Sell_Count]],"0")</f>
        <v>17</v>
      </c>
      <c r="G952" s="3" t="str">
        <f>IF((Table3[[#This Row],[Sell_Count]]-Table3[[#This Row],[Buy_Count]])&gt;0,Table3[[#This Row],[Sell_Count]]-Table3[[#This Row],[Buy_Count]],"0")</f>
        <v>0</v>
      </c>
    </row>
    <row r="953" spans="1:7" x14ac:dyDescent="0.25">
      <c r="A953" t="s">
        <v>4141</v>
      </c>
      <c r="B953">
        <v>22</v>
      </c>
      <c r="C953">
        <v>8</v>
      </c>
      <c r="D953">
        <v>17985.50390625</v>
      </c>
      <c r="E953" s="1">
        <f>Table3[[#This Row],[Long]]-Table3[[#This Row],[Short]]</f>
        <v>-14</v>
      </c>
      <c r="F953" s="2">
        <f>IF((Table3[[#This Row],[Buy_Count]]-Table3[[#This Row],[Sell_Count]])&gt;0,Table3[[#This Row],[Buy_Count]]-Table3[[#This Row],[Sell_Count]],"0")</f>
        <v>14</v>
      </c>
      <c r="G953" s="3" t="str">
        <f>IF((Table3[[#This Row],[Sell_Count]]-Table3[[#This Row],[Buy_Count]])&gt;0,Table3[[#This Row],[Sell_Count]]-Table3[[#This Row],[Buy_Count]],"0")</f>
        <v>0</v>
      </c>
    </row>
    <row r="954" spans="1:7" x14ac:dyDescent="0.25">
      <c r="A954" t="s">
        <v>4140</v>
      </c>
      <c r="B954">
        <v>17</v>
      </c>
      <c r="C954">
        <v>8</v>
      </c>
      <c r="D954">
        <v>18029.384765625</v>
      </c>
      <c r="E954" s="1">
        <f>Table3[[#This Row],[Long]]-Table3[[#This Row],[Short]]</f>
        <v>-9</v>
      </c>
      <c r="F954" s="2">
        <f>IF((Table3[[#This Row],[Buy_Count]]-Table3[[#This Row],[Sell_Count]])&gt;0,Table3[[#This Row],[Buy_Count]]-Table3[[#This Row],[Sell_Count]],"0")</f>
        <v>9</v>
      </c>
      <c r="G954" s="3" t="str">
        <f>IF((Table3[[#This Row],[Sell_Count]]-Table3[[#This Row],[Buy_Count]])&gt;0,Table3[[#This Row],[Sell_Count]]-Table3[[#This Row],[Buy_Count]],"0")</f>
        <v>0</v>
      </c>
    </row>
    <row r="955" spans="1:7" x14ac:dyDescent="0.25">
      <c r="A955" t="s">
        <v>4139</v>
      </c>
      <c r="B955">
        <v>25</v>
      </c>
      <c r="C955">
        <v>7</v>
      </c>
      <c r="D955">
        <v>18026.189453125</v>
      </c>
      <c r="E955" s="1">
        <f>Table3[[#This Row],[Long]]-Table3[[#This Row],[Short]]</f>
        <v>-18</v>
      </c>
      <c r="F955" s="2">
        <f>IF((Table3[[#This Row],[Buy_Count]]-Table3[[#This Row],[Sell_Count]])&gt;0,Table3[[#This Row],[Buy_Count]]-Table3[[#This Row],[Sell_Count]],"0")</f>
        <v>18</v>
      </c>
      <c r="G955" s="3" t="str">
        <f>IF((Table3[[#This Row],[Sell_Count]]-Table3[[#This Row],[Buy_Count]])&gt;0,Table3[[#This Row],[Sell_Count]]-Table3[[#This Row],[Buy_Count]],"0")</f>
        <v>0</v>
      </c>
    </row>
    <row r="956" spans="1:7" x14ac:dyDescent="0.25">
      <c r="A956" t="s">
        <v>4138</v>
      </c>
      <c r="B956">
        <v>22</v>
      </c>
      <c r="C956">
        <v>7</v>
      </c>
      <c r="D956">
        <v>18062.015625</v>
      </c>
      <c r="E956" s="1">
        <f>Table3[[#This Row],[Long]]-Table3[[#This Row],[Short]]</f>
        <v>-15</v>
      </c>
      <c r="F956" s="2">
        <f>IF((Table3[[#This Row],[Buy_Count]]-Table3[[#This Row],[Sell_Count]])&gt;0,Table3[[#This Row],[Buy_Count]]-Table3[[#This Row],[Sell_Count]],"0")</f>
        <v>15</v>
      </c>
      <c r="G956" s="3" t="str">
        <f>IF((Table3[[#This Row],[Sell_Count]]-Table3[[#This Row],[Buy_Count]])&gt;0,Table3[[#This Row],[Sell_Count]]-Table3[[#This Row],[Buy_Count]],"0")</f>
        <v>0</v>
      </c>
    </row>
    <row r="957" spans="1:7" x14ac:dyDescent="0.25">
      <c r="A957" t="s">
        <v>4137</v>
      </c>
      <c r="B957">
        <v>11</v>
      </c>
      <c r="C957">
        <v>12</v>
      </c>
      <c r="D957">
        <v>18068.328125</v>
      </c>
      <c r="E957" s="1">
        <f>Table3[[#This Row],[Long]]-Table3[[#This Row],[Short]]</f>
        <v>1</v>
      </c>
      <c r="F957" s="2" t="str">
        <f>IF((Table3[[#This Row],[Buy_Count]]-Table3[[#This Row],[Sell_Count]])&gt;0,Table3[[#This Row],[Buy_Count]]-Table3[[#This Row],[Sell_Count]],"0")</f>
        <v>0</v>
      </c>
      <c r="G957" s="3">
        <f>IF((Table3[[#This Row],[Sell_Count]]-Table3[[#This Row],[Buy_Count]])&gt;0,Table3[[#This Row],[Sell_Count]]-Table3[[#This Row],[Buy_Count]],"0")</f>
        <v>1</v>
      </c>
    </row>
    <row r="958" spans="1:7" x14ac:dyDescent="0.25">
      <c r="A958" t="s">
        <v>4136</v>
      </c>
      <c r="B958">
        <v>9</v>
      </c>
      <c r="C958">
        <v>13</v>
      </c>
      <c r="D958">
        <v>18056.12890625</v>
      </c>
      <c r="E958" s="1">
        <f>Table3[[#This Row],[Long]]-Table3[[#This Row],[Short]]</f>
        <v>4</v>
      </c>
      <c r="F958" s="2" t="str">
        <f>IF((Table3[[#This Row],[Buy_Count]]-Table3[[#This Row],[Sell_Count]])&gt;0,Table3[[#This Row],[Buy_Count]]-Table3[[#This Row],[Sell_Count]],"0")</f>
        <v>0</v>
      </c>
      <c r="G958" s="3">
        <f>IF((Table3[[#This Row],[Sell_Count]]-Table3[[#This Row],[Buy_Count]])&gt;0,Table3[[#This Row],[Sell_Count]]-Table3[[#This Row],[Buy_Count]],"0")</f>
        <v>4</v>
      </c>
    </row>
    <row r="959" spans="1:7" x14ac:dyDescent="0.25">
      <c r="A959" t="s">
        <v>4135</v>
      </c>
      <c r="B959">
        <v>7</v>
      </c>
      <c r="C959">
        <v>19</v>
      </c>
      <c r="D959">
        <v>18123.474609375</v>
      </c>
      <c r="E959" s="1">
        <f>Table3[[#This Row],[Long]]-Table3[[#This Row],[Short]]</f>
        <v>12</v>
      </c>
      <c r="F959" s="2" t="str">
        <f>IF((Table3[[#This Row],[Buy_Count]]-Table3[[#This Row],[Sell_Count]])&gt;0,Table3[[#This Row],[Buy_Count]]-Table3[[#This Row],[Sell_Count]],"0")</f>
        <v>0</v>
      </c>
      <c r="G959" s="3">
        <f>IF((Table3[[#This Row],[Sell_Count]]-Table3[[#This Row],[Buy_Count]])&gt;0,Table3[[#This Row],[Sell_Count]]-Table3[[#This Row],[Buy_Count]],"0")</f>
        <v>12</v>
      </c>
    </row>
    <row r="960" spans="1:7" x14ac:dyDescent="0.25">
      <c r="A960" t="s">
        <v>4134</v>
      </c>
      <c r="B960">
        <v>4</v>
      </c>
      <c r="C960">
        <v>22</v>
      </c>
      <c r="D960">
        <v>18122.169921875</v>
      </c>
      <c r="E960" s="1">
        <f>Table3[[#This Row],[Long]]-Table3[[#This Row],[Short]]</f>
        <v>18</v>
      </c>
      <c r="F960" s="2" t="str">
        <f>IF((Table3[[#This Row],[Buy_Count]]-Table3[[#This Row],[Sell_Count]])&gt;0,Table3[[#This Row],[Buy_Count]]-Table3[[#This Row],[Sell_Count]],"0")</f>
        <v>0</v>
      </c>
      <c r="G960" s="3">
        <f>IF((Table3[[#This Row],[Sell_Count]]-Table3[[#This Row],[Buy_Count]])&gt;0,Table3[[#This Row],[Sell_Count]]-Table3[[#This Row],[Buy_Count]],"0")</f>
        <v>18</v>
      </c>
    </row>
    <row r="961" spans="1:7" x14ac:dyDescent="0.25">
      <c r="A961" t="s">
        <v>4133</v>
      </c>
      <c r="B961">
        <v>5</v>
      </c>
      <c r="C961">
        <v>20</v>
      </c>
      <c r="D961">
        <v>18075.533203125</v>
      </c>
      <c r="E961" s="1">
        <f>Table3[[#This Row],[Long]]-Table3[[#This Row],[Short]]</f>
        <v>15</v>
      </c>
      <c r="F961" s="2" t="str">
        <f>IF((Table3[[#This Row],[Buy_Count]]-Table3[[#This Row],[Sell_Count]])&gt;0,Table3[[#This Row],[Buy_Count]]-Table3[[#This Row],[Sell_Count]],"0")</f>
        <v>0</v>
      </c>
      <c r="G961" s="3">
        <f>IF((Table3[[#This Row],[Sell_Count]]-Table3[[#This Row],[Buy_Count]])&gt;0,Table3[[#This Row],[Sell_Count]]-Table3[[#This Row],[Buy_Count]],"0")</f>
        <v>15</v>
      </c>
    </row>
    <row r="962" spans="1:7" x14ac:dyDescent="0.25">
      <c r="A962" t="s">
        <v>4132</v>
      </c>
      <c r="B962">
        <v>2</v>
      </c>
      <c r="C962">
        <v>21</v>
      </c>
      <c r="D962">
        <v>18065.73828125</v>
      </c>
      <c r="E962" s="1">
        <f>Table3[[#This Row],[Long]]-Table3[[#This Row],[Short]]</f>
        <v>19</v>
      </c>
      <c r="F962" s="2" t="str">
        <f>IF((Table3[[#This Row],[Buy_Count]]-Table3[[#This Row],[Sell_Count]])&gt;0,Table3[[#This Row],[Buy_Count]]-Table3[[#This Row],[Sell_Count]],"0")</f>
        <v>0</v>
      </c>
      <c r="G962" s="3">
        <f>IF((Table3[[#This Row],[Sell_Count]]-Table3[[#This Row],[Buy_Count]])&gt;0,Table3[[#This Row],[Sell_Count]]-Table3[[#This Row],[Buy_Count]],"0")</f>
        <v>19</v>
      </c>
    </row>
    <row r="963" spans="1:7" x14ac:dyDescent="0.25">
      <c r="A963" t="s">
        <v>4131</v>
      </c>
      <c r="B963">
        <v>2</v>
      </c>
      <c r="C963">
        <v>24</v>
      </c>
      <c r="D963">
        <v>18092.4765625</v>
      </c>
      <c r="E963" s="1">
        <f>Table3[[#This Row],[Long]]-Table3[[#This Row],[Short]]</f>
        <v>22</v>
      </c>
      <c r="F963" s="2" t="str">
        <f>IF((Table3[[#This Row],[Buy_Count]]-Table3[[#This Row],[Sell_Count]])&gt;0,Table3[[#This Row],[Buy_Count]]-Table3[[#This Row],[Sell_Count]],"0")</f>
        <v>0</v>
      </c>
      <c r="G963" s="3">
        <f>IF((Table3[[#This Row],[Sell_Count]]-Table3[[#This Row],[Buy_Count]])&gt;0,Table3[[#This Row],[Sell_Count]]-Table3[[#This Row],[Buy_Count]],"0")</f>
        <v>22</v>
      </c>
    </row>
    <row r="964" spans="1:7" x14ac:dyDescent="0.25">
      <c r="A964" t="s">
        <v>4130</v>
      </c>
      <c r="B964">
        <v>5</v>
      </c>
      <c r="C964">
        <v>22</v>
      </c>
      <c r="D964">
        <v>18217.638671875</v>
      </c>
      <c r="E964" s="1">
        <f>Table3[[#This Row],[Long]]-Table3[[#This Row],[Short]]</f>
        <v>17</v>
      </c>
      <c r="F964" s="2" t="str">
        <f>IF((Table3[[#This Row],[Buy_Count]]-Table3[[#This Row],[Sell_Count]])&gt;0,Table3[[#This Row],[Buy_Count]]-Table3[[#This Row],[Sell_Count]],"0")</f>
        <v>0</v>
      </c>
      <c r="G964" s="3">
        <f>IF((Table3[[#This Row],[Sell_Count]]-Table3[[#This Row],[Buy_Count]])&gt;0,Table3[[#This Row],[Sell_Count]]-Table3[[#This Row],[Buy_Count]],"0")</f>
        <v>17</v>
      </c>
    </row>
    <row r="965" spans="1:7" x14ac:dyDescent="0.25">
      <c r="A965" t="s">
        <v>4129</v>
      </c>
      <c r="B965">
        <v>4</v>
      </c>
      <c r="C965">
        <v>23</v>
      </c>
      <c r="D965">
        <v>18206.173828125</v>
      </c>
      <c r="E965" s="1">
        <f>Table3[[#This Row],[Long]]-Table3[[#This Row],[Short]]</f>
        <v>19</v>
      </c>
      <c r="F965" s="2" t="str">
        <f>IF((Table3[[#This Row],[Buy_Count]]-Table3[[#This Row],[Sell_Count]])&gt;0,Table3[[#This Row],[Buy_Count]]-Table3[[#This Row],[Sell_Count]],"0")</f>
        <v>0</v>
      </c>
      <c r="G965" s="3">
        <f>IF((Table3[[#This Row],[Sell_Count]]-Table3[[#This Row],[Buy_Count]])&gt;0,Table3[[#This Row],[Sell_Count]]-Table3[[#This Row],[Buy_Count]],"0")</f>
        <v>19</v>
      </c>
    </row>
    <row r="966" spans="1:7" x14ac:dyDescent="0.25">
      <c r="A966" t="s">
        <v>4128</v>
      </c>
      <c r="B966">
        <v>5</v>
      </c>
      <c r="C966">
        <v>16</v>
      </c>
      <c r="D966">
        <v>18179.466796875</v>
      </c>
      <c r="E966" s="1">
        <f>Table3[[#This Row],[Long]]-Table3[[#This Row],[Short]]</f>
        <v>11</v>
      </c>
      <c r="F966" s="2" t="str">
        <f>IF((Table3[[#This Row],[Buy_Count]]-Table3[[#This Row],[Sell_Count]])&gt;0,Table3[[#This Row],[Buy_Count]]-Table3[[#This Row],[Sell_Count]],"0")</f>
        <v>0</v>
      </c>
      <c r="G966" s="3">
        <f>IF((Table3[[#This Row],[Sell_Count]]-Table3[[#This Row],[Buy_Count]])&gt;0,Table3[[#This Row],[Sell_Count]]-Table3[[#This Row],[Buy_Count]],"0")</f>
        <v>11</v>
      </c>
    </row>
    <row r="967" spans="1:7" x14ac:dyDescent="0.25">
      <c r="A967" t="s">
        <v>4127</v>
      </c>
      <c r="B967">
        <v>7</v>
      </c>
      <c r="C967">
        <v>15</v>
      </c>
      <c r="D967">
        <v>18122.9453125</v>
      </c>
      <c r="E967" s="1">
        <f>Table3[[#This Row],[Long]]-Table3[[#This Row],[Short]]</f>
        <v>8</v>
      </c>
      <c r="F967" s="2" t="str">
        <f>IF((Table3[[#This Row],[Buy_Count]]-Table3[[#This Row],[Sell_Count]])&gt;0,Table3[[#This Row],[Buy_Count]]-Table3[[#This Row],[Sell_Count]],"0")</f>
        <v>0</v>
      </c>
      <c r="G967" s="3">
        <f>IF((Table3[[#This Row],[Sell_Count]]-Table3[[#This Row],[Buy_Count]])&gt;0,Table3[[#This Row],[Sell_Count]]-Table3[[#This Row],[Buy_Count]],"0")</f>
        <v>8</v>
      </c>
    </row>
    <row r="968" spans="1:7" x14ac:dyDescent="0.25">
      <c r="A968" t="s">
        <v>4126</v>
      </c>
      <c r="B968">
        <v>13</v>
      </c>
      <c r="C968">
        <v>10</v>
      </c>
      <c r="D968">
        <v>18124.39453125</v>
      </c>
      <c r="E968" s="1">
        <f>Table3[[#This Row],[Long]]-Table3[[#This Row],[Short]]</f>
        <v>-3</v>
      </c>
      <c r="F968" s="2">
        <f>IF((Table3[[#This Row],[Buy_Count]]-Table3[[#This Row],[Sell_Count]])&gt;0,Table3[[#This Row],[Buy_Count]]-Table3[[#This Row],[Sell_Count]],"0")</f>
        <v>3</v>
      </c>
      <c r="G968" s="3" t="str">
        <f>IF((Table3[[#This Row],[Sell_Count]]-Table3[[#This Row],[Buy_Count]])&gt;0,Table3[[#This Row],[Sell_Count]]-Table3[[#This Row],[Buy_Count]],"0")</f>
        <v>0</v>
      </c>
    </row>
    <row r="969" spans="1:7" x14ac:dyDescent="0.25">
      <c r="A969" t="s">
        <v>4125</v>
      </c>
      <c r="B969">
        <v>8</v>
      </c>
      <c r="C969">
        <v>13</v>
      </c>
      <c r="D969">
        <v>18193.142578125</v>
      </c>
      <c r="E969" s="1">
        <f>Table3[[#This Row],[Long]]-Table3[[#This Row],[Short]]</f>
        <v>5</v>
      </c>
      <c r="F969" s="2" t="str">
        <f>IF((Table3[[#This Row],[Buy_Count]]-Table3[[#This Row],[Sell_Count]])&gt;0,Table3[[#This Row],[Buy_Count]]-Table3[[#This Row],[Sell_Count]],"0")</f>
        <v>0</v>
      </c>
      <c r="G969" s="3">
        <f>IF((Table3[[#This Row],[Sell_Count]]-Table3[[#This Row],[Buy_Count]])&gt;0,Table3[[#This Row],[Sell_Count]]-Table3[[#This Row],[Buy_Count]],"0")</f>
        <v>5</v>
      </c>
    </row>
    <row r="970" spans="1:7" x14ac:dyDescent="0.25">
      <c r="A970" t="s">
        <v>4124</v>
      </c>
      <c r="B970">
        <v>15</v>
      </c>
      <c r="C970">
        <v>13</v>
      </c>
      <c r="D970">
        <v>18105.080078125</v>
      </c>
      <c r="E970" s="1">
        <f>Table3[[#This Row],[Long]]-Table3[[#This Row],[Short]]</f>
        <v>-2</v>
      </c>
      <c r="F970" s="2">
        <f>IF((Table3[[#This Row],[Buy_Count]]-Table3[[#This Row],[Sell_Count]])&gt;0,Table3[[#This Row],[Buy_Count]]-Table3[[#This Row],[Sell_Count]],"0")</f>
        <v>2</v>
      </c>
      <c r="G970" s="3" t="str">
        <f>IF((Table3[[#This Row],[Sell_Count]]-Table3[[#This Row],[Buy_Count]])&gt;0,Table3[[#This Row],[Sell_Count]]-Table3[[#This Row],[Buy_Count]],"0")</f>
        <v>0</v>
      </c>
    </row>
    <row r="971" spans="1:7" x14ac:dyDescent="0.25">
      <c r="A971" t="s">
        <v>4123</v>
      </c>
      <c r="B971">
        <v>17</v>
      </c>
      <c r="C971">
        <v>16</v>
      </c>
      <c r="D971">
        <v>17953.337890625</v>
      </c>
      <c r="E971" s="1">
        <f>Table3[[#This Row],[Long]]-Table3[[#This Row],[Short]]</f>
        <v>-1</v>
      </c>
      <c r="F971" s="2">
        <f>IF((Table3[[#This Row],[Buy_Count]]-Table3[[#This Row],[Sell_Count]])&gt;0,Table3[[#This Row],[Buy_Count]]-Table3[[#This Row],[Sell_Count]],"0")</f>
        <v>1</v>
      </c>
      <c r="G971" s="3" t="str">
        <f>IF((Table3[[#This Row],[Sell_Count]]-Table3[[#This Row],[Buy_Count]])&gt;0,Table3[[#This Row],[Sell_Count]]-Table3[[#This Row],[Buy_Count]],"0")</f>
        <v>0</v>
      </c>
    </row>
    <row r="972" spans="1:7" x14ac:dyDescent="0.25">
      <c r="A972" t="s">
        <v>4122</v>
      </c>
      <c r="B972">
        <v>19</v>
      </c>
      <c r="C972">
        <v>13</v>
      </c>
      <c r="D972">
        <v>17942.0546875</v>
      </c>
      <c r="E972" s="1">
        <f>Table3[[#This Row],[Long]]-Table3[[#This Row],[Short]]</f>
        <v>-6</v>
      </c>
      <c r="F972" s="2">
        <f>IF((Table3[[#This Row],[Buy_Count]]-Table3[[#This Row],[Sell_Count]])&gt;0,Table3[[#This Row],[Buy_Count]]-Table3[[#This Row],[Sell_Count]],"0")</f>
        <v>6</v>
      </c>
      <c r="G972" s="3" t="str">
        <f>IF((Table3[[#This Row],[Sell_Count]]-Table3[[#This Row],[Buy_Count]])&gt;0,Table3[[#This Row],[Sell_Count]]-Table3[[#This Row],[Buy_Count]],"0")</f>
        <v>0</v>
      </c>
    </row>
    <row r="973" spans="1:7" x14ac:dyDescent="0.25">
      <c r="A973" t="s">
        <v>4121</v>
      </c>
      <c r="B973">
        <v>21</v>
      </c>
      <c r="C973">
        <v>13</v>
      </c>
      <c r="D973">
        <v>17974.916015625</v>
      </c>
      <c r="E973" s="1">
        <f>Table3[[#This Row],[Long]]-Table3[[#This Row],[Short]]</f>
        <v>-8</v>
      </c>
      <c r="F973" s="2">
        <f>IF((Table3[[#This Row],[Buy_Count]]-Table3[[#This Row],[Sell_Count]])&gt;0,Table3[[#This Row],[Buy_Count]]-Table3[[#This Row],[Sell_Count]],"0")</f>
        <v>8</v>
      </c>
      <c r="G973" s="3" t="str">
        <f>IF((Table3[[#This Row],[Sell_Count]]-Table3[[#This Row],[Buy_Count]])&gt;0,Table3[[#This Row],[Sell_Count]]-Table3[[#This Row],[Buy_Count]],"0")</f>
        <v>0</v>
      </c>
    </row>
    <row r="974" spans="1:7" x14ac:dyDescent="0.25">
      <c r="A974" t="s">
        <v>4120</v>
      </c>
      <c r="B974">
        <v>24</v>
      </c>
      <c r="C974">
        <v>18</v>
      </c>
      <c r="D974">
        <v>17974.060546875</v>
      </c>
      <c r="E974" s="1">
        <f>Table3[[#This Row],[Long]]-Table3[[#This Row],[Short]]</f>
        <v>-6</v>
      </c>
      <c r="F974" s="2">
        <f>IF((Table3[[#This Row],[Buy_Count]]-Table3[[#This Row],[Sell_Count]])&gt;0,Table3[[#This Row],[Buy_Count]]-Table3[[#This Row],[Sell_Count]],"0")</f>
        <v>6</v>
      </c>
      <c r="G974" s="3" t="str">
        <f>IF((Table3[[#This Row],[Sell_Count]]-Table3[[#This Row],[Buy_Count]])&gt;0,Table3[[#This Row],[Sell_Count]]-Table3[[#This Row],[Buy_Count]],"0")</f>
        <v>0</v>
      </c>
    </row>
    <row r="975" spans="1:7" x14ac:dyDescent="0.25">
      <c r="A975" t="s">
        <v>4119</v>
      </c>
      <c r="B975">
        <v>24</v>
      </c>
      <c r="C975">
        <v>17</v>
      </c>
      <c r="D975">
        <v>17955.86328125</v>
      </c>
      <c r="E975" s="1">
        <f>Table3[[#This Row],[Long]]-Table3[[#This Row],[Short]]</f>
        <v>-7</v>
      </c>
      <c r="F975" s="2">
        <f>IF((Table3[[#This Row],[Buy_Count]]-Table3[[#This Row],[Sell_Count]])&gt;0,Table3[[#This Row],[Buy_Count]]-Table3[[#This Row],[Sell_Count]],"0")</f>
        <v>7</v>
      </c>
      <c r="G975" s="3" t="str">
        <f>IF((Table3[[#This Row],[Sell_Count]]-Table3[[#This Row],[Buy_Count]])&gt;0,Table3[[#This Row],[Sell_Count]]-Table3[[#This Row],[Buy_Count]],"0")</f>
        <v>0</v>
      </c>
    </row>
    <row r="976" spans="1:7" x14ac:dyDescent="0.25">
      <c r="A976" t="s">
        <v>4118</v>
      </c>
      <c r="B976">
        <v>25</v>
      </c>
      <c r="C976">
        <v>16</v>
      </c>
      <c r="D976">
        <v>17914.408203125</v>
      </c>
      <c r="E976" s="1">
        <f>Table3[[#This Row],[Long]]-Table3[[#This Row],[Short]]</f>
        <v>-9</v>
      </c>
      <c r="F976" s="2">
        <f>IF((Table3[[#This Row],[Buy_Count]]-Table3[[#This Row],[Sell_Count]])&gt;0,Table3[[#This Row],[Buy_Count]]-Table3[[#This Row],[Sell_Count]],"0")</f>
        <v>9</v>
      </c>
      <c r="G976" s="3" t="str">
        <f>IF((Table3[[#This Row],[Sell_Count]]-Table3[[#This Row],[Buy_Count]])&gt;0,Table3[[#This Row],[Sell_Count]]-Table3[[#This Row],[Buy_Count]],"0")</f>
        <v>0</v>
      </c>
    </row>
    <row r="977" spans="1:7" x14ac:dyDescent="0.25">
      <c r="A977" t="s">
        <v>4117</v>
      </c>
      <c r="B977">
        <v>20</v>
      </c>
      <c r="C977">
        <v>12</v>
      </c>
      <c r="D977">
        <v>17910.8828125</v>
      </c>
      <c r="E977" s="1">
        <f>Table3[[#This Row],[Long]]-Table3[[#This Row],[Short]]</f>
        <v>-8</v>
      </c>
      <c r="F977" s="2">
        <f>IF((Table3[[#This Row],[Buy_Count]]-Table3[[#This Row],[Sell_Count]])&gt;0,Table3[[#This Row],[Buy_Count]]-Table3[[#This Row],[Sell_Count]],"0")</f>
        <v>8</v>
      </c>
      <c r="G977" s="3" t="str">
        <f>IF((Table3[[#This Row],[Sell_Count]]-Table3[[#This Row],[Buy_Count]])&gt;0,Table3[[#This Row],[Sell_Count]]-Table3[[#This Row],[Buy_Count]],"0")</f>
        <v>0</v>
      </c>
    </row>
    <row r="978" spans="1:7" x14ac:dyDescent="0.25">
      <c r="A978" t="s">
        <v>4116</v>
      </c>
      <c r="B978">
        <v>5</v>
      </c>
      <c r="C978">
        <v>8</v>
      </c>
      <c r="D978">
        <v>18020.671875</v>
      </c>
      <c r="E978" s="1">
        <f>Table3[[#This Row],[Long]]-Table3[[#This Row],[Short]]</f>
        <v>3</v>
      </c>
      <c r="F978" s="2" t="str">
        <f>IF((Table3[[#This Row],[Buy_Count]]-Table3[[#This Row],[Sell_Count]])&gt;0,Table3[[#This Row],[Buy_Count]]-Table3[[#This Row],[Sell_Count]],"0")</f>
        <v>0</v>
      </c>
      <c r="G978" s="3">
        <f>IF((Table3[[#This Row],[Sell_Count]]-Table3[[#This Row],[Buy_Count]])&gt;0,Table3[[#This Row],[Sell_Count]]-Table3[[#This Row],[Buy_Count]],"0")</f>
        <v>3</v>
      </c>
    </row>
    <row r="979" spans="1:7" x14ac:dyDescent="0.25">
      <c r="A979" t="s">
        <v>4115</v>
      </c>
      <c r="B979">
        <v>4</v>
      </c>
      <c r="C979">
        <v>8</v>
      </c>
      <c r="D979">
        <v>18036.4609375</v>
      </c>
      <c r="E979" s="1">
        <f>Table3[[#This Row],[Long]]-Table3[[#This Row],[Short]]</f>
        <v>4</v>
      </c>
      <c r="F979" s="2" t="str">
        <f>IF((Table3[[#This Row],[Buy_Count]]-Table3[[#This Row],[Sell_Count]])&gt;0,Table3[[#This Row],[Buy_Count]]-Table3[[#This Row],[Sell_Count]],"0")</f>
        <v>0</v>
      </c>
      <c r="G979" s="3">
        <f>IF((Table3[[#This Row],[Sell_Count]]-Table3[[#This Row],[Buy_Count]])&gt;0,Table3[[#This Row],[Sell_Count]]-Table3[[#This Row],[Buy_Count]],"0")</f>
        <v>4</v>
      </c>
    </row>
    <row r="980" spans="1:7" x14ac:dyDescent="0.25">
      <c r="A980" t="s">
        <v>4114</v>
      </c>
      <c r="B980">
        <v>3</v>
      </c>
      <c r="C980">
        <v>14</v>
      </c>
      <c r="D980">
        <v>18098.640625</v>
      </c>
      <c r="E980" s="1">
        <f>Table3[[#This Row],[Long]]-Table3[[#This Row],[Short]]</f>
        <v>11</v>
      </c>
      <c r="F980" s="2" t="str">
        <f>IF((Table3[[#This Row],[Buy_Count]]-Table3[[#This Row],[Sell_Count]])&gt;0,Table3[[#This Row],[Buy_Count]]-Table3[[#This Row],[Sell_Count]],"0")</f>
        <v>0</v>
      </c>
      <c r="G980" s="3">
        <f>IF((Table3[[#This Row],[Sell_Count]]-Table3[[#This Row],[Buy_Count]])&gt;0,Table3[[#This Row],[Sell_Count]]-Table3[[#This Row],[Buy_Count]],"0")</f>
        <v>11</v>
      </c>
    </row>
    <row r="981" spans="1:7" x14ac:dyDescent="0.25">
      <c r="A981" t="s">
        <v>4113</v>
      </c>
      <c r="B981">
        <v>4</v>
      </c>
      <c r="C981">
        <v>8</v>
      </c>
      <c r="D981">
        <v>18042.9375</v>
      </c>
      <c r="E981" s="1">
        <f>Table3[[#This Row],[Long]]-Table3[[#This Row],[Short]]</f>
        <v>4</v>
      </c>
      <c r="F981" s="2" t="str">
        <f>IF((Table3[[#This Row],[Buy_Count]]-Table3[[#This Row],[Sell_Count]])&gt;0,Table3[[#This Row],[Buy_Count]]-Table3[[#This Row],[Sell_Count]],"0")</f>
        <v>0</v>
      </c>
      <c r="G981" s="3">
        <f>IF((Table3[[#This Row],[Sell_Count]]-Table3[[#This Row],[Buy_Count]])&gt;0,Table3[[#This Row],[Sell_Count]]-Table3[[#This Row],[Buy_Count]],"0")</f>
        <v>4</v>
      </c>
    </row>
    <row r="982" spans="1:7" x14ac:dyDescent="0.25">
      <c r="A982" t="s">
        <v>4112</v>
      </c>
      <c r="B982">
        <v>3</v>
      </c>
      <c r="C982">
        <v>13</v>
      </c>
      <c r="D982">
        <v>18166.224609375</v>
      </c>
      <c r="E982" s="1">
        <f>Table3[[#This Row],[Long]]-Table3[[#This Row],[Short]]</f>
        <v>10</v>
      </c>
      <c r="F982" s="2" t="str">
        <f>IF((Table3[[#This Row],[Buy_Count]]-Table3[[#This Row],[Sell_Count]])&gt;0,Table3[[#This Row],[Buy_Count]]-Table3[[#This Row],[Sell_Count]],"0")</f>
        <v>0</v>
      </c>
      <c r="G982" s="3">
        <f>IF((Table3[[#This Row],[Sell_Count]]-Table3[[#This Row],[Buy_Count]])&gt;0,Table3[[#This Row],[Sell_Count]]-Table3[[#This Row],[Buy_Count]],"0")</f>
        <v>10</v>
      </c>
    </row>
    <row r="983" spans="1:7" x14ac:dyDescent="0.25">
      <c r="A983" t="s">
        <v>4111</v>
      </c>
      <c r="B983">
        <v>3</v>
      </c>
      <c r="C983">
        <v>14</v>
      </c>
      <c r="D983">
        <v>18178.6328125</v>
      </c>
      <c r="E983" s="1">
        <f>Table3[[#This Row],[Long]]-Table3[[#This Row],[Short]]</f>
        <v>11</v>
      </c>
      <c r="F983" s="2" t="str">
        <f>IF((Table3[[#This Row],[Buy_Count]]-Table3[[#This Row],[Sell_Count]])&gt;0,Table3[[#This Row],[Buy_Count]]-Table3[[#This Row],[Sell_Count]],"0")</f>
        <v>0</v>
      </c>
      <c r="G983" s="3">
        <f>IF((Table3[[#This Row],[Sell_Count]]-Table3[[#This Row],[Buy_Count]])&gt;0,Table3[[#This Row],[Sell_Count]]-Table3[[#This Row],[Buy_Count]],"0")</f>
        <v>11</v>
      </c>
    </row>
    <row r="984" spans="1:7" x14ac:dyDescent="0.25">
      <c r="A984" t="s">
        <v>4110</v>
      </c>
      <c r="B984">
        <v>5</v>
      </c>
      <c r="C984">
        <v>33</v>
      </c>
      <c r="D984">
        <v>18408.609375</v>
      </c>
      <c r="E984" s="1">
        <f>Table3[[#This Row],[Long]]-Table3[[#This Row],[Short]]</f>
        <v>28</v>
      </c>
      <c r="F984" s="2" t="str">
        <f>IF((Table3[[#This Row],[Buy_Count]]-Table3[[#This Row],[Sell_Count]])&gt;0,Table3[[#This Row],[Buy_Count]]-Table3[[#This Row],[Sell_Count]],"0")</f>
        <v>0</v>
      </c>
      <c r="G984" s="3">
        <f>IF((Table3[[#This Row],[Sell_Count]]-Table3[[#This Row],[Buy_Count]])&gt;0,Table3[[#This Row],[Sell_Count]]-Table3[[#This Row],[Buy_Count]],"0")</f>
        <v>28</v>
      </c>
    </row>
    <row r="985" spans="1:7" x14ac:dyDescent="0.25">
      <c r="A985" t="s">
        <v>4109</v>
      </c>
      <c r="B985">
        <v>3</v>
      </c>
      <c r="C985">
        <v>31</v>
      </c>
      <c r="D985">
        <v>18301.642578125</v>
      </c>
      <c r="E985" s="1">
        <f>Table3[[#This Row],[Long]]-Table3[[#This Row],[Short]]</f>
        <v>28</v>
      </c>
      <c r="F985" s="2" t="str">
        <f>IF((Table3[[#This Row],[Buy_Count]]-Table3[[#This Row],[Sell_Count]])&gt;0,Table3[[#This Row],[Buy_Count]]-Table3[[#This Row],[Sell_Count]],"0")</f>
        <v>0</v>
      </c>
      <c r="G985" s="3">
        <f>IF((Table3[[#This Row],[Sell_Count]]-Table3[[#This Row],[Buy_Count]])&gt;0,Table3[[#This Row],[Sell_Count]]-Table3[[#This Row],[Buy_Count]],"0")</f>
        <v>28</v>
      </c>
    </row>
    <row r="986" spans="1:7" x14ac:dyDescent="0.25">
      <c r="A986" t="s">
        <v>4108</v>
      </c>
      <c r="B986">
        <v>1</v>
      </c>
      <c r="C986">
        <v>43</v>
      </c>
      <c r="D986">
        <v>18282.84765625</v>
      </c>
      <c r="E986" s="1">
        <f>Table3[[#This Row],[Long]]-Table3[[#This Row],[Short]]</f>
        <v>42</v>
      </c>
      <c r="F986" s="2" t="str">
        <f>IF((Table3[[#This Row],[Buy_Count]]-Table3[[#This Row],[Sell_Count]])&gt;0,Table3[[#This Row],[Buy_Count]]-Table3[[#This Row],[Sell_Count]],"0")</f>
        <v>0</v>
      </c>
      <c r="G986" s="3">
        <f>IF((Table3[[#This Row],[Sell_Count]]-Table3[[#This Row],[Buy_Count]])&gt;0,Table3[[#This Row],[Sell_Count]]-Table3[[#This Row],[Buy_Count]],"0")</f>
        <v>42</v>
      </c>
    </row>
    <row r="987" spans="1:7" x14ac:dyDescent="0.25">
      <c r="A987" t="s">
        <v>4107</v>
      </c>
      <c r="B987">
        <v>1</v>
      </c>
      <c r="C987">
        <v>36</v>
      </c>
      <c r="D987">
        <v>18319.6484375</v>
      </c>
      <c r="E987" s="1">
        <f>Table3[[#This Row],[Long]]-Table3[[#This Row],[Short]]</f>
        <v>35</v>
      </c>
      <c r="F987" s="2" t="str">
        <f>IF((Table3[[#This Row],[Buy_Count]]-Table3[[#This Row],[Sell_Count]])&gt;0,Table3[[#This Row],[Buy_Count]]-Table3[[#This Row],[Sell_Count]],"0")</f>
        <v>0</v>
      </c>
      <c r="G987" s="3">
        <f>IF((Table3[[#This Row],[Sell_Count]]-Table3[[#This Row],[Buy_Count]])&gt;0,Table3[[#This Row],[Sell_Count]]-Table3[[#This Row],[Buy_Count]],"0")</f>
        <v>35</v>
      </c>
    </row>
    <row r="988" spans="1:7" x14ac:dyDescent="0.25">
      <c r="A988" t="s">
        <v>4106</v>
      </c>
      <c r="B988">
        <v>2</v>
      </c>
      <c r="C988">
        <v>33</v>
      </c>
      <c r="D988">
        <v>18306.443359375</v>
      </c>
      <c r="E988" s="1">
        <f>Table3[[#This Row],[Long]]-Table3[[#This Row],[Short]]</f>
        <v>31</v>
      </c>
      <c r="F988" s="2" t="str">
        <f>IF((Table3[[#This Row],[Buy_Count]]-Table3[[#This Row],[Sell_Count]])&gt;0,Table3[[#This Row],[Buy_Count]]-Table3[[#This Row],[Sell_Count]],"0")</f>
        <v>0</v>
      </c>
      <c r="G988" s="3">
        <f>IF((Table3[[#This Row],[Sell_Count]]-Table3[[#This Row],[Buy_Count]])&gt;0,Table3[[#This Row],[Sell_Count]]-Table3[[#This Row],[Buy_Count]],"0")</f>
        <v>31</v>
      </c>
    </row>
    <row r="989" spans="1:7" x14ac:dyDescent="0.25">
      <c r="A989" t="s">
        <v>4105</v>
      </c>
      <c r="B989">
        <v>3</v>
      </c>
      <c r="C989">
        <v>30</v>
      </c>
      <c r="D989">
        <v>18291.015625</v>
      </c>
      <c r="E989" s="1">
        <f>Table3[[#This Row],[Long]]-Table3[[#This Row],[Short]]</f>
        <v>27</v>
      </c>
      <c r="F989" s="2" t="str">
        <f>IF((Table3[[#This Row],[Buy_Count]]-Table3[[#This Row],[Sell_Count]])&gt;0,Table3[[#This Row],[Buy_Count]]-Table3[[#This Row],[Sell_Count]],"0")</f>
        <v>0</v>
      </c>
      <c r="G989" s="3">
        <f>IF((Table3[[#This Row],[Sell_Count]]-Table3[[#This Row],[Buy_Count]])&gt;0,Table3[[#This Row],[Sell_Count]]-Table3[[#This Row],[Buy_Count]],"0")</f>
        <v>27</v>
      </c>
    </row>
    <row r="990" spans="1:7" x14ac:dyDescent="0.25">
      <c r="A990" t="s">
        <v>4104</v>
      </c>
      <c r="B990">
        <v>3</v>
      </c>
      <c r="C990">
        <v>23</v>
      </c>
      <c r="D990">
        <v>18267.60546875</v>
      </c>
      <c r="E990" s="1">
        <f>Table3[[#This Row],[Long]]-Table3[[#This Row],[Short]]</f>
        <v>20</v>
      </c>
      <c r="F990" s="2" t="str">
        <f>IF((Table3[[#This Row],[Buy_Count]]-Table3[[#This Row],[Sell_Count]])&gt;0,Table3[[#This Row],[Buy_Count]]-Table3[[#This Row],[Sell_Count]],"0")</f>
        <v>0</v>
      </c>
      <c r="G990" s="3">
        <f>IF((Table3[[#This Row],[Sell_Count]]-Table3[[#This Row],[Buy_Count]])&gt;0,Table3[[#This Row],[Sell_Count]]-Table3[[#This Row],[Buy_Count]],"0")</f>
        <v>20</v>
      </c>
    </row>
    <row r="991" spans="1:7" x14ac:dyDescent="0.25">
      <c r="A991" t="s">
        <v>4103</v>
      </c>
      <c r="B991">
        <v>4</v>
      </c>
      <c r="C991">
        <v>20</v>
      </c>
      <c r="D991">
        <v>18217.009765625</v>
      </c>
      <c r="E991" s="1">
        <f>Table3[[#This Row],[Long]]-Table3[[#This Row],[Short]]</f>
        <v>16</v>
      </c>
      <c r="F991" s="2" t="str">
        <f>IF((Table3[[#This Row],[Buy_Count]]-Table3[[#This Row],[Sell_Count]])&gt;0,Table3[[#This Row],[Buy_Count]]-Table3[[#This Row],[Sell_Count]],"0")</f>
        <v>0</v>
      </c>
      <c r="G991" s="3">
        <f>IF((Table3[[#This Row],[Sell_Count]]-Table3[[#This Row],[Buy_Count]])&gt;0,Table3[[#This Row],[Sell_Count]]-Table3[[#This Row],[Buy_Count]],"0")</f>
        <v>16</v>
      </c>
    </row>
    <row r="992" spans="1:7" x14ac:dyDescent="0.25">
      <c r="A992" t="s">
        <v>4102</v>
      </c>
      <c r="B992">
        <v>16</v>
      </c>
      <c r="C992">
        <v>6</v>
      </c>
      <c r="D992">
        <v>18015.8046875</v>
      </c>
      <c r="E992" s="1">
        <f>Table3[[#This Row],[Long]]-Table3[[#This Row],[Short]]</f>
        <v>-10</v>
      </c>
      <c r="F992" s="2">
        <f>IF((Table3[[#This Row],[Buy_Count]]-Table3[[#This Row],[Sell_Count]])&gt;0,Table3[[#This Row],[Buy_Count]]-Table3[[#This Row],[Sell_Count]],"0")</f>
        <v>10</v>
      </c>
      <c r="G992" s="3" t="str">
        <f>IF((Table3[[#This Row],[Sell_Count]]-Table3[[#This Row],[Buy_Count]])&gt;0,Table3[[#This Row],[Sell_Count]]-Table3[[#This Row],[Buy_Count]],"0")</f>
        <v>0</v>
      </c>
    </row>
    <row r="993" spans="1:7" x14ac:dyDescent="0.25">
      <c r="A993" t="s">
        <v>4101</v>
      </c>
      <c r="B993">
        <v>19</v>
      </c>
      <c r="C993">
        <v>5</v>
      </c>
      <c r="D993">
        <v>17989.41796875</v>
      </c>
      <c r="E993" s="1">
        <f>Table3[[#This Row],[Long]]-Table3[[#This Row],[Short]]</f>
        <v>-14</v>
      </c>
      <c r="F993" s="2">
        <f>IF((Table3[[#This Row],[Buy_Count]]-Table3[[#This Row],[Sell_Count]])&gt;0,Table3[[#This Row],[Buy_Count]]-Table3[[#This Row],[Sell_Count]],"0")</f>
        <v>14</v>
      </c>
      <c r="G993" s="3" t="str">
        <f>IF((Table3[[#This Row],[Sell_Count]]-Table3[[#This Row],[Buy_Count]])&gt;0,Table3[[#This Row],[Sell_Count]]-Table3[[#This Row],[Buy_Count]],"0")</f>
        <v>0</v>
      </c>
    </row>
    <row r="994" spans="1:7" x14ac:dyDescent="0.25">
      <c r="A994" t="s">
        <v>4100</v>
      </c>
      <c r="B994">
        <v>15</v>
      </c>
      <c r="C994">
        <v>7</v>
      </c>
      <c r="D994">
        <v>18048.5703125</v>
      </c>
      <c r="E994" s="1">
        <f>Table3[[#This Row],[Long]]-Table3[[#This Row],[Short]]</f>
        <v>-8</v>
      </c>
      <c r="F994" s="2">
        <f>IF((Table3[[#This Row],[Buy_Count]]-Table3[[#This Row],[Sell_Count]])&gt;0,Table3[[#This Row],[Buy_Count]]-Table3[[#This Row],[Sell_Count]],"0")</f>
        <v>8</v>
      </c>
      <c r="G994" s="3" t="str">
        <f>IF((Table3[[#This Row],[Sell_Count]]-Table3[[#This Row],[Buy_Count]])&gt;0,Table3[[#This Row],[Sell_Count]]-Table3[[#This Row],[Buy_Count]],"0")</f>
        <v>0</v>
      </c>
    </row>
    <row r="995" spans="1:7" x14ac:dyDescent="0.25">
      <c r="A995" t="s">
        <v>4099</v>
      </c>
      <c r="B995">
        <v>11</v>
      </c>
      <c r="C995">
        <v>7</v>
      </c>
      <c r="D995">
        <v>18123.962890625</v>
      </c>
      <c r="E995" s="1">
        <f>Table3[[#This Row],[Long]]-Table3[[#This Row],[Short]]</f>
        <v>-4</v>
      </c>
      <c r="F995" s="2">
        <f>IF((Table3[[#This Row],[Buy_Count]]-Table3[[#This Row],[Sell_Count]])&gt;0,Table3[[#This Row],[Buy_Count]]-Table3[[#This Row],[Sell_Count]],"0")</f>
        <v>4</v>
      </c>
      <c r="G995" s="3" t="str">
        <f>IF((Table3[[#This Row],[Sell_Count]]-Table3[[#This Row],[Buy_Count]])&gt;0,Table3[[#This Row],[Sell_Count]]-Table3[[#This Row],[Buy_Count]],"0")</f>
        <v>0</v>
      </c>
    </row>
    <row r="996" spans="1:7" x14ac:dyDescent="0.25">
      <c r="A996" t="s">
        <v>4098</v>
      </c>
      <c r="B996">
        <v>15</v>
      </c>
      <c r="C996">
        <v>6</v>
      </c>
      <c r="D996">
        <v>18127.5</v>
      </c>
      <c r="E996" s="1">
        <f>Table3[[#This Row],[Long]]-Table3[[#This Row],[Short]]</f>
        <v>-9</v>
      </c>
      <c r="F996" s="2">
        <f>IF((Table3[[#This Row],[Buy_Count]]-Table3[[#This Row],[Sell_Count]])&gt;0,Table3[[#This Row],[Buy_Count]]-Table3[[#This Row],[Sell_Count]],"0")</f>
        <v>9</v>
      </c>
      <c r="G996" s="3" t="str">
        <f>IF((Table3[[#This Row],[Sell_Count]]-Table3[[#This Row],[Buy_Count]])&gt;0,Table3[[#This Row],[Sell_Count]]-Table3[[#This Row],[Buy_Count]],"0")</f>
        <v>0</v>
      </c>
    </row>
    <row r="997" spans="1:7" x14ac:dyDescent="0.25">
      <c r="A997" t="s">
        <v>4097</v>
      </c>
      <c r="B997">
        <v>18</v>
      </c>
      <c r="C997">
        <v>7</v>
      </c>
      <c r="D997">
        <v>18067.515625</v>
      </c>
      <c r="E997" s="1">
        <f>Table3[[#This Row],[Long]]-Table3[[#This Row],[Short]]</f>
        <v>-11</v>
      </c>
      <c r="F997" s="2">
        <f>IF((Table3[[#This Row],[Buy_Count]]-Table3[[#This Row],[Sell_Count]])&gt;0,Table3[[#This Row],[Buy_Count]]-Table3[[#This Row],[Sell_Count]],"0")</f>
        <v>11</v>
      </c>
      <c r="G997" s="3" t="str">
        <f>IF((Table3[[#This Row],[Sell_Count]]-Table3[[#This Row],[Buy_Count]])&gt;0,Table3[[#This Row],[Sell_Count]]-Table3[[#This Row],[Buy_Count]],"0")</f>
        <v>0</v>
      </c>
    </row>
    <row r="998" spans="1:7" x14ac:dyDescent="0.25">
      <c r="A998" t="s">
        <v>4096</v>
      </c>
      <c r="B998">
        <v>23</v>
      </c>
      <c r="C998">
        <v>5</v>
      </c>
      <c r="D998">
        <v>17990.166015625</v>
      </c>
      <c r="E998" s="1">
        <f>Table3[[#This Row],[Long]]-Table3[[#This Row],[Short]]</f>
        <v>-18</v>
      </c>
      <c r="F998" s="2">
        <f>IF((Table3[[#This Row],[Buy_Count]]-Table3[[#This Row],[Sell_Count]])&gt;0,Table3[[#This Row],[Buy_Count]]-Table3[[#This Row],[Sell_Count]],"0")</f>
        <v>18</v>
      </c>
      <c r="G998" s="3" t="str">
        <f>IF((Table3[[#This Row],[Sell_Count]]-Table3[[#This Row],[Buy_Count]])&gt;0,Table3[[#This Row],[Sell_Count]]-Table3[[#This Row],[Buy_Count]],"0")</f>
        <v>0</v>
      </c>
    </row>
    <row r="999" spans="1:7" x14ac:dyDescent="0.25">
      <c r="A999" t="s">
        <v>4095</v>
      </c>
      <c r="B999">
        <v>37</v>
      </c>
      <c r="C999">
        <v>3</v>
      </c>
      <c r="D999">
        <v>17898.28125</v>
      </c>
      <c r="E999" s="1">
        <f>Table3[[#This Row],[Long]]-Table3[[#This Row],[Short]]</f>
        <v>-34</v>
      </c>
      <c r="F999" s="2">
        <f>IF((Table3[[#This Row],[Buy_Count]]-Table3[[#This Row],[Sell_Count]])&gt;0,Table3[[#This Row],[Buy_Count]]-Table3[[#This Row],[Sell_Count]],"0")</f>
        <v>34</v>
      </c>
      <c r="G999" s="3" t="str">
        <f>IF((Table3[[#This Row],[Sell_Count]]-Table3[[#This Row],[Buy_Count]])&gt;0,Table3[[#This Row],[Sell_Count]]-Table3[[#This Row],[Buy_Count]],"0")</f>
        <v>0</v>
      </c>
    </row>
    <row r="1000" spans="1:7" x14ac:dyDescent="0.25">
      <c r="A1000" t="s">
        <v>4094</v>
      </c>
      <c r="B1000">
        <v>49</v>
      </c>
      <c r="C1000">
        <v>3</v>
      </c>
      <c r="D1000">
        <v>17810.1015625</v>
      </c>
      <c r="E1000" s="1">
        <f>Table3[[#This Row],[Long]]-Table3[[#This Row],[Short]]</f>
        <v>-46</v>
      </c>
      <c r="F1000" s="2">
        <f>IF((Table3[[#This Row],[Buy_Count]]-Table3[[#This Row],[Sell_Count]])&gt;0,Table3[[#This Row],[Buy_Count]]-Table3[[#This Row],[Sell_Count]],"0")</f>
        <v>46</v>
      </c>
      <c r="G1000" s="3" t="str">
        <f>IF((Table3[[#This Row],[Sell_Count]]-Table3[[#This Row],[Buy_Count]])&gt;0,Table3[[#This Row],[Sell_Count]]-Table3[[#This Row],[Buy_Count]],"0")</f>
        <v>0</v>
      </c>
    </row>
    <row r="1001" spans="1:7" x14ac:dyDescent="0.25">
      <c r="A1001" t="s">
        <v>4093</v>
      </c>
      <c r="B1001">
        <v>48</v>
      </c>
      <c r="C1001">
        <v>4</v>
      </c>
      <c r="D1001">
        <v>17867.765625</v>
      </c>
      <c r="E1001" s="1">
        <f>Table3[[#This Row],[Long]]-Table3[[#This Row],[Short]]</f>
        <v>-44</v>
      </c>
      <c r="F1001" s="2">
        <f>IF((Table3[[#This Row],[Buy_Count]]-Table3[[#This Row],[Sell_Count]])&gt;0,Table3[[#This Row],[Buy_Count]]-Table3[[#This Row],[Sell_Count]],"0")</f>
        <v>44</v>
      </c>
      <c r="G1001" s="3" t="str">
        <f>IF((Table3[[#This Row],[Sell_Count]]-Table3[[#This Row],[Buy_Count]])&gt;0,Table3[[#This Row],[Sell_Count]]-Table3[[#This Row],[Buy_Count]],"0")</f>
        <v>0</v>
      </c>
    </row>
    <row r="1002" spans="1:7" x14ac:dyDescent="0.25">
      <c r="A1002" t="s">
        <v>4092</v>
      </c>
      <c r="B1002">
        <v>36</v>
      </c>
      <c r="C1002">
        <v>8</v>
      </c>
      <c r="D1002">
        <v>17893.884765625</v>
      </c>
      <c r="E1002" s="1">
        <f>Table3[[#This Row],[Long]]-Table3[[#This Row],[Short]]</f>
        <v>-28</v>
      </c>
      <c r="F1002" s="2">
        <f>IF((Table3[[#This Row],[Buy_Count]]-Table3[[#This Row],[Sell_Count]])&gt;0,Table3[[#This Row],[Buy_Count]]-Table3[[#This Row],[Sell_Count]],"0")</f>
        <v>28</v>
      </c>
      <c r="G1002" s="3" t="str">
        <f>IF((Table3[[#This Row],[Sell_Count]]-Table3[[#This Row],[Buy_Count]])&gt;0,Table3[[#This Row],[Sell_Count]]-Table3[[#This Row],[Buy_Count]],"0")</f>
        <v>0</v>
      </c>
    </row>
    <row r="1003" spans="1:7" x14ac:dyDescent="0.25">
      <c r="A1003" t="s">
        <v>4091</v>
      </c>
      <c r="B1003">
        <v>31</v>
      </c>
      <c r="C1003">
        <v>7</v>
      </c>
      <c r="D1003">
        <v>17945.298828125</v>
      </c>
      <c r="E1003" s="1">
        <f>Table3[[#This Row],[Long]]-Table3[[#This Row],[Short]]</f>
        <v>-24</v>
      </c>
      <c r="F1003" s="2">
        <f>IF((Table3[[#This Row],[Buy_Count]]-Table3[[#This Row],[Sell_Count]])&gt;0,Table3[[#This Row],[Buy_Count]]-Table3[[#This Row],[Sell_Count]],"0")</f>
        <v>24</v>
      </c>
      <c r="G1003" s="3" t="str">
        <f>IF((Table3[[#This Row],[Sell_Count]]-Table3[[#This Row],[Buy_Count]])&gt;0,Table3[[#This Row],[Sell_Count]]-Table3[[#This Row],[Buy_Count]],"0")</f>
        <v>0</v>
      </c>
    </row>
    <row r="1004" spans="1:7" x14ac:dyDescent="0.25">
      <c r="A1004" t="s">
        <v>4090</v>
      </c>
      <c r="B1004">
        <v>30</v>
      </c>
      <c r="C1004">
        <v>10</v>
      </c>
      <c r="D1004">
        <v>17926.890625</v>
      </c>
      <c r="E1004" s="1">
        <f>Table3[[#This Row],[Long]]-Table3[[#This Row],[Short]]</f>
        <v>-20</v>
      </c>
      <c r="F1004" s="2">
        <f>IF((Table3[[#This Row],[Buy_Count]]-Table3[[#This Row],[Sell_Count]])&gt;0,Table3[[#This Row],[Buy_Count]]-Table3[[#This Row],[Sell_Count]],"0")</f>
        <v>20</v>
      </c>
      <c r="G1004" s="3" t="str">
        <f>IF((Table3[[#This Row],[Sell_Count]]-Table3[[#This Row],[Buy_Count]])&gt;0,Table3[[#This Row],[Sell_Count]]-Table3[[#This Row],[Buy_Count]],"0")</f>
        <v>0</v>
      </c>
    </row>
    <row r="1005" spans="1:7" x14ac:dyDescent="0.25">
      <c r="A1005" t="s">
        <v>4089</v>
      </c>
      <c r="B1005">
        <v>28</v>
      </c>
      <c r="C1005">
        <v>11</v>
      </c>
      <c r="D1005">
        <v>17931.23046875</v>
      </c>
      <c r="E1005" s="1">
        <f>Table3[[#This Row],[Long]]-Table3[[#This Row],[Short]]</f>
        <v>-17</v>
      </c>
      <c r="F1005" s="2">
        <f>IF((Table3[[#This Row],[Buy_Count]]-Table3[[#This Row],[Sell_Count]])&gt;0,Table3[[#This Row],[Buy_Count]]-Table3[[#This Row],[Sell_Count]],"0")</f>
        <v>17</v>
      </c>
      <c r="G1005" s="3" t="str">
        <f>IF((Table3[[#This Row],[Sell_Count]]-Table3[[#This Row],[Buy_Count]])&gt;0,Table3[[#This Row],[Sell_Count]]-Table3[[#This Row],[Buy_Count]],"0")</f>
        <v>0</v>
      </c>
    </row>
    <row r="1006" spans="1:7" x14ac:dyDescent="0.25">
      <c r="A1006" t="s">
        <v>4088</v>
      </c>
      <c r="B1006">
        <v>15</v>
      </c>
      <c r="C1006">
        <v>25</v>
      </c>
      <c r="D1006">
        <v>18227.9453125</v>
      </c>
      <c r="E1006" s="1">
        <f>Table3[[#This Row],[Long]]-Table3[[#This Row],[Short]]</f>
        <v>10</v>
      </c>
      <c r="F1006" s="2" t="str">
        <f>IF((Table3[[#This Row],[Buy_Count]]-Table3[[#This Row],[Sell_Count]])&gt;0,Table3[[#This Row],[Buy_Count]]-Table3[[#This Row],[Sell_Count]],"0")</f>
        <v>0</v>
      </c>
      <c r="G1006" s="3">
        <f>IF((Table3[[#This Row],[Sell_Count]]-Table3[[#This Row],[Buy_Count]])&gt;0,Table3[[#This Row],[Sell_Count]]-Table3[[#This Row],[Buy_Count]],"0")</f>
        <v>10</v>
      </c>
    </row>
    <row r="1007" spans="1:7" x14ac:dyDescent="0.25">
      <c r="A1007" t="s">
        <v>4087</v>
      </c>
      <c r="B1007">
        <v>14</v>
      </c>
      <c r="C1007">
        <v>30</v>
      </c>
      <c r="D1007">
        <v>18288.708984375</v>
      </c>
      <c r="E1007" s="1">
        <f>Table3[[#This Row],[Long]]-Table3[[#This Row],[Short]]</f>
        <v>16</v>
      </c>
      <c r="F1007" s="2" t="str">
        <f>IF((Table3[[#This Row],[Buy_Count]]-Table3[[#This Row],[Sell_Count]])&gt;0,Table3[[#This Row],[Buy_Count]]-Table3[[#This Row],[Sell_Count]],"0")</f>
        <v>0</v>
      </c>
      <c r="G1007" s="3">
        <f>IF((Table3[[#This Row],[Sell_Count]]-Table3[[#This Row],[Buy_Count]])&gt;0,Table3[[#This Row],[Sell_Count]]-Table3[[#This Row],[Buy_Count]],"0")</f>
        <v>16</v>
      </c>
    </row>
    <row r="1008" spans="1:7" x14ac:dyDescent="0.25">
      <c r="A1008" t="s">
        <v>4086</v>
      </c>
      <c r="B1008">
        <v>17</v>
      </c>
      <c r="C1008">
        <v>27</v>
      </c>
      <c r="D1008">
        <v>18268.67578125</v>
      </c>
      <c r="E1008" s="1">
        <f>Table3[[#This Row],[Long]]-Table3[[#This Row],[Short]]</f>
        <v>10</v>
      </c>
      <c r="F1008" s="2" t="str">
        <f>IF((Table3[[#This Row],[Buy_Count]]-Table3[[#This Row],[Sell_Count]])&gt;0,Table3[[#This Row],[Buy_Count]]-Table3[[#This Row],[Sell_Count]],"0")</f>
        <v>0</v>
      </c>
      <c r="G1008" s="3">
        <f>IF((Table3[[#This Row],[Sell_Count]]-Table3[[#This Row],[Buy_Count]])&gt;0,Table3[[#This Row],[Sell_Count]]-Table3[[#This Row],[Buy_Count]],"0")</f>
        <v>10</v>
      </c>
    </row>
    <row r="1009" spans="1:7" x14ac:dyDescent="0.25">
      <c r="A1009" t="s">
        <v>4085</v>
      </c>
      <c r="B1009">
        <v>16</v>
      </c>
      <c r="C1009">
        <v>29</v>
      </c>
      <c r="D1009">
        <v>18253.892578125</v>
      </c>
      <c r="E1009" s="1">
        <f>Table3[[#This Row],[Long]]-Table3[[#This Row],[Short]]</f>
        <v>13</v>
      </c>
      <c r="F1009" s="2" t="str">
        <f>IF((Table3[[#This Row],[Buy_Count]]-Table3[[#This Row],[Sell_Count]])&gt;0,Table3[[#This Row],[Buy_Count]]-Table3[[#This Row],[Sell_Count]],"0")</f>
        <v>0</v>
      </c>
      <c r="G1009" s="3">
        <f>IF((Table3[[#This Row],[Sell_Count]]-Table3[[#This Row],[Buy_Count]])&gt;0,Table3[[#This Row],[Sell_Count]]-Table3[[#This Row],[Buy_Count]],"0")</f>
        <v>13</v>
      </c>
    </row>
    <row r="1010" spans="1:7" x14ac:dyDescent="0.25">
      <c r="A1010" t="s">
        <v>4084</v>
      </c>
      <c r="B1010">
        <v>14</v>
      </c>
      <c r="C1010">
        <v>34</v>
      </c>
      <c r="D1010">
        <v>18289.521484375</v>
      </c>
      <c r="E1010" s="1">
        <f>Table3[[#This Row],[Long]]-Table3[[#This Row],[Short]]</f>
        <v>20</v>
      </c>
      <c r="F1010" s="2" t="str">
        <f>IF((Table3[[#This Row],[Buy_Count]]-Table3[[#This Row],[Sell_Count]])&gt;0,Table3[[#This Row],[Buy_Count]]-Table3[[#This Row],[Sell_Count]],"0")</f>
        <v>0</v>
      </c>
      <c r="G1010" s="3">
        <f>IF((Table3[[#This Row],[Sell_Count]]-Table3[[#This Row],[Buy_Count]])&gt;0,Table3[[#This Row],[Sell_Count]]-Table3[[#This Row],[Buy_Count]],"0")</f>
        <v>20</v>
      </c>
    </row>
    <row r="1011" spans="1:7" x14ac:dyDescent="0.25">
      <c r="A1011" t="s">
        <v>4083</v>
      </c>
      <c r="B1011">
        <v>13</v>
      </c>
      <c r="C1011">
        <v>31</v>
      </c>
      <c r="D1011">
        <v>18271.318359375</v>
      </c>
      <c r="E1011" s="1">
        <f>Table3[[#This Row],[Long]]-Table3[[#This Row],[Short]]</f>
        <v>18</v>
      </c>
      <c r="F1011" s="2" t="str">
        <f>IF((Table3[[#This Row],[Buy_Count]]-Table3[[#This Row],[Sell_Count]])&gt;0,Table3[[#This Row],[Buy_Count]]-Table3[[#This Row],[Sell_Count]],"0")</f>
        <v>0</v>
      </c>
      <c r="G1011" s="3">
        <f>IF((Table3[[#This Row],[Sell_Count]]-Table3[[#This Row],[Buy_Count]])&gt;0,Table3[[#This Row],[Sell_Count]]-Table3[[#This Row],[Buy_Count]],"0")</f>
        <v>18</v>
      </c>
    </row>
    <row r="1012" spans="1:7" x14ac:dyDescent="0.25">
      <c r="A1012" t="s">
        <v>4082</v>
      </c>
      <c r="B1012">
        <v>17</v>
      </c>
      <c r="C1012">
        <v>33</v>
      </c>
      <c r="D1012">
        <v>18255.701171875</v>
      </c>
      <c r="E1012" s="1">
        <f>Table3[[#This Row],[Long]]-Table3[[#This Row],[Short]]</f>
        <v>16</v>
      </c>
      <c r="F1012" s="2" t="str">
        <f>IF((Table3[[#This Row],[Buy_Count]]-Table3[[#This Row],[Sell_Count]])&gt;0,Table3[[#This Row],[Buy_Count]]-Table3[[#This Row],[Sell_Count]],"0")</f>
        <v>0</v>
      </c>
      <c r="G1012" s="3">
        <f>IF((Table3[[#This Row],[Sell_Count]]-Table3[[#This Row],[Buy_Count]])&gt;0,Table3[[#This Row],[Sell_Count]]-Table3[[#This Row],[Buy_Count]],"0")</f>
        <v>16</v>
      </c>
    </row>
    <row r="1013" spans="1:7" x14ac:dyDescent="0.25">
      <c r="A1013" t="s">
        <v>4081</v>
      </c>
      <c r="B1013">
        <v>4</v>
      </c>
      <c r="C1013">
        <v>33</v>
      </c>
      <c r="D1013">
        <v>18304.80859375</v>
      </c>
      <c r="E1013" s="1">
        <f>Table3[[#This Row],[Long]]-Table3[[#This Row],[Short]]</f>
        <v>29</v>
      </c>
      <c r="F1013" s="2" t="str">
        <f>IF((Table3[[#This Row],[Buy_Count]]-Table3[[#This Row],[Sell_Count]])&gt;0,Table3[[#This Row],[Buy_Count]]-Table3[[#This Row],[Sell_Count]],"0")</f>
        <v>0</v>
      </c>
      <c r="G1013" s="3">
        <f>IF((Table3[[#This Row],[Sell_Count]]-Table3[[#This Row],[Buy_Count]])&gt;0,Table3[[#This Row],[Sell_Count]]-Table3[[#This Row],[Buy_Count]],"0")</f>
        <v>29</v>
      </c>
    </row>
    <row r="1014" spans="1:7" x14ac:dyDescent="0.25">
      <c r="A1014" t="s">
        <v>4080</v>
      </c>
      <c r="B1014">
        <v>3</v>
      </c>
      <c r="C1014">
        <v>34</v>
      </c>
      <c r="D1014">
        <v>18307.021484375</v>
      </c>
      <c r="E1014" s="1">
        <f>Table3[[#This Row],[Long]]-Table3[[#This Row],[Short]]</f>
        <v>31</v>
      </c>
      <c r="F1014" s="2" t="str">
        <f>IF((Table3[[#This Row],[Buy_Count]]-Table3[[#This Row],[Sell_Count]])&gt;0,Table3[[#This Row],[Buy_Count]]-Table3[[#This Row],[Sell_Count]],"0")</f>
        <v>0</v>
      </c>
      <c r="G1014" s="3">
        <f>IF((Table3[[#This Row],[Sell_Count]]-Table3[[#This Row],[Buy_Count]])&gt;0,Table3[[#This Row],[Sell_Count]]-Table3[[#This Row],[Buy_Count]],"0")</f>
        <v>31</v>
      </c>
    </row>
    <row r="1015" spans="1:7" x14ac:dyDescent="0.25">
      <c r="A1015" t="s">
        <v>4079</v>
      </c>
      <c r="B1015">
        <v>3</v>
      </c>
      <c r="C1015">
        <v>36</v>
      </c>
      <c r="D1015">
        <v>18329.59375</v>
      </c>
      <c r="E1015" s="1">
        <f>Table3[[#This Row],[Long]]-Table3[[#This Row],[Short]]</f>
        <v>33</v>
      </c>
      <c r="F1015" s="2" t="str">
        <f>IF((Table3[[#This Row],[Buy_Count]]-Table3[[#This Row],[Sell_Count]])&gt;0,Table3[[#This Row],[Buy_Count]]-Table3[[#This Row],[Sell_Count]],"0")</f>
        <v>0</v>
      </c>
      <c r="G1015" s="3">
        <f>IF((Table3[[#This Row],[Sell_Count]]-Table3[[#This Row],[Buy_Count]])&gt;0,Table3[[#This Row],[Sell_Count]]-Table3[[#This Row],[Buy_Count]],"0")</f>
        <v>33</v>
      </c>
    </row>
    <row r="1016" spans="1:7" x14ac:dyDescent="0.25">
      <c r="A1016" t="s">
        <v>4078</v>
      </c>
      <c r="B1016">
        <v>6</v>
      </c>
      <c r="C1016">
        <v>33</v>
      </c>
      <c r="D1016">
        <v>18279.6484375</v>
      </c>
      <c r="E1016" s="1">
        <f>Table3[[#This Row],[Long]]-Table3[[#This Row],[Short]]</f>
        <v>27</v>
      </c>
      <c r="F1016" s="2" t="str">
        <f>IF((Table3[[#This Row],[Buy_Count]]-Table3[[#This Row],[Sell_Count]])&gt;0,Table3[[#This Row],[Buy_Count]]-Table3[[#This Row],[Sell_Count]],"0")</f>
        <v>0</v>
      </c>
      <c r="G1016" s="3">
        <f>IF((Table3[[#This Row],[Sell_Count]]-Table3[[#This Row],[Buy_Count]])&gt;0,Table3[[#This Row],[Sell_Count]]-Table3[[#This Row],[Buy_Count]],"0")</f>
        <v>27</v>
      </c>
    </row>
    <row r="1017" spans="1:7" x14ac:dyDescent="0.25">
      <c r="A1017" t="s">
        <v>4077</v>
      </c>
      <c r="B1017">
        <v>4</v>
      </c>
      <c r="C1017">
        <v>33</v>
      </c>
      <c r="D1017">
        <v>18228.60546875</v>
      </c>
      <c r="E1017" s="1">
        <f>Table3[[#This Row],[Long]]-Table3[[#This Row],[Short]]</f>
        <v>29</v>
      </c>
      <c r="F1017" s="2" t="str">
        <f>IF((Table3[[#This Row],[Buy_Count]]-Table3[[#This Row],[Sell_Count]])&gt;0,Table3[[#This Row],[Buy_Count]]-Table3[[#This Row],[Sell_Count]],"0")</f>
        <v>0</v>
      </c>
      <c r="G1017" s="3">
        <f>IF((Table3[[#This Row],[Sell_Count]]-Table3[[#This Row],[Buy_Count]])&gt;0,Table3[[#This Row],[Sell_Count]]-Table3[[#This Row],[Buy_Count]],"0")</f>
        <v>29</v>
      </c>
    </row>
    <row r="1018" spans="1:7" x14ac:dyDescent="0.25">
      <c r="A1018" t="s">
        <v>4076</v>
      </c>
      <c r="B1018">
        <v>9</v>
      </c>
      <c r="C1018">
        <v>30</v>
      </c>
      <c r="D1018">
        <v>18193.1796875</v>
      </c>
      <c r="E1018" s="1">
        <f>Table3[[#This Row],[Long]]-Table3[[#This Row],[Short]]</f>
        <v>21</v>
      </c>
      <c r="F1018" s="2" t="str">
        <f>IF((Table3[[#This Row],[Buy_Count]]-Table3[[#This Row],[Sell_Count]])&gt;0,Table3[[#This Row],[Buy_Count]]-Table3[[#This Row],[Sell_Count]],"0")</f>
        <v>0</v>
      </c>
      <c r="G1018" s="3">
        <f>IF((Table3[[#This Row],[Sell_Count]]-Table3[[#This Row],[Buy_Count]])&gt;0,Table3[[#This Row],[Sell_Count]]-Table3[[#This Row],[Buy_Count]],"0")</f>
        <v>21</v>
      </c>
    </row>
    <row r="1019" spans="1:7" x14ac:dyDescent="0.25">
      <c r="A1019" t="s">
        <v>4075</v>
      </c>
      <c r="B1019">
        <v>7</v>
      </c>
      <c r="C1019">
        <v>30</v>
      </c>
      <c r="D1019">
        <v>18143.857421875</v>
      </c>
      <c r="E1019" s="1">
        <f>Table3[[#This Row],[Long]]-Table3[[#This Row],[Short]]</f>
        <v>23</v>
      </c>
      <c r="F1019" s="2" t="str">
        <f>IF((Table3[[#This Row],[Buy_Count]]-Table3[[#This Row],[Sell_Count]])&gt;0,Table3[[#This Row],[Buy_Count]]-Table3[[#This Row],[Sell_Count]],"0")</f>
        <v>0</v>
      </c>
      <c r="G1019" s="3">
        <f>IF((Table3[[#This Row],[Sell_Count]]-Table3[[#This Row],[Buy_Count]])&gt;0,Table3[[#This Row],[Sell_Count]]-Table3[[#This Row],[Buy_Count]],"0")</f>
        <v>23</v>
      </c>
    </row>
    <row r="1020" spans="1:7" x14ac:dyDescent="0.25">
      <c r="A1020" t="s">
        <v>4074</v>
      </c>
      <c r="B1020">
        <v>15</v>
      </c>
      <c r="C1020">
        <v>9</v>
      </c>
      <c r="D1020">
        <v>18038.927734375</v>
      </c>
      <c r="E1020" s="1">
        <f>Table3[[#This Row],[Long]]-Table3[[#This Row],[Short]]</f>
        <v>-6</v>
      </c>
      <c r="F1020" s="2">
        <f>IF((Table3[[#This Row],[Buy_Count]]-Table3[[#This Row],[Sell_Count]])&gt;0,Table3[[#This Row],[Buy_Count]]-Table3[[#This Row],[Sell_Count]],"0")</f>
        <v>6</v>
      </c>
      <c r="G1020" s="3" t="str">
        <f>IF((Table3[[#This Row],[Sell_Count]]-Table3[[#This Row],[Buy_Count]])&gt;0,Table3[[#This Row],[Sell_Count]]-Table3[[#This Row],[Buy_Count]],"0")</f>
        <v>0</v>
      </c>
    </row>
    <row r="1021" spans="1:7" x14ac:dyDescent="0.25">
      <c r="A1021" t="s">
        <v>4073</v>
      </c>
      <c r="B1021">
        <v>14</v>
      </c>
      <c r="C1021">
        <v>9</v>
      </c>
      <c r="D1021">
        <v>18009.00390625</v>
      </c>
      <c r="E1021" s="1">
        <f>Table3[[#This Row],[Long]]-Table3[[#This Row],[Short]]</f>
        <v>-5</v>
      </c>
      <c r="F1021" s="2">
        <f>IF((Table3[[#This Row],[Buy_Count]]-Table3[[#This Row],[Sell_Count]])&gt;0,Table3[[#This Row],[Buy_Count]]-Table3[[#This Row],[Sell_Count]],"0")</f>
        <v>5</v>
      </c>
      <c r="G1021" s="3" t="str">
        <f>IF((Table3[[#This Row],[Sell_Count]]-Table3[[#This Row],[Buy_Count]])&gt;0,Table3[[#This Row],[Sell_Count]]-Table3[[#This Row],[Buy_Count]],"0")</f>
        <v>0</v>
      </c>
    </row>
    <row r="1022" spans="1:7" x14ac:dyDescent="0.25">
      <c r="A1022" t="s">
        <v>4072</v>
      </c>
      <c r="B1022">
        <v>13</v>
      </c>
      <c r="C1022">
        <v>8</v>
      </c>
      <c r="D1022">
        <v>17987.1328125</v>
      </c>
      <c r="E1022" s="1">
        <f>Table3[[#This Row],[Long]]-Table3[[#This Row],[Short]]</f>
        <v>-5</v>
      </c>
      <c r="F1022" s="2">
        <f>IF((Table3[[#This Row],[Buy_Count]]-Table3[[#This Row],[Sell_Count]])&gt;0,Table3[[#This Row],[Buy_Count]]-Table3[[#This Row],[Sell_Count]],"0")</f>
        <v>5</v>
      </c>
      <c r="G1022" s="3" t="str">
        <f>IF((Table3[[#This Row],[Sell_Count]]-Table3[[#This Row],[Buy_Count]])&gt;0,Table3[[#This Row],[Sell_Count]]-Table3[[#This Row],[Buy_Count]],"0")</f>
        <v>0</v>
      </c>
    </row>
    <row r="1023" spans="1:7" x14ac:dyDescent="0.25">
      <c r="A1023" t="s">
        <v>4071</v>
      </c>
      <c r="B1023">
        <v>9</v>
      </c>
      <c r="C1023">
        <v>12</v>
      </c>
      <c r="D1023">
        <v>18004.626953125</v>
      </c>
      <c r="E1023" s="1">
        <f>Table3[[#This Row],[Long]]-Table3[[#This Row],[Short]]</f>
        <v>3</v>
      </c>
      <c r="F1023" s="2" t="str">
        <f>IF((Table3[[#This Row],[Buy_Count]]-Table3[[#This Row],[Sell_Count]])&gt;0,Table3[[#This Row],[Buy_Count]]-Table3[[#This Row],[Sell_Count]],"0")</f>
        <v>0</v>
      </c>
      <c r="G1023" s="3">
        <f>IF((Table3[[#This Row],[Sell_Count]]-Table3[[#This Row],[Buy_Count]])&gt;0,Table3[[#This Row],[Sell_Count]]-Table3[[#This Row],[Buy_Count]],"0")</f>
        <v>3</v>
      </c>
    </row>
    <row r="1024" spans="1:7" x14ac:dyDescent="0.25">
      <c r="A1024" t="s">
        <v>4070</v>
      </c>
      <c r="B1024">
        <v>11</v>
      </c>
      <c r="C1024">
        <v>7</v>
      </c>
      <c r="D1024">
        <v>17933.919921875</v>
      </c>
      <c r="E1024" s="1">
        <f>Table3[[#This Row],[Long]]-Table3[[#This Row],[Short]]</f>
        <v>-4</v>
      </c>
      <c r="F1024" s="2">
        <f>IF((Table3[[#This Row],[Buy_Count]]-Table3[[#This Row],[Sell_Count]])&gt;0,Table3[[#This Row],[Buy_Count]]-Table3[[#This Row],[Sell_Count]],"0")</f>
        <v>4</v>
      </c>
      <c r="G1024" s="3" t="str">
        <f>IF((Table3[[#This Row],[Sell_Count]]-Table3[[#This Row],[Buy_Count]])&gt;0,Table3[[#This Row],[Sell_Count]]-Table3[[#This Row],[Buy_Count]],"0")</f>
        <v>0</v>
      </c>
    </row>
    <row r="1025" spans="1:7" x14ac:dyDescent="0.25">
      <c r="A1025" t="s">
        <v>4069</v>
      </c>
      <c r="B1025">
        <v>11</v>
      </c>
      <c r="C1025">
        <v>8</v>
      </c>
      <c r="D1025">
        <v>17942.5625</v>
      </c>
      <c r="E1025" s="1">
        <f>Table3[[#This Row],[Long]]-Table3[[#This Row],[Short]]</f>
        <v>-3</v>
      </c>
      <c r="F1025" s="2">
        <f>IF((Table3[[#This Row],[Buy_Count]]-Table3[[#This Row],[Sell_Count]])&gt;0,Table3[[#This Row],[Buy_Count]]-Table3[[#This Row],[Sell_Count]],"0")</f>
        <v>3</v>
      </c>
      <c r="G1025" s="3" t="str">
        <f>IF((Table3[[#This Row],[Sell_Count]]-Table3[[#This Row],[Buy_Count]])&gt;0,Table3[[#This Row],[Sell_Count]]-Table3[[#This Row],[Buy_Count]],"0")</f>
        <v>0</v>
      </c>
    </row>
    <row r="1026" spans="1:7" x14ac:dyDescent="0.25">
      <c r="A1026" t="s">
        <v>4068</v>
      </c>
      <c r="B1026">
        <v>11</v>
      </c>
      <c r="C1026">
        <v>8</v>
      </c>
      <c r="D1026">
        <v>17979.080078125</v>
      </c>
      <c r="E1026" s="1">
        <f>Table3[[#This Row],[Long]]-Table3[[#This Row],[Short]]</f>
        <v>-3</v>
      </c>
      <c r="F1026" s="2">
        <f>IF((Table3[[#This Row],[Buy_Count]]-Table3[[#This Row],[Sell_Count]])&gt;0,Table3[[#This Row],[Buy_Count]]-Table3[[#This Row],[Sell_Count]],"0")</f>
        <v>3</v>
      </c>
      <c r="G1026" s="3" t="str">
        <f>IF((Table3[[#This Row],[Sell_Count]]-Table3[[#This Row],[Buy_Count]])&gt;0,Table3[[#This Row],[Sell_Count]]-Table3[[#This Row],[Buy_Count]],"0")</f>
        <v>0</v>
      </c>
    </row>
    <row r="1027" spans="1:7" x14ac:dyDescent="0.25">
      <c r="A1027" t="s">
        <v>4067</v>
      </c>
      <c r="B1027">
        <v>10</v>
      </c>
      <c r="C1027">
        <v>11</v>
      </c>
      <c r="D1027">
        <v>17876.806640625</v>
      </c>
      <c r="E1027" s="1">
        <f>Table3[[#This Row],[Long]]-Table3[[#This Row],[Short]]</f>
        <v>1</v>
      </c>
      <c r="F1027" s="2" t="str">
        <f>IF((Table3[[#This Row],[Buy_Count]]-Table3[[#This Row],[Sell_Count]])&gt;0,Table3[[#This Row],[Buy_Count]]-Table3[[#This Row],[Sell_Count]],"0")</f>
        <v>0</v>
      </c>
      <c r="G1027" s="3">
        <f>IF((Table3[[#This Row],[Sell_Count]]-Table3[[#This Row],[Buy_Count]])&gt;0,Table3[[#This Row],[Sell_Count]]-Table3[[#This Row],[Buy_Count]],"0")</f>
        <v>1</v>
      </c>
    </row>
    <row r="1028" spans="1:7" x14ac:dyDescent="0.25">
      <c r="A1028" t="s">
        <v>4066</v>
      </c>
      <c r="B1028">
        <v>12</v>
      </c>
      <c r="C1028">
        <v>7</v>
      </c>
      <c r="D1028">
        <v>17885.083984375</v>
      </c>
      <c r="E1028" s="1">
        <f>Table3[[#This Row],[Long]]-Table3[[#This Row],[Short]]</f>
        <v>-5</v>
      </c>
      <c r="F1028" s="2">
        <f>IF((Table3[[#This Row],[Buy_Count]]-Table3[[#This Row],[Sell_Count]])&gt;0,Table3[[#This Row],[Buy_Count]]-Table3[[#This Row],[Sell_Count]],"0")</f>
        <v>5</v>
      </c>
      <c r="G1028" s="3" t="str">
        <f>IF((Table3[[#This Row],[Sell_Count]]-Table3[[#This Row],[Buy_Count]])&gt;0,Table3[[#This Row],[Sell_Count]]-Table3[[#This Row],[Buy_Count]],"0")</f>
        <v>0</v>
      </c>
    </row>
    <row r="1029" spans="1:7" x14ac:dyDescent="0.25">
      <c r="A1029" t="s">
        <v>4065</v>
      </c>
      <c r="B1029">
        <v>17</v>
      </c>
      <c r="C1029">
        <v>9</v>
      </c>
      <c r="D1029">
        <v>17870.328125</v>
      </c>
      <c r="E1029" s="1">
        <f>Table3[[#This Row],[Long]]-Table3[[#This Row],[Short]]</f>
        <v>-8</v>
      </c>
      <c r="F1029" s="2">
        <f>IF((Table3[[#This Row],[Buy_Count]]-Table3[[#This Row],[Sell_Count]])&gt;0,Table3[[#This Row],[Buy_Count]]-Table3[[#This Row],[Sell_Count]],"0")</f>
        <v>8</v>
      </c>
      <c r="G1029" s="3" t="str">
        <f>IF((Table3[[#This Row],[Sell_Count]]-Table3[[#This Row],[Buy_Count]])&gt;0,Table3[[#This Row],[Sell_Count]]-Table3[[#This Row],[Buy_Count]],"0")</f>
        <v>0</v>
      </c>
    </row>
    <row r="1030" spans="1:7" x14ac:dyDescent="0.25">
      <c r="A1030" t="s">
        <v>4064</v>
      </c>
      <c r="B1030">
        <v>7</v>
      </c>
      <c r="C1030">
        <v>11</v>
      </c>
      <c r="D1030">
        <v>17897.55859375</v>
      </c>
      <c r="E1030" s="1">
        <f>Table3[[#This Row],[Long]]-Table3[[#This Row],[Short]]</f>
        <v>4</v>
      </c>
      <c r="F1030" s="2" t="str">
        <f>IF((Table3[[#This Row],[Buy_Count]]-Table3[[#This Row],[Sell_Count]])&gt;0,Table3[[#This Row],[Buy_Count]]-Table3[[#This Row],[Sell_Count]],"0")</f>
        <v>0</v>
      </c>
      <c r="G1030" s="3">
        <f>IF((Table3[[#This Row],[Sell_Count]]-Table3[[#This Row],[Buy_Count]])&gt;0,Table3[[#This Row],[Sell_Count]]-Table3[[#This Row],[Buy_Count]],"0")</f>
        <v>4</v>
      </c>
    </row>
    <row r="1031" spans="1:7" x14ac:dyDescent="0.25">
      <c r="A1031" t="s">
        <v>4063</v>
      </c>
      <c r="B1031">
        <v>15</v>
      </c>
      <c r="C1031">
        <v>11</v>
      </c>
      <c r="D1031">
        <v>17891.57421875</v>
      </c>
      <c r="E1031" s="1">
        <f>Table3[[#This Row],[Long]]-Table3[[#This Row],[Short]]</f>
        <v>-4</v>
      </c>
      <c r="F1031" s="2">
        <f>IF((Table3[[#This Row],[Buy_Count]]-Table3[[#This Row],[Sell_Count]])&gt;0,Table3[[#This Row],[Buy_Count]]-Table3[[#This Row],[Sell_Count]],"0")</f>
        <v>4</v>
      </c>
      <c r="G1031" s="3" t="str">
        <f>IF((Table3[[#This Row],[Sell_Count]]-Table3[[#This Row],[Buy_Count]])&gt;0,Table3[[#This Row],[Sell_Count]]-Table3[[#This Row],[Buy_Count]],"0")</f>
        <v>0</v>
      </c>
    </row>
    <row r="1032" spans="1:7" x14ac:dyDescent="0.25">
      <c r="A1032" t="s">
        <v>4062</v>
      </c>
      <c r="B1032">
        <v>11</v>
      </c>
      <c r="C1032">
        <v>10</v>
      </c>
      <c r="D1032">
        <v>17918.21875</v>
      </c>
      <c r="E1032" s="1">
        <f>Table3[[#This Row],[Long]]-Table3[[#This Row],[Short]]</f>
        <v>-1</v>
      </c>
      <c r="F1032" s="2">
        <f>IF((Table3[[#This Row],[Buy_Count]]-Table3[[#This Row],[Sell_Count]])&gt;0,Table3[[#This Row],[Buy_Count]]-Table3[[#This Row],[Sell_Count]],"0")</f>
        <v>1</v>
      </c>
      <c r="G1032" s="3" t="str">
        <f>IF((Table3[[#This Row],[Sell_Count]]-Table3[[#This Row],[Buy_Count]])&gt;0,Table3[[#This Row],[Sell_Count]]-Table3[[#This Row],[Buy_Count]],"0")</f>
        <v>0</v>
      </c>
    </row>
    <row r="1033" spans="1:7" x14ac:dyDescent="0.25">
      <c r="A1033" t="s">
        <v>4061</v>
      </c>
      <c r="B1033">
        <v>17</v>
      </c>
      <c r="C1033">
        <v>8</v>
      </c>
      <c r="D1033">
        <v>17859.896484375</v>
      </c>
      <c r="E1033" s="1">
        <f>Table3[[#This Row],[Long]]-Table3[[#This Row],[Short]]</f>
        <v>-9</v>
      </c>
      <c r="F1033" s="2">
        <f>IF((Table3[[#This Row],[Buy_Count]]-Table3[[#This Row],[Sell_Count]])&gt;0,Table3[[#This Row],[Buy_Count]]-Table3[[#This Row],[Sell_Count]],"0")</f>
        <v>9</v>
      </c>
      <c r="G1033" s="3" t="str">
        <f>IF((Table3[[#This Row],[Sell_Count]]-Table3[[#This Row],[Buy_Count]])&gt;0,Table3[[#This Row],[Sell_Count]]-Table3[[#This Row],[Buy_Count]],"0")</f>
        <v>0</v>
      </c>
    </row>
    <row r="1034" spans="1:7" x14ac:dyDescent="0.25">
      <c r="A1034" t="s">
        <v>4060</v>
      </c>
      <c r="B1034">
        <v>12</v>
      </c>
      <c r="C1034">
        <v>14</v>
      </c>
      <c r="D1034">
        <v>17974.4765625</v>
      </c>
      <c r="E1034" s="1">
        <f>Table3[[#This Row],[Long]]-Table3[[#This Row],[Short]]</f>
        <v>2</v>
      </c>
      <c r="F1034" s="2" t="str">
        <f>IF((Table3[[#This Row],[Buy_Count]]-Table3[[#This Row],[Sell_Count]])&gt;0,Table3[[#This Row],[Buy_Count]]-Table3[[#This Row],[Sell_Count]],"0")</f>
        <v>0</v>
      </c>
      <c r="G1034" s="3">
        <f>IF((Table3[[#This Row],[Sell_Count]]-Table3[[#This Row],[Buy_Count]])&gt;0,Table3[[#This Row],[Sell_Count]]-Table3[[#This Row],[Buy_Count]],"0")</f>
        <v>2</v>
      </c>
    </row>
    <row r="1035" spans="1:7" x14ac:dyDescent="0.25">
      <c r="A1035" t="s">
        <v>4059</v>
      </c>
      <c r="B1035">
        <v>15</v>
      </c>
      <c r="C1035">
        <v>17</v>
      </c>
      <c r="D1035">
        <v>17981.203125</v>
      </c>
      <c r="E1035" s="1">
        <f>Table3[[#This Row],[Long]]-Table3[[#This Row],[Short]]</f>
        <v>2</v>
      </c>
      <c r="F1035" s="2" t="str">
        <f>IF((Table3[[#This Row],[Buy_Count]]-Table3[[#This Row],[Sell_Count]])&gt;0,Table3[[#This Row],[Buy_Count]]-Table3[[#This Row],[Sell_Count]],"0")</f>
        <v>0</v>
      </c>
      <c r="G1035" s="3">
        <f>IF((Table3[[#This Row],[Sell_Count]]-Table3[[#This Row],[Buy_Count]])&gt;0,Table3[[#This Row],[Sell_Count]]-Table3[[#This Row],[Buy_Count]],"0")</f>
        <v>2</v>
      </c>
    </row>
    <row r="1036" spans="1:7" x14ac:dyDescent="0.25">
      <c r="A1036" t="s">
        <v>4058</v>
      </c>
      <c r="B1036">
        <v>16</v>
      </c>
      <c r="C1036">
        <v>17</v>
      </c>
      <c r="D1036">
        <v>17962.25</v>
      </c>
      <c r="E1036" s="1">
        <f>Table3[[#This Row],[Long]]-Table3[[#This Row],[Short]]</f>
        <v>1</v>
      </c>
      <c r="F1036" s="2" t="str">
        <f>IF((Table3[[#This Row],[Buy_Count]]-Table3[[#This Row],[Sell_Count]])&gt;0,Table3[[#This Row],[Buy_Count]]-Table3[[#This Row],[Sell_Count]],"0")</f>
        <v>0</v>
      </c>
      <c r="G1036" s="3">
        <f>IF((Table3[[#This Row],[Sell_Count]]-Table3[[#This Row],[Buy_Count]])&gt;0,Table3[[#This Row],[Sell_Count]]-Table3[[#This Row],[Buy_Count]],"0")</f>
        <v>1</v>
      </c>
    </row>
    <row r="1037" spans="1:7" x14ac:dyDescent="0.25">
      <c r="A1037" t="s">
        <v>4057</v>
      </c>
      <c r="B1037">
        <v>22</v>
      </c>
      <c r="C1037">
        <v>7</v>
      </c>
      <c r="D1037">
        <v>17900.87890625</v>
      </c>
      <c r="E1037" s="1">
        <f>Table3[[#This Row],[Long]]-Table3[[#This Row],[Short]]</f>
        <v>-15</v>
      </c>
      <c r="F1037" s="2">
        <f>IF((Table3[[#This Row],[Buy_Count]]-Table3[[#This Row],[Sell_Count]])&gt;0,Table3[[#This Row],[Buy_Count]]-Table3[[#This Row],[Sell_Count]],"0")</f>
        <v>15</v>
      </c>
      <c r="G1037" s="3" t="str">
        <f>IF((Table3[[#This Row],[Sell_Count]]-Table3[[#This Row],[Buy_Count]])&gt;0,Table3[[#This Row],[Sell_Count]]-Table3[[#This Row],[Buy_Count]],"0")</f>
        <v>0</v>
      </c>
    </row>
    <row r="1038" spans="1:7" x14ac:dyDescent="0.25">
      <c r="A1038" t="s">
        <v>4056</v>
      </c>
      <c r="B1038">
        <v>14</v>
      </c>
      <c r="C1038">
        <v>10</v>
      </c>
      <c r="D1038">
        <v>17933.0546875</v>
      </c>
      <c r="E1038" s="1">
        <f>Table3[[#This Row],[Long]]-Table3[[#This Row],[Short]]</f>
        <v>-4</v>
      </c>
      <c r="F1038" s="2">
        <f>IF((Table3[[#This Row],[Buy_Count]]-Table3[[#This Row],[Sell_Count]])&gt;0,Table3[[#This Row],[Buy_Count]]-Table3[[#This Row],[Sell_Count]],"0")</f>
        <v>4</v>
      </c>
      <c r="G1038" s="3" t="str">
        <f>IF((Table3[[#This Row],[Sell_Count]]-Table3[[#This Row],[Buy_Count]])&gt;0,Table3[[#This Row],[Sell_Count]]-Table3[[#This Row],[Buy_Count]],"0")</f>
        <v>0</v>
      </c>
    </row>
    <row r="1039" spans="1:7" x14ac:dyDescent="0.25">
      <c r="A1039" t="s">
        <v>4055</v>
      </c>
      <c r="B1039">
        <v>17</v>
      </c>
      <c r="C1039">
        <v>15</v>
      </c>
      <c r="D1039">
        <v>17934.923828125</v>
      </c>
      <c r="E1039" s="1">
        <f>Table3[[#This Row],[Long]]-Table3[[#This Row],[Short]]</f>
        <v>-2</v>
      </c>
      <c r="F1039" s="2">
        <f>IF((Table3[[#This Row],[Buy_Count]]-Table3[[#This Row],[Sell_Count]])&gt;0,Table3[[#This Row],[Buy_Count]]-Table3[[#This Row],[Sell_Count]],"0")</f>
        <v>2</v>
      </c>
      <c r="G1039" s="3" t="str">
        <f>IF((Table3[[#This Row],[Sell_Count]]-Table3[[#This Row],[Buy_Count]])&gt;0,Table3[[#This Row],[Sell_Count]]-Table3[[#This Row],[Buy_Count]],"0")</f>
        <v>0</v>
      </c>
    </row>
    <row r="1040" spans="1:7" x14ac:dyDescent="0.25">
      <c r="A1040" t="s">
        <v>4054</v>
      </c>
      <c r="B1040">
        <v>16</v>
      </c>
      <c r="C1040">
        <v>18</v>
      </c>
      <c r="D1040">
        <v>17966.462890625</v>
      </c>
      <c r="E1040" s="1">
        <f>Table3[[#This Row],[Long]]-Table3[[#This Row],[Short]]</f>
        <v>2</v>
      </c>
      <c r="F1040" s="2" t="str">
        <f>IF((Table3[[#This Row],[Buy_Count]]-Table3[[#This Row],[Sell_Count]])&gt;0,Table3[[#This Row],[Buy_Count]]-Table3[[#This Row],[Sell_Count]],"0")</f>
        <v>0</v>
      </c>
      <c r="G1040" s="3">
        <f>IF((Table3[[#This Row],[Sell_Count]]-Table3[[#This Row],[Buy_Count]])&gt;0,Table3[[#This Row],[Sell_Count]]-Table3[[#This Row],[Buy_Count]],"0")</f>
        <v>2</v>
      </c>
    </row>
    <row r="1041" spans="1:7" x14ac:dyDescent="0.25">
      <c r="A1041" t="s">
        <v>4053</v>
      </c>
      <c r="B1041">
        <v>10</v>
      </c>
      <c r="C1041">
        <v>11</v>
      </c>
      <c r="D1041">
        <v>17931.814453125</v>
      </c>
      <c r="E1041" s="1">
        <f>Table3[[#This Row],[Long]]-Table3[[#This Row],[Short]]</f>
        <v>1</v>
      </c>
      <c r="F1041" s="2" t="str">
        <f>IF((Table3[[#This Row],[Buy_Count]]-Table3[[#This Row],[Sell_Count]])&gt;0,Table3[[#This Row],[Buy_Count]]-Table3[[#This Row],[Sell_Count]],"0")</f>
        <v>0</v>
      </c>
      <c r="G1041" s="3">
        <f>IF((Table3[[#This Row],[Sell_Count]]-Table3[[#This Row],[Buy_Count]])&gt;0,Table3[[#This Row],[Sell_Count]]-Table3[[#This Row],[Buy_Count]],"0")</f>
        <v>1</v>
      </c>
    </row>
    <row r="1042" spans="1:7" x14ac:dyDescent="0.25">
      <c r="A1042" t="s">
        <v>4052</v>
      </c>
      <c r="B1042">
        <v>12</v>
      </c>
      <c r="C1042">
        <v>14</v>
      </c>
      <c r="D1042">
        <v>17968.466796875</v>
      </c>
      <c r="E1042" s="1">
        <f>Table3[[#This Row],[Long]]-Table3[[#This Row],[Short]]</f>
        <v>2</v>
      </c>
      <c r="F1042" s="2" t="str">
        <f>IF((Table3[[#This Row],[Buy_Count]]-Table3[[#This Row],[Sell_Count]])&gt;0,Table3[[#This Row],[Buy_Count]]-Table3[[#This Row],[Sell_Count]],"0")</f>
        <v>0</v>
      </c>
      <c r="G1042" s="3">
        <f>IF((Table3[[#This Row],[Sell_Count]]-Table3[[#This Row],[Buy_Count]])&gt;0,Table3[[#This Row],[Sell_Count]]-Table3[[#This Row],[Buy_Count]],"0")</f>
        <v>2</v>
      </c>
    </row>
    <row r="1043" spans="1:7" x14ac:dyDescent="0.25">
      <c r="A1043" t="s">
        <v>4051</v>
      </c>
      <c r="B1043">
        <v>17</v>
      </c>
      <c r="C1043">
        <v>12</v>
      </c>
      <c r="D1043">
        <v>17985.265625</v>
      </c>
      <c r="E1043" s="1">
        <f>Table3[[#This Row],[Long]]-Table3[[#This Row],[Short]]</f>
        <v>-5</v>
      </c>
      <c r="F1043" s="2">
        <f>IF((Table3[[#This Row],[Buy_Count]]-Table3[[#This Row],[Sell_Count]])&gt;0,Table3[[#This Row],[Buy_Count]]-Table3[[#This Row],[Sell_Count]],"0")</f>
        <v>5</v>
      </c>
      <c r="G1043" s="3" t="str">
        <f>IF((Table3[[#This Row],[Sell_Count]]-Table3[[#This Row],[Buy_Count]])&gt;0,Table3[[#This Row],[Sell_Count]]-Table3[[#This Row],[Buy_Count]],"0")</f>
        <v>0</v>
      </c>
    </row>
    <row r="1044" spans="1:7" x14ac:dyDescent="0.25">
      <c r="A1044" t="s">
        <v>4050</v>
      </c>
      <c r="B1044">
        <v>11</v>
      </c>
      <c r="C1044">
        <v>12</v>
      </c>
      <c r="D1044">
        <v>17955.23828125</v>
      </c>
      <c r="E1044" s="1">
        <f>Table3[[#This Row],[Long]]-Table3[[#This Row],[Short]]</f>
        <v>1</v>
      </c>
      <c r="F1044" s="2" t="str">
        <f>IF((Table3[[#This Row],[Buy_Count]]-Table3[[#This Row],[Sell_Count]])&gt;0,Table3[[#This Row],[Buy_Count]]-Table3[[#This Row],[Sell_Count]],"0")</f>
        <v>0</v>
      </c>
      <c r="G1044" s="3">
        <f>IF((Table3[[#This Row],[Sell_Count]]-Table3[[#This Row],[Buy_Count]])&gt;0,Table3[[#This Row],[Sell_Count]]-Table3[[#This Row],[Buy_Count]],"0")</f>
        <v>1</v>
      </c>
    </row>
    <row r="1045" spans="1:7" x14ac:dyDescent="0.25">
      <c r="A1045" t="s">
        <v>4049</v>
      </c>
      <c r="B1045">
        <v>11</v>
      </c>
      <c r="C1045">
        <v>21</v>
      </c>
      <c r="D1045">
        <v>18004.76171875</v>
      </c>
      <c r="E1045" s="1">
        <f>Table3[[#This Row],[Long]]-Table3[[#This Row],[Short]]</f>
        <v>10</v>
      </c>
      <c r="F1045" s="2" t="str">
        <f>IF((Table3[[#This Row],[Buy_Count]]-Table3[[#This Row],[Sell_Count]])&gt;0,Table3[[#This Row],[Buy_Count]]-Table3[[#This Row],[Sell_Count]],"0")</f>
        <v>0</v>
      </c>
      <c r="G1045" s="3">
        <f>IF((Table3[[#This Row],[Sell_Count]]-Table3[[#This Row],[Buy_Count]])&gt;0,Table3[[#This Row],[Sell_Count]]-Table3[[#This Row],[Buy_Count]],"0")</f>
        <v>10</v>
      </c>
    </row>
    <row r="1046" spans="1:7" x14ac:dyDescent="0.25">
      <c r="A1046" t="s">
        <v>4048</v>
      </c>
      <c r="B1046">
        <v>6</v>
      </c>
      <c r="C1046">
        <v>21</v>
      </c>
      <c r="D1046">
        <v>17971.544921875</v>
      </c>
      <c r="E1046" s="1">
        <f>Table3[[#This Row],[Long]]-Table3[[#This Row],[Short]]</f>
        <v>15</v>
      </c>
      <c r="F1046" s="2" t="str">
        <f>IF((Table3[[#This Row],[Buy_Count]]-Table3[[#This Row],[Sell_Count]])&gt;0,Table3[[#This Row],[Buy_Count]]-Table3[[#This Row],[Sell_Count]],"0")</f>
        <v>0</v>
      </c>
      <c r="G1046" s="3">
        <f>IF((Table3[[#This Row],[Sell_Count]]-Table3[[#This Row],[Buy_Count]])&gt;0,Table3[[#This Row],[Sell_Count]]-Table3[[#This Row],[Buy_Count]],"0")</f>
        <v>15</v>
      </c>
    </row>
    <row r="1047" spans="1:7" x14ac:dyDescent="0.25">
      <c r="A1047" t="s">
        <v>4047</v>
      </c>
      <c r="B1047">
        <v>5</v>
      </c>
      <c r="C1047">
        <v>22</v>
      </c>
      <c r="D1047">
        <v>17976.5</v>
      </c>
      <c r="E1047" s="1">
        <f>Table3[[#This Row],[Long]]-Table3[[#This Row],[Short]]</f>
        <v>17</v>
      </c>
      <c r="F1047" s="2" t="str">
        <f>IF((Table3[[#This Row],[Buy_Count]]-Table3[[#This Row],[Sell_Count]])&gt;0,Table3[[#This Row],[Buy_Count]]-Table3[[#This Row],[Sell_Count]],"0")</f>
        <v>0</v>
      </c>
      <c r="G1047" s="3">
        <f>IF((Table3[[#This Row],[Sell_Count]]-Table3[[#This Row],[Buy_Count]])&gt;0,Table3[[#This Row],[Sell_Count]]-Table3[[#This Row],[Buy_Count]],"0")</f>
        <v>17</v>
      </c>
    </row>
    <row r="1048" spans="1:7" x14ac:dyDescent="0.25">
      <c r="A1048" t="s">
        <v>4046</v>
      </c>
      <c r="B1048">
        <v>4</v>
      </c>
      <c r="C1048">
        <v>38</v>
      </c>
      <c r="D1048">
        <v>17937.283203125</v>
      </c>
      <c r="E1048" s="1">
        <f>Table3[[#This Row],[Long]]-Table3[[#This Row],[Short]]</f>
        <v>34</v>
      </c>
      <c r="F1048" s="2" t="str">
        <f>IF((Table3[[#This Row],[Buy_Count]]-Table3[[#This Row],[Sell_Count]])&gt;0,Table3[[#This Row],[Buy_Count]]-Table3[[#This Row],[Sell_Count]],"0")</f>
        <v>0</v>
      </c>
      <c r="G1048" s="3">
        <f>IF((Table3[[#This Row],[Sell_Count]]-Table3[[#This Row],[Buy_Count]])&gt;0,Table3[[#This Row],[Sell_Count]]-Table3[[#This Row],[Buy_Count]],"0")</f>
        <v>34</v>
      </c>
    </row>
    <row r="1049" spans="1:7" x14ac:dyDescent="0.25">
      <c r="A1049" t="s">
        <v>4045</v>
      </c>
      <c r="B1049">
        <v>2</v>
      </c>
      <c r="C1049">
        <v>45</v>
      </c>
      <c r="D1049">
        <v>17925.29296875</v>
      </c>
      <c r="E1049" s="1">
        <f>Table3[[#This Row],[Long]]-Table3[[#This Row],[Short]]</f>
        <v>43</v>
      </c>
      <c r="F1049" s="2" t="str">
        <f>IF((Table3[[#This Row],[Buy_Count]]-Table3[[#This Row],[Sell_Count]])&gt;0,Table3[[#This Row],[Buy_Count]]-Table3[[#This Row],[Sell_Count]],"0")</f>
        <v>0</v>
      </c>
      <c r="G1049" s="3">
        <f>IF((Table3[[#This Row],[Sell_Count]]-Table3[[#This Row],[Buy_Count]])&gt;0,Table3[[#This Row],[Sell_Count]]-Table3[[#This Row],[Buy_Count]],"0")</f>
        <v>43</v>
      </c>
    </row>
    <row r="1050" spans="1:7" x14ac:dyDescent="0.25">
      <c r="A1050" t="s">
        <v>4044</v>
      </c>
      <c r="B1050">
        <v>2</v>
      </c>
      <c r="C1050">
        <v>47</v>
      </c>
      <c r="D1050">
        <v>17947.837890625</v>
      </c>
      <c r="E1050" s="1">
        <f>Table3[[#This Row],[Long]]-Table3[[#This Row],[Short]]</f>
        <v>45</v>
      </c>
      <c r="F1050" s="2" t="str">
        <f>IF((Table3[[#This Row],[Buy_Count]]-Table3[[#This Row],[Sell_Count]])&gt;0,Table3[[#This Row],[Buy_Count]]-Table3[[#This Row],[Sell_Count]],"0")</f>
        <v>0</v>
      </c>
      <c r="G1050" s="3">
        <f>IF((Table3[[#This Row],[Sell_Count]]-Table3[[#This Row],[Buy_Count]])&gt;0,Table3[[#This Row],[Sell_Count]]-Table3[[#This Row],[Buy_Count]],"0")</f>
        <v>45</v>
      </c>
    </row>
    <row r="1051" spans="1:7" x14ac:dyDescent="0.25">
      <c r="A1051" t="s">
        <v>4043</v>
      </c>
      <c r="B1051">
        <v>3</v>
      </c>
      <c r="C1051">
        <v>49</v>
      </c>
      <c r="D1051">
        <v>18004.15234375</v>
      </c>
      <c r="E1051" s="1">
        <f>Table3[[#This Row],[Long]]-Table3[[#This Row],[Short]]</f>
        <v>46</v>
      </c>
      <c r="F1051" s="2" t="str">
        <f>IF((Table3[[#This Row],[Buy_Count]]-Table3[[#This Row],[Sell_Count]])&gt;0,Table3[[#This Row],[Buy_Count]]-Table3[[#This Row],[Sell_Count]],"0")</f>
        <v>0</v>
      </c>
      <c r="G1051" s="3">
        <f>IF((Table3[[#This Row],[Sell_Count]]-Table3[[#This Row],[Buy_Count]])&gt;0,Table3[[#This Row],[Sell_Count]]-Table3[[#This Row],[Buy_Count]],"0")</f>
        <v>46</v>
      </c>
    </row>
    <row r="1052" spans="1:7" x14ac:dyDescent="0.25">
      <c r="A1052" t="s">
        <v>4042</v>
      </c>
      <c r="B1052">
        <v>1</v>
      </c>
      <c r="C1052">
        <v>44</v>
      </c>
      <c r="D1052">
        <v>17972.6796875</v>
      </c>
      <c r="E1052" s="1">
        <f>Table3[[#This Row],[Long]]-Table3[[#This Row],[Short]]</f>
        <v>43</v>
      </c>
      <c r="F1052" s="2" t="str">
        <f>IF((Table3[[#This Row],[Buy_Count]]-Table3[[#This Row],[Sell_Count]])&gt;0,Table3[[#This Row],[Buy_Count]]-Table3[[#This Row],[Sell_Count]],"0")</f>
        <v>0</v>
      </c>
      <c r="G1052" s="3">
        <f>IF((Table3[[#This Row],[Sell_Count]]-Table3[[#This Row],[Buy_Count]])&gt;0,Table3[[#This Row],[Sell_Count]]-Table3[[#This Row],[Buy_Count]],"0")</f>
        <v>43</v>
      </c>
    </row>
    <row r="1053" spans="1:7" x14ac:dyDescent="0.25">
      <c r="A1053" t="s">
        <v>4041</v>
      </c>
      <c r="B1053">
        <v>2</v>
      </c>
      <c r="C1053">
        <v>40</v>
      </c>
      <c r="D1053">
        <v>17959.748046875</v>
      </c>
      <c r="E1053" s="1">
        <f>Table3[[#This Row],[Long]]-Table3[[#This Row],[Short]]</f>
        <v>38</v>
      </c>
      <c r="F1053" s="2" t="str">
        <f>IF((Table3[[#This Row],[Buy_Count]]-Table3[[#This Row],[Sell_Count]])&gt;0,Table3[[#This Row],[Buy_Count]]-Table3[[#This Row],[Sell_Count]],"0")</f>
        <v>0</v>
      </c>
      <c r="G1053" s="3">
        <f>IF((Table3[[#This Row],[Sell_Count]]-Table3[[#This Row],[Buy_Count]])&gt;0,Table3[[#This Row],[Sell_Count]]-Table3[[#This Row],[Buy_Count]],"0")</f>
        <v>38</v>
      </c>
    </row>
    <row r="1054" spans="1:7" x14ac:dyDescent="0.25">
      <c r="A1054" t="s">
        <v>4040</v>
      </c>
      <c r="B1054">
        <v>3</v>
      </c>
      <c r="C1054">
        <v>47</v>
      </c>
      <c r="D1054">
        <v>18002.251953125</v>
      </c>
      <c r="E1054" s="1">
        <f>Table3[[#This Row],[Long]]-Table3[[#This Row],[Short]]</f>
        <v>44</v>
      </c>
      <c r="F1054" s="2" t="str">
        <f>IF((Table3[[#This Row],[Buy_Count]]-Table3[[#This Row],[Sell_Count]])&gt;0,Table3[[#This Row],[Buy_Count]]-Table3[[#This Row],[Sell_Count]],"0")</f>
        <v>0</v>
      </c>
      <c r="G1054" s="3">
        <f>IF((Table3[[#This Row],[Sell_Count]]-Table3[[#This Row],[Buy_Count]])&gt;0,Table3[[#This Row],[Sell_Count]]-Table3[[#This Row],[Buy_Count]],"0")</f>
        <v>44</v>
      </c>
    </row>
    <row r="1055" spans="1:7" x14ac:dyDescent="0.25">
      <c r="A1055" t="s">
        <v>4039</v>
      </c>
      <c r="B1055">
        <v>4</v>
      </c>
      <c r="C1055">
        <v>33</v>
      </c>
      <c r="D1055">
        <v>17998.548828125</v>
      </c>
      <c r="E1055" s="1">
        <f>Table3[[#This Row],[Long]]-Table3[[#This Row],[Short]]</f>
        <v>29</v>
      </c>
      <c r="F1055" s="2" t="str">
        <f>IF((Table3[[#This Row],[Buy_Count]]-Table3[[#This Row],[Sell_Count]])&gt;0,Table3[[#This Row],[Buy_Count]]-Table3[[#This Row],[Sell_Count]],"0")</f>
        <v>0</v>
      </c>
      <c r="G1055" s="3">
        <f>IF((Table3[[#This Row],[Sell_Count]]-Table3[[#This Row],[Buy_Count]])&gt;0,Table3[[#This Row],[Sell_Count]]-Table3[[#This Row],[Buy_Count]],"0")</f>
        <v>29</v>
      </c>
    </row>
    <row r="1056" spans="1:7" x14ac:dyDescent="0.25">
      <c r="A1056" t="s">
        <v>4038</v>
      </c>
      <c r="B1056">
        <v>3</v>
      </c>
      <c r="C1056">
        <v>40</v>
      </c>
      <c r="D1056">
        <v>18008.150390625</v>
      </c>
      <c r="E1056" s="1">
        <f>Table3[[#This Row],[Long]]-Table3[[#This Row],[Short]]</f>
        <v>37</v>
      </c>
      <c r="F1056" s="2" t="str">
        <f>IF((Table3[[#This Row],[Buy_Count]]-Table3[[#This Row],[Sell_Count]])&gt;0,Table3[[#This Row],[Buy_Count]]-Table3[[#This Row],[Sell_Count]],"0")</f>
        <v>0</v>
      </c>
      <c r="G1056" s="3">
        <f>IF((Table3[[#This Row],[Sell_Count]]-Table3[[#This Row],[Buy_Count]])&gt;0,Table3[[#This Row],[Sell_Count]]-Table3[[#This Row],[Buy_Count]],"0")</f>
        <v>37</v>
      </c>
    </row>
    <row r="1057" spans="1:7" x14ac:dyDescent="0.25">
      <c r="A1057" t="s">
        <v>4037</v>
      </c>
      <c r="B1057">
        <v>1</v>
      </c>
      <c r="C1057">
        <v>46</v>
      </c>
      <c r="D1057">
        <v>18033.69140625</v>
      </c>
      <c r="E1057" s="1">
        <f>Table3[[#This Row],[Long]]-Table3[[#This Row],[Short]]</f>
        <v>45</v>
      </c>
      <c r="F1057" s="2" t="str">
        <f>IF((Table3[[#This Row],[Buy_Count]]-Table3[[#This Row],[Sell_Count]])&gt;0,Table3[[#This Row],[Buy_Count]]-Table3[[#This Row],[Sell_Count]],"0")</f>
        <v>0</v>
      </c>
      <c r="G1057" s="3">
        <f>IF((Table3[[#This Row],[Sell_Count]]-Table3[[#This Row],[Buy_Count]])&gt;0,Table3[[#This Row],[Sell_Count]]-Table3[[#This Row],[Buy_Count]],"0")</f>
        <v>45</v>
      </c>
    </row>
    <row r="1058" spans="1:7" x14ac:dyDescent="0.25">
      <c r="A1058" t="s">
        <v>4036</v>
      </c>
      <c r="B1058">
        <v>2</v>
      </c>
      <c r="C1058">
        <v>45</v>
      </c>
      <c r="D1058">
        <v>17971.494140625</v>
      </c>
      <c r="E1058" s="1">
        <f>Table3[[#This Row],[Long]]-Table3[[#This Row],[Short]]</f>
        <v>43</v>
      </c>
      <c r="F1058" s="2" t="str">
        <f>IF((Table3[[#This Row],[Buy_Count]]-Table3[[#This Row],[Sell_Count]])&gt;0,Table3[[#This Row],[Buy_Count]]-Table3[[#This Row],[Sell_Count]],"0")</f>
        <v>0</v>
      </c>
      <c r="G1058" s="3">
        <f>IF((Table3[[#This Row],[Sell_Count]]-Table3[[#This Row],[Buy_Count]])&gt;0,Table3[[#This Row],[Sell_Count]]-Table3[[#This Row],[Buy_Count]],"0")</f>
        <v>43</v>
      </c>
    </row>
    <row r="1059" spans="1:7" x14ac:dyDescent="0.25">
      <c r="A1059" t="s">
        <v>4035</v>
      </c>
      <c r="B1059">
        <v>3</v>
      </c>
      <c r="C1059">
        <v>42</v>
      </c>
      <c r="D1059">
        <v>17938.84375</v>
      </c>
      <c r="E1059" s="1">
        <f>Table3[[#This Row],[Long]]-Table3[[#This Row],[Short]]</f>
        <v>39</v>
      </c>
      <c r="F1059" s="2" t="str">
        <f>IF((Table3[[#This Row],[Buy_Count]]-Table3[[#This Row],[Sell_Count]])&gt;0,Table3[[#This Row],[Buy_Count]]-Table3[[#This Row],[Sell_Count]],"0")</f>
        <v>0</v>
      </c>
      <c r="G1059" s="3">
        <f>IF((Table3[[#This Row],[Sell_Count]]-Table3[[#This Row],[Buy_Count]])&gt;0,Table3[[#This Row],[Sell_Count]]-Table3[[#This Row],[Buy_Count]],"0")</f>
        <v>39</v>
      </c>
    </row>
    <row r="1060" spans="1:7" x14ac:dyDescent="0.25">
      <c r="A1060" t="s">
        <v>4034</v>
      </c>
      <c r="B1060">
        <v>5</v>
      </c>
      <c r="C1060">
        <v>25</v>
      </c>
      <c r="D1060">
        <v>17905.130859375</v>
      </c>
      <c r="E1060" s="1">
        <f>Table3[[#This Row],[Long]]-Table3[[#This Row],[Short]]</f>
        <v>20</v>
      </c>
      <c r="F1060" s="2" t="str">
        <f>IF((Table3[[#This Row],[Buy_Count]]-Table3[[#This Row],[Sell_Count]])&gt;0,Table3[[#This Row],[Buy_Count]]-Table3[[#This Row],[Sell_Count]],"0")</f>
        <v>0</v>
      </c>
      <c r="G1060" s="3">
        <f>IF((Table3[[#This Row],[Sell_Count]]-Table3[[#This Row],[Buy_Count]])&gt;0,Table3[[#This Row],[Sell_Count]]-Table3[[#This Row],[Buy_Count]],"0")</f>
        <v>20</v>
      </c>
    </row>
    <row r="1061" spans="1:7" x14ac:dyDescent="0.25">
      <c r="A1061" t="s">
        <v>4033</v>
      </c>
      <c r="B1061">
        <v>6</v>
      </c>
      <c r="C1061">
        <v>27</v>
      </c>
      <c r="D1061">
        <v>17902.2109375</v>
      </c>
      <c r="E1061" s="1">
        <f>Table3[[#This Row],[Long]]-Table3[[#This Row],[Short]]</f>
        <v>21</v>
      </c>
      <c r="F1061" s="2" t="str">
        <f>IF((Table3[[#This Row],[Buy_Count]]-Table3[[#This Row],[Sell_Count]])&gt;0,Table3[[#This Row],[Buy_Count]]-Table3[[#This Row],[Sell_Count]],"0")</f>
        <v>0</v>
      </c>
      <c r="G1061" s="3">
        <f>IF((Table3[[#This Row],[Sell_Count]]-Table3[[#This Row],[Buy_Count]])&gt;0,Table3[[#This Row],[Sell_Count]]-Table3[[#This Row],[Buy_Count]],"0")</f>
        <v>21</v>
      </c>
    </row>
    <row r="1062" spans="1:7" x14ac:dyDescent="0.25">
      <c r="A1062" t="s">
        <v>4032</v>
      </c>
      <c r="B1062">
        <v>12</v>
      </c>
      <c r="C1062">
        <v>6</v>
      </c>
      <c r="D1062">
        <v>17478.224609375</v>
      </c>
      <c r="E1062" s="1">
        <f>Table3[[#This Row],[Long]]-Table3[[#This Row],[Short]]</f>
        <v>-6</v>
      </c>
      <c r="F1062" s="2">
        <f>IF((Table3[[#This Row],[Buy_Count]]-Table3[[#This Row],[Sell_Count]])&gt;0,Table3[[#This Row],[Buy_Count]]-Table3[[#This Row],[Sell_Count]],"0")</f>
        <v>6</v>
      </c>
      <c r="G1062" s="3" t="str">
        <f>IF((Table3[[#This Row],[Sell_Count]]-Table3[[#This Row],[Buy_Count]])&gt;0,Table3[[#This Row],[Sell_Count]]-Table3[[#This Row],[Buy_Count]],"0")</f>
        <v>0</v>
      </c>
    </row>
    <row r="1063" spans="1:7" x14ac:dyDescent="0.25">
      <c r="A1063" t="s">
        <v>4031</v>
      </c>
      <c r="B1063">
        <v>22</v>
      </c>
      <c r="C1063">
        <v>3</v>
      </c>
      <c r="D1063">
        <v>17359.853515625</v>
      </c>
      <c r="E1063" s="1">
        <f>Table3[[#This Row],[Long]]-Table3[[#This Row],[Short]]</f>
        <v>-19</v>
      </c>
      <c r="F1063" s="2">
        <f>IF((Table3[[#This Row],[Buy_Count]]-Table3[[#This Row],[Sell_Count]])&gt;0,Table3[[#This Row],[Buy_Count]]-Table3[[#This Row],[Sell_Count]],"0")</f>
        <v>19</v>
      </c>
      <c r="G1063" s="3" t="str">
        <f>IF((Table3[[#This Row],[Sell_Count]]-Table3[[#This Row],[Buy_Count]])&gt;0,Table3[[#This Row],[Sell_Count]]-Table3[[#This Row],[Buy_Count]],"0")</f>
        <v>0</v>
      </c>
    </row>
    <row r="1064" spans="1:7" x14ac:dyDescent="0.25">
      <c r="A1064" t="s">
        <v>4030</v>
      </c>
      <c r="B1064">
        <v>40</v>
      </c>
      <c r="C1064">
        <v>1</v>
      </c>
      <c r="D1064">
        <v>17355.7421875</v>
      </c>
      <c r="E1064" s="1">
        <f>Table3[[#This Row],[Long]]-Table3[[#This Row],[Short]]</f>
        <v>-39</v>
      </c>
      <c r="F1064" s="2">
        <f>IF((Table3[[#This Row],[Buy_Count]]-Table3[[#This Row],[Sell_Count]])&gt;0,Table3[[#This Row],[Buy_Count]]-Table3[[#This Row],[Sell_Count]],"0")</f>
        <v>39</v>
      </c>
      <c r="G1064" s="3" t="str">
        <f>IF((Table3[[#This Row],[Sell_Count]]-Table3[[#This Row],[Buy_Count]])&gt;0,Table3[[#This Row],[Sell_Count]]-Table3[[#This Row],[Buy_Count]],"0")</f>
        <v>0</v>
      </c>
    </row>
    <row r="1065" spans="1:7" x14ac:dyDescent="0.25">
      <c r="A1065" t="s">
        <v>4029</v>
      </c>
      <c r="B1065">
        <v>29</v>
      </c>
      <c r="C1065">
        <v>2</v>
      </c>
      <c r="D1065">
        <v>17397.685546875</v>
      </c>
      <c r="E1065" s="1">
        <f>Table3[[#This Row],[Long]]-Table3[[#This Row],[Short]]</f>
        <v>-27</v>
      </c>
      <c r="F1065" s="2">
        <f>IF((Table3[[#This Row],[Buy_Count]]-Table3[[#This Row],[Sell_Count]])&gt;0,Table3[[#This Row],[Buy_Count]]-Table3[[#This Row],[Sell_Count]],"0")</f>
        <v>27</v>
      </c>
      <c r="G1065" s="3" t="str">
        <f>IF((Table3[[#This Row],[Sell_Count]]-Table3[[#This Row],[Buy_Count]])&gt;0,Table3[[#This Row],[Sell_Count]]-Table3[[#This Row],[Buy_Count]],"0")</f>
        <v>0</v>
      </c>
    </row>
    <row r="1066" spans="1:7" x14ac:dyDescent="0.25">
      <c r="A1066" t="s">
        <v>4028</v>
      </c>
      <c r="B1066">
        <v>33</v>
      </c>
      <c r="C1066">
        <v>3</v>
      </c>
      <c r="D1066">
        <v>17391.470703125</v>
      </c>
      <c r="E1066" s="1">
        <f>Table3[[#This Row],[Long]]-Table3[[#This Row],[Short]]</f>
        <v>-30</v>
      </c>
      <c r="F1066" s="2">
        <f>IF((Table3[[#This Row],[Buy_Count]]-Table3[[#This Row],[Sell_Count]])&gt;0,Table3[[#This Row],[Buy_Count]]-Table3[[#This Row],[Sell_Count]],"0")</f>
        <v>30</v>
      </c>
      <c r="G1066" s="3" t="str">
        <f>IF((Table3[[#This Row],[Sell_Count]]-Table3[[#This Row],[Buy_Count]])&gt;0,Table3[[#This Row],[Sell_Count]]-Table3[[#This Row],[Buy_Count]],"0")</f>
        <v>0</v>
      </c>
    </row>
    <row r="1067" spans="1:7" x14ac:dyDescent="0.25">
      <c r="A1067" t="s">
        <v>4027</v>
      </c>
      <c r="B1067">
        <v>32</v>
      </c>
      <c r="C1067">
        <v>4</v>
      </c>
      <c r="D1067">
        <v>17432.408203125</v>
      </c>
      <c r="E1067" s="1">
        <f>Table3[[#This Row],[Long]]-Table3[[#This Row],[Short]]</f>
        <v>-28</v>
      </c>
      <c r="F1067" s="2">
        <f>IF((Table3[[#This Row],[Buy_Count]]-Table3[[#This Row],[Sell_Count]])&gt;0,Table3[[#This Row],[Buy_Count]]-Table3[[#This Row],[Sell_Count]],"0")</f>
        <v>28</v>
      </c>
      <c r="G1067" s="3" t="str">
        <f>IF((Table3[[#This Row],[Sell_Count]]-Table3[[#This Row],[Buy_Count]])&gt;0,Table3[[#This Row],[Sell_Count]]-Table3[[#This Row],[Buy_Count]],"0")</f>
        <v>0</v>
      </c>
    </row>
    <row r="1068" spans="1:7" x14ac:dyDescent="0.25">
      <c r="A1068" t="s">
        <v>4026</v>
      </c>
      <c r="B1068">
        <v>20</v>
      </c>
      <c r="C1068">
        <v>5</v>
      </c>
      <c r="D1068">
        <v>17419.56640625</v>
      </c>
      <c r="E1068" s="1">
        <f>Table3[[#This Row],[Long]]-Table3[[#This Row],[Short]]</f>
        <v>-15</v>
      </c>
      <c r="F1068" s="2">
        <f>IF((Table3[[#This Row],[Buy_Count]]-Table3[[#This Row],[Sell_Count]])&gt;0,Table3[[#This Row],[Buy_Count]]-Table3[[#This Row],[Sell_Count]],"0")</f>
        <v>15</v>
      </c>
      <c r="G1068" s="3" t="str">
        <f>IF((Table3[[#This Row],[Sell_Count]]-Table3[[#This Row],[Buy_Count]])&gt;0,Table3[[#This Row],[Sell_Count]]-Table3[[#This Row],[Buy_Count]],"0")</f>
        <v>0</v>
      </c>
    </row>
    <row r="1069" spans="1:7" x14ac:dyDescent="0.25">
      <c r="A1069" t="s">
        <v>4025</v>
      </c>
      <c r="B1069">
        <v>17</v>
      </c>
      <c r="C1069">
        <v>4</v>
      </c>
      <c r="D1069">
        <v>17550.767578125</v>
      </c>
      <c r="E1069" s="1">
        <f>Table3[[#This Row],[Long]]-Table3[[#This Row],[Short]]</f>
        <v>-13</v>
      </c>
      <c r="F1069" s="2">
        <f>IF((Table3[[#This Row],[Buy_Count]]-Table3[[#This Row],[Sell_Count]])&gt;0,Table3[[#This Row],[Buy_Count]]-Table3[[#This Row],[Sell_Count]],"0")</f>
        <v>13</v>
      </c>
      <c r="G1069" s="3" t="str">
        <f>IF((Table3[[#This Row],[Sell_Count]]-Table3[[#This Row],[Buy_Count]])&gt;0,Table3[[#This Row],[Sell_Count]]-Table3[[#This Row],[Buy_Count]],"0")</f>
        <v>0</v>
      </c>
    </row>
    <row r="1070" spans="1:7" x14ac:dyDescent="0.25">
      <c r="A1070" t="s">
        <v>4024</v>
      </c>
      <c r="B1070">
        <v>17</v>
      </c>
      <c r="C1070">
        <v>5</v>
      </c>
      <c r="D1070">
        <v>17527.431640625</v>
      </c>
      <c r="E1070" s="1">
        <f>Table3[[#This Row],[Long]]-Table3[[#This Row],[Short]]</f>
        <v>-12</v>
      </c>
      <c r="F1070" s="2">
        <f>IF((Table3[[#This Row],[Buy_Count]]-Table3[[#This Row],[Sell_Count]])&gt;0,Table3[[#This Row],[Buy_Count]]-Table3[[#This Row],[Sell_Count]],"0")</f>
        <v>12</v>
      </c>
      <c r="G1070" s="3" t="str">
        <f>IF((Table3[[#This Row],[Sell_Count]]-Table3[[#This Row],[Buy_Count]])&gt;0,Table3[[#This Row],[Sell_Count]]-Table3[[#This Row],[Buy_Count]],"0")</f>
        <v>0</v>
      </c>
    </row>
    <row r="1071" spans="1:7" x14ac:dyDescent="0.25">
      <c r="A1071" t="s">
        <v>4023</v>
      </c>
      <c r="B1071">
        <v>20</v>
      </c>
      <c r="C1071">
        <v>4</v>
      </c>
      <c r="D1071">
        <v>17478.517578125</v>
      </c>
      <c r="E1071" s="1">
        <f>Table3[[#This Row],[Long]]-Table3[[#This Row],[Short]]</f>
        <v>-16</v>
      </c>
      <c r="F1071" s="2">
        <f>IF((Table3[[#This Row],[Buy_Count]]-Table3[[#This Row],[Sell_Count]])&gt;0,Table3[[#This Row],[Buy_Count]]-Table3[[#This Row],[Sell_Count]],"0")</f>
        <v>16</v>
      </c>
      <c r="G1071" s="3" t="str">
        <f>IF((Table3[[#This Row],[Sell_Count]]-Table3[[#This Row],[Buy_Count]])&gt;0,Table3[[#This Row],[Sell_Count]]-Table3[[#This Row],[Buy_Count]],"0")</f>
        <v>0</v>
      </c>
    </row>
    <row r="1072" spans="1:7" x14ac:dyDescent="0.25">
      <c r="A1072" t="s">
        <v>4022</v>
      </c>
      <c r="B1072">
        <v>26</v>
      </c>
      <c r="C1072">
        <v>5</v>
      </c>
      <c r="D1072">
        <v>17436.431640625</v>
      </c>
      <c r="E1072" s="1">
        <f>Table3[[#This Row],[Long]]-Table3[[#This Row],[Short]]</f>
        <v>-21</v>
      </c>
      <c r="F1072" s="2">
        <f>IF((Table3[[#This Row],[Buy_Count]]-Table3[[#This Row],[Sell_Count]])&gt;0,Table3[[#This Row],[Buy_Count]]-Table3[[#This Row],[Sell_Count]],"0")</f>
        <v>21</v>
      </c>
      <c r="G1072" s="3" t="str">
        <f>IF((Table3[[#This Row],[Sell_Count]]-Table3[[#This Row],[Buy_Count]])&gt;0,Table3[[#This Row],[Sell_Count]]-Table3[[#This Row],[Buy_Count]],"0")</f>
        <v>0</v>
      </c>
    </row>
    <row r="1073" spans="1:7" x14ac:dyDescent="0.25">
      <c r="A1073" t="s">
        <v>4021</v>
      </c>
      <c r="B1073">
        <v>24</v>
      </c>
      <c r="C1073">
        <v>4</v>
      </c>
      <c r="D1073">
        <v>17416.3046875</v>
      </c>
      <c r="E1073" s="1">
        <f>Table3[[#This Row],[Long]]-Table3[[#This Row],[Short]]</f>
        <v>-20</v>
      </c>
      <c r="F1073" s="2">
        <f>IF((Table3[[#This Row],[Buy_Count]]-Table3[[#This Row],[Sell_Count]])&gt;0,Table3[[#This Row],[Buy_Count]]-Table3[[#This Row],[Sell_Count]],"0")</f>
        <v>20</v>
      </c>
      <c r="G1073" s="3" t="str">
        <f>IF((Table3[[#This Row],[Sell_Count]]-Table3[[#This Row],[Buy_Count]])&gt;0,Table3[[#This Row],[Sell_Count]]-Table3[[#This Row],[Buy_Count]],"0")</f>
        <v>0</v>
      </c>
    </row>
    <row r="1074" spans="1:7" x14ac:dyDescent="0.25">
      <c r="A1074" t="s">
        <v>4020</v>
      </c>
      <c r="B1074">
        <v>12</v>
      </c>
      <c r="C1074">
        <v>6</v>
      </c>
      <c r="D1074">
        <v>17513.453125</v>
      </c>
      <c r="E1074" s="1">
        <f>Table3[[#This Row],[Long]]-Table3[[#This Row],[Short]]</f>
        <v>-6</v>
      </c>
      <c r="F1074" s="2">
        <f>IF((Table3[[#This Row],[Buy_Count]]-Table3[[#This Row],[Sell_Count]])&gt;0,Table3[[#This Row],[Buy_Count]]-Table3[[#This Row],[Sell_Count]],"0")</f>
        <v>6</v>
      </c>
      <c r="G1074" s="3" t="str">
        <f>IF((Table3[[#This Row],[Sell_Count]]-Table3[[#This Row],[Buy_Count]])&gt;0,Table3[[#This Row],[Sell_Count]]-Table3[[#This Row],[Buy_Count]],"0")</f>
        <v>0</v>
      </c>
    </row>
    <row r="1075" spans="1:7" x14ac:dyDescent="0.25">
      <c r="A1075" t="s">
        <v>4019</v>
      </c>
      <c r="B1075">
        <v>20</v>
      </c>
      <c r="C1075">
        <v>6</v>
      </c>
      <c r="D1075">
        <v>17450.177734375</v>
      </c>
      <c r="E1075" s="1">
        <f>Table3[[#This Row],[Long]]-Table3[[#This Row],[Short]]</f>
        <v>-14</v>
      </c>
      <c r="F1075" s="2">
        <f>IF((Table3[[#This Row],[Buy_Count]]-Table3[[#This Row],[Sell_Count]])&gt;0,Table3[[#This Row],[Buy_Count]]-Table3[[#This Row],[Sell_Count]],"0")</f>
        <v>14</v>
      </c>
      <c r="G1075" s="3" t="str">
        <f>IF((Table3[[#This Row],[Sell_Count]]-Table3[[#This Row],[Buy_Count]])&gt;0,Table3[[#This Row],[Sell_Count]]-Table3[[#This Row],[Buy_Count]],"0")</f>
        <v>0</v>
      </c>
    </row>
    <row r="1076" spans="1:7" x14ac:dyDescent="0.25">
      <c r="A1076" t="s">
        <v>4018</v>
      </c>
      <c r="B1076">
        <v>11</v>
      </c>
      <c r="C1076">
        <v>14</v>
      </c>
      <c r="D1076">
        <v>17683.689453125</v>
      </c>
      <c r="E1076" s="1">
        <f>Table3[[#This Row],[Long]]-Table3[[#This Row],[Short]]</f>
        <v>3</v>
      </c>
      <c r="F1076" s="2" t="str">
        <f>IF((Table3[[#This Row],[Buy_Count]]-Table3[[#This Row],[Sell_Count]])&gt;0,Table3[[#This Row],[Buy_Count]]-Table3[[#This Row],[Sell_Count]],"0")</f>
        <v>0</v>
      </c>
      <c r="G1076" s="3">
        <f>IF((Table3[[#This Row],[Sell_Count]]-Table3[[#This Row],[Buy_Count]])&gt;0,Table3[[#This Row],[Sell_Count]]-Table3[[#This Row],[Buy_Count]],"0")</f>
        <v>3</v>
      </c>
    </row>
    <row r="1077" spans="1:7" x14ac:dyDescent="0.25">
      <c r="A1077" t="s">
        <v>4017</v>
      </c>
      <c r="B1077">
        <v>9</v>
      </c>
      <c r="C1077">
        <v>13</v>
      </c>
      <c r="D1077">
        <v>17726.76953125</v>
      </c>
      <c r="E1077" s="1">
        <f>Table3[[#This Row],[Long]]-Table3[[#This Row],[Short]]</f>
        <v>4</v>
      </c>
      <c r="F1077" s="2" t="str">
        <f>IF((Table3[[#This Row],[Buy_Count]]-Table3[[#This Row],[Sell_Count]])&gt;0,Table3[[#This Row],[Buy_Count]]-Table3[[#This Row],[Sell_Count]],"0")</f>
        <v>0</v>
      </c>
      <c r="G1077" s="3">
        <f>IF((Table3[[#This Row],[Sell_Count]]-Table3[[#This Row],[Buy_Count]])&gt;0,Table3[[#This Row],[Sell_Count]]-Table3[[#This Row],[Buy_Count]],"0")</f>
        <v>4</v>
      </c>
    </row>
    <row r="1078" spans="1:7" x14ac:dyDescent="0.25">
      <c r="A1078" t="s">
        <v>4016</v>
      </c>
      <c r="B1078">
        <v>4</v>
      </c>
      <c r="C1078">
        <v>31</v>
      </c>
      <c r="D1078">
        <v>17825.611328125</v>
      </c>
      <c r="E1078" s="1">
        <f>Table3[[#This Row],[Long]]-Table3[[#This Row],[Short]]</f>
        <v>27</v>
      </c>
      <c r="F1078" s="2" t="str">
        <f>IF((Table3[[#This Row],[Buy_Count]]-Table3[[#This Row],[Sell_Count]])&gt;0,Table3[[#This Row],[Buy_Count]]-Table3[[#This Row],[Sell_Count]],"0")</f>
        <v>0</v>
      </c>
      <c r="G1078" s="3">
        <f>IF((Table3[[#This Row],[Sell_Count]]-Table3[[#This Row],[Buy_Count]])&gt;0,Table3[[#This Row],[Sell_Count]]-Table3[[#This Row],[Buy_Count]],"0")</f>
        <v>27</v>
      </c>
    </row>
    <row r="1079" spans="1:7" x14ac:dyDescent="0.25">
      <c r="A1079" t="s">
        <v>4015</v>
      </c>
      <c r="B1079">
        <v>6</v>
      </c>
      <c r="C1079">
        <v>32</v>
      </c>
      <c r="D1079">
        <v>17771.583984375</v>
      </c>
      <c r="E1079" s="1">
        <f>Table3[[#This Row],[Long]]-Table3[[#This Row],[Short]]</f>
        <v>26</v>
      </c>
      <c r="F1079" s="2" t="str">
        <f>IF((Table3[[#This Row],[Buy_Count]]-Table3[[#This Row],[Sell_Count]])&gt;0,Table3[[#This Row],[Buy_Count]]-Table3[[#This Row],[Sell_Count]],"0")</f>
        <v>0</v>
      </c>
      <c r="G1079" s="3">
        <f>IF((Table3[[#This Row],[Sell_Count]]-Table3[[#This Row],[Buy_Count]])&gt;0,Table3[[#This Row],[Sell_Count]]-Table3[[#This Row],[Buy_Count]],"0")</f>
        <v>26</v>
      </c>
    </row>
    <row r="1080" spans="1:7" x14ac:dyDescent="0.25">
      <c r="A1080" t="s">
        <v>4014</v>
      </c>
      <c r="B1080">
        <v>3</v>
      </c>
      <c r="C1080">
        <v>37</v>
      </c>
      <c r="D1080">
        <v>17816.251953125</v>
      </c>
      <c r="E1080" s="1">
        <f>Table3[[#This Row],[Long]]-Table3[[#This Row],[Short]]</f>
        <v>34</v>
      </c>
      <c r="F1080" s="2" t="str">
        <f>IF((Table3[[#This Row],[Buy_Count]]-Table3[[#This Row],[Sell_Count]])&gt;0,Table3[[#This Row],[Buy_Count]]-Table3[[#This Row],[Sell_Count]],"0")</f>
        <v>0</v>
      </c>
      <c r="G1080" s="3">
        <f>IF((Table3[[#This Row],[Sell_Count]]-Table3[[#This Row],[Buy_Count]])&gt;0,Table3[[#This Row],[Sell_Count]]-Table3[[#This Row],[Buy_Count]],"0")</f>
        <v>34</v>
      </c>
    </row>
    <row r="1081" spans="1:7" x14ac:dyDescent="0.25">
      <c r="A1081" t="s">
        <v>4013</v>
      </c>
      <c r="B1081">
        <v>3</v>
      </c>
      <c r="C1081">
        <v>36</v>
      </c>
      <c r="D1081">
        <v>17802.328125</v>
      </c>
      <c r="E1081" s="1">
        <f>Table3[[#This Row],[Long]]-Table3[[#This Row],[Short]]</f>
        <v>33</v>
      </c>
      <c r="F1081" s="2" t="str">
        <f>IF((Table3[[#This Row],[Buy_Count]]-Table3[[#This Row],[Sell_Count]])&gt;0,Table3[[#This Row],[Buy_Count]]-Table3[[#This Row],[Sell_Count]],"0")</f>
        <v>0</v>
      </c>
      <c r="G1081" s="3">
        <f>IF((Table3[[#This Row],[Sell_Count]]-Table3[[#This Row],[Buy_Count]])&gt;0,Table3[[#This Row],[Sell_Count]]-Table3[[#This Row],[Buy_Count]],"0")</f>
        <v>33</v>
      </c>
    </row>
    <row r="1082" spans="1:7" x14ac:dyDescent="0.25">
      <c r="A1082" t="s">
        <v>4012</v>
      </c>
      <c r="B1082">
        <v>12</v>
      </c>
      <c r="C1082">
        <v>24</v>
      </c>
      <c r="D1082">
        <v>17706.544921875</v>
      </c>
      <c r="E1082" s="1">
        <f>Table3[[#This Row],[Long]]-Table3[[#This Row],[Short]]</f>
        <v>12</v>
      </c>
      <c r="F1082" s="2" t="str">
        <f>IF((Table3[[#This Row],[Buy_Count]]-Table3[[#This Row],[Sell_Count]])&gt;0,Table3[[#This Row],[Buy_Count]]-Table3[[#This Row],[Sell_Count]],"0")</f>
        <v>0</v>
      </c>
      <c r="G1082" s="3">
        <f>IF((Table3[[#This Row],[Sell_Count]]-Table3[[#This Row],[Buy_Count]])&gt;0,Table3[[#This Row],[Sell_Count]]-Table3[[#This Row],[Buy_Count]],"0")</f>
        <v>12</v>
      </c>
    </row>
    <row r="1083" spans="1:7" x14ac:dyDescent="0.25">
      <c r="A1083" t="s">
        <v>4011</v>
      </c>
      <c r="B1083">
        <v>1</v>
      </c>
      <c r="C1083">
        <v>41</v>
      </c>
      <c r="D1083">
        <v>17847.68359375</v>
      </c>
      <c r="E1083" s="1">
        <f>Table3[[#This Row],[Long]]-Table3[[#This Row],[Short]]</f>
        <v>40</v>
      </c>
      <c r="F1083" s="2" t="str">
        <f>IF((Table3[[#This Row],[Buy_Count]]-Table3[[#This Row],[Sell_Count]])&gt;0,Table3[[#This Row],[Buy_Count]]-Table3[[#This Row],[Sell_Count]],"0")</f>
        <v>0</v>
      </c>
      <c r="G1083" s="3">
        <f>IF((Table3[[#This Row],[Sell_Count]]-Table3[[#This Row],[Buy_Count]])&gt;0,Table3[[#This Row],[Sell_Count]]-Table3[[#This Row],[Buy_Count]],"0")</f>
        <v>40</v>
      </c>
    </row>
    <row r="1084" spans="1:7" x14ac:dyDescent="0.25">
      <c r="A1084" t="s">
        <v>4010</v>
      </c>
      <c r="B1084">
        <v>0</v>
      </c>
      <c r="C1084">
        <v>49</v>
      </c>
      <c r="D1084">
        <v>17829.533203125</v>
      </c>
      <c r="E1084" s="1">
        <f>Table3[[#This Row],[Long]]-Table3[[#This Row],[Short]]</f>
        <v>49</v>
      </c>
      <c r="F1084" s="2" t="str">
        <f>IF((Table3[[#This Row],[Buy_Count]]-Table3[[#This Row],[Sell_Count]])&gt;0,Table3[[#This Row],[Buy_Count]]-Table3[[#This Row],[Sell_Count]],"0")</f>
        <v>0</v>
      </c>
      <c r="G1084" s="3">
        <f>IF((Table3[[#This Row],[Sell_Count]]-Table3[[#This Row],[Buy_Count]])&gt;0,Table3[[#This Row],[Sell_Count]]-Table3[[#This Row],[Buy_Count]],"0")</f>
        <v>49</v>
      </c>
    </row>
    <row r="1085" spans="1:7" x14ac:dyDescent="0.25">
      <c r="A1085" t="s">
        <v>4009</v>
      </c>
      <c r="B1085">
        <v>0</v>
      </c>
      <c r="C1085">
        <v>50</v>
      </c>
      <c r="D1085">
        <v>17841.564453125</v>
      </c>
      <c r="E1085" s="1">
        <f>Table3[[#This Row],[Long]]-Table3[[#This Row],[Short]]</f>
        <v>50</v>
      </c>
      <c r="F1085" s="2" t="str">
        <f>IF((Table3[[#This Row],[Buy_Count]]-Table3[[#This Row],[Sell_Count]])&gt;0,Table3[[#This Row],[Buy_Count]]-Table3[[#This Row],[Sell_Count]],"0")</f>
        <v>0</v>
      </c>
      <c r="G1085" s="3">
        <f>IF((Table3[[#This Row],[Sell_Count]]-Table3[[#This Row],[Buy_Count]])&gt;0,Table3[[#This Row],[Sell_Count]]-Table3[[#This Row],[Buy_Count]],"0")</f>
        <v>50</v>
      </c>
    </row>
    <row r="1086" spans="1:7" x14ac:dyDescent="0.25">
      <c r="A1086" t="s">
        <v>4008</v>
      </c>
      <c r="B1086">
        <v>0</v>
      </c>
      <c r="C1086">
        <v>35</v>
      </c>
      <c r="D1086">
        <v>17853.626953125</v>
      </c>
      <c r="E1086" s="1">
        <f>Table3[[#This Row],[Long]]-Table3[[#This Row],[Short]]</f>
        <v>35</v>
      </c>
      <c r="F1086" s="2" t="str">
        <f>IF((Table3[[#This Row],[Buy_Count]]-Table3[[#This Row],[Sell_Count]])&gt;0,Table3[[#This Row],[Buy_Count]]-Table3[[#This Row],[Sell_Count]],"0")</f>
        <v>0</v>
      </c>
      <c r="G1086" s="3">
        <f>IF((Table3[[#This Row],[Sell_Count]]-Table3[[#This Row],[Buy_Count]])&gt;0,Table3[[#This Row],[Sell_Count]]-Table3[[#This Row],[Buy_Count]],"0")</f>
        <v>35</v>
      </c>
    </row>
    <row r="1087" spans="1:7" x14ac:dyDescent="0.25">
      <c r="A1087" t="s">
        <v>4007</v>
      </c>
      <c r="B1087">
        <v>1</v>
      </c>
      <c r="C1087">
        <v>29</v>
      </c>
      <c r="D1087">
        <v>17801.6953125</v>
      </c>
      <c r="E1087" s="1">
        <f>Table3[[#This Row],[Long]]-Table3[[#This Row],[Short]]</f>
        <v>28</v>
      </c>
      <c r="F1087" s="2" t="str">
        <f>IF((Table3[[#This Row],[Buy_Count]]-Table3[[#This Row],[Sell_Count]])&gt;0,Table3[[#This Row],[Buy_Count]]-Table3[[#This Row],[Sell_Count]],"0")</f>
        <v>0</v>
      </c>
      <c r="G1087" s="3">
        <f>IF((Table3[[#This Row],[Sell_Count]]-Table3[[#This Row],[Buy_Count]])&gt;0,Table3[[#This Row],[Sell_Count]]-Table3[[#This Row],[Buy_Count]],"0")</f>
        <v>28</v>
      </c>
    </row>
    <row r="1088" spans="1:7" x14ac:dyDescent="0.25">
      <c r="A1088" t="s">
        <v>4006</v>
      </c>
      <c r="B1088">
        <v>3</v>
      </c>
      <c r="C1088">
        <v>22</v>
      </c>
      <c r="D1088">
        <v>17765.267578125</v>
      </c>
      <c r="E1088" s="1">
        <f>Table3[[#This Row],[Long]]-Table3[[#This Row],[Short]]</f>
        <v>19</v>
      </c>
      <c r="F1088" s="2" t="str">
        <f>IF((Table3[[#This Row],[Buy_Count]]-Table3[[#This Row],[Sell_Count]])&gt;0,Table3[[#This Row],[Buy_Count]]-Table3[[#This Row],[Sell_Count]],"0")</f>
        <v>0</v>
      </c>
      <c r="G1088" s="3">
        <f>IF((Table3[[#This Row],[Sell_Count]]-Table3[[#This Row],[Buy_Count]])&gt;0,Table3[[#This Row],[Sell_Count]]-Table3[[#This Row],[Buy_Count]],"0")</f>
        <v>19</v>
      </c>
    </row>
    <row r="1089" spans="1:7" x14ac:dyDescent="0.25">
      <c r="A1089" t="s">
        <v>4005</v>
      </c>
      <c r="B1089">
        <v>2</v>
      </c>
      <c r="C1089">
        <v>23</v>
      </c>
      <c r="D1089">
        <v>17756.03515625</v>
      </c>
      <c r="E1089" s="1">
        <f>Table3[[#This Row],[Long]]-Table3[[#This Row],[Short]]</f>
        <v>21</v>
      </c>
      <c r="F1089" s="2" t="str">
        <f>IF((Table3[[#This Row],[Buy_Count]]-Table3[[#This Row],[Sell_Count]])&gt;0,Table3[[#This Row],[Buy_Count]]-Table3[[#This Row],[Sell_Count]],"0")</f>
        <v>0</v>
      </c>
      <c r="G1089" s="3">
        <f>IF((Table3[[#This Row],[Sell_Count]]-Table3[[#This Row],[Buy_Count]])&gt;0,Table3[[#This Row],[Sell_Count]]-Table3[[#This Row],[Buy_Count]],"0")</f>
        <v>21</v>
      </c>
    </row>
    <row r="1090" spans="1:7" x14ac:dyDescent="0.25">
      <c r="A1090" t="s">
        <v>4004</v>
      </c>
      <c r="B1090">
        <v>10</v>
      </c>
      <c r="C1090">
        <v>5</v>
      </c>
      <c r="D1090">
        <v>17806.37109375</v>
      </c>
      <c r="E1090" s="1">
        <f>Table3[[#This Row],[Long]]-Table3[[#This Row],[Short]]</f>
        <v>-5</v>
      </c>
      <c r="F1090" s="2">
        <f>IF((Table3[[#This Row],[Buy_Count]]-Table3[[#This Row],[Sell_Count]])&gt;0,Table3[[#This Row],[Buy_Count]]-Table3[[#This Row],[Sell_Count]],"0")</f>
        <v>5</v>
      </c>
      <c r="G1090" s="3" t="str">
        <f>IF((Table3[[#This Row],[Sell_Count]]-Table3[[#This Row],[Buy_Count]])&gt;0,Table3[[#This Row],[Sell_Count]]-Table3[[#This Row],[Buy_Count]],"0")</f>
        <v>0</v>
      </c>
    </row>
    <row r="1091" spans="1:7" x14ac:dyDescent="0.25">
      <c r="A1091" t="s">
        <v>4003</v>
      </c>
      <c r="B1091">
        <v>12</v>
      </c>
      <c r="C1091">
        <v>5</v>
      </c>
      <c r="D1091">
        <v>17764.6015625</v>
      </c>
      <c r="E1091" s="1">
        <f>Table3[[#This Row],[Long]]-Table3[[#This Row],[Short]]</f>
        <v>-7</v>
      </c>
      <c r="F1091" s="2">
        <f>IF((Table3[[#This Row],[Buy_Count]]-Table3[[#This Row],[Sell_Count]])&gt;0,Table3[[#This Row],[Buy_Count]]-Table3[[#This Row],[Sell_Count]],"0")</f>
        <v>7</v>
      </c>
      <c r="G1091" s="3" t="str">
        <f>IF((Table3[[#This Row],[Sell_Count]]-Table3[[#This Row],[Buy_Count]])&gt;0,Table3[[#This Row],[Sell_Count]]-Table3[[#This Row],[Buy_Count]],"0")</f>
        <v>0</v>
      </c>
    </row>
    <row r="1092" spans="1:7" x14ac:dyDescent="0.25">
      <c r="A1092" t="s">
        <v>4002</v>
      </c>
      <c r="B1092">
        <v>18</v>
      </c>
      <c r="C1092">
        <v>2</v>
      </c>
      <c r="D1092">
        <v>17705.498046875</v>
      </c>
      <c r="E1092" s="1">
        <f>Table3[[#This Row],[Long]]-Table3[[#This Row],[Short]]</f>
        <v>-16</v>
      </c>
      <c r="F1092" s="2">
        <f>IF((Table3[[#This Row],[Buy_Count]]-Table3[[#This Row],[Sell_Count]])&gt;0,Table3[[#This Row],[Buy_Count]]-Table3[[#This Row],[Sell_Count]],"0")</f>
        <v>16</v>
      </c>
      <c r="G1092" s="3" t="str">
        <f>IF((Table3[[#This Row],[Sell_Count]]-Table3[[#This Row],[Buy_Count]])&gt;0,Table3[[#This Row],[Sell_Count]]-Table3[[#This Row],[Buy_Count]],"0")</f>
        <v>0</v>
      </c>
    </row>
    <row r="1093" spans="1:7" x14ac:dyDescent="0.25">
      <c r="A1093" t="s">
        <v>4001</v>
      </c>
      <c r="B1093">
        <v>19</v>
      </c>
      <c r="C1093">
        <v>4</v>
      </c>
      <c r="D1093">
        <v>17685.8515625</v>
      </c>
      <c r="E1093" s="1">
        <f>Table3[[#This Row],[Long]]-Table3[[#This Row],[Short]]</f>
        <v>-15</v>
      </c>
      <c r="F1093" s="2">
        <f>IF((Table3[[#This Row],[Buy_Count]]-Table3[[#This Row],[Sell_Count]])&gt;0,Table3[[#This Row],[Buy_Count]]-Table3[[#This Row],[Sell_Count]],"0")</f>
        <v>15</v>
      </c>
      <c r="G1093" s="3" t="str">
        <f>IF((Table3[[#This Row],[Sell_Count]]-Table3[[#This Row],[Buy_Count]])&gt;0,Table3[[#This Row],[Sell_Count]]-Table3[[#This Row],[Buy_Count]],"0")</f>
        <v>0</v>
      </c>
    </row>
    <row r="1094" spans="1:7" x14ac:dyDescent="0.25">
      <c r="A1094" t="s">
        <v>4000</v>
      </c>
      <c r="B1094">
        <v>22</v>
      </c>
      <c r="C1094">
        <v>1</v>
      </c>
      <c r="D1094">
        <v>17686.408203125</v>
      </c>
      <c r="E1094" s="1">
        <f>Table3[[#This Row],[Long]]-Table3[[#This Row],[Short]]</f>
        <v>-21</v>
      </c>
      <c r="F1094" s="2">
        <f>IF((Table3[[#This Row],[Buy_Count]]-Table3[[#This Row],[Sell_Count]])&gt;0,Table3[[#This Row],[Buy_Count]]-Table3[[#This Row],[Sell_Count]],"0")</f>
        <v>21</v>
      </c>
      <c r="G1094" s="3" t="str">
        <f>IF((Table3[[#This Row],[Sell_Count]]-Table3[[#This Row],[Buy_Count]])&gt;0,Table3[[#This Row],[Sell_Count]]-Table3[[#This Row],[Buy_Count]],"0")</f>
        <v>0</v>
      </c>
    </row>
    <row r="1095" spans="1:7" x14ac:dyDescent="0.25">
      <c r="A1095" t="s">
        <v>3999</v>
      </c>
      <c r="B1095">
        <v>22</v>
      </c>
      <c r="C1095">
        <v>2</v>
      </c>
      <c r="D1095">
        <v>17678.822265625</v>
      </c>
      <c r="E1095" s="1">
        <f>Table3[[#This Row],[Long]]-Table3[[#This Row],[Short]]</f>
        <v>-20</v>
      </c>
      <c r="F1095" s="2">
        <f>IF((Table3[[#This Row],[Buy_Count]]-Table3[[#This Row],[Sell_Count]])&gt;0,Table3[[#This Row],[Buy_Count]]-Table3[[#This Row],[Sell_Count]],"0")</f>
        <v>20</v>
      </c>
      <c r="G1095" s="3" t="str">
        <f>IF((Table3[[#This Row],[Sell_Count]]-Table3[[#This Row],[Buy_Count]])&gt;0,Table3[[#This Row],[Sell_Count]]-Table3[[#This Row],[Buy_Count]],"0")</f>
        <v>0</v>
      </c>
    </row>
    <row r="1096" spans="1:7" x14ac:dyDescent="0.25">
      <c r="A1096" t="s">
        <v>3998</v>
      </c>
      <c r="B1096">
        <v>17</v>
      </c>
      <c r="C1096">
        <v>1</v>
      </c>
      <c r="D1096">
        <v>17762.62890625</v>
      </c>
      <c r="E1096" s="1">
        <f>Table3[[#This Row],[Long]]-Table3[[#This Row],[Short]]</f>
        <v>-16</v>
      </c>
      <c r="F1096" s="2">
        <f>IF((Table3[[#This Row],[Buy_Count]]-Table3[[#This Row],[Sell_Count]])&gt;0,Table3[[#This Row],[Buy_Count]]-Table3[[#This Row],[Sell_Count]],"0")</f>
        <v>16</v>
      </c>
      <c r="G1096" s="3" t="str">
        <f>IF((Table3[[#This Row],[Sell_Count]]-Table3[[#This Row],[Buy_Count]])&gt;0,Table3[[#This Row],[Sell_Count]]-Table3[[#This Row],[Buy_Count]],"0")</f>
        <v>0</v>
      </c>
    </row>
    <row r="1097" spans="1:7" x14ac:dyDescent="0.25">
      <c r="A1097" t="s">
        <v>3997</v>
      </c>
      <c r="B1097">
        <v>35</v>
      </c>
      <c r="C1097">
        <v>2</v>
      </c>
      <c r="D1097">
        <v>17603.02734375</v>
      </c>
      <c r="E1097" s="1">
        <f>Table3[[#This Row],[Long]]-Table3[[#This Row],[Short]]</f>
        <v>-33</v>
      </c>
      <c r="F1097" s="2">
        <f>IF((Table3[[#This Row],[Buy_Count]]-Table3[[#This Row],[Sell_Count]])&gt;0,Table3[[#This Row],[Buy_Count]]-Table3[[#This Row],[Sell_Count]],"0")</f>
        <v>33</v>
      </c>
      <c r="G1097" s="3" t="str">
        <f>IF((Table3[[#This Row],[Sell_Count]]-Table3[[#This Row],[Buy_Count]])&gt;0,Table3[[#This Row],[Sell_Count]]-Table3[[#This Row],[Buy_Count]],"0")</f>
        <v>0</v>
      </c>
    </row>
    <row r="1098" spans="1:7" x14ac:dyDescent="0.25">
      <c r="A1098" t="s">
        <v>3996</v>
      </c>
      <c r="B1098">
        <v>48</v>
      </c>
      <c r="C1098">
        <v>3</v>
      </c>
      <c r="D1098">
        <v>17501.970703125</v>
      </c>
      <c r="E1098" s="1">
        <f>Table3[[#This Row],[Long]]-Table3[[#This Row],[Short]]</f>
        <v>-45</v>
      </c>
      <c r="F1098" s="2">
        <f>IF((Table3[[#This Row],[Buy_Count]]-Table3[[#This Row],[Sell_Count]])&gt;0,Table3[[#This Row],[Buy_Count]]-Table3[[#This Row],[Sell_Count]],"0")</f>
        <v>45</v>
      </c>
      <c r="G1098" s="3" t="str">
        <f>IF((Table3[[#This Row],[Sell_Count]]-Table3[[#This Row],[Buy_Count]])&gt;0,Table3[[#This Row],[Sell_Count]]-Table3[[#This Row],[Buy_Count]],"0")</f>
        <v>0</v>
      </c>
    </row>
    <row r="1099" spans="1:7" x14ac:dyDescent="0.25">
      <c r="A1099" t="s">
        <v>3995</v>
      </c>
      <c r="B1099">
        <v>49</v>
      </c>
      <c r="C1099">
        <v>1</v>
      </c>
      <c r="D1099">
        <v>17545.009765625</v>
      </c>
      <c r="E1099" s="1">
        <f>Table3[[#This Row],[Long]]-Table3[[#This Row],[Short]]</f>
        <v>-48</v>
      </c>
      <c r="F1099" s="2">
        <f>IF((Table3[[#This Row],[Buy_Count]]-Table3[[#This Row],[Sell_Count]])&gt;0,Table3[[#This Row],[Buy_Count]]-Table3[[#This Row],[Sell_Count]],"0")</f>
        <v>48</v>
      </c>
      <c r="G1099" s="3" t="str">
        <f>IF((Table3[[#This Row],[Sell_Count]]-Table3[[#This Row],[Buy_Count]])&gt;0,Table3[[#This Row],[Sell_Count]]-Table3[[#This Row],[Buy_Count]],"0")</f>
        <v>0</v>
      </c>
    </row>
    <row r="1100" spans="1:7" x14ac:dyDescent="0.25">
      <c r="A1100" t="s">
        <v>3994</v>
      </c>
      <c r="B1100">
        <v>40</v>
      </c>
      <c r="C1100">
        <v>2</v>
      </c>
      <c r="D1100">
        <v>17613.9140625</v>
      </c>
      <c r="E1100" s="1">
        <f>Table3[[#This Row],[Long]]-Table3[[#This Row],[Short]]</f>
        <v>-38</v>
      </c>
      <c r="F1100" s="2">
        <f>IF((Table3[[#This Row],[Buy_Count]]-Table3[[#This Row],[Sell_Count]])&gt;0,Table3[[#This Row],[Buy_Count]]-Table3[[#This Row],[Sell_Count]],"0")</f>
        <v>38</v>
      </c>
      <c r="G1100" s="3" t="str">
        <f>IF((Table3[[#This Row],[Sell_Count]]-Table3[[#This Row],[Buy_Count]])&gt;0,Table3[[#This Row],[Sell_Count]]-Table3[[#This Row],[Buy_Count]],"0")</f>
        <v>0</v>
      </c>
    </row>
    <row r="1101" spans="1:7" x14ac:dyDescent="0.25">
      <c r="A1101" t="s">
        <v>3993</v>
      </c>
      <c r="B1101">
        <v>33</v>
      </c>
      <c r="C1101">
        <v>3</v>
      </c>
      <c r="D1101">
        <v>17620.25</v>
      </c>
      <c r="E1101" s="1">
        <f>Table3[[#This Row],[Long]]-Table3[[#This Row],[Short]]</f>
        <v>-30</v>
      </c>
      <c r="F1101" s="2">
        <f>IF((Table3[[#This Row],[Buy_Count]]-Table3[[#This Row],[Sell_Count]])&gt;0,Table3[[#This Row],[Buy_Count]]-Table3[[#This Row],[Sell_Count]],"0")</f>
        <v>30</v>
      </c>
      <c r="G1101" s="3" t="str">
        <f>IF((Table3[[#This Row],[Sell_Count]]-Table3[[#This Row],[Buy_Count]])&gt;0,Table3[[#This Row],[Sell_Count]]-Table3[[#This Row],[Buy_Count]],"0")</f>
        <v>0</v>
      </c>
    </row>
    <row r="1102" spans="1:7" x14ac:dyDescent="0.25">
      <c r="A1102" t="s">
        <v>3992</v>
      </c>
      <c r="B1102">
        <v>24</v>
      </c>
      <c r="C1102">
        <v>2</v>
      </c>
      <c r="D1102">
        <v>17681.263671875</v>
      </c>
      <c r="E1102" s="1">
        <f>Table3[[#This Row],[Long]]-Table3[[#This Row],[Short]]</f>
        <v>-22</v>
      </c>
      <c r="F1102" s="2">
        <f>IF((Table3[[#This Row],[Buy_Count]]-Table3[[#This Row],[Sell_Count]])&gt;0,Table3[[#This Row],[Buy_Count]]-Table3[[#This Row],[Sell_Count]],"0")</f>
        <v>22</v>
      </c>
      <c r="G1102" s="3" t="str">
        <f>IF((Table3[[#This Row],[Sell_Count]]-Table3[[#This Row],[Buy_Count]])&gt;0,Table3[[#This Row],[Sell_Count]]-Table3[[#This Row],[Buy_Count]],"0")</f>
        <v>0</v>
      </c>
    </row>
    <row r="1103" spans="1:7" x14ac:dyDescent="0.25">
      <c r="A1103" t="s">
        <v>3991</v>
      </c>
      <c r="B1103">
        <v>29</v>
      </c>
      <c r="C1103">
        <v>4</v>
      </c>
      <c r="D1103">
        <v>17665.5390625</v>
      </c>
      <c r="E1103" s="1">
        <f>Table3[[#This Row],[Long]]-Table3[[#This Row],[Short]]</f>
        <v>-25</v>
      </c>
      <c r="F1103" s="2">
        <f>IF((Table3[[#This Row],[Buy_Count]]-Table3[[#This Row],[Sell_Count]])&gt;0,Table3[[#This Row],[Buy_Count]]-Table3[[#This Row],[Sell_Count]],"0")</f>
        <v>25</v>
      </c>
      <c r="G1103" s="3" t="str">
        <f>IF((Table3[[#This Row],[Sell_Count]]-Table3[[#This Row],[Buy_Count]])&gt;0,Table3[[#This Row],[Sell_Count]]-Table3[[#This Row],[Buy_Count]],"0")</f>
        <v>0</v>
      </c>
    </row>
    <row r="1104" spans="1:7" x14ac:dyDescent="0.25">
      <c r="A1104" t="s">
        <v>3990</v>
      </c>
      <c r="B1104">
        <v>4</v>
      </c>
      <c r="C1104">
        <v>20</v>
      </c>
      <c r="D1104">
        <v>17885.044921875</v>
      </c>
      <c r="E1104" s="1">
        <f>Table3[[#This Row],[Long]]-Table3[[#This Row],[Short]]</f>
        <v>16</v>
      </c>
      <c r="F1104" s="2" t="str">
        <f>IF((Table3[[#This Row],[Buy_Count]]-Table3[[#This Row],[Sell_Count]])&gt;0,Table3[[#This Row],[Buy_Count]]-Table3[[#This Row],[Sell_Count]],"0")</f>
        <v>0</v>
      </c>
      <c r="G1104" s="3">
        <f>IF((Table3[[#This Row],[Sell_Count]]-Table3[[#This Row],[Buy_Count]])&gt;0,Table3[[#This Row],[Sell_Count]]-Table3[[#This Row],[Buy_Count]],"0")</f>
        <v>16</v>
      </c>
    </row>
    <row r="1105" spans="1:7" x14ac:dyDescent="0.25">
      <c r="A1105" t="s">
        <v>3989</v>
      </c>
      <c r="B1105">
        <v>6</v>
      </c>
      <c r="C1105">
        <v>19</v>
      </c>
      <c r="D1105">
        <v>17897.333984375</v>
      </c>
      <c r="E1105" s="1">
        <f>Table3[[#This Row],[Long]]-Table3[[#This Row],[Short]]</f>
        <v>13</v>
      </c>
      <c r="F1105" s="2" t="str">
        <f>IF((Table3[[#This Row],[Buy_Count]]-Table3[[#This Row],[Sell_Count]])&gt;0,Table3[[#This Row],[Buy_Count]]-Table3[[#This Row],[Sell_Count]],"0")</f>
        <v>0</v>
      </c>
      <c r="G1105" s="3">
        <f>IF((Table3[[#This Row],[Sell_Count]]-Table3[[#This Row],[Buy_Count]])&gt;0,Table3[[#This Row],[Sell_Count]]-Table3[[#This Row],[Buy_Count]],"0")</f>
        <v>13</v>
      </c>
    </row>
    <row r="1106" spans="1:7" x14ac:dyDescent="0.25">
      <c r="A1106" t="s">
        <v>3988</v>
      </c>
      <c r="B1106">
        <v>8</v>
      </c>
      <c r="C1106">
        <v>24</v>
      </c>
      <c r="D1106">
        <v>17899.98828125</v>
      </c>
      <c r="E1106" s="1">
        <f>Table3[[#This Row],[Long]]-Table3[[#This Row],[Short]]</f>
        <v>16</v>
      </c>
      <c r="F1106" s="2" t="str">
        <f>IF((Table3[[#This Row],[Buy_Count]]-Table3[[#This Row],[Sell_Count]])&gt;0,Table3[[#This Row],[Buy_Count]]-Table3[[#This Row],[Sell_Count]],"0")</f>
        <v>0</v>
      </c>
      <c r="G1106" s="3">
        <f>IF((Table3[[#This Row],[Sell_Count]]-Table3[[#This Row],[Buy_Count]])&gt;0,Table3[[#This Row],[Sell_Count]]-Table3[[#This Row],[Buy_Count]],"0")</f>
        <v>16</v>
      </c>
    </row>
    <row r="1107" spans="1:7" x14ac:dyDescent="0.25">
      <c r="A1107" t="s">
        <v>3987</v>
      </c>
      <c r="B1107">
        <v>8</v>
      </c>
      <c r="C1107">
        <v>28</v>
      </c>
      <c r="D1107">
        <v>17980.0625</v>
      </c>
      <c r="E1107" s="1">
        <f>Table3[[#This Row],[Long]]-Table3[[#This Row],[Short]]</f>
        <v>20</v>
      </c>
      <c r="F1107" s="2" t="str">
        <f>IF((Table3[[#This Row],[Buy_Count]]-Table3[[#This Row],[Sell_Count]])&gt;0,Table3[[#This Row],[Buy_Count]]-Table3[[#This Row],[Sell_Count]],"0")</f>
        <v>0</v>
      </c>
      <c r="G1107" s="3">
        <f>IF((Table3[[#This Row],[Sell_Count]]-Table3[[#This Row],[Buy_Count]])&gt;0,Table3[[#This Row],[Sell_Count]]-Table3[[#This Row],[Buy_Count]],"0")</f>
        <v>20</v>
      </c>
    </row>
    <row r="1108" spans="1:7" x14ac:dyDescent="0.25">
      <c r="A1108" t="s">
        <v>3986</v>
      </c>
      <c r="B1108">
        <v>3</v>
      </c>
      <c r="C1108">
        <v>26</v>
      </c>
      <c r="D1108">
        <v>18001.3671875</v>
      </c>
      <c r="E1108" s="1">
        <f>Table3[[#This Row],[Long]]-Table3[[#This Row],[Short]]</f>
        <v>23</v>
      </c>
      <c r="F1108" s="2" t="str">
        <f>IF((Table3[[#This Row],[Buy_Count]]-Table3[[#This Row],[Sell_Count]])&gt;0,Table3[[#This Row],[Buy_Count]]-Table3[[#This Row],[Sell_Count]],"0")</f>
        <v>0</v>
      </c>
      <c r="G1108" s="3">
        <f>IF((Table3[[#This Row],[Sell_Count]]-Table3[[#This Row],[Buy_Count]])&gt;0,Table3[[#This Row],[Sell_Count]]-Table3[[#This Row],[Buy_Count]],"0")</f>
        <v>23</v>
      </c>
    </row>
    <row r="1109" spans="1:7" x14ac:dyDescent="0.25">
      <c r="A1109" t="s">
        <v>3985</v>
      </c>
      <c r="B1109">
        <v>3</v>
      </c>
      <c r="C1109">
        <v>26</v>
      </c>
      <c r="D1109">
        <v>18013.8203125</v>
      </c>
      <c r="E1109" s="1">
        <f>Table3[[#This Row],[Long]]-Table3[[#This Row],[Short]]</f>
        <v>23</v>
      </c>
      <c r="F1109" s="2" t="str">
        <f>IF((Table3[[#This Row],[Buy_Count]]-Table3[[#This Row],[Sell_Count]])&gt;0,Table3[[#This Row],[Buy_Count]]-Table3[[#This Row],[Sell_Count]],"0")</f>
        <v>0</v>
      </c>
      <c r="G1109" s="3">
        <f>IF((Table3[[#This Row],[Sell_Count]]-Table3[[#This Row],[Buy_Count]])&gt;0,Table3[[#This Row],[Sell_Count]]-Table3[[#This Row],[Buy_Count]],"0")</f>
        <v>23</v>
      </c>
    </row>
    <row r="1110" spans="1:7" x14ac:dyDescent="0.25">
      <c r="A1110" t="s">
        <v>3984</v>
      </c>
      <c r="B1110">
        <v>6</v>
      </c>
      <c r="C1110">
        <v>17</v>
      </c>
      <c r="D1110">
        <v>17957.353515625</v>
      </c>
      <c r="E1110" s="1">
        <f>Table3[[#This Row],[Long]]-Table3[[#This Row],[Short]]</f>
        <v>11</v>
      </c>
      <c r="F1110" s="2" t="str">
        <f>IF((Table3[[#This Row],[Buy_Count]]-Table3[[#This Row],[Sell_Count]])&gt;0,Table3[[#This Row],[Buy_Count]]-Table3[[#This Row],[Sell_Count]],"0")</f>
        <v>0</v>
      </c>
      <c r="G1110" s="3">
        <f>IF((Table3[[#This Row],[Sell_Count]]-Table3[[#This Row],[Buy_Count]])&gt;0,Table3[[#This Row],[Sell_Count]]-Table3[[#This Row],[Buy_Count]],"0")</f>
        <v>11</v>
      </c>
    </row>
    <row r="1111" spans="1:7" x14ac:dyDescent="0.25">
      <c r="A1111" t="s">
        <v>3983</v>
      </c>
      <c r="B1111">
        <v>4</v>
      </c>
      <c r="C1111">
        <v>26</v>
      </c>
      <c r="D1111">
        <v>17958.60546875</v>
      </c>
      <c r="E1111" s="1">
        <f>Table3[[#This Row],[Long]]-Table3[[#This Row],[Short]]</f>
        <v>22</v>
      </c>
      <c r="F1111" s="2" t="str">
        <f>IF((Table3[[#This Row],[Buy_Count]]-Table3[[#This Row],[Sell_Count]])&gt;0,Table3[[#This Row],[Buy_Count]]-Table3[[#This Row],[Sell_Count]],"0")</f>
        <v>0</v>
      </c>
      <c r="G1111" s="3">
        <f>IF((Table3[[#This Row],[Sell_Count]]-Table3[[#This Row],[Buy_Count]])&gt;0,Table3[[#This Row],[Sell_Count]]-Table3[[#This Row],[Buy_Count]],"0")</f>
        <v>22</v>
      </c>
    </row>
    <row r="1112" spans="1:7" x14ac:dyDescent="0.25">
      <c r="A1112" t="s">
        <v>3982</v>
      </c>
      <c r="B1112">
        <v>6</v>
      </c>
      <c r="C1112">
        <v>27</v>
      </c>
      <c r="D1112">
        <v>17960.853515625</v>
      </c>
      <c r="E1112" s="1">
        <f>Table3[[#This Row],[Long]]-Table3[[#This Row],[Short]]</f>
        <v>21</v>
      </c>
      <c r="F1112" s="2" t="str">
        <f>IF((Table3[[#This Row],[Buy_Count]]-Table3[[#This Row],[Sell_Count]])&gt;0,Table3[[#This Row],[Buy_Count]]-Table3[[#This Row],[Sell_Count]],"0")</f>
        <v>0</v>
      </c>
      <c r="G1112" s="3">
        <f>IF((Table3[[#This Row],[Sell_Count]]-Table3[[#This Row],[Buy_Count]])&gt;0,Table3[[#This Row],[Sell_Count]]-Table3[[#This Row],[Buy_Count]],"0")</f>
        <v>21</v>
      </c>
    </row>
    <row r="1113" spans="1:7" x14ac:dyDescent="0.25">
      <c r="A1113" t="s">
        <v>3981</v>
      </c>
      <c r="B1113">
        <v>9</v>
      </c>
      <c r="C1113">
        <v>26</v>
      </c>
      <c r="D1113">
        <v>17968.55859375</v>
      </c>
      <c r="E1113" s="1">
        <f>Table3[[#This Row],[Long]]-Table3[[#This Row],[Short]]</f>
        <v>17</v>
      </c>
      <c r="F1113" s="2" t="str">
        <f>IF((Table3[[#This Row],[Buy_Count]]-Table3[[#This Row],[Sell_Count]])&gt;0,Table3[[#This Row],[Buy_Count]]-Table3[[#This Row],[Sell_Count]],"0")</f>
        <v>0</v>
      </c>
      <c r="G1113" s="3">
        <f>IF((Table3[[#This Row],[Sell_Count]]-Table3[[#This Row],[Buy_Count]])&gt;0,Table3[[#This Row],[Sell_Count]]-Table3[[#This Row],[Buy_Count]],"0")</f>
        <v>17</v>
      </c>
    </row>
    <row r="1114" spans="1:7" x14ac:dyDescent="0.25">
      <c r="A1114" t="s">
        <v>3980</v>
      </c>
      <c r="B1114">
        <v>11</v>
      </c>
      <c r="C1114">
        <v>27</v>
      </c>
      <c r="D1114">
        <v>17953.548828125</v>
      </c>
      <c r="E1114" s="1">
        <f>Table3[[#This Row],[Long]]-Table3[[#This Row],[Short]]</f>
        <v>16</v>
      </c>
      <c r="F1114" s="2" t="str">
        <f>IF((Table3[[#This Row],[Buy_Count]]-Table3[[#This Row],[Sell_Count]])&gt;0,Table3[[#This Row],[Buy_Count]]-Table3[[#This Row],[Sell_Count]],"0")</f>
        <v>0</v>
      </c>
      <c r="G1114" s="3">
        <f>IF((Table3[[#This Row],[Sell_Count]]-Table3[[#This Row],[Buy_Count]])&gt;0,Table3[[#This Row],[Sell_Count]]-Table3[[#This Row],[Buy_Count]],"0")</f>
        <v>16</v>
      </c>
    </row>
    <row r="1115" spans="1:7" x14ac:dyDescent="0.25">
      <c r="A1115" t="s">
        <v>3979</v>
      </c>
      <c r="B1115">
        <v>12</v>
      </c>
      <c r="C1115">
        <v>28</v>
      </c>
      <c r="D1115">
        <v>17920.04296875</v>
      </c>
      <c r="E1115" s="1">
        <f>Table3[[#This Row],[Long]]-Table3[[#This Row],[Short]]</f>
        <v>16</v>
      </c>
      <c r="F1115" s="2" t="str">
        <f>IF((Table3[[#This Row],[Buy_Count]]-Table3[[#This Row],[Sell_Count]])&gt;0,Table3[[#This Row],[Buy_Count]]-Table3[[#This Row],[Sell_Count]],"0")</f>
        <v>0</v>
      </c>
      <c r="G1115" s="3">
        <f>IF((Table3[[#This Row],[Sell_Count]]-Table3[[#This Row],[Buy_Count]])&gt;0,Table3[[#This Row],[Sell_Count]]-Table3[[#This Row],[Buy_Count]],"0")</f>
        <v>16</v>
      </c>
    </row>
    <row r="1116" spans="1:7" x14ac:dyDescent="0.25">
      <c r="A1116" t="s">
        <v>3978</v>
      </c>
      <c r="B1116">
        <v>14</v>
      </c>
      <c r="C1116">
        <v>23</v>
      </c>
      <c r="D1116">
        <v>17902.619140625</v>
      </c>
      <c r="E1116" s="1">
        <f>Table3[[#This Row],[Long]]-Table3[[#This Row],[Short]]</f>
        <v>9</v>
      </c>
      <c r="F1116" s="2" t="str">
        <f>IF((Table3[[#This Row],[Buy_Count]]-Table3[[#This Row],[Sell_Count]])&gt;0,Table3[[#This Row],[Buy_Count]]-Table3[[#This Row],[Sell_Count]],"0")</f>
        <v>0</v>
      </c>
      <c r="G1116" s="3">
        <f>IF((Table3[[#This Row],[Sell_Count]]-Table3[[#This Row],[Buy_Count]])&gt;0,Table3[[#This Row],[Sell_Count]]-Table3[[#This Row],[Buy_Count]],"0")</f>
        <v>9</v>
      </c>
    </row>
    <row r="1117" spans="1:7" x14ac:dyDescent="0.25">
      <c r="A1117" t="s">
        <v>3977</v>
      </c>
      <c r="B1117">
        <v>13</v>
      </c>
      <c r="C1117">
        <v>20</v>
      </c>
      <c r="D1117">
        <v>17891.146484375</v>
      </c>
      <c r="E1117" s="1">
        <f>Table3[[#This Row],[Long]]-Table3[[#This Row],[Short]]</f>
        <v>7</v>
      </c>
      <c r="F1117" s="2" t="str">
        <f>IF((Table3[[#This Row],[Buy_Count]]-Table3[[#This Row],[Sell_Count]])&gt;0,Table3[[#This Row],[Buy_Count]]-Table3[[#This Row],[Sell_Count]],"0")</f>
        <v>0</v>
      </c>
      <c r="G1117" s="3">
        <f>IF((Table3[[#This Row],[Sell_Count]]-Table3[[#This Row],[Buy_Count]])&gt;0,Table3[[#This Row],[Sell_Count]]-Table3[[#This Row],[Buy_Count]],"0")</f>
        <v>7</v>
      </c>
    </row>
    <row r="1118" spans="1:7" x14ac:dyDescent="0.25">
      <c r="A1118" t="s">
        <v>3976</v>
      </c>
      <c r="B1118">
        <v>9</v>
      </c>
      <c r="C1118">
        <v>24</v>
      </c>
      <c r="D1118">
        <v>17784.33984375</v>
      </c>
      <c r="E1118" s="1">
        <f>Table3[[#This Row],[Long]]-Table3[[#This Row],[Short]]</f>
        <v>15</v>
      </c>
      <c r="F1118" s="2" t="str">
        <f>IF((Table3[[#This Row],[Buy_Count]]-Table3[[#This Row],[Sell_Count]])&gt;0,Table3[[#This Row],[Buy_Count]]-Table3[[#This Row],[Sell_Count]],"0")</f>
        <v>0</v>
      </c>
      <c r="G1118" s="3">
        <f>IF((Table3[[#This Row],[Sell_Count]]-Table3[[#This Row],[Buy_Count]])&gt;0,Table3[[#This Row],[Sell_Count]]-Table3[[#This Row],[Buy_Count]],"0")</f>
        <v>15</v>
      </c>
    </row>
    <row r="1119" spans="1:7" x14ac:dyDescent="0.25">
      <c r="A1119" t="s">
        <v>3975</v>
      </c>
      <c r="B1119">
        <v>11</v>
      </c>
      <c r="C1119">
        <v>31</v>
      </c>
      <c r="D1119">
        <v>17792.26953125</v>
      </c>
      <c r="E1119" s="1">
        <f>Table3[[#This Row],[Long]]-Table3[[#This Row],[Short]]</f>
        <v>20</v>
      </c>
      <c r="F1119" s="2" t="str">
        <f>IF((Table3[[#This Row],[Buy_Count]]-Table3[[#This Row],[Sell_Count]])&gt;0,Table3[[#This Row],[Buy_Count]]-Table3[[#This Row],[Sell_Count]],"0")</f>
        <v>0</v>
      </c>
      <c r="G1119" s="3">
        <f>IF((Table3[[#This Row],[Sell_Count]]-Table3[[#This Row],[Buy_Count]])&gt;0,Table3[[#This Row],[Sell_Count]]-Table3[[#This Row],[Buy_Count]],"0")</f>
        <v>20</v>
      </c>
    </row>
    <row r="1120" spans="1:7" x14ac:dyDescent="0.25">
      <c r="A1120" t="s">
        <v>3974</v>
      </c>
      <c r="B1120">
        <v>10</v>
      </c>
      <c r="C1120">
        <v>33</v>
      </c>
      <c r="D1120">
        <v>17763.875</v>
      </c>
      <c r="E1120" s="1">
        <f>Table3[[#This Row],[Long]]-Table3[[#This Row],[Short]]</f>
        <v>23</v>
      </c>
      <c r="F1120" s="2" t="str">
        <f>IF((Table3[[#This Row],[Buy_Count]]-Table3[[#This Row],[Sell_Count]])&gt;0,Table3[[#This Row],[Buy_Count]]-Table3[[#This Row],[Sell_Count]],"0")</f>
        <v>0</v>
      </c>
      <c r="G1120" s="3">
        <f>IF((Table3[[#This Row],[Sell_Count]]-Table3[[#This Row],[Buy_Count]])&gt;0,Table3[[#This Row],[Sell_Count]]-Table3[[#This Row],[Buy_Count]],"0")</f>
        <v>23</v>
      </c>
    </row>
    <row r="1121" spans="1:7" x14ac:dyDescent="0.25">
      <c r="A1121" t="s">
        <v>3973</v>
      </c>
      <c r="B1121">
        <v>13</v>
      </c>
      <c r="C1121">
        <v>33</v>
      </c>
      <c r="D1121">
        <v>17800.681640625</v>
      </c>
      <c r="E1121" s="1">
        <f>Table3[[#This Row],[Long]]-Table3[[#This Row],[Short]]</f>
        <v>20</v>
      </c>
      <c r="F1121" s="2" t="str">
        <f>IF((Table3[[#This Row],[Buy_Count]]-Table3[[#This Row],[Sell_Count]])&gt;0,Table3[[#This Row],[Buy_Count]]-Table3[[#This Row],[Sell_Count]],"0")</f>
        <v>0</v>
      </c>
      <c r="G1121" s="3">
        <f>IF((Table3[[#This Row],[Sell_Count]]-Table3[[#This Row],[Buy_Count]])&gt;0,Table3[[#This Row],[Sell_Count]]-Table3[[#This Row],[Buy_Count]],"0")</f>
        <v>20</v>
      </c>
    </row>
    <row r="1122" spans="1:7" x14ac:dyDescent="0.25">
      <c r="A1122" t="s">
        <v>3972</v>
      </c>
      <c r="B1122">
        <v>13</v>
      </c>
      <c r="C1122">
        <v>32</v>
      </c>
      <c r="D1122">
        <v>17811.072265625</v>
      </c>
      <c r="E1122" s="1">
        <f>Table3[[#This Row],[Long]]-Table3[[#This Row],[Short]]</f>
        <v>19</v>
      </c>
      <c r="F1122" s="2" t="str">
        <f>IF((Table3[[#This Row],[Buy_Count]]-Table3[[#This Row],[Sell_Count]])&gt;0,Table3[[#This Row],[Buy_Count]]-Table3[[#This Row],[Sell_Count]],"0")</f>
        <v>0</v>
      </c>
      <c r="G1122" s="3">
        <f>IF((Table3[[#This Row],[Sell_Count]]-Table3[[#This Row],[Buy_Count]])&gt;0,Table3[[#This Row],[Sell_Count]]-Table3[[#This Row],[Buy_Count]],"0")</f>
        <v>19</v>
      </c>
    </row>
    <row r="1123" spans="1:7" x14ac:dyDescent="0.25">
      <c r="A1123" t="s">
        <v>3971</v>
      </c>
      <c r="B1123">
        <v>11</v>
      </c>
      <c r="C1123">
        <v>23</v>
      </c>
      <c r="D1123">
        <v>17782.494140625</v>
      </c>
      <c r="E1123" s="1">
        <f>Table3[[#This Row],[Long]]-Table3[[#This Row],[Short]]</f>
        <v>12</v>
      </c>
      <c r="F1123" s="2" t="str">
        <f>IF((Table3[[#This Row],[Buy_Count]]-Table3[[#This Row],[Sell_Count]])&gt;0,Table3[[#This Row],[Buy_Count]]-Table3[[#This Row],[Sell_Count]],"0")</f>
        <v>0</v>
      </c>
      <c r="G1123" s="3">
        <f>IF((Table3[[#This Row],[Sell_Count]]-Table3[[#This Row],[Buy_Count]])&gt;0,Table3[[#This Row],[Sell_Count]]-Table3[[#This Row],[Buy_Count]],"0")</f>
        <v>12</v>
      </c>
    </row>
    <row r="1124" spans="1:7" x14ac:dyDescent="0.25">
      <c r="A1124" t="s">
        <v>3970</v>
      </c>
      <c r="B1124">
        <v>8</v>
      </c>
      <c r="C1124">
        <v>23</v>
      </c>
      <c r="D1124">
        <v>17760.2421875</v>
      </c>
      <c r="E1124" s="1">
        <f>Table3[[#This Row],[Long]]-Table3[[#This Row],[Short]]</f>
        <v>15</v>
      </c>
      <c r="F1124" s="2" t="str">
        <f>IF((Table3[[#This Row],[Buy_Count]]-Table3[[#This Row],[Sell_Count]])&gt;0,Table3[[#This Row],[Buy_Count]]-Table3[[#This Row],[Sell_Count]],"0")</f>
        <v>0</v>
      </c>
      <c r="G1124" s="3">
        <f>IF((Table3[[#This Row],[Sell_Count]]-Table3[[#This Row],[Buy_Count]])&gt;0,Table3[[#This Row],[Sell_Count]]-Table3[[#This Row],[Buy_Count]],"0")</f>
        <v>15</v>
      </c>
    </row>
    <row r="1125" spans="1:7" x14ac:dyDescent="0.25">
      <c r="A1125" t="s">
        <v>3969</v>
      </c>
      <c r="B1125">
        <v>4</v>
      </c>
      <c r="C1125">
        <v>25</v>
      </c>
      <c r="D1125">
        <v>17753.52734375</v>
      </c>
      <c r="E1125" s="1">
        <f>Table3[[#This Row],[Long]]-Table3[[#This Row],[Short]]</f>
        <v>21</v>
      </c>
      <c r="F1125" s="2" t="str">
        <f>IF((Table3[[#This Row],[Buy_Count]]-Table3[[#This Row],[Sell_Count]])&gt;0,Table3[[#This Row],[Buy_Count]]-Table3[[#This Row],[Sell_Count]],"0")</f>
        <v>0</v>
      </c>
      <c r="G1125" s="3">
        <f>IF((Table3[[#This Row],[Sell_Count]]-Table3[[#This Row],[Buy_Count]])&gt;0,Table3[[#This Row],[Sell_Count]]-Table3[[#This Row],[Buy_Count]],"0")</f>
        <v>21</v>
      </c>
    </row>
    <row r="1126" spans="1:7" x14ac:dyDescent="0.25">
      <c r="A1126" t="s">
        <v>3968</v>
      </c>
      <c r="B1126">
        <v>5</v>
      </c>
      <c r="C1126">
        <v>23</v>
      </c>
      <c r="D1126">
        <v>17766.5</v>
      </c>
      <c r="E1126" s="1">
        <f>Table3[[#This Row],[Long]]-Table3[[#This Row],[Short]]</f>
        <v>18</v>
      </c>
      <c r="F1126" s="2" t="str">
        <f>IF((Table3[[#This Row],[Buy_Count]]-Table3[[#This Row],[Sell_Count]])&gt;0,Table3[[#This Row],[Buy_Count]]-Table3[[#This Row],[Sell_Count]],"0")</f>
        <v>0</v>
      </c>
      <c r="G1126" s="3">
        <f>IF((Table3[[#This Row],[Sell_Count]]-Table3[[#This Row],[Buy_Count]])&gt;0,Table3[[#This Row],[Sell_Count]]-Table3[[#This Row],[Buy_Count]],"0")</f>
        <v>18</v>
      </c>
    </row>
    <row r="1127" spans="1:7" x14ac:dyDescent="0.25">
      <c r="A1127" t="s">
        <v>3967</v>
      </c>
      <c r="B1127">
        <v>5</v>
      </c>
      <c r="C1127">
        <v>27</v>
      </c>
      <c r="D1127">
        <v>17752.171875</v>
      </c>
      <c r="E1127" s="1">
        <f>Table3[[#This Row],[Long]]-Table3[[#This Row],[Short]]</f>
        <v>22</v>
      </c>
      <c r="F1127" s="2" t="str">
        <f>IF((Table3[[#This Row],[Buy_Count]]-Table3[[#This Row],[Sell_Count]])&gt;0,Table3[[#This Row],[Buy_Count]]-Table3[[#This Row],[Sell_Count]],"0")</f>
        <v>0</v>
      </c>
      <c r="G1127" s="3">
        <f>IF((Table3[[#This Row],[Sell_Count]]-Table3[[#This Row],[Buy_Count]])&gt;0,Table3[[#This Row],[Sell_Count]]-Table3[[#This Row],[Buy_Count]],"0")</f>
        <v>22</v>
      </c>
    </row>
    <row r="1128" spans="1:7" x14ac:dyDescent="0.25">
      <c r="A1128" t="s">
        <v>3966</v>
      </c>
      <c r="B1128">
        <v>5</v>
      </c>
      <c r="C1128">
        <v>29</v>
      </c>
      <c r="D1128">
        <v>17758.091796875</v>
      </c>
      <c r="E1128" s="1">
        <f>Table3[[#This Row],[Long]]-Table3[[#This Row],[Short]]</f>
        <v>24</v>
      </c>
      <c r="F1128" s="2" t="str">
        <f>IF((Table3[[#This Row],[Buy_Count]]-Table3[[#This Row],[Sell_Count]])&gt;0,Table3[[#This Row],[Buy_Count]]-Table3[[#This Row],[Sell_Count]],"0")</f>
        <v>0</v>
      </c>
      <c r="G1128" s="3">
        <f>IF((Table3[[#This Row],[Sell_Count]]-Table3[[#This Row],[Buy_Count]])&gt;0,Table3[[#This Row],[Sell_Count]]-Table3[[#This Row],[Buy_Count]],"0")</f>
        <v>24</v>
      </c>
    </row>
    <row r="1129" spans="1:7" x14ac:dyDescent="0.25">
      <c r="A1129" t="s">
        <v>3965</v>
      </c>
      <c r="B1129">
        <v>4</v>
      </c>
      <c r="C1129">
        <v>30</v>
      </c>
      <c r="D1129">
        <v>17734.369140625</v>
      </c>
      <c r="E1129" s="1">
        <f>Table3[[#This Row],[Long]]-Table3[[#This Row],[Short]]</f>
        <v>26</v>
      </c>
      <c r="F1129" s="2" t="str">
        <f>IF((Table3[[#This Row],[Buy_Count]]-Table3[[#This Row],[Sell_Count]])&gt;0,Table3[[#This Row],[Buy_Count]]-Table3[[#This Row],[Sell_Count]],"0")</f>
        <v>0</v>
      </c>
      <c r="G1129" s="3">
        <f>IF((Table3[[#This Row],[Sell_Count]]-Table3[[#This Row],[Buy_Count]])&gt;0,Table3[[#This Row],[Sell_Count]]-Table3[[#This Row],[Buy_Count]],"0")</f>
        <v>26</v>
      </c>
    </row>
    <row r="1130" spans="1:7" x14ac:dyDescent="0.25">
      <c r="A1130" t="s">
        <v>3964</v>
      </c>
      <c r="B1130">
        <v>4</v>
      </c>
      <c r="C1130">
        <v>33</v>
      </c>
      <c r="D1130">
        <v>17739.283203125</v>
      </c>
      <c r="E1130" s="1">
        <f>Table3[[#This Row],[Long]]-Table3[[#This Row],[Short]]</f>
        <v>29</v>
      </c>
      <c r="F1130" s="2" t="str">
        <f>IF((Table3[[#This Row],[Buy_Count]]-Table3[[#This Row],[Sell_Count]])&gt;0,Table3[[#This Row],[Buy_Count]]-Table3[[#This Row],[Sell_Count]],"0")</f>
        <v>0</v>
      </c>
      <c r="G1130" s="3">
        <f>IF((Table3[[#This Row],[Sell_Count]]-Table3[[#This Row],[Buy_Count]])&gt;0,Table3[[#This Row],[Sell_Count]]-Table3[[#This Row],[Buy_Count]],"0")</f>
        <v>29</v>
      </c>
    </row>
    <row r="1131" spans="1:7" x14ac:dyDescent="0.25">
      <c r="A1131" t="s">
        <v>3963</v>
      </c>
      <c r="B1131">
        <v>2</v>
      </c>
      <c r="C1131">
        <v>38</v>
      </c>
      <c r="D1131">
        <v>17774.826171875</v>
      </c>
      <c r="E1131" s="1">
        <f>Table3[[#This Row],[Long]]-Table3[[#This Row],[Short]]</f>
        <v>36</v>
      </c>
      <c r="F1131" s="2" t="str">
        <f>IF((Table3[[#This Row],[Buy_Count]]-Table3[[#This Row],[Sell_Count]])&gt;0,Table3[[#This Row],[Buy_Count]]-Table3[[#This Row],[Sell_Count]],"0")</f>
        <v>0</v>
      </c>
      <c r="G1131" s="3">
        <f>IF((Table3[[#This Row],[Sell_Count]]-Table3[[#This Row],[Buy_Count]])&gt;0,Table3[[#This Row],[Sell_Count]]-Table3[[#This Row],[Buy_Count]],"0")</f>
        <v>36</v>
      </c>
    </row>
    <row r="1132" spans="1:7" x14ac:dyDescent="0.25">
      <c r="A1132" t="s">
        <v>3962</v>
      </c>
      <c r="B1132">
        <v>9</v>
      </c>
      <c r="C1132">
        <v>15</v>
      </c>
      <c r="D1132">
        <v>17571.6640625</v>
      </c>
      <c r="E1132" s="1">
        <f>Table3[[#This Row],[Long]]-Table3[[#This Row],[Short]]</f>
        <v>6</v>
      </c>
      <c r="F1132" s="2" t="str">
        <f>IF((Table3[[#This Row],[Buy_Count]]-Table3[[#This Row],[Sell_Count]])&gt;0,Table3[[#This Row],[Buy_Count]]-Table3[[#This Row],[Sell_Count]],"0")</f>
        <v>0</v>
      </c>
      <c r="G1132" s="3">
        <f>IF((Table3[[#This Row],[Sell_Count]]-Table3[[#This Row],[Buy_Count]])&gt;0,Table3[[#This Row],[Sell_Count]]-Table3[[#This Row],[Buy_Count]],"0")</f>
        <v>6</v>
      </c>
    </row>
    <row r="1133" spans="1:7" x14ac:dyDescent="0.25">
      <c r="A1133" t="s">
        <v>3961</v>
      </c>
      <c r="B1133">
        <v>17</v>
      </c>
      <c r="C1133">
        <v>10</v>
      </c>
      <c r="D1133">
        <v>17547.990234375</v>
      </c>
      <c r="E1133" s="1">
        <f>Table3[[#This Row],[Long]]-Table3[[#This Row],[Short]]</f>
        <v>-7</v>
      </c>
      <c r="F1133" s="2">
        <f>IF((Table3[[#This Row],[Buy_Count]]-Table3[[#This Row],[Sell_Count]])&gt;0,Table3[[#This Row],[Buy_Count]]-Table3[[#This Row],[Sell_Count]],"0")</f>
        <v>7</v>
      </c>
      <c r="G1133" s="3" t="str">
        <f>IF((Table3[[#This Row],[Sell_Count]]-Table3[[#This Row],[Buy_Count]])&gt;0,Table3[[#This Row],[Sell_Count]]-Table3[[#This Row],[Buy_Count]],"0")</f>
        <v>0</v>
      </c>
    </row>
    <row r="1134" spans="1:7" x14ac:dyDescent="0.25">
      <c r="A1134" t="s">
        <v>3960</v>
      </c>
      <c r="B1134">
        <v>19</v>
      </c>
      <c r="C1134">
        <v>11</v>
      </c>
      <c r="D1134">
        <v>17507.818359375</v>
      </c>
      <c r="E1134" s="1">
        <f>Table3[[#This Row],[Long]]-Table3[[#This Row],[Short]]</f>
        <v>-8</v>
      </c>
      <c r="F1134" s="2">
        <f>IF((Table3[[#This Row],[Buy_Count]]-Table3[[#This Row],[Sell_Count]])&gt;0,Table3[[#This Row],[Buy_Count]]-Table3[[#This Row],[Sell_Count]],"0")</f>
        <v>8</v>
      </c>
      <c r="G1134" s="3" t="str">
        <f>IF((Table3[[#This Row],[Sell_Count]]-Table3[[#This Row],[Buy_Count]])&gt;0,Table3[[#This Row],[Sell_Count]]-Table3[[#This Row],[Buy_Count]],"0")</f>
        <v>0</v>
      </c>
    </row>
    <row r="1135" spans="1:7" x14ac:dyDescent="0.25">
      <c r="A1135" t="s">
        <v>3959</v>
      </c>
      <c r="B1135">
        <v>10</v>
      </c>
      <c r="C1135">
        <v>12</v>
      </c>
      <c r="D1135">
        <v>17519.2890625</v>
      </c>
      <c r="E1135" s="1">
        <f>Table3[[#This Row],[Long]]-Table3[[#This Row],[Short]]</f>
        <v>2</v>
      </c>
      <c r="F1135" s="2" t="str">
        <f>IF((Table3[[#This Row],[Buy_Count]]-Table3[[#This Row],[Sell_Count]])&gt;0,Table3[[#This Row],[Buy_Count]]-Table3[[#This Row],[Sell_Count]],"0")</f>
        <v>0</v>
      </c>
      <c r="G1135" s="3">
        <f>IF((Table3[[#This Row],[Sell_Count]]-Table3[[#This Row],[Buy_Count]])&gt;0,Table3[[#This Row],[Sell_Count]]-Table3[[#This Row],[Buy_Count]],"0")</f>
        <v>2</v>
      </c>
    </row>
    <row r="1136" spans="1:7" x14ac:dyDescent="0.25">
      <c r="A1136" t="s">
        <v>3958</v>
      </c>
      <c r="B1136">
        <v>14</v>
      </c>
      <c r="C1136">
        <v>13</v>
      </c>
      <c r="D1136">
        <v>17514.076171875</v>
      </c>
      <c r="E1136" s="1">
        <f>Table3[[#This Row],[Long]]-Table3[[#This Row],[Short]]</f>
        <v>-1</v>
      </c>
      <c r="F1136" s="2">
        <f>IF((Table3[[#This Row],[Buy_Count]]-Table3[[#This Row],[Sell_Count]])&gt;0,Table3[[#This Row],[Buy_Count]]-Table3[[#This Row],[Sell_Count]],"0")</f>
        <v>1</v>
      </c>
      <c r="G1136" s="3" t="str">
        <f>IF((Table3[[#This Row],[Sell_Count]]-Table3[[#This Row],[Buy_Count]])&gt;0,Table3[[#This Row],[Sell_Count]]-Table3[[#This Row],[Buy_Count]],"0")</f>
        <v>0</v>
      </c>
    </row>
    <row r="1137" spans="1:7" x14ac:dyDescent="0.25">
      <c r="A1137" t="s">
        <v>3957</v>
      </c>
      <c r="B1137">
        <v>10</v>
      </c>
      <c r="C1137">
        <v>14</v>
      </c>
      <c r="D1137">
        <v>17566.90234375</v>
      </c>
      <c r="E1137" s="1">
        <f>Table3[[#This Row],[Long]]-Table3[[#This Row],[Short]]</f>
        <v>4</v>
      </c>
      <c r="F1137" s="2" t="str">
        <f>IF((Table3[[#This Row],[Buy_Count]]-Table3[[#This Row],[Sell_Count]])&gt;0,Table3[[#This Row],[Buy_Count]]-Table3[[#This Row],[Sell_Count]],"0")</f>
        <v>0</v>
      </c>
      <c r="G1137" s="3">
        <f>IF((Table3[[#This Row],[Sell_Count]]-Table3[[#This Row],[Buy_Count]])&gt;0,Table3[[#This Row],[Sell_Count]]-Table3[[#This Row],[Buy_Count]],"0")</f>
        <v>4</v>
      </c>
    </row>
    <row r="1138" spans="1:7" x14ac:dyDescent="0.25">
      <c r="A1138" t="s">
        <v>3956</v>
      </c>
      <c r="B1138">
        <v>8</v>
      </c>
      <c r="C1138">
        <v>15</v>
      </c>
      <c r="D1138">
        <v>17535.443359375</v>
      </c>
      <c r="E1138" s="1">
        <f>Table3[[#This Row],[Long]]-Table3[[#This Row],[Short]]</f>
        <v>7</v>
      </c>
      <c r="F1138" s="2" t="str">
        <f>IF((Table3[[#This Row],[Buy_Count]]-Table3[[#This Row],[Sell_Count]])&gt;0,Table3[[#This Row],[Buy_Count]]-Table3[[#This Row],[Sell_Count]],"0")</f>
        <v>0</v>
      </c>
      <c r="G1138" s="3">
        <f>IF((Table3[[#This Row],[Sell_Count]]-Table3[[#This Row],[Buy_Count]])&gt;0,Table3[[#This Row],[Sell_Count]]-Table3[[#This Row],[Buy_Count]],"0")</f>
        <v>7</v>
      </c>
    </row>
    <row r="1139" spans="1:7" x14ac:dyDescent="0.25">
      <c r="A1139" t="s">
        <v>3955</v>
      </c>
      <c r="B1139">
        <v>13</v>
      </c>
      <c r="C1139">
        <v>16</v>
      </c>
      <c r="D1139">
        <v>17607.322265625</v>
      </c>
      <c r="E1139" s="1">
        <f>Table3[[#This Row],[Long]]-Table3[[#This Row],[Short]]</f>
        <v>3</v>
      </c>
      <c r="F1139" s="2" t="str">
        <f>IF((Table3[[#This Row],[Buy_Count]]-Table3[[#This Row],[Sell_Count]])&gt;0,Table3[[#This Row],[Buy_Count]]-Table3[[#This Row],[Sell_Count]],"0")</f>
        <v>0</v>
      </c>
      <c r="G1139" s="3">
        <f>IF((Table3[[#This Row],[Sell_Count]]-Table3[[#This Row],[Buy_Count]])&gt;0,Table3[[#This Row],[Sell_Count]]-Table3[[#This Row],[Buy_Count]],"0")</f>
        <v>3</v>
      </c>
    </row>
    <row r="1140" spans="1:7" x14ac:dyDescent="0.25">
      <c r="A1140" t="s">
        <v>3954</v>
      </c>
      <c r="B1140">
        <v>9</v>
      </c>
      <c r="C1140">
        <v>17</v>
      </c>
      <c r="D1140">
        <v>17623.576171875</v>
      </c>
      <c r="E1140" s="1">
        <f>Table3[[#This Row],[Long]]-Table3[[#This Row],[Short]]</f>
        <v>8</v>
      </c>
      <c r="F1140" s="2" t="str">
        <f>IF((Table3[[#This Row],[Buy_Count]]-Table3[[#This Row],[Sell_Count]])&gt;0,Table3[[#This Row],[Buy_Count]]-Table3[[#This Row],[Sell_Count]],"0")</f>
        <v>0</v>
      </c>
      <c r="G1140" s="3">
        <f>IF((Table3[[#This Row],[Sell_Count]]-Table3[[#This Row],[Buy_Count]])&gt;0,Table3[[#This Row],[Sell_Count]]-Table3[[#This Row],[Buy_Count]],"0")</f>
        <v>8</v>
      </c>
    </row>
    <row r="1141" spans="1:7" x14ac:dyDescent="0.25">
      <c r="A1141" t="s">
        <v>3953</v>
      </c>
      <c r="B1141">
        <v>11</v>
      </c>
      <c r="C1141">
        <v>19</v>
      </c>
      <c r="D1141">
        <v>17622.689453125</v>
      </c>
      <c r="E1141" s="1">
        <f>Table3[[#This Row],[Long]]-Table3[[#This Row],[Short]]</f>
        <v>8</v>
      </c>
      <c r="F1141" s="2" t="str">
        <f>IF((Table3[[#This Row],[Buy_Count]]-Table3[[#This Row],[Sell_Count]])&gt;0,Table3[[#This Row],[Buy_Count]]-Table3[[#This Row],[Sell_Count]],"0")</f>
        <v>0</v>
      </c>
      <c r="G1141" s="3">
        <f>IF((Table3[[#This Row],[Sell_Count]]-Table3[[#This Row],[Buy_Count]])&gt;0,Table3[[#This Row],[Sell_Count]]-Table3[[#This Row],[Buy_Count]],"0")</f>
        <v>8</v>
      </c>
    </row>
    <row r="1142" spans="1:7" x14ac:dyDescent="0.25">
      <c r="A1142" t="s">
        <v>3952</v>
      </c>
      <c r="B1142">
        <v>11</v>
      </c>
      <c r="C1142">
        <v>16</v>
      </c>
      <c r="D1142">
        <v>17595.4375</v>
      </c>
      <c r="E1142" s="1">
        <f>Table3[[#This Row],[Long]]-Table3[[#This Row],[Short]]</f>
        <v>5</v>
      </c>
      <c r="F1142" s="2" t="str">
        <f>IF((Table3[[#This Row],[Buy_Count]]-Table3[[#This Row],[Sell_Count]])&gt;0,Table3[[#This Row],[Buy_Count]]-Table3[[#This Row],[Sell_Count]],"0")</f>
        <v>0</v>
      </c>
      <c r="G1142" s="3">
        <f>IF((Table3[[#This Row],[Sell_Count]]-Table3[[#This Row],[Buy_Count]])&gt;0,Table3[[#This Row],[Sell_Count]]-Table3[[#This Row],[Buy_Count]],"0")</f>
        <v>5</v>
      </c>
    </row>
    <row r="1143" spans="1:7" x14ac:dyDescent="0.25">
      <c r="A1143" t="s">
        <v>3951</v>
      </c>
      <c r="B1143">
        <v>8</v>
      </c>
      <c r="C1143">
        <v>17</v>
      </c>
      <c r="D1143">
        <v>17598.216796875</v>
      </c>
      <c r="E1143" s="1">
        <f>Table3[[#This Row],[Long]]-Table3[[#This Row],[Short]]</f>
        <v>9</v>
      </c>
      <c r="F1143" s="2" t="str">
        <f>IF((Table3[[#This Row],[Buy_Count]]-Table3[[#This Row],[Sell_Count]])&gt;0,Table3[[#This Row],[Buy_Count]]-Table3[[#This Row],[Sell_Count]],"0")</f>
        <v>0</v>
      </c>
      <c r="G1143" s="3">
        <f>IF((Table3[[#This Row],[Sell_Count]]-Table3[[#This Row],[Buy_Count]])&gt;0,Table3[[#This Row],[Sell_Count]]-Table3[[#This Row],[Buy_Count]],"0")</f>
        <v>9</v>
      </c>
    </row>
    <row r="1144" spans="1:7" x14ac:dyDescent="0.25">
      <c r="A1144" t="s">
        <v>3950</v>
      </c>
      <c r="B1144">
        <v>6</v>
      </c>
      <c r="C1144">
        <v>19</v>
      </c>
      <c r="D1144">
        <v>17524.564453125</v>
      </c>
      <c r="E1144" s="1">
        <f>Table3[[#This Row],[Long]]-Table3[[#This Row],[Short]]</f>
        <v>13</v>
      </c>
      <c r="F1144" s="2" t="str">
        <f>IF((Table3[[#This Row],[Buy_Count]]-Table3[[#This Row],[Sell_Count]])&gt;0,Table3[[#This Row],[Buy_Count]]-Table3[[#This Row],[Sell_Count]],"0")</f>
        <v>0</v>
      </c>
      <c r="G1144" s="3">
        <f>IF((Table3[[#This Row],[Sell_Count]]-Table3[[#This Row],[Buy_Count]])&gt;0,Table3[[#This Row],[Sell_Count]]-Table3[[#This Row],[Buy_Count]],"0")</f>
        <v>13</v>
      </c>
    </row>
    <row r="1145" spans="1:7" x14ac:dyDescent="0.25">
      <c r="A1145" t="s">
        <v>3949</v>
      </c>
      <c r="B1145">
        <v>7</v>
      </c>
      <c r="C1145">
        <v>12</v>
      </c>
      <c r="D1145">
        <v>17536.99609375</v>
      </c>
      <c r="E1145" s="1">
        <f>Table3[[#This Row],[Long]]-Table3[[#This Row],[Short]]</f>
        <v>5</v>
      </c>
      <c r="F1145" s="2" t="str">
        <f>IF((Table3[[#This Row],[Buy_Count]]-Table3[[#This Row],[Sell_Count]])&gt;0,Table3[[#This Row],[Buy_Count]]-Table3[[#This Row],[Sell_Count]],"0")</f>
        <v>0</v>
      </c>
      <c r="G1145" s="3">
        <f>IF((Table3[[#This Row],[Sell_Count]]-Table3[[#This Row],[Buy_Count]])&gt;0,Table3[[#This Row],[Sell_Count]]-Table3[[#This Row],[Buy_Count]],"0")</f>
        <v>5</v>
      </c>
    </row>
    <row r="1146" spans="1:7" x14ac:dyDescent="0.25">
      <c r="A1146" t="s">
        <v>3948</v>
      </c>
      <c r="B1146">
        <v>7</v>
      </c>
      <c r="C1146">
        <v>31</v>
      </c>
      <c r="D1146">
        <v>17640.16015625</v>
      </c>
      <c r="E1146" s="1">
        <f>Table3[[#This Row],[Long]]-Table3[[#This Row],[Short]]</f>
        <v>24</v>
      </c>
      <c r="F1146" s="2" t="str">
        <f>IF((Table3[[#This Row],[Buy_Count]]-Table3[[#This Row],[Sell_Count]])&gt;0,Table3[[#This Row],[Buy_Count]]-Table3[[#This Row],[Sell_Count]],"0")</f>
        <v>0</v>
      </c>
      <c r="G1146" s="3">
        <f>IF((Table3[[#This Row],[Sell_Count]]-Table3[[#This Row],[Buy_Count]])&gt;0,Table3[[#This Row],[Sell_Count]]-Table3[[#This Row],[Buy_Count]],"0")</f>
        <v>24</v>
      </c>
    </row>
    <row r="1147" spans="1:7" x14ac:dyDescent="0.25">
      <c r="A1147" t="s">
        <v>3947</v>
      </c>
      <c r="B1147">
        <v>6</v>
      </c>
      <c r="C1147">
        <v>31</v>
      </c>
      <c r="D1147">
        <v>17671.615234375</v>
      </c>
      <c r="E1147" s="1">
        <f>Table3[[#This Row],[Long]]-Table3[[#This Row],[Short]]</f>
        <v>25</v>
      </c>
      <c r="F1147" s="2" t="str">
        <f>IF((Table3[[#This Row],[Buy_Count]]-Table3[[#This Row],[Sell_Count]])&gt;0,Table3[[#This Row],[Buy_Count]]-Table3[[#This Row],[Sell_Count]],"0")</f>
        <v>0</v>
      </c>
      <c r="G1147" s="3">
        <f>IF((Table3[[#This Row],[Sell_Count]]-Table3[[#This Row],[Buy_Count]])&gt;0,Table3[[#This Row],[Sell_Count]]-Table3[[#This Row],[Buy_Count]],"0")</f>
        <v>25</v>
      </c>
    </row>
    <row r="1148" spans="1:7" x14ac:dyDescent="0.25">
      <c r="A1148" t="s">
        <v>3946</v>
      </c>
      <c r="B1148">
        <v>12</v>
      </c>
      <c r="C1148">
        <v>25</v>
      </c>
      <c r="D1148">
        <v>17655.048828125</v>
      </c>
      <c r="E1148" s="1">
        <f>Table3[[#This Row],[Long]]-Table3[[#This Row],[Short]]</f>
        <v>13</v>
      </c>
      <c r="F1148" s="2" t="str">
        <f>IF((Table3[[#This Row],[Buy_Count]]-Table3[[#This Row],[Sell_Count]])&gt;0,Table3[[#This Row],[Buy_Count]]-Table3[[#This Row],[Sell_Count]],"0")</f>
        <v>0</v>
      </c>
      <c r="G1148" s="3">
        <f>IF((Table3[[#This Row],[Sell_Count]]-Table3[[#This Row],[Buy_Count]])&gt;0,Table3[[#This Row],[Sell_Count]]-Table3[[#This Row],[Buy_Count]],"0")</f>
        <v>13</v>
      </c>
    </row>
    <row r="1149" spans="1:7" x14ac:dyDescent="0.25">
      <c r="A1149" t="s">
        <v>3945</v>
      </c>
      <c r="B1149">
        <v>14</v>
      </c>
      <c r="C1149">
        <v>16</v>
      </c>
      <c r="D1149">
        <v>17614.982421875</v>
      </c>
      <c r="E1149" s="1">
        <f>Table3[[#This Row],[Long]]-Table3[[#This Row],[Short]]</f>
        <v>2</v>
      </c>
      <c r="F1149" s="2" t="str">
        <f>IF((Table3[[#This Row],[Buy_Count]]-Table3[[#This Row],[Sell_Count]])&gt;0,Table3[[#This Row],[Buy_Count]]-Table3[[#This Row],[Sell_Count]],"0")</f>
        <v>0</v>
      </c>
      <c r="G1149" s="3">
        <f>IF((Table3[[#This Row],[Sell_Count]]-Table3[[#This Row],[Buy_Count]])&gt;0,Table3[[#This Row],[Sell_Count]]-Table3[[#This Row],[Buy_Count]],"0")</f>
        <v>2</v>
      </c>
    </row>
    <row r="1150" spans="1:7" x14ac:dyDescent="0.25">
      <c r="A1150" t="s">
        <v>3944</v>
      </c>
      <c r="B1150">
        <v>15</v>
      </c>
      <c r="C1150">
        <v>19</v>
      </c>
      <c r="D1150">
        <v>17654.94921875</v>
      </c>
      <c r="E1150" s="1">
        <f>Table3[[#This Row],[Long]]-Table3[[#This Row],[Short]]</f>
        <v>4</v>
      </c>
      <c r="F1150" s="2" t="str">
        <f>IF((Table3[[#This Row],[Buy_Count]]-Table3[[#This Row],[Sell_Count]])&gt;0,Table3[[#This Row],[Buy_Count]]-Table3[[#This Row],[Sell_Count]],"0")</f>
        <v>0</v>
      </c>
      <c r="G1150" s="3">
        <f>IF((Table3[[#This Row],[Sell_Count]]-Table3[[#This Row],[Buy_Count]])&gt;0,Table3[[#This Row],[Sell_Count]]-Table3[[#This Row],[Buy_Count]],"0")</f>
        <v>4</v>
      </c>
    </row>
    <row r="1151" spans="1:7" x14ac:dyDescent="0.25">
      <c r="A1151" t="s">
        <v>3943</v>
      </c>
      <c r="B1151">
        <v>13</v>
      </c>
      <c r="C1151">
        <v>20</v>
      </c>
      <c r="D1151">
        <v>17579.384765625</v>
      </c>
      <c r="E1151" s="1">
        <f>Table3[[#This Row],[Long]]-Table3[[#This Row],[Short]]</f>
        <v>7</v>
      </c>
      <c r="F1151" s="2" t="str">
        <f>IF((Table3[[#This Row],[Buy_Count]]-Table3[[#This Row],[Sell_Count]])&gt;0,Table3[[#This Row],[Buy_Count]]-Table3[[#This Row],[Sell_Count]],"0")</f>
        <v>0</v>
      </c>
      <c r="G1151" s="3">
        <f>IF((Table3[[#This Row],[Sell_Count]]-Table3[[#This Row],[Buy_Count]])&gt;0,Table3[[#This Row],[Sell_Count]]-Table3[[#This Row],[Buy_Count]],"0")</f>
        <v>7</v>
      </c>
    </row>
    <row r="1152" spans="1:7" x14ac:dyDescent="0.25">
      <c r="A1152" t="s">
        <v>3942</v>
      </c>
      <c r="B1152">
        <v>17</v>
      </c>
      <c r="C1152">
        <v>18</v>
      </c>
      <c r="D1152">
        <v>17491.517578125</v>
      </c>
      <c r="E1152" s="1">
        <f>Table3[[#This Row],[Long]]-Table3[[#This Row],[Short]]</f>
        <v>1</v>
      </c>
      <c r="F1152" s="2" t="str">
        <f>IF((Table3[[#This Row],[Buy_Count]]-Table3[[#This Row],[Sell_Count]])&gt;0,Table3[[#This Row],[Buy_Count]]-Table3[[#This Row],[Sell_Count]],"0")</f>
        <v>0</v>
      </c>
      <c r="G1152" s="3">
        <f>IF((Table3[[#This Row],[Sell_Count]]-Table3[[#This Row],[Buy_Count]])&gt;0,Table3[[#This Row],[Sell_Count]]-Table3[[#This Row],[Buy_Count]],"0")</f>
        <v>1</v>
      </c>
    </row>
    <row r="1153" spans="1:7" x14ac:dyDescent="0.25">
      <c r="A1153" t="s">
        <v>3941</v>
      </c>
      <c r="B1153">
        <v>9</v>
      </c>
      <c r="C1153">
        <v>4</v>
      </c>
      <c r="D1153">
        <v>17342.9140625</v>
      </c>
      <c r="E1153" s="1">
        <f>Table3[[#This Row],[Long]]-Table3[[#This Row],[Short]]</f>
        <v>-5</v>
      </c>
      <c r="F1153" s="2">
        <f>IF((Table3[[#This Row],[Buy_Count]]-Table3[[#This Row],[Sell_Count]])&gt;0,Table3[[#This Row],[Buy_Count]]-Table3[[#This Row],[Sell_Count]],"0")</f>
        <v>5</v>
      </c>
      <c r="G1153" s="3" t="str">
        <f>IF((Table3[[#This Row],[Sell_Count]]-Table3[[#This Row],[Buy_Count]])&gt;0,Table3[[#This Row],[Sell_Count]]-Table3[[#This Row],[Buy_Count]],"0")</f>
        <v>0</v>
      </c>
    </row>
    <row r="1154" spans="1:7" x14ac:dyDescent="0.25">
      <c r="A1154" t="s">
        <v>3940</v>
      </c>
      <c r="B1154">
        <v>11</v>
      </c>
      <c r="C1154">
        <v>4</v>
      </c>
      <c r="D1154">
        <v>17343.716796875</v>
      </c>
      <c r="E1154" s="1">
        <f>Table3[[#This Row],[Long]]-Table3[[#This Row],[Short]]</f>
        <v>-7</v>
      </c>
      <c r="F1154" s="2">
        <f>IF((Table3[[#This Row],[Buy_Count]]-Table3[[#This Row],[Sell_Count]])&gt;0,Table3[[#This Row],[Buy_Count]]-Table3[[#This Row],[Sell_Count]],"0")</f>
        <v>7</v>
      </c>
      <c r="G1154" s="3" t="str">
        <f>IF((Table3[[#This Row],[Sell_Count]]-Table3[[#This Row],[Buy_Count]])&gt;0,Table3[[#This Row],[Sell_Count]]-Table3[[#This Row],[Buy_Count]],"0")</f>
        <v>0</v>
      </c>
    </row>
    <row r="1155" spans="1:7" x14ac:dyDescent="0.25">
      <c r="A1155" t="s">
        <v>3939</v>
      </c>
      <c r="B1155">
        <v>8</v>
      </c>
      <c r="C1155">
        <v>4</v>
      </c>
      <c r="D1155">
        <v>17299.8984375</v>
      </c>
      <c r="E1155" s="1">
        <f>Table3[[#This Row],[Long]]-Table3[[#This Row],[Short]]</f>
        <v>-4</v>
      </c>
      <c r="F1155" s="2">
        <f>IF((Table3[[#This Row],[Buy_Count]]-Table3[[#This Row],[Sell_Count]])&gt;0,Table3[[#This Row],[Buy_Count]]-Table3[[#This Row],[Sell_Count]],"0")</f>
        <v>4</v>
      </c>
      <c r="G1155" s="3" t="str">
        <f>IF((Table3[[#This Row],[Sell_Count]]-Table3[[#This Row],[Buy_Count]])&gt;0,Table3[[#This Row],[Sell_Count]]-Table3[[#This Row],[Buy_Count]],"0")</f>
        <v>0</v>
      </c>
    </row>
    <row r="1156" spans="1:7" x14ac:dyDescent="0.25">
      <c r="A1156" t="s">
        <v>3938</v>
      </c>
      <c r="B1156">
        <v>12</v>
      </c>
      <c r="C1156">
        <v>4</v>
      </c>
      <c r="D1156">
        <v>17275.21875</v>
      </c>
      <c r="E1156" s="1">
        <f>Table3[[#This Row],[Long]]-Table3[[#This Row],[Short]]</f>
        <v>-8</v>
      </c>
      <c r="F1156" s="2">
        <f>IF((Table3[[#This Row],[Buy_Count]]-Table3[[#This Row],[Sell_Count]])&gt;0,Table3[[#This Row],[Buy_Count]]-Table3[[#This Row],[Sell_Count]],"0")</f>
        <v>8</v>
      </c>
      <c r="G1156" s="3" t="str">
        <f>IF((Table3[[#This Row],[Sell_Count]]-Table3[[#This Row],[Buy_Count]])&gt;0,Table3[[#This Row],[Sell_Count]]-Table3[[#This Row],[Buy_Count]],"0")</f>
        <v>0</v>
      </c>
    </row>
    <row r="1157" spans="1:7" x14ac:dyDescent="0.25">
      <c r="A1157" t="s">
        <v>3937</v>
      </c>
      <c r="B1157">
        <v>12</v>
      </c>
      <c r="C1157">
        <v>3</v>
      </c>
      <c r="D1157">
        <v>17251.173828125</v>
      </c>
      <c r="E1157" s="1">
        <f>Table3[[#This Row],[Long]]-Table3[[#This Row],[Short]]</f>
        <v>-9</v>
      </c>
      <c r="F1157" s="2">
        <f>IF((Table3[[#This Row],[Buy_Count]]-Table3[[#This Row],[Sell_Count]])&gt;0,Table3[[#This Row],[Buy_Count]]-Table3[[#This Row],[Sell_Count]],"0")</f>
        <v>9</v>
      </c>
      <c r="G1157" s="3" t="str">
        <f>IF((Table3[[#This Row],[Sell_Count]]-Table3[[#This Row],[Buy_Count]])&gt;0,Table3[[#This Row],[Sell_Count]]-Table3[[#This Row],[Buy_Count]],"0")</f>
        <v>0</v>
      </c>
    </row>
    <row r="1158" spans="1:7" x14ac:dyDescent="0.25">
      <c r="A1158" t="s">
        <v>3936</v>
      </c>
      <c r="B1158">
        <v>28</v>
      </c>
      <c r="C1158">
        <v>1</v>
      </c>
      <c r="D1158">
        <v>17185.767578125</v>
      </c>
      <c r="E1158" s="1">
        <f>Table3[[#This Row],[Long]]-Table3[[#This Row],[Short]]</f>
        <v>-27</v>
      </c>
      <c r="F1158" s="2">
        <f>IF((Table3[[#This Row],[Buy_Count]]-Table3[[#This Row],[Sell_Count]])&gt;0,Table3[[#This Row],[Buy_Count]]-Table3[[#This Row],[Sell_Count]],"0")</f>
        <v>27</v>
      </c>
      <c r="G1158" s="3" t="str">
        <f>IF((Table3[[#This Row],[Sell_Count]]-Table3[[#This Row],[Buy_Count]])&gt;0,Table3[[#This Row],[Sell_Count]]-Table3[[#This Row],[Buy_Count]],"0")</f>
        <v>0</v>
      </c>
    </row>
    <row r="1159" spans="1:7" x14ac:dyDescent="0.25">
      <c r="A1159" t="s">
        <v>3935</v>
      </c>
      <c r="B1159">
        <v>23</v>
      </c>
      <c r="C1159">
        <v>3</v>
      </c>
      <c r="D1159">
        <v>17268.888671875</v>
      </c>
      <c r="E1159" s="1">
        <f>Table3[[#This Row],[Long]]-Table3[[#This Row],[Short]]</f>
        <v>-20</v>
      </c>
      <c r="F1159" s="2">
        <f>IF((Table3[[#This Row],[Buy_Count]]-Table3[[#This Row],[Sell_Count]])&gt;0,Table3[[#This Row],[Buy_Count]]-Table3[[#This Row],[Sell_Count]],"0")</f>
        <v>20</v>
      </c>
      <c r="G1159" s="3" t="str">
        <f>IF((Table3[[#This Row],[Sell_Count]]-Table3[[#This Row],[Buy_Count]])&gt;0,Table3[[#This Row],[Sell_Count]]-Table3[[#This Row],[Buy_Count]],"0")</f>
        <v>0</v>
      </c>
    </row>
    <row r="1160" spans="1:7" x14ac:dyDescent="0.25">
      <c r="A1160" t="s">
        <v>3934</v>
      </c>
      <c r="B1160">
        <v>41</v>
      </c>
      <c r="C1160">
        <v>1</v>
      </c>
      <c r="D1160">
        <v>17137.7734375</v>
      </c>
      <c r="E1160" s="1">
        <f>Table3[[#This Row],[Long]]-Table3[[#This Row],[Short]]</f>
        <v>-40</v>
      </c>
      <c r="F1160" s="2">
        <f>IF((Table3[[#This Row],[Buy_Count]]-Table3[[#This Row],[Sell_Count]])&gt;0,Table3[[#This Row],[Buy_Count]]-Table3[[#This Row],[Sell_Count]],"0")</f>
        <v>40</v>
      </c>
      <c r="G1160" s="3" t="str">
        <f>IF((Table3[[#This Row],[Sell_Count]]-Table3[[#This Row],[Buy_Count]])&gt;0,Table3[[#This Row],[Sell_Count]]-Table3[[#This Row],[Buy_Count]],"0")</f>
        <v>0</v>
      </c>
    </row>
    <row r="1161" spans="1:7" x14ac:dyDescent="0.25">
      <c r="A1161" t="s">
        <v>3933</v>
      </c>
      <c r="B1161">
        <v>34</v>
      </c>
      <c r="C1161">
        <v>0</v>
      </c>
      <c r="D1161">
        <v>17195.19140625</v>
      </c>
      <c r="E1161" s="1">
        <f>Table3[[#This Row],[Long]]-Table3[[#This Row],[Short]]</f>
        <v>-34</v>
      </c>
      <c r="F1161" s="2">
        <f>IF((Table3[[#This Row],[Buy_Count]]-Table3[[#This Row],[Sell_Count]])&gt;0,Table3[[#This Row],[Buy_Count]]-Table3[[#This Row],[Sell_Count]],"0")</f>
        <v>34</v>
      </c>
      <c r="G1161" s="3" t="str">
        <f>IF((Table3[[#This Row],[Sell_Count]]-Table3[[#This Row],[Buy_Count]])&gt;0,Table3[[#This Row],[Sell_Count]]-Table3[[#This Row],[Buy_Count]],"0")</f>
        <v>0</v>
      </c>
    </row>
    <row r="1162" spans="1:7" x14ac:dyDescent="0.25">
      <c r="A1162" t="s">
        <v>3932</v>
      </c>
      <c r="B1162">
        <v>19</v>
      </c>
      <c r="C1162">
        <v>1</v>
      </c>
      <c r="D1162">
        <v>17228.9296875</v>
      </c>
      <c r="E1162" s="1">
        <f>Table3[[#This Row],[Long]]-Table3[[#This Row],[Short]]</f>
        <v>-18</v>
      </c>
      <c r="F1162" s="2">
        <f>IF((Table3[[#This Row],[Buy_Count]]-Table3[[#This Row],[Sell_Count]])&gt;0,Table3[[#This Row],[Buy_Count]]-Table3[[#This Row],[Sell_Count]],"0")</f>
        <v>18</v>
      </c>
      <c r="G1162" s="3" t="str">
        <f>IF((Table3[[#This Row],[Sell_Count]]-Table3[[#This Row],[Buy_Count]])&gt;0,Table3[[#This Row],[Sell_Count]]-Table3[[#This Row],[Buy_Count]],"0")</f>
        <v>0</v>
      </c>
    </row>
    <row r="1163" spans="1:7" x14ac:dyDescent="0.25">
      <c r="A1163" t="s">
        <v>3931</v>
      </c>
      <c r="B1163">
        <v>11</v>
      </c>
      <c r="C1163">
        <v>5</v>
      </c>
      <c r="D1163">
        <v>17273.05078125</v>
      </c>
      <c r="E1163" s="1">
        <f>Table3[[#This Row],[Long]]-Table3[[#This Row],[Short]]</f>
        <v>-6</v>
      </c>
      <c r="F1163" s="2">
        <f>IF((Table3[[#This Row],[Buy_Count]]-Table3[[#This Row],[Sell_Count]])&gt;0,Table3[[#This Row],[Buy_Count]]-Table3[[#This Row],[Sell_Count]],"0")</f>
        <v>6</v>
      </c>
      <c r="G1163" s="3" t="str">
        <f>IF((Table3[[#This Row],[Sell_Count]]-Table3[[#This Row],[Buy_Count]])&gt;0,Table3[[#This Row],[Sell_Count]]-Table3[[#This Row],[Buy_Count]],"0")</f>
        <v>0</v>
      </c>
    </row>
    <row r="1164" spans="1:7" x14ac:dyDescent="0.25">
      <c r="A1164" t="s">
        <v>3930</v>
      </c>
      <c r="B1164">
        <v>14</v>
      </c>
      <c r="C1164">
        <v>4</v>
      </c>
      <c r="D1164">
        <v>17253.27734375</v>
      </c>
      <c r="E1164" s="1">
        <f>Table3[[#This Row],[Long]]-Table3[[#This Row],[Short]]</f>
        <v>-10</v>
      </c>
      <c r="F1164" s="2">
        <f>IF((Table3[[#This Row],[Buy_Count]]-Table3[[#This Row],[Sell_Count]])&gt;0,Table3[[#This Row],[Buy_Count]]-Table3[[#This Row],[Sell_Count]],"0")</f>
        <v>10</v>
      </c>
      <c r="G1164" s="3" t="str">
        <f>IF((Table3[[#This Row],[Sell_Count]]-Table3[[#This Row],[Buy_Count]])&gt;0,Table3[[#This Row],[Sell_Count]]-Table3[[#This Row],[Buy_Count]],"0")</f>
        <v>0</v>
      </c>
    </row>
    <row r="1165" spans="1:7" x14ac:dyDescent="0.25">
      <c r="A1165" t="s">
        <v>3929</v>
      </c>
      <c r="B1165">
        <v>14</v>
      </c>
      <c r="C1165">
        <v>6</v>
      </c>
      <c r="D1165">
        <v>17229.890625</v>
      </c>
      <c r="E1165" s="1">
        <f>Table3[[#This Row],[Long]]-Table3[[#This Row],[Short]]</f>
        <v>-8</v>
      </c>
      <c r="F1165" s="2">
        <f>IF((Table3[[#This Row],[Buy_Count]]-Table3[[#This Row],[Sell_Count]])&gt;0,Table3[[#This Row],[Buy_Count]]-Table3[[#This Row],[Sell_Count]],"0")</f>
        <v>8</v>
      </c>
      <c r="G1165" s="3" t="str">
        <f>IF((Table3[[#This Row],[Sell_Count]]-Table3[[#This Row],[Buy_Count]])&gt;0,Table3[[#This Row],[Sell_Count]]-Table3[[#This Row],[Buy_Count]],"0")</f>
        <v>0</v>
      </c>
    </row>
    <row r="1166" spans="1:7" x14ac:dyDescent="0.25">
      <c r="A1166" t="s">
        <v>3928</v>
      </c>
      <c r="B1166">
        <v>17</v>
      </c>
      <c r="C1166">
        <v>11</v>
      </c>
      <c r="D1166">
        <v>17222.779296875</v>
      </c>
      <c r="E1166" s="1">
        <f>Table3[[#This Row],[Long]]-Table3[[#This Row],[Short]]</f>
        <v>-6</v>
      </c>
      <c r="F1166" s="2">
        <f>IF((Table3[[#This Row],[Buy_Count]]-Table3[[#This Row],[Sell_Count]])&gt;0,Table3[[#This Row],[Buy_Count]]-Table3[[#This Row],[Sell_Count]],"0")</f>
        <v>6</v>
      </c>
      <c r="G1166" s="3" t="str">
        <f>IF((Table3[[#This Row],[Sell_Count]]-Table3[[#This Row],[Buy_Count]])&gt;0,Table3[[#This Row],[Sell_Count]]-Table3[[#This Row],[Buy_Count]],"0")</f>
        <v>0</v>
      </c>
    </row>
    <row r="1167" spans="1:7" x14ac:dyDescent="0.25">
      <c r="A1167" t="s">
        <v>3927</v>
      </c>
      <c r="B1167">
        <v>7</v>
      </c>
      <c r="C1167">
        <v>19</v>
      </c>
      <c r="D1167">
        <v>17478.462890625</v>
      </c>
      <c r="E1167" s="1">
        <f>Table3[[#This Row],[Long]]-Table3[[#This Row],[Short]]</f>
        <v>12</v>
      </c>
      <c r="F1167" s="2" t="str">
        <f>IF((Table3[[#This Row],[Buy_Count]]-Table3[[#This Row],[Sell_Count]])&gt;0,Table3[[#This Row],[Buy_Count]]-Table3[[#This Row],[Sell_Count]],"0")</f>
        <v>0</v>
      </c>
      <c r="G1167" s="3">
        <f>IF((Table3[[#This Row],[Sell_Count]]-Table3[[#This Row],[Buy_Count]])&gt;0,Table3[[#This Row],[Sell_Count]]-Table3[[#This Row],[Buy_Count]],"0")</f>
        <v>12</v>
      </c>
    </row>
    <row r="1168" spans="1:7" x14ac:dyDescent="0.25">
      <c r="A1168" t="s">
        <v>3926</v>
      </c>
      <c r="B1168">
        <v>8</v>
      </c>
      <c r="C1168">
        <v>17</v>
      </c>
      <c r="D1168">
        <v>17492.37109375</v>
      </c>
      <c r="E1168" s="1">
        <f>Table3[[#This Row],[Long]]-Table3[[#This Row],[Short]]</f>
        <v>9</v>
      </c>
      <c r="F1168" s="2" t="str">
        <f>IF((Table3[[#This Row],[Buy_Count]]-Table3[[#This Row],[Sell_Count]])&gt;0,Table3[[#This Row],[Buy_Count]]-Table3[[#This Row],[Sell_Count]],"0")</f>
        <v>0</v>
      </c>
      <c r="G1168" s="3">
        <f>IF((Table3[[#This Row],[Sell_Count]]-Table3[[#This Row],[Buy_Count]])&gt;0,Table3[[#This Row],[Sell_Count]]-Table3[[#This Row],[Buy_Count]],"0")</f>
        <v>9</v>
      </c>
    </row>
    <row r="1169" spans="1:7" x14ac:dyDescent="0.25">
      <c r="A1169" t="s">
        <v>3925</v>
      </c>
      <c r="B1169">
        <v>8</v>
      </c>
      <c r="C1169">
        <v>18</v>
      </c>
      <c r="D1169">
        <v>17475.544921875</v>
      </c>
      <c r="E1169" s="1">
        <f>Table3[[#This Row],[Long]]-Table3[[#This Row],[Short]]</f>
        <v>10</v>
      </c>
      <c r="F1169" s="2" t="str">
        <f>IF((Table3[[#This Row],[Buy_Count]]-Table3[[#This Row],[Sell_Count]])&gt;0,Table3[[#This Row],[Buy_Count]]-Table3[[#This Row],[Sell_Count]],"0")</f>
        <v>0</v>
      </c>
      <c r="G1169" s="3">
        <f>IF((Table3[[#This Row],[Sell_Count]]-Table3[[#This Row],[Buy_Count]])&gt;0,Table3[[#This Row],[Sell_Count]]-Table3[[#This Row],[Buy_Count]],"0")</f>
        <v>10</v>
      </c>
    </row>
    <row r="1170" spans="1:7" x14ac:dyDescent="0.25">
      <c r="A1170" t="s">
        <v>3924</v>
      </c>
      <c r="B1170">
        <v>7</v>
      </c>
      <c r="C1170">
        <v>13</v>
      </c>
      <c r="D1170">
        <v>17488.482421875</v>
      </c>
      <c r="E1170" s="1">
        <f>Table3[[#This Row],[Long]]-Table3[[#This Row],[Short]]</f>
        <v>6</v>
      </c>
      <c r="F1170" s="2" t="str">
        <f>IF((Table3[[#This Row],[Buy_Count]]-Table3[[#This Row],[Sell_Count]])&gt;0,Table3[[#This Row],[Buy_Count]]-Table3[[#This Row],[Sell_Count]],"0")</f>
        <v>0</v>
      </c>
      <c r="G1170" s="3">
        <f>IF((Table3[[#This Row],[Sell_Count]]-Table3[[#This Row],[Buy_Count]])&gt;0,Table3[[#This Row],[Sell_Count]]-Table3[[#This Row],[Buy_Count]],"0")</f>
        <v>6</v>
      </c>
    </row>
    <row r="1171" spans="1:7" x14ac:dyDescent="0.25">
      <c r="A1171" t="s">
        <v>3923</v>
      </c>
      <c r="B1171">
        <v>7</v>
      </c>
      <c r="C1171">
        <v>10</v>
      </c>
      <c r="D1171">
        <v>17477.744140625</v>
      </c>
      <c r="E1171" s="1">
        <f>Table3[[#This Row],[Long]]-Table3[[#This Row],[Short]]</f>
        <v>3</v>
      </c>
      <c r="F1171" s="2" t="str">
        <f>IF((Table3[[#This Row],[Buy_Count]]-Table3[[#This Row],[Sell_Count]])&gt;0,Table3[[#This Row],[Buy_Count]]-Table3[[#This Row],[Sell_Count]],"0")</f>
        <v>0</v>
      </c>
      <c r="G1171" s="3">
        <f>IF((Table3[[#This Row],[Sell_Count]]-Table3[[#This Row],[Buy_Count]])&gt;0,Table3[[#This Row],[Sell_Count]]-Table3[[#This Row],[Buy_Count]],"0")</f>
        <v>3</v>
      </c>
    </row>
    <row r="1172" spans="1:7" x14ac:dyDescent="0.25">
      <c r="A1172" t="s">
        <v>3922</v>
      </c>
      <c r="B1172">
        <v>6</v>
      </c>
      <c r="C1172">
        <v>13</v>
      </c>
      <c r="D1172">
        <v>17533.375</v>
      </c>
      <c r="E1172" s="1">
        <f>Table3[[#This Row],[Long]]-Table3[[#This Row],[Short]]</f>
        <v>7</v>
      </c>
      <c r="F1172" s="2" t="str">
        <f>IF((Table3[[#This Row],[Buy_Count]]-Table3[[#This Row],[Sell_Count]])&gt;0,Table3[[#This Row],[Buy_Count]]-Table3[[#This Row],[Sell_Count]],"0")</f>
        <v>0</v>
      </c>
      <c r="G1172" s="3">
        <f>IF((Table3[[#This Row],[Sell_Count]]-Table3[[#This Row],[Buy_Count]])&gt;0,Table3[[#This Row],[Sell_Count]]-Table3[[#This Row],[Buy_Count]],"0")</f>
        <v>7</v>
      </c>
    </row>
    <row r="1173" spans="1:7" x14ac:dyDescent="0.25">
      <c r="A1173" t="s">
        <v>3921</v>
      </c>
      <c r="B1173">
        <v>8</v>
      </c>
      <c r="C1173">
        <v>16</v>
      </c>
      <c r="D1173">
        <v>17546.455078125</v>
      </c>
      <c r="E1173" s="1">
        <f>Table3[[#This Row],[Long]]-Table3[[#This Row],[Short]]</f>
        <v>8</v>
      </c>
      <c r="F1173" s="2" t="str">
        <f>IF((Table3[[#This Row],[Buy_Count]]-Table3[[#This Row],[Sell_Count]])&gt;0,Table3[[#This Row],[Buy_Count]]-Table3[[#This Row],[Sell_Count]],"0")</f>
        <v>0</v>
      </c>
      <c r="G1173" s="3">
        <f>IF((Table3[[#This Row],[Sell_Count]]-Table3[[#This Row],[Buy_Count]])&gt;0,Table3[[#This Row],[Sell_Count]]-Table3[[#This Row],[Buy_Count]],"0")</f>
        <v>8</v>
      </c>
    </row>
    <row r="1174" spans="1:7" x14ac:dyDescent="0.25">
      <c r="A1174" t="s">
        <v>3920</v>
      </c>
      <c r="B1174">
        <v>10</v>
      </c>
      <c r="C1174">
        <v>23</v>
      </c>
      <c r="D1174">
        <v>17596.3984375</v>
      </c>
      <c r="E1174" s="1">
        <f>Table3[[#This Row],[Long]]-Table3[[#This Row],[Short]]</f>
        <v>13</v>
      </c>
      <c r="F1174" s="2" t="str">
        <f>IF((Table3[[#This Row],[Buy_Count]]-Table3[[#This Row],[Sell_Count]])&gt;0,Table3[[#This Row],[Buy_Count]]-Table3[[#This Row],[Sell_Count]],"0")</f>
        <v>0</v>
      </c>
      <c r="G1174" s="3">
        <f>IF((Table3[[#This Row],[Sell_Count]]-Table3[[#This Row],[Buy_Count]])&gt;0,Table3[[#This Row],[Sell_Count]]-Table3[[#This Row],[Buy_Count]],"0")</f>
        <v>13</v>
      </c>
    </row>
    <row r="1175" spans="1:7" x14ac:dyDescent="0.25">
      <c r="A1175" t="s">
        <v>3919</v>
      </c>
      <c r="B1175">
        <v>10</v>
      </c>
      <c r="C1175">
        <v>31</v>
      </c>
      <c r="D1175">
        <v>17592.26171875</v>
      </c>
      <c r="E1175" s="1">
        <f>Table3[[#This Row],[Long]]-Table3[[#This Row],[Short]]</f>
        <v>21</v>
      </c>
      <c r="F1175" s="2" t="str">
        <f>IF((Table3[[#This Row],[Buy_Count]]-Table3[[#This Row],[Sell_Count]])&gt;0,Table3[[#This Row],[Buy_Count]]-Table3[[#This Row],[Sell_Count]],"0")</f>
        <v>0</v>
      </c>
      <c r="G1175" s="3">
        <f>IF((Table3[[#This Row],[Sell_Count]]-Table3[[#This Row],[Buy_Count]])&gt;0,Table3[[#This Row],[Sell_Count]]-Table3[[#This Row],[Buy_Count]],"0")</f>
        <v>21</v>
      </c>
    </row>
    <row r="1176" spans="1:7" x14ac:dyDescent="0.25">
      <c r="A1176" t="s">
        <v>3918</v>
      </c>
      <c r="B1176">
        <v>14</v>
      </c>
      <c r="C1176">
        <v>22</v>
      </c>
      <c r="D1176">
        <v>17507.01171875</v>
      </c>
      <c r="E1176" s="1">
        <f>Table3[[#This Row],[Long]]-Table3[[#This Row],[Short]]</f>
        <v>8</v>
      </c>
      <c r="F1176" s="2" t="str">
        <f>IF((Table3[[#This Row],[Buy_Count]]-Table3[[#This Row],[Sell_Count]])&gt;0,Table3[[#This Row],[Buy_Count]]-Table3[[#This Row],[Sell_Count]],"0")</f>
        <v>0</v>
      </c>
      <c r="G1176" s="3">
        <f>IF((Table3[[#This Row],[Sell_Count]]-Table3[[#This Row],[Buy_Count]])&gt;0,Table3[[#This Row],[Sell_Count]]-Table3[[#This Row],[Buy_Count]],"0")</f>
        <v>8</v>
      </c>
    </row>
    <row r="1177" spans="1:7" x14ac:dyDescent="0.25">
      <c r="A1177" t="s">
        <v>3917</v>
      </c>
      <c r="B1177">
        <v>16</v>
      </c>
      <c r="C1177">
        <v>17</v>
      </c>
      <c r="D1177">
        <v>17485.390625</v>
      </c>
      <c r="E1177" s="1">
        <f>Table3[[#This Row],[Long]]-Table3[[#This Row],[Short]]</f>
        <v>1</v>
      </c>
      <c r="F1177" s="2" t="str">
        <f>IF((Table3[[#This Row],[Buy_Count]]-Table3[[#This Row],[Sell_Count]])&gt;0,Table3[[#This Row],[Buy_Count]]-Table3[[#This Row],[Sell_Count]],"0")</f>
        <v>0</v>
      </c>
      <c r="G1177" s="3">
        <f>IF((Table3[[#This Row],[Sell_Count]]-Table3[[#This Row],[Buy_Count]])&gt;0,Table3[[#This Row],[Sell_Count]]-Table3[[#This Row],[Buy_Count]],"0")</f>
        <v>1</v>
      </c>
    </row>
    <row r="1178" spans="1:7" x14ac:dyDescent="0.25">
      <c r="A1178" t="s">
        <v>3916</v>
      </c>
      <c r="B1178">
        <v>16</v>
      </c>
      <c r="C1178">
        <v>16</v>
      </c>
      <c r="D1178">
        <v>17482.767578125</v>
      </c>
      <c r="E1178" s="1">
        <f>Table3[[#This Row],[Long]]-Table3[[#This Row],[Short]]</f>
        <v>0</v>
      </c>
      <c r="F1178" s="2" t="str">
        <f>IF((Table3[[#This Row],[Buy_Count]]-Table3[[#This Row],[Sell_Count]])&gt;0,Table3[[#This Row],[Buy_Count]]-Table3[[#This Row],[Sell_Count]],"0")</f>
        <v>0</v>
      </c>
      <c r="G1178" s="3" t="str">
        <f>IF((Table3[[#This Row],[Sell_Count]]-Table3[[#This Row],[Buy_Count]])&gt;0,Table3[[#This Row],[Sell_Count]]-Table3[[#This Row],[Buy_Count]],"0")</f>
        <v>0</v>
      </c>
    </row>
    <row r="1179" spans="1:7" x14ac:dyDescent="0.25">
      <c r="A1179" t="s">
        <v>3915</v>
      </c>
      <c r="B1179">
        <v>22</v>
      </c>
      <c r="C1179">
        <v>13</v>
      </c>
      <c r="D1179">
        <v>17448.236328125</v>
      </c>
      <c r="E1179" s="1">
        <f>Table3[[#This Row],[Long]]-Table3[[#This Row],[Short]]</f>
        <v>-9</v>
      </c>
      <c r="F1179" s="2">
        <f>IF((Table3[[#This Row],[Buy_Count]]-Table3[[#This Row],[Sell_Count]])&gt;0,Table3[[#This Row],[Buy_Count]]-Table3[[#This Row],[Sell_Count]],"0")</f>
        <v>9</v>
      </c>
      <c r="G1179" s="3" t="str">
        <f>IF((Table3[[#This Row],[Sell_Count]]-Table3[[#This Row],[Buy_Count]])&gt;0,Table3[[#This Row],[Sell_Count]]-Table3[[#This Row],[Buy_Count]],"0")</f>
        <v>0</v>
      </c>
    </row>
    <row r="1180" spans="1:7" x14ac:dyDescent="0.25">
      <c r="A1180" t="s">
        <v>3914</v>
      </c>
      <c r="B1180">
        <v>23</v>
      </c>
      <c r="C1180">
        <v>9</v>
      </c>
      <c r="D1180">
        <v>17435.142578125</v>
      </c>
      <c r="E1180" s="1">
        <f>Table3[[#This Row],[Long]]-Table3[[#This Row],[Short]]</f>
        <v>-14</v>
      </c>
      <c r="F1180" s="2">
        <f>IF((Table3[[#This Row],[Buy_Count]]-Table3[[#This Row],[Sell_Count]])&gt;0,Table3[[#This Row],[Buy_Count]]-Table3[[#This Row],[Sell_Count]],"0")</f>
        <v>14</v>
      </c>
      <c r="G1180" s="3" t="str">
        <f>IF((Table3[[#This Row],[Sell_Count]]-Table3[[#This Row],[Buy_Count]])&gt;0,Table3[[#This Row],[Sell_Count]]-Table3[[#This Row],[Buy_Count]],"0")</f>
        <v>0</v>
      </c>
    </row>
    <row r="1181" spans="1:7" x14ac:dyDescent="0.25">
      <c r="A1181" t="s">
        <v>3913</v>
      </c>
      <c r="B1181">
        <v>20</v>
      </c>
      <c r="C1181">
        <v>14</v>
      </c>
      <c r="D1181">
        <v>17417.169921875</v>
      </c>
      <c r="E1181" s="1">
        <f>Table3[[#This Row],[Long]]-Table3[[#This Row],[Short]]</f>
        <v>-6</v>
      </c>
      <c r="F1181" s="2">
        <f>IF((Table3[[#This Row],[Buy_Count]]-Table3[[#This Row],[Sell_Count]])&gt;0,Table3[[#This Row],[Buy_Count]]-Table3[[#This Row],[Sell_Count]],"0")</f>
        <v>6</v>
      </c>
      <c r="G1181" s="3" t="str">
        <f>IF((Table3[[#This Row],[Sell_Count]]-Table3[[#This Row],[Buy_Count]])&gt;0,Table3[[#This Row],[Sell_Count]]-Table3[[#This Row],[Buy_Count]],"0")</f>
        <v>0</v>
      </c>
    </row>
    <row r="1182" spans="1:7" x14ac:dyDescent="0.25">
      <c r="A1182" t="s">
        <v>3912</v>
      </c>
      <c r="B1182">
        <v>16</v>
      </c>
      <c r="C1182">
        <v>16</v>
      </c>
      <c r="D1182">
        <v>17425.80859375</v>
      </c>
      <c r="E1182" s="1">
        <f>Table3[[#This Row],[Long]]-Table3[[#This Row],[Short]]</f>
        <v>0</v>
      </c>
      <c r="F1182" s="2" t="str">
        <f>IF((Table3[[#This Row],[Buy_Count]]-Table3[[#This Row],[Sell_Count]])&gt;0,Table3[[#This Row],[Buy_Count]]-Table3[[#This Row],[Sell_Count]],"0")</f>
        <v>0</v>
      </c>
      <c r="G1182" s="3" t="str">
        <f>IF((Table3[[#This Row],[Sell_Count]]-Table3[[#This Row],[Buy_Count]])&gt;0,Table3[[#This Row],[Sell_Count]]-Table3[[#This Row],[Buy_Count]],"0")</f>
        <v>0</v>
      </c>
    </row>
    <row r="1183" spans="1:7" x14ac:dyDescent="0.25">
      <c r="A1183" t="s">
        <v>3911</v>
      </c>
      <c r="B1183">
        <v>20</v>
      </c>
      <c r="C1183">
        <v>7</v>
      </c>
      <c r="D1183">
        <v>17416.33984375</v>
      </c>
      <c r="E1183" s="1">
        <f>Table3[[#This Row],[Long]]-Table3[[#This Row],[Short]]</f>
        <v>-13</v>
      </c>
      <c r="F1183" s="2">
        <f>IF((Table3[[#This Row],[Buy_Count]]-Table3[[#This Row],[Sell_Count]])&gt;0,Table3[[#This Row],[Buy_Count]]-Table3[[#This Row],[Sell_Count]],"0")</f>
        <v>13</v>
      </c>
      <c r="G1183" s="3" t="str">
        <f>IF((Table3[[#This Row],[Sell_Count]]-Table3[[#This Row],[Buy_Count]])&gt;0,Table3[[#This Row],[Sell_Count]]-Table3[[#This Row],[Buy_Count]],"0")</f>
        <v>0</v>
      </c>
    </row>
    <row r="1184" spans="1:7" x14ac:dyDescent="0.25">
      <c r="A1184" t="s">
        <v>3910</v>
      </c>
      <c r="B1184">
        <v>24</v>
      </c>
      <c r="C1184">
        <v>7</v>
      </c>
      <c r="D1184">
        <v>17427.76171875</v>
      </c>
      <c r="E1184" s="1">
        <f>Table3[[#This Row],[Long]]-Table3[[#This Row],[Short]]</f>
        <v>-17</v>
      </c>
      <c r="F1184" s="2">
        <f>IF((Table3[[#This Row],[Buy_Count]]-Table3[[#This Row],[Sell_Count]])&gt;0,Table3[[#This Row],[Buy_Count]]-Table3[[#This Row],[Sell_Count]],"0")</f>
        <v>17</v>
      </c>
      <c r="G1184" s="3" t="str">
        <f>IF((Table3[[#This Row],[Sell_Count]]-Table3[[#This Row],[Buy_Count]])&gt;0,Table3[[#This Row],[Sell_Count]]-Table3[[#This Row],[Buy_Count]],"0")</f>
        <v>0</v>
      </c>
    </row>
    <row r="1185" spans="1:7" x14ac:dyDescent="0.25">
      <c r="A1185" t="s">
        <v>3909</v>
      </c>
      <c r="B1185">
        <v>22</v>
      </c>
      <c r="C1185">
        <v>7</v>
      </c>
      <c r="D1185">
        <v>17486.4765625</v>
      </c>
      <c r="E1185" s="1">
        <f>Table3[[#This Row],[Long]]-Table3[[#This Row],[Short]]</f>
        <v>-15</v>
      </c>
      <c r="F1185" s="2">
        <f>IF((Table3[[#This Row],[Buy_Count]]-Table3[[#This Row],[Sell_Count]])&gt;0,Table3[[#This Row],[Buy_Count]]-Table3[[#This Row],[Sell_Count]],"0")</f>
        <v>15</v>
      </c>
      <c r="G1185" s="3" t="str">
        <f>IF((Table3[[#This Row],[Sell_Count]]-Table3[[#This Row],[Buy_Count]])&gt;0,Table3[[#This Row],[Sell_Count]]-Table3[[#This Row],[Buy_Count]],"0")</f>
        <v>0</v>
      </c>
    </row>
    <row r="1186" spans="1:7" x14ac:dyDescent="0.25">
      <c r="A1186" t="s">
        <v>3908</v>
      </c>
      <c r="B1186">
        <v>21</v>
      </c>
      <c r="C1186">
        <v>8</v>
      </c>
      <c r="D1186">
        <v>17497.716796875</v>
      </c>
      <c r="E1186" s="1">
        <f>Table3[[#This Row],[Long]]-Table3[[#This Row],[Short]]</f>
        <v>-13</v>
      </c>
      <c r="F1186" s="2">
        <f>IF((Table3[[#This Row],[Buy_Count]]-Table3[[#This Row],[Sell_Count]])&gt;0,Table3[[#This Row],[Buy_Count]]-Table3[[#This Row],[Sell_Count]],"0")</f>
        <v>13</v>
      </c>
      <c r="G1186" s="3" t="str">
        <f>IF((Table3[[#This Row],[Sell_Count]]-Table3[[#This Row],[Buy_Count]])&gt;0,Table3[[#This Row],[Sell_Count]]-Table3[[#This Row],[Buy_Count]],"0")</f>
        <v>0</v>
      </c>
    </row>
    <row r="1187" spans="1:7" x14ac:dyDescent="0.25">
      <c r="A1187" t="s">
        <v>3907</v>
      </c>
      <c r="B1187">
        <v>23</v>
      </c>
      <c r="C1187">
        <v>3</v>
      </c>
      <c r="D1187">
        <v>17466.572265625</v>
      </c>
      <c r="E1187" s="1">
        <f>Table3[[#This Row],[Long]]-Table3[[#This Row],[Short]]</f>
        <v>-20</v>
      </c>
      <c r="F1187" s="2">
        <f>IF((Table3[[#This Row],[Buy_Count]]-Table3[[#This Row],[Sell_Count]])&gt;0,Table3[[#This Row],[Buy_Count]]-Table3[[#This Row],[Sell_Count]],"0")</f>
        <v>20</v>
      </c>
      <c r="G1187" s="3" t="str">
        <f>IF((Table3[[#This Row],[Sell_Count]]-Table3[[#This Row],[Buy_Count]])&gt;0,Table3[[#This Row],[Sell_Count]]-Table3[[#This Row],[Buy_Count]],"0")</f>
        <v>0</v>
      </c>
    </row>
    <row r="1188" spans="1:7" x14ac:dyDescent="0.25">
      <c r="A1188" t="s">
        <v>3906</v>
      </c>
      <c r="B1188">
        <v>14</v>
      </c>
      <c r="C1188">
        <v>13</v>
      </c>
      <c r="D1188">
        <v>17519.72265625</v>
      </c>
      <c r="E1188" s="1">
        <f>Table3[[#This Row],[Long]]-Table3[[#This Row],[Short]]</f>
        <v>-1</v>
      </c>
      <c r="F1188" s="2">
        <f>IF((Table3[[#This Row],[Buy_Count]]-Table3[[#This Row],[Sell_Count]])&gt;0,Table3[[#This Row],[Buy_Count]]-Table3[[#This Row],[Sell_Count]],"0")</f>
        <v>1</v>
      </c>
      <c r="G1188" s="3" t="str">
        <f>IF((Table3[[#This Row],[Sell_Count]]-Table3[[#This Row],[Buy_Count]])&gt;0,Table3[[#This Row],[Sell_Count]]-Table3[[#This Row],[Buy_Count]],"0")</f>
        <v>0</v>
      </c>
    </row>
    <row r="1189" spans="1:7" x14ac:dyDescent="0.25">
      <c r="A1189" t="s">
        <v>3905</v>
      </c>
      <c r="B1189">
        <v>14</v>
      </c>
      <c r="C1189">
        <v>11</v>
      </c>
      <c r="D1189">
        <v>17480.6015625</v>
      </c>
      <c r="E1189" s="1">
        <f>Table3[[#This Row],[Long]]-Table3[[#This Row],[Short]]</f>
        <v>-3</v>
      </c>
      <c r="F1189" s="2">
        <f>IF((Table3[[#This Row],[Buy_Count]]-Table3[[#This Row],[Sell_Count]])&gt;0,Table3[[#This Row],[Buy_Count]]-Table3[[#This Row],[Sell_Count]],"0")</f>
        <v>3</v>
      </c>
      <c r="G1189" s="3" t="str">
        <f>IF((Table3[[#This Row],[Sell_Count]]-Table3[[#This Row],[Buy_Count]])&gt;0,Table3[[#This Row],[Sell_Count]]-Table3[[#This Row],[Buy_Count]],"0")</f>
        <v>0</v>
      </c>
    </row>
    <row r="1190" spans="1:7" x14ac:dyDescent="0.25">
      <c r="A1190" t="s">
        <v>3904</v>
      </c>
      <c r="B1190">
        <v>13</v>
      </c>
      <c r="C1190">
        <v>11</v>
      </c>
      <c r="D1190">
        <v>17457.4453125</v>
      </c>
      <c r="E1190" s="1">
        <f>Table3[[#This Row],[Long]]-Table3[[#This Row],[Short]]</f>
        <v>-2</v>
      </c>
      <c r="F1190" s="2">
        <f>IF((Table3[[#This Row],[Buy_Count]]-Table3[[#This Row],[Sell_Count]])&gt;0,Table3[[#This Row],[Buy_Count]]-Table3[[#This Row],[Sell_Count]],"0")</f>
        <v>2</v>
      </c>
      <c r="G1190" s="3" t="str">
        <f>IF((Table3[[#This Row],[Sell_Count]]-Table3[[#This Row],[Buy_Count]])&gt;0,Table3[[#This Row],[Sell_Count]]-Table3[[#This Row],[Buy_Count]],"0")</f>
        <v>0</v>
      </c>
    </row>
    <row r="1191" spans="1:7" x14ac:dyDescent="0.25">
      <c r="A1191" t="s">
        <v>3903</v>
      </c>
      <c r="B1191">
        <v>11</v>
      </c>
      <c r="C1191">
        <v>15</v>
      </c>
      <c r="D1191">
        <v>17509.890625</v>
      </c>
      <c r="E1191" s="1">
        <f>Table3[[#This Row],[Long]]-Table3[[#This Row],[Short]]</f>
        <v>4</v>
      </c>
      <c r="F1191" s="2" t="str">
        <f>IF((Table3[[#This Row],[Buy_Count]]-Table3[[#This Row],[Sell_Count]])&gt;0,Table3[[#This Row],[Buy_Count]]-Table3[[#This Row],[Sell_Count]],"0")</f>
        <v>0</v>
      </c>
      <c r="G1191" s="3">
        <f>IF((Table3[[#This Row],[Sell_Count]]-Table3[[#This Row],[Buy_Count]])&gt;0,Table3[[#This Row],[Sell_Count]]-Table3[[#This Row],[Buy_Count]],"0")</f>
        <v>4</v>
      </c>
    </row>
    <row r="1192" spans="1:7" x14ac:dyDescent="0.25">
      <c r="A1192" t="s">
        <v>3902</v>
      </c>
      <c r="B1192">
        <v>10</v>
      </c>
      <c r="C1192">
        <v>21</v>
      </c>
      <c r="D1192">
        <v>17560.02734375</v>
      </c>
      <c r="E1192" s="1">
        <f>Table3[[#This Row],[Long]]-Table3[[#This Row],[Short]]</f>
        <v>11</v>
      </c>
      <c r="F1192" s="2" t="str">
        <f>IF((Table3[[#This Row],[Buy_Count]]-Table3[[#This Row],[Sell_Count]])&gt;0,Table3[[#This Row],[Buy_Count]]-Table3[[#This Row],[Sell_Count]],"0")</f>
        <v>0</v>
      </c>
      <c r="G1192" s="3">
        <f>IF((Table3[[#This Row],[Sell_Count]]-Table3[[#This Row],[Buy_Count]])&gt;0,Table3[[#This Row],[Sell_Count]]-Table3[[#This Row],[Buy_Count]],"0")</f>
        <v>11</v>
      </c>
    </row>
    <row r="1193" spans="1:7" x14ac:dyDescent="0.25">
      <c r="A1193" t="s">
        <v>3901</v>
      </c>
      <c r="B1193">
        <v>9</v>
      </c>
      <c r="C1193">
        <v>24</v>
      </c>
      <c r="D1193">
        <v>17605.228515625</v>
      </c>
      <c r="E1193" s="1">
        <f>Table3[[#This Row],[Long]]-Table3[[#This Row],[Short]]</f>
        <v>15</v>
      </c>
      <c r="F1193" s="2" t="str">
        <f>IF((Table3[[#This Row],[Buy_Count]]-Table3[[#This Row],[Sell_Count]])&gt;0,Table3[[#This Row],[Buy_Count]]-Table3[[#This Row],[Sell_Count]],"0")</f>
        <v>0</v>
      </c>
      <c r="G1193" s="3">
        <f>IF((Table3[[#This Row],[Sell_Count]]-Table3[[#This Row],[Buy_Count]])&gt;0,Table3[[#This Row],[Sell_Count]]-Table3[[#This Row],[Buy_Count]],"0")</f>
        <v>15</v>
      </c>
    </row>
    <row r="1194" spans="1:7" x14ac:dyDescent="0.25">
      <c r="A1194" t="s">
        <v>3900</v>
      </c>
      <c r="B1194">
        <v>14</v>
      </c>
      <c r="C1194">
        <v>22</v>
      </c>
      <c r="D1194">
        <v>17610.228515625</v>
      </c>
      <c r="E1194" s="1">
        <f>Table3[[#This Row],[Long]]-Table3[[#This Row],[Short]]</f>
        <v>8</v>
      </c>
      <c r="F1194" s="2" t="str">
        <f>IF((Table3[[#This Row],[Buy_Count]]-Table3[[#This Row],[Sell_Count]])&gt;0,Table3[[#This Row],[Buy_Count]]-Table3[[#This Row],[Sell_Count]],"0")</f>
        <v>0</v>
      </c>
      <c r="G1194" s="3">
        <f>IF((Table3[[#This Row],[Sell_Count]]-Table3[[#This Row],[Buy_Count]])&gt;0,Table3[[#This Row],[Sell_Count]]-Table3[[#This Row],[Buy_Count]],"0")</f>
        <v>8</v>
      </c>
    </row>
    <row r="1195" spans="1:7" x14ac:dyDescent="0.25">
      <c r="A1195" t="s">
        <v>3899</v>
      </c>
      <c r="B1195">
        <v>9</v>
      </c>
      <c r="C1195">
        <v>10</v>
      </c>
      <c r="D1195">
        <v>17498.36328125</v>
      </c>
      <c r="E1195" s="1">
        <f>Table3[[#This Row],[Long]]-Table3[[#This Row],[Short]]</f>
        <v>1</v>
      </c>
      <c r="F1195" s="2" t="str">
        <f>IF((Table3[[#This Row],[Buy_Count]]-Table3[[#This Row],[Sell_Count]])&gt;0,Table3[[#This Row],[Buy_Count]]-Table3[[#This Row],[Sell_Count]],"0")</f>
        <v>0</v>
      </c>
      <c r="G1195" s="3">
        <f>IF((Table3[[#This Row],[Sell_Count]]-Table3[[#This Row],[Buy_Count]])&gt;0,Table3[[#This Row],[Sell_Count]]-Table3[[#This Row],[Buy_Count]],"0")</f>
        <v>1</v>
      </c>
    </row>
    <row r="1196" spans="1:7" x14ac:dyDescent="0.25">
      <c r="A1196" t="s">
        <v>3898</v>
      </c>
      <c r="B1196">
        <v>6</v>
      </c>
      <c r="C1196">
        <v>11</v>
      </c>
      <c r="D1196">
        <v>17492.828125</v>
      </c>
      <c r="E1196" s="1">
        <f>Table3[[#This Row],[Long]]-Table3[[#This Row],[Short]]</f>
        <v>5</v>
      </c>
      <c r="F1196" s="2" t="str">
        <f>IF((Table3[[#This Row],[Buy_Count]]-Table3[[#This Row],[Sell_Count]])&gt;0,Table3[[#This Row],[Buy_Count]]-Table3[[#This Row],[Sell_Count]],"0")</f>
        <v>0</v>
      </c>
      <c r="G1196" s="3">
        <f>IF((Table3[[#This Row],[Sell_Count]]-Table3[[#This Row],[Buy_Count]])&gt;0,Table3[[#This Row],[Sell_Count]]-Table3[[#This Row],[Buy_Count]],"0")</f>
        <v>5</v>
      </c>
    </row>
    <row r="1197" spans="1:7" x14ac:dyDescent="0.25">
      <c r="A1197" t="s">
        <v>3897</v>
      </c>
      <c r="B1197">
        <v>5</v>
      </c>
      <c r="C1197">
        <v>11</v>
      </c>
      <c r="D1197">
        <v>17522.87109375</v>
      </c>
      <c r="E1197" s="1">
        <f>Table3[[#This Row],[Long]]-Table3[[#This Row],[Short]]</f>
        <v>6</v>
      </c>
      <c r="F1197" s="2" t="str">
        <f>IF((Table3[[#This Row],[Buy_Count]]-Table3[[#This Row],[Sell_Count]])&gt;0,Table3[[#This Row],[Buy_Count]]-Table3[[#This Row],[Sell_Count]],"0")</f>
        <v>0</v>
      </c>
      <c r="G1197" s="3">
        <f>IF((Table3[[#This Row],[Sell_Count]]-Table3[[#This Row],[Buy_Count]])&gt;0,Table3[[#This Row],[Sell_Count]]-Table3[[#This Row],[Buy_Count]],"0")</f>
        <v>6</v>
      </c>
    </row>
    <row r="1198" spans="1:7" x14ac:dyDescent="0.25">
      <c r="A1198" t="s">
        <v>3896</v>
      </c>
      <c r="B1198">
        <v>5</v>
      </c>
      <c r="C1198">
        <v>27</v>
      </c>
      <c r="D1198">
        <v>17632.314453125</v>
      </c>
      <c r="E1198" s="1">
        <f>Table3[[#This Row],[Long]]-Table3[[#This Row],[Short]]</f>
        <v>22</v>
      </c>
      <c r="F1198" s="2" t="str">
        <f>IF((Table3[[#This Row],[Buy_Count]]-Table3[[#This Row],[Sell_Count]])&gt;0,Table3[[#This Row],[Buy_Count]]-Table3[[#This Row],[Sell_Count]],"0")</f>
        <v>0</v>
      </c>
      <c r="G1198" s="3">
        <f>IF((Table3[[#This Row],[Sell_Count]]-Table3[[#This Row],[Buy_Count]])&gt;0,Table3[[#This Row],[Sell_Count]]-Table3[[#This Row],[Buy_Count]],"0")</f>
        <v>22</v>
      </c>
    </row>
    <row r="1199" spans="1:7" x14ac:dyDescent="0.25">
      <c r="A1199" t="s">
        <v>3895</v>
      </c>
      <c r="B1199">
        <v>8</v>
      </c>
      <c r="C1199">
        <v>24</v>
      </c>
      <c r="D1199">
        <v>17637.84375</v>
      </c>
      <c r="E1199" s="1">
        <f>Table3[[#This Row],[Long]]-Table3[[#This Row],[Short]]</f>
        <v>16</v>
      </c>
      <c r="F1199" s="2" t="str">
        <f>IF((Table3[[#This Row],[Buy_Count]]-Table3[[#This Row],[Sell_Count]])&gt;0,Table3[[#This Row],[Buy_Count]]-Table3[[#This Row],[Sell_Count]],"0")</f>
        <v>0</v>
      </c>
      <c r="G1199" s="3">
        <f>IF((Table3[[#This Row],[Sell_Count]]-Table3[[#This Row],[Buy_Count]])&gt;0,Table3[[#This Row],[Sell_Count]]-Table3[[#This Row],[Buy_Count]],"0")</f>
        <v>16</v>
      </c>
    </row>
    <row r="1200" spans="1:7" x14ac:dyDescent="0.25">
      <c r="A1200" t="s">
        <v>3894</v>
      </c>
      <c r="B1200">
        <v>6</v>
      </c>
      <c r="C1200">
        <v>23</v>
      </c>
      <c r="D1200">
        <v>17583.986328125</v>
      </c>
      <c r="E1200" s="1">
        <f>Table3[[#This Row],[Long]]-Table3[[#This Row],[Short]]</f>
        <v>17</v>
      </c>
      <c r="F1200" s="2" t="str">
        <f>IF((Table3[[#This Row],[Buy_Count]]-Table3[[#This Row],[Sell_Count]])&gt;0,Table3[[#This Row],[Buy_Count]]-Table3[[#This Row],[Sell_Count]],"0")</f>
        <v>0</v>
      </c>
      <c r="G1200" s="3">
        <f>IF((Table3[[#This Row],[Sell_Count]]-Table3[[#This Row],[Buy_Count]])&gt;0,Table3[[#This Row],[Sell_Count]]-Table3[[#This Row],[Buy_Count]],"0")</f>
        <v>17</v>
      </c>
    </row>
    <row r="1201" spans="1:7" x14ac:dyDescent="0.25">
      <c r="A1201" t="s">
        <v>3893</v>
      </c>
      <c r="B1201">
        <v>9</v>
      </c>
      <c r="C1201">
        <v>22</v>
      </c>
      <c r="D1201">
        <v>17590.7890625</v>
      </c>
      <c r="E1201" s="1">
        <f>Table3[[#This Row],[Long]]-Table3[[#This Row],[Short]]</f>
        <v>13</v>
      </c>
      <c r="F1201" s="2" t="str">
        <f>IF((Table3[[#This Row],[Buy_Count]]-Table3[[#This Row],[Sell_Count]])&gt;0,Table3[[#This Row],[Buy_Count]]-Table3[[#This Row],[Sell_Count]],"0")</f>
        <v>0</v>
      </c>
      <c r="G1201" s="3">
        <f>IF((Table3[[#This Row],[Sell_Count]]-Table3[[#This Row],[Buy_Count]])&gt;0,Table3[[#This Row],[Sell_Count]]-Table3[[#This Row],[Buy_Count]],"0")</f>
        <v>13</v>
      </c>
    </row>
    <row r="1202" spans="1:7" x14ac:dyDescent="0.25">
      <c r="A1202" t="s">
        <v>3892</v>
      </c>
      <c r="B1202">
        <v>6</v>
      </c>
      <c r="C1202">
        <v>20</v>
      </c>
      <c r="D1202">
        <v>17401.93359375</v>
      </c>
      <c r="E1202" s="1">
        <f>Table3[[#This Row],[Long]]-Table3[[#This Row],[Short]]</f>
        <v>14</v>
      </c>
      <c r="F1202" s="2" t="str">
        <f>IF((Table3[[#This Row],[Buy_Count]]-Table3[[#This Row],[Sell_Count]])&gt;0,Table3[[#This Row],[Buy_Count]]-Table3[[#This Row],[Sell_Count]],"0")</f>
        <v>0</v>
      </c>
      <c r="G1202" s="3">
        <f>IF((Table3[[#This Row],[Sell_Count]]-Table3[[#This Row],[Buy_Count]])&gt;0,Table3[[#This Row],[Sell_Count]]-Table3[[#This Row],[Buy_Count]],"0")</f>
        <v>14</v>
      </c>
    </row>
    <row r="1203" spans="1:7" x14ac:dyDescent="0.25">
      <c r="A1203" t="s">
        <v>3891</v>
      </c>
      <c r="B1203">
        <v>5</v>
      </c>
      <c r="C1203">
        <v>17</v>
      </c>
      <c r="D1203">
        <v>17384.234375</v>
      </c>
      <c r="E1203" s="1">
        <f>Table3[[#This Row],[Long]]-Table3[[#This Row],[Short]]</f>
        <v>12</v>
      </c>
      <c r="F1203" s="2" t="str">
        <f>IF((Table3[[#This Row],[Buy_Count]]-Table3[[#This Row],[Sell_Count]])&gt;0,Table3[[#This Row],[Buy_Count]]-Table3[[#This Row],[Sell_Count]],"0")</f>
        <v>0</v>
      </c>
      <c r="G1203" s="3">
        <f>IF((Table3[[#This Row],[Sell_Count]]-Table3[[#This Row],[Buy_Count]])&gt;0,Table3[[#This Row],[Sell_Count]]-Table3[[#This Row],[Buy_Count]],"0")</f>
        <v>12</v>
      </c>
    </row>
    <row r="1204" spans="1:7" x14ac:dyDescent="0.25">
      <c r="A1204" t="s">
        <v>3890</v>
      </c>
      <c r="B1204">
        <v>6</v>
      </c>
      <c r="C1204">
        <v>13</v>
      </c>
      <c r="D1204">
        <v>17347.5703125</v>
      </c>
      <c r="E1204" s="1">
        <f>Table3[[#This Row],[Long]]-Table3[[#This Row],[Short]]</f>
        <v>7</v>
      </c>
      <c r="F1204" s="2" t="str">
        <f>IF((Table3[[#This Row],[Buy_Count]]-Table3[[#This Row],[Sell_Count]])&gt;0,Table3[[#This Row],[Buy_Count]]-Table3[[#This Row],[Sell_Count]],"0")</f>
        <v>0</v>
      </c>
      <c r="G1204" s="3">
        <f>IF((Table3[[#This Row],[Sell_Count]]-Table3[[#This Row],[Buy_Count]])&gt;0,Table3[[#This Row],[Sell_Count]]-Table3[[#This Row],[Buy_Count]],"0")</f>
        <v>7</v>
      </c>
    </row>
    <row r="1205" spans="1:7" x14ac:dyDescent="0.25">
      <c r="A1205" t="s">
        <v>3889</v>
      </c>
      <c r="B1205">
        <v>4</v>
      </c>
      <c r="C1205">
        <v>16</v>
      </c>
      <c r="D1205">
        <v>17351.578125</v>
      </c>
      <c r="E1205" s="1">
        <f>Table3[[#This Row],[Long]]-Table3[[#This Row],[Short]]</f>
        <v>12</v>
      </c>
      <c r="F1205" s="2" t="str">
        <f>IF((Table3[[#This Row],[Buy_Count]]-Table3[[#This Row],[Sell_Count]])&gt;0,Table3[[#This Row],[Buy_Count]]-Table3[[#This Row],[Sell_Count]],"0")</f>
        <v>0</v>
      </c>
      <c r="G1205" s="3">
        <f>IF((Table3[[#This Row],[Sell_Count]]-Table3[[#This Row],[Buy_Count]])&gt;0,Table3[[#This Row],[Sell_Count]]-Table3[[#This Row],[Buy_Count]],"0")</f>
        <v>12</v>
      </c>
    </row>
    <row r="1206" spans="1:7" x14ac:dyDescent="0.25">
      <c r="A1206" t="s">
        <v>3888</v>
      </c>
      <c r="B1206">
        <v>3</v>
      </c>
      <c r="C1206">
        <v>22</v>
      </c>
      <c r="D1206">
        <v>17326.12109375</v>
      </c>
      <c r="E1206" s="1">
        <f>Table3[[#This Row],[Long]]-Table3[[#This Row],[Short]]</f>
        <v>19</v>
      </c>
      <c r="F1206" s="2" t="str">
        <f>IF((Table3[[#This Row],[Buy_Count]]-Table3[[#This Row],[Sell_Count]])&gt;0,Table3[[#This Row],[Buy_Count]]-Table3[[#This Row],[Sell_Count]],"0")</f>
        <v>0</v>
      </c>
      <c r="G1206" s="3">
        <f>IF((Table3[[#This Row],[Sell_Count]]-Table3[[#This Row],[Buy_Count]])&gt;0,Table3[[#This Row],[Sell_Count]]-Table3[[#This Row],[Buy_Count]],"0")</f>
        <v>19</v>
      </c>
    </row>
    <row r="1207" spans="1:7" x14ac:dyDescent="0.25">
      <c r="A1207" t="s">
        <v>3887</v>
      </c>
      <c r="B1207">
        <v>2</v>
      </c>
      <c r="C1207">
        <v>23</v>
      </c>
      <c r="D1207">
        <v>17317.900390625</v>
      </c>
      <c r="E1207" s="1">
        <f>Table3[[#This Row],[Long]]-Table3[[#This Row],[Short]]</f>
        <v>21</v>
      </c>
      <c r="F1207" s="2" t="str">
        <f>IF((Table3[[#This Row],[Buy_Count]]-Table3[[#This Row],[Sell_Count]])&gt;0,Table3[[#This Row],[Buy_Count]]-Table3[[#This Row],[Sell_Count]],"0")</f>
        <v>0</v>
      </c>
      <c r="G1207" s="3">
        <f>IF((Table3[[#This Row],[Sell_Count]]-Table3[[#This Row],[Buy_Count]])&gt;0,Table3[[#This Row],[Sell_Count]]-Table3[[#This Row],[Buy_Count]],"0")</f>
        <v>21</v>
      </c>
    </row>
    <row r="1208" spans="1:7" x14ac:dyDescent="0.25">
      <c r="A1208" t="s">
        <v>3886</v>
      </c>
      <c r="B1208">
        <v>2</v>
      </c>
      <c r="C1208">
        <v>36</v>
      </c>
      <c r="D1208">
        <v>17338.017578125</v>
      </c>
      <c r="E1208" s="1">
        <f>Table3[[#This Row],[Long]]-Table3[[#This Row],[Short]]</f>
        <v>34</v>
      </c>
      <c r="F1208" s="2" t="str">
        <f>IF((Table3[[#This Row],[Buy_Count]]-Table3[[#This Row],[Sell_Count]])&gt;0,Table3[[#This Row],[Buy_Count]]-Table3[[#This Row],[Sell_Count]],"0")</f>
        <v>0</v>
      </c>
      <c r="G1208" s="3">
        <f>IF((Table3[[#This Row],[Sell_Count]]-Table3[[#This Row],[Buy_Count]])&gt;0,Table3[[#This Row],[Sell_Count]]-Table3[[#This Row],[Buy_Count]],"0")</f>
        <v>34</v>
      </c>
    </row>
    <row r="1209" spans="1:7" x14ac:dyDescent="0.25">
      <c r="A1209" t="s">
        <v>3885</v>
      </c>
      <c r="B1209">
        <v>3</v>
      </c>
      <c r="C1209">
        <v>38</v>
      </c>
      <c r="D1209">
        <v>17329.17578125</v>
      </c>
      <c r="E1209" s="1">
        <f>Table3[[#This Row],[Long]]-Table3[[#This Row],[Short]]</f>
        <v>35</v>
      </c>
      <c r="F1209" s="2" t="str">
        <f>IF((Table3[[#This Row],[Buy_Count]]-Table3[[#This Row],[Sell_Count]])&gt;0,Table3[[#This Row],[Buy_Count]]-Table3[[#This Row],[Sell_Count]],"0")</f>
        <v>0</v>
      </c>
      <c r="G1209" s="3">
        <f>IF((Table3[[#This Row],[Sell_Count]]-Table3[[#This Row],[Buy_Count]])&gt;0,Table3[[#This Row],[Sell_Count]]-Table3[[#This Row],[Buy_Count]],"0")</f>
        <v>35</v>
      </c>
    </row>
    <row r="1210" spans="1:7" x14ac:dyDescent="0.25">
      <c r="A1210" t="s">
        <v>3884</v>
      </c>
      <c r="B1210">
        <v>2</v>
      </c>
      <c r="C1210">
        <v>45</v>
      </c>
      <c r="D1210">
        <v>17358.703125</v>
      </c>
      <c r="E1210" s="1">
        <f>Table3[[#This Row],[Long]]-Table3[[#This Row],[Short]]</f>
        <v>43</v>
      </c>
      <c r="F1210" s="2" t="str">
        <f>IF((Table3[[#This Row],[Buy_Count]]-Table3[[#This Row],[Sell_Count]])&gt;0,Table3[[#This Row],[Buy_Count]]-Table3[[#This Row],[Sell_Count]],"0")</f>
        <v>0</v>
      </c>
      <c r="G1210" s="3">
        <f>IF((Table3[[#This Row],[Sell_Count]]-Table3[[#This Row],[Buy_Count]])&gt;0,Table3[[#This Row],[Sell_Count]]-Table3[[#This Row],[Buy_Count]],"0")</f>
        <v>43</v>
      </c>
    </row>
    <row r="1211" spans="1:7" x14ac:dyDescent="0.25">
      <c r="A1211" t="s">
        <v>3883</v>
      </c>
      <c r="B1211">
        <v>3</v>
      </c>
      <c r="C1211">
        <v>47</v>
      </c>
      <c r="D1211">
        <v>17333.58984375</v>
      </c>
      <c r="E1211" s="1">
        <f>Table3[[#This Row],[Long]]-Table3[[#This Row],[Short]]</f>
        <v>44</v>
      </c>
      <c r="F1211" s="2" t="str">
        <f>IF((Table3[[#This Row],[Buy_Count]]-Table3[[#This Row],[Sell_Count]])&gt;0,Table3[[#This Row],[Buy_Count]]-Table3[[#This Row],[Sell_Count]],"0")</f>
        <v>0</v>
      </c>
      <c r="G1211" s="3">
        <f>IF((Table3[[#This Row],[Sell_Count]]-Table3[[#This Row],[Buy_Count]])&gt;0,Table3[[#This Row],[Sell_Count]]-Table3[[#This Row],[Buy_Count]],"0")</f>
        <v>44</v>
      </c>
    </row>
    <row r="1212" spans="1:7" x14ac:dyDescent="0.25">
      <c r="A1212" t="s">
        <v>3882</v>
      </c>
      <c r="B1212">
        <v>2</v>
      </c>
      <c r="C1212">
        <v>49</v>
      </c>
      <c r="D1212">
        <v>17311.373046875</v>
      </c>
      <c r="E1212" s="1">
        <f>Table3[[#This Row],[Long]]-Table3[[#This Row],[Short]]</f>
        <v>47</v>
      </c>
      <c r="F1212" s="2" t="str">
        <f>IF((Table3[[#This Row],[Buy_Count]]-Table3[[#This Row],[Sell_Count]])&gt;0,Table3[[#This Row],[Buy_Count]]-Table3[[#This Row],[Sell_Count]],"0")</f>
        <v>0</v>
      </c>
      <c r="G1212" s="3">
        <f>IF((Table3[[#This Row],[Sell_Count]]-Table3[[#This Row],[Buy_Count]])&gt;0,Table3[[#This Row],[Sell_Count]]-Table3[[#This Row],[Buy_Count]],"0")</f>
        <v>47</v>
      </c>
    </row>
    <row r="1213" spans="1:7" x14ac:dyDescent="0.25">
      <c r="A1213" t="s">
        <v>3881</v>
      </c>
      <c r="B1213">
        <v>3</v>
      </c>
      <c r="C1213">
        <v>54</v>
      </c>
      <c r="D1213">
        <v>17363.2421875</v>
      </c>
      <c r="E1213" s="1">
        <f>Table3[[#This Row],[Long]]-Table3[[#This Row],[Short]]</f>
        <v>51</v>
      </c>
      <c r="F1213" s="2" t="str">
        <f>IF((Table3[[#This Row],[Buy_Count]]-Table3[[#This Row],[Sell_Count]])&gt;0,Table3[[#This Row],[Buy_Count]]-Table3[[#This Row],[Sell_Count]],"0")</f>
        <v>0</v>
      </c>
      <c r="G1213" s="3">
        <f>IF((Table3[[#This Row],[Sell_Count]]-Table3[[#This Row],[Buy_Count]])&gt;0,Table3[[#This Row],[Sell_Count]]-Table3[[#This Row],[Buy_Count]],"0")</f>
        <v>51</v>
      </c>
    </row>
    <row r="1214" spans="1:7" x14ac:dyDescent="0.25">
      <c r="A1214" t="s">
        <v>3880</v>
      </c>
      <c r="B1214">
        <v>2</v>
      </c>
      <c r="C1214">
        <v>51</v>
      </c>
      <c r="D1214">
        <v>17364.25</v>
      </c>
      <c r="E1214" s="1">
        <f>Table3[[#This Row],[Long]]-Table3[[#This Row],[Short]]</f>
        <v>49</v>
      </c>
      <c r="F1214" s="2" t="str">
        <f>IF((Table3[[#This Row],[Buy_Count]]-Table3[[#This Row],[Sell_Count]])&gt;0,Table3[[#This Row],[Buy_Count]]-Table3[[#This Row],[Sell_Count]],"0")</f>
        <v>0</v>
      </c>
      <c r="G1214" s="3">
        <f>IF((Table3[[#This Row],[Sell_Count]]-Table3[[#This Row],[Buy_Count]])&gt;0,Table3[[#This Row],[Sell_Count]]-Table3[[#This Row],[Buy_Count]],"0")</f>
        <v>49</v>
      </c>
    </row>
    <row r="1215" spans="1:7" x14ac:dyDescent="0.25">
      <c r="A1215" t="s">
        <v>3879</v>
      </c>
      <c r="B1215">
        <v>2</v>
      </c>
      <c r="C1215">
        <v>57</v>
      </c>
      <c r="D1215">
        <v>17356.611328125</v>
      </c>
      <c r="E1215" s="1">
        <f>Table3[[#This Row],[Long]]-Table3[[#This Row],[Short]]</f>
        <v>55</v>
      </c>
      <c r="F1215" s="2" t="str">
        <f>IF((Table3[[#This Row],[Buy_Count]]-Table3[[#This Row],[Sell_Count]])&gt;0,Table3[[#This Row],[Buy_Count]]-Table3[[#This Row],[Sell_Count]],"0")</f>
        <v>0</v>
      </c>
      <c r="G1215" s="3">
        <f>IF((Table3[[#This Row],[Sell_Count]]-Table3[[#This Row],[Buy_Count]])&gt;0,Table3[[#This Row],[Sell_Count]]-Table3[[#This Row],[Buy_Count]],"0")</f>
        <v>55</v>
      </c>
    </row>
    <row r="1216" spans="1:7" x14ac:dyDescent="0.25">
      <c r="A1216" t="s">
        <v>3878</v>
      </c>
      <c r="B1216">
        <v>1</v>
      </c>
      <c r="C1216">
        <v>54</v>
      </c>
      <c r="D1216">
        <v>17310.65625</v>
      </c>
      <c r="E1216" s="1">
        <f>Table3[[#This Row],[Long]]-Table3[[#This Row],[Short]]</f>
        <v>53</v>
      </c>
      <c r="F1216" s="2" t="str">
        <f>IF((Table3[[#This Row],[Buy_Count]]-Table3[[#This Row],[Sell_Count]])&gt;0,Table3[[#This Row],[Buy_Count]]-Table3[[#This Row],[Sell_Count]],"0")</f>
        <v>0</v>
      </c>
      <c r="G1216" s="3">
        <f>IF((Table3[[#This Row],[Sell_Count]]-Table3[[#This Row],[Buy_Count]])&gt;0,Table3[[#This Row],[Sell_Count]]-Table3[[#This Row],[Buy_Count]],"0")</f>
        <v>53</v>
      </c>
    </row>
    <row r="1217" spans="1:7" x14ac:dyDescent="0.25">
      <c r="A1217" t="s">
        <v>3877</v>
      </c>
      <c r="B1217">
        <v>1</v>
      </c>
      <c r="C1217">
        <v>61</v>
      </c>
      <c r="D1217">
        <v>17298.46875</v>
      </c>
      <c r="E1217" s="1">
        <f>Table3[[#This Row],[Long]]-Table3[[#This Row],[Short]]</f>
        <v>60</v>
      </c>
      <c r="F1217" s="2" t="str">
        <f>IF((Table3[[#This Row],[Buy_Count]]-Table3[[#This Row],[Sell_Count]])&gt;0,Table3[[#This Row],[Buy_Count]]-Table3[[#This Row],[Sell_Count]],"0")</f>
        <v>0</v>
      </c>
      <c r="G1217" s="3">
        <f>IF((Table3[[#This Row],[Sell_Count]]-Table3[[#This Row],[Buy_Count]])&gt;0,Table3[[#This Row],[Sell_Count]]-Table3[[#This Row],[Buy_Count]],"0")</f>
        <v>60</v>
      </c>
    </row>
    <row r="1218" spans="1:7" x14ac:dyDescent="0.25">
      <c r="A1218" t="s">
        <v>3876</v>
      </c>
      <c r="B1218">
        <v>1</v>
      </c>
      <c r="C1218">
        <v>64</v>
      </c>
      <c r="D1218">
        <v>17280.314453125</v>
      </c>
      <c r="E1218" s="1">
        <f>Table3[[#This Row],[Long]]-Table3[[#This Row],[Short]]</f>
        <v>63</v>
      </c>
      <c r="F1218" s="2" t="str">
        <f>IF((Table3[[#This Row],[Buy_Count]]-Table3[[#This Row],[Sell_Count]])&gt;0,Table3[[#This Row],[Buy_Count]]-Table3[[#This Row],[Sell_Count]],"0")</f>
        <v>0</v>
      </c>
      <c r="G1218" s="3">
        <f>IF((Table3[[#This Row],[Sell_Count]]-Table3[[#This Row],[Buy_Count]])&gt;0,Table3[[#This Row],[Sell_Count]]-Table3[[#This Row],[Buy_Count]],"0")</f>
        <v>63</v>
      </c>
    </row>
    <row r="1219" spans="1:7" x14ac:dyDescent="0.25">
      <c r="A1219" t="s">
        <v>3875</v>
      </c>
      <c r="B1219">
        <v>1</v>
      </c>
      <c r="C1219">
        <v>59</v>
      </c>
      <c r="D1219">
        <v>17220.08984375</v>
      </c>
      <c r="E1219" s="1">
        <f>Table3[[#This Row],[Long]]-Table3[[#This Row],[Short]]</f>
        <v>58</v>
      </c>
      <c r="F1219" s="2" t="str">
        <f>IF((Table3[[#This Row],[Buy_Count]]-Table3[[#This Row],[Sell_Count]])&gt;0,Table3[[#This Row],[Buy_Count]]-Table3[[#This Row],[Sell_Count]],"0")</f>
        <v>0</v>
      </c>
      <c r="G1219" s="3">
        <f>IF((Table3[[#This Row],[Sell_Count]]-Table3[[#This Row],[Buy_Count]])&gt;0,Table3[[#This Row],[Sell_Count]]-Table3[[#This Row],[Buy_Count]],"0")</f>
        <v>58</v>
      </c>
    </row>
    <row r="1220" spans="1:7" x14ac:dyDescent="0.25">
      <c r="A1220" t="s">
        <v>3874</v>
      </c>
      <c r="B1220">
        <v>2</v>
      </c>
      <c r="C1220">
        <v>49</v>
      </c>
      <c r="D1220">
        <v>17156.75390625</v>
      </c>
      <c r="E1220" s="1">
        <f>Table3[[#This Row],[Long]]-Table3[[#This Row],[Short]]</f>
        <v>47</v>
      </c>
      <c r="F1220" s="2" t="str">
        <f>IF((Table3[[#This Row],[Buy_Count]]-Table3[[#This Row],[Sell_Count]])&gt;0,Table3[[#This Row],[Buy_Count]]-Table3[[#This Row],[Sell_Count]],"0")</f>
        <v>0</v>
      </c>
      <c r="G1220" s="3">
        <f>IF((Table3[[#This Row],[Sell_Count]]-Table3[[#This Row],[Buy_Count]])&gt;0,Table3[[#This Row],[Sell_Count]]-Table3[[#This Row],[Buy_Count]],"0")</f>
        <v>47</v>
      </c>
    </row>
    <row r="1221" spans="1:7" x14ac:dyDescent="0.25">
      <c r="A1221" t="s">
        <v>3873</v>
      </c>
      <c r="B1221">
        <v>3</v>
      </c>
      <c r="C1221">
        <v>39</v>
      </c>
      <c r="D1221">
        <v>17128.443359375</v>
      </c>
      <c r="E1221" s="1">
        <f>Table3[[#This Row],[Long]]-Table3[[#This Row],[Short]]</f>
        <v>36</v>
      </c>
      <c r="F1221" s="2" t="str">
        <f>IF((Table3[[#This Row],[Buy_Count]]-Table3[[#This Row],[Sell_Count]])&gt;0,Table3[[#This Row],[Buy_Count]]-Table3[[#This Row],[Sell_Count]],"0")</f>
        <v>0</v>
      </c>
      <c r="G1221" s="3">
        <f>IF((Table3[[#This Row],[Sell_Count]]-Table3[[#This Row],[Buy_Count]])&gt;0,Table3[[#This Row],[Sell_Count]]-Table3[[#This Row],[Buy_Count]],"0")</f>
        <v>36</v>
      </c>
    </row>
    <row r="1222" spans="1:7" x14ac:dyDescent="0.25">
      <c r="A1222" t="s">
        <v>3872</v>
      </c>
      <c r="B1222">
        <v>3</v>
      </c>
      <c r="C1222">
        <v>48</v>
      </c>
      <c r="D1222">
        <v>17089.6015625</v>
      </c>
      <c r="E1222" s="1">
        <f>Table3[[#This Row],[Long]]-Table3[[#This Row],[Short]]</f>
        <v>45</v>
      </c>
      <c r="F1222" s="2" t="str">
        <f>IF((Table3[[#This Row],[Buy_Count]]-Table3[[#This Row],[Sell_Count]])&gt;0,Table3[[#This Row],[Buy_Count]]-Table3[[#This Row],[Sell_Count]],"0")</f>
        <v>0</v>
      </c>
      <c r="G1222" s="3">
        <f>IF((Table3[[#This Row],[Sell_Count]]-Table3[[#This Row],[Buy_Count]])&gt;0,Table3[[#This Row],[Sell_Count]]-Table3[[#This Row],[Buy_Count]],"0")</f>
        <v>45</v>
      </c>
    </row>
    <row r="1223" spans="1:7" x14ac:dyDescent="0.25">
      <c r="A1223" t="s">
        <v>3871</v>
      </c>
      <c r="B1223">
        <v>3</v>
      </c>
      <c r="C1223">
        <v>8</v>
      </c>
      <c r="D1223">
        <v>16981.380859375</v>
      </c>
      <c r="E1223" s="1">
        <f>Table3[[#This Row],[Long]]-Table3[[#This Row],[Short]]</f>
        <v>5</v>
      </c>
      <c r="F1223" s="2" t="str">
        <f>IF((Table3[[#This Row],[Buy_Count]]-Table3[[#This Row],[Sell_Count]])&gt;0,Table3[[#This Row],[Buy_Count]]-Table3[[#This Row],[Sell_Count]],"0")</f>
        <v>0</v>
      </c>
      <c r="G1223" s="3">
        <f>IF((Table3[[#This Row],[Sell_Count]]-Table3[[#This Row],[Buy_Count]])&gt;0,Table3[[#This Row],[Sell_Count]]-Table3[[#This Row],[Buy_Count]],"0")</f>
        <v>5</v>
      </c>
    </row>
    <row r="1224" spans="1:7" x14ac:dyDescent="0.25">
      <c r="A1224" t="s">
        <v>3870</v>
      </c>
      <c r="B1224">
        <v>3</v>
      </c>
      <c r="C1224">
        <v>12</v>
      </c>
      <c r="D1224">
        <v>16978.91796875</v>
      </c>
      <c r="E1224" s="1">
        <f>Table3[[#This Row],[Long]]-Table3[[#This Row],[Short]]</f>
        <v>9</v>
      </c>
      <c r="F1224" s="2" t="str">
        <f>IF((Table3[[#This Row],[Buy_Count]]-Table3[[#This Row],[Sell_Count]])&gt;0,Table3[[#This Row],[Buy_Count]]-Table3[[#This Row],[Sell_Count]],"0")</f>
        <v>0</v>
      </c>
      <c r="G1224" s="3">
        <f>IF((Table3[[#This Row],[Sell_Count]]-Table3[[#This Row],[Buy_Count]])&gt;0,Table3[[#This Row],[Sell_Count]]-Table3[[#This Row],[Buy_Count]],"0")</f>
        <v>9</v>
      </c>
    </row>
    <row r="1225" spans="1:7" x14ac:dyDescent="0.25">
      <c r="A1225" t="s">
        <v>3869</v>
      </c>
      <c r="B1225">
        <v>6</v>
      </c>
      <c r="C1225">
        <v>11</v>
      </c>
      <c r="D1225">
        <v>16963.9140625</v>
      </c>
      <c r="E1225" s="1">
        <f>Table3[[#This Row],[Long]]-Table3[[#This Row],[Short]]</f>
        <v>5</v>
      </c>
      <c r="F1225" s="2" t="str">
        <f>IF((Table3[[#This Row],[Buy_Count]]-Table3[[#This Row],[Sell_Count]])&gt;0,Table3[[#This Row],[Buy_Count]]-Table3[[#This Row],[Sell_Count]],"0")</f>
        <v>0</v>
      </c>
      <c r="G1225" s="3">
        <f>IF((Table3[[#This Row],[Sell_Count]]-Table3[[#This Row],[Buy_Count]])&gt;0,Table3[[#This Row],[Sell_Count]]-Table3[[#This Row],[Buy_Count]],"0")</f>
        <v>5</v>
      </c>
    </row>
    <row r="1226" spans="1:7" x14ac:dyDescent="0.25">
      <c r="A1226" t="s">
        <v>3868</v>
      </c>
      <c r="B1226">
        <v>9</v>
      </c>
      <c r="C1226">
        <v>3</v>
      </c>
      <c r="D1226">
        <v>16830.853515625</v>
      </c>
      <c r="E1226" s="1">
        <f>Table3[[#This Row],[Long]]-Table3[[#This Row],[Short]]</f>
        <v>-6</v>
      </c>
      <c r="F1226" s="2">
        <f>IF((Table3[[#This Row],[Buy_Count]]-Table3[[#This Row],[Sell_Count]])&gt;0,Table3[[#This Row],[Buy_Count]]-Table3[[#This Row],[Sell_Count]],"0")</f>
        <v>6</v>
      </c>
      <c r="G1226" s="3" t="str">
        <f>IF((Table3[[#This Row],[Sell_Count]]-Table3[[#This Row],[Buy_Count]])&gt;0,Table3[[#This Row],[Sell_Count]]-Table3[[#This Row],[Buy_Count]],"0")</f>
        <v>0</v>
      </c>
    </row>
    <row r="1227" spans="1:7" x14ac:dyDescent="0.25">
      <c r="A1227" t="s">
        <v>3867</v>
      </c>
      <c r="B1227">
        <v>6</v>
      </c>
      <c r="C1227">
        <v>6</v>
      </c>
      <c r="D1227">
        <v>16894.96875</v>
      </c>
      <c r="E1227" s="1">
        <f>Table3[[#This Row],[Long]]-Table3[[#This Row],[Short]]</f>
        <v>0</v>
      </c>
      <c r="F1227" s="2" t="str">
        <f>IF((Table3[[#This Row],[Buy_Count]]-Table3[[#This Row],[Sell_Count]])&gt;0,Table3[[#This Row],[Buy_Count]]-Table3[[#This Row],[Sell_Count]],"0")</f>
        <v>0</v>
      </c>
      <c r="G1227" s="3" t="str">
        <f>IF((Table3[[#This Row],[Sell_Count]]-Table3[[#This Row],[Buy_Count]])&gt;0,Table3[[#This Row],[Sell_Count]]-Table3[[#This Row],[Buy_Count]],"0")</f>
        <v>0</v>
      </c>
    </row>
    <row r="1228" spans="1:7" x14ac:dyDescent="0.25">
      <c r="A1228" t="s">
        <v>3866</v>
      </c>
      <c r="B1228">
        <v>6</v>
      </c>
      <c r="C1228">
        <v>6</v>
      </c>
      <c r="D1228">
        <v>16956.802734375</v>
      </c>
      <c r="E1228" s="1">
        <f>Table3[[#This Row],[Long]]-Table3[[#This Row],[Short]]</f>
        <v>0</v>
      </c>
      <c r="F1228" s="2" t="str">
        <f>IF((Table3[[#This Row],[Buy_Count]]-Table3[[#This Row],[Sell_Count]])&gt;0,Table3[[#This Row],[Buy_Count]]-Table3[[#This Row],[Sell_Count]],"0")</f>
        <v>0</v>
      </c>
      <c r="G1228" s="3" t="str">
        <f>IF((Table3[[#This Row],[Sell_Count]]-Table3[[#This Row],[Buy_Count]])&gt;0,Table3[[#This Row],[Sell_Count]]-Table3[[#This Row],[Buy_Count]],"0")</f>
        <v>0</v>
      </c>
    </row>
    <row r="1229" spans="1:7" x14ac:dyDescent="0.25">
      <c r="A1229" t="s">
        <v>3865</v>
      </c>
      <c r="B1229">
        <v>7</v>
      </c>
      <c r="C1229">
        <v>4</v>
      </c>
      <c r="D1229">
        <v>16904.0625</v>
      </c>
      <c r="E1229" s="1">
        <f>Table3[[#This Row],[Long]]-Table3[[#This Row],[Short]]</f>
        <v>-3</v>
      </c>
      <c r="F1229" s="2">
        <f>IF((Table3[[#This Row],[Buy_Count]]-Table3[[#This Row],[Sell_Count]])&gt;0,Table3[[#This Row],[Buy_Count]]-Table3[[#This Row],[Sell_Count]],"0")</f>
        <v>3</v>
      </c>
      <c r="G1229" s="3" t="str">
        <f>IF((Table3[[#This Row],[Sell_Count]]-Table3[[#This Row],[Buy_Count]])&gt;0,Table3[[#This Row],[Sell_Count]]-Table3[[#This Row],[Buy_Count]],"0")</f>
        <v>0</v>
      </c>
    </row>
    <row r="1230" spans="1:7" x14ac:dyDescent="0.25">
      <c r="A1230" t="s">
        <v>3864</v>
      </c>
      <c r="B1230">
        <v>22</v>
      </c>
      <c r="C1230">
        <v>6</v>
      </c>
      <c r="D1230">
        <v>16737.748046875</v>
      </c>
      <c r="E1230" s="1">
        <f>Table3[[#This Row],[Long]]-Table3[[#This Row],[Short]]</f>
        <v>-16</v>
      </c>
      <c r="F1230" s="2">
        <f>IF((Table3[[#This Row],[Buy_Count]]-Table3[[#This Row],[Sell_Count]])&gt;0,Table3[[#This Row],[Buy_Count]]-Table3[[#This Row],[Sell_Count]],"0")</f>
        <v>16</v>
      </c>
      <c r="G1230" s="3" t="str">
        <f>IF((Table3[[#This Row],[Sell_Count]]-Table3[[#This Row],[Buy_Count]])&gt;0,Table3[[#This Row],[Sell_Count]]-Table3[[#This Row],[Buy_Count]],"0")</f>
        <v>0</v>
      </c>
    </row>
    <row r="1231" spans="1:7" x14ac:dyDescent="0.25">
      <c r="A1231" t="s">
        <v>3863</v>
      </c>
      <c r="B1231">
        <v>33</v>
      </c>
      <c r="C1231">
        <v>3</v>
      </c>
      <c r="D1231">
        <v>16670.41796875</v>
      </c>
      <c r="E1231" s="1">
        <f>Table3[[#This Row],[Long]]-Table3[[#This Row],[Short]]</f>
        <v>-30</v>
      </c>
      <c r="F1231" s="2">
        <f>IF((Table3[[#This Row],[Buy_Count]]-Table3[[#This Row],[Sell_Count]])&gt;0,Table3[[#This Row],[Buy_Count]]-Table3[[#This Row],[Sell_Count]],"0")</f>
        <v>30</v>
      </c>
      <c r="G1231" s="3" t="str">
        <f>IF((Table3[[#This Row],[Sell_Count]]-Table3[[#This Row],[Buy_Count]])&gt;0,Table3[[#This Row],[Sell_Count]]-Table3[[#This Row],[Buy_Count]],"0")</f>
        <v>0</v>
      </c>
    </row>
    <row r="1232" spans="1:7" x14ac:dyDescent="0.25">
      <c r="A1232" t="s">
        <v>3862</v>
      </c>
      <c r="B1232">
        <v>34</v>
      </c>
      <c r="C1232">
        <v>4</v>
      </c>
      <c r="D1232">
        <v>16669.57421875</v>
      </c>
      <c r="E1232" s="1">
        <f>Table3[[#This Row],[Long]]-Table3[[#This Row],[Short]]</f>
        <v>-30</v>
      </c>
      <c r="F1232" s="2">
        <f>IF((Table3[[#This Row],[Buy_Count]]-Table3[[#This Row],[Sell_Count]])&gt;0,Table3[[#This Row],[Buy_Count]]-Table3[[#This Row],[Sell_Count]],"0")</f>
        <v>30</v>
      </c>
      <c r="G1232" s="3" t="str">
        <f>IF((Table3[[#This Row],[Sell_Count]]-Table3[[#This Row],[Buy_Count]])&gt;0,Table3[[#This Row],[Sell_Count]]-Table3[[#This Row],[Buy_Count]],"0")</f>
        <v>0</v>
      </c>
    </row>
    <row r="1233" spans="1:7" x14ac:dyDescent="0.25">
      <c r="A1233" t="s">
        <v>3861</v>
      </c>
      <c r="B1233">
        <v>39</v>
      </c>
      <c r="C1233">
        <v>3</v>
      </c>
      <c r="D1233">
        <v>16638.474609375</v>
      </c>
      <c r="E1233" s="1">
        <f>Table3[[#This Row],[Long]]-Table3[[#This Row],[Short]]</f>
        <v>-36</v>
      </c>
      <c r="F1233" s="2">
        <f>IF((Table3[[#This Row],[Buy_Count]]-Table3[[#This Row],[Sell_Count]])&gt;0,Table3[[#This Row],[Buy_Count]]-Table3[[#This Row],[Sell_Count]],"0")</f>
        <v>36</v>
      </c>
      <c r="G1233" s="3" t="str">
        <f>IF((Table3[[#This Row],[Sell_Count]]-Table3[[#This Row],[Buy_Count]])&gt;0,Table3[[#This Row],[Sell_Count]]-Table3[[#This Row],[Buy_Count]],"0")</f>
        <v>0</v>
      </c>
    </row>
    <row r="1234" spans="1:7" x14ac:dyDescent="0.25">
      <c r="A1234" t="s">
        <v>3860</v>
      </c>
      <c r="B1234">
        <v>36</v>
      </c>
      <c r="C1234">
        <v>3</v>
      </c>
      <c r="D1234">
        <v>16659.474609375</v>
      </c>
      <c r="E1234" s="1">
        <f>Table3[[#This Row],[Long]]-Table3[[#This Row],[Short]]</f>
        <v>-33</v>
      </c>
      <c r="F1234" s="2">
        <f>IF((Table3[[#This Row],[Buy_Count]]-Table3[[#This Row],[Sell_Count]])&gt;0,Table3[[#This Row],[Buy_Count]]-Table3[[#This Row],[Sell_Count]],"0")</f>
        <v>33</v>
      </c>
      <c r="G1234" s="3" t="str">
        <f>IF((Table3[[#This Row],[Sell_Count]]-Table3[[#This Row],[Buy_Count]])&gt;0,Table3[[#This Row],[Sell_Count]]-Table3[[#This Row],[Buy_Count]],"0")</f>
        <v>0</v>
      </c>
    </row>
    <row r="1235" spans="1:7" x14ac:dyDescent="0.25">
      <c r="A1235" t="s">
        <v>3859</v>
      </c>
      <c r="B1235">
        <v>37</v>
      </c>
      <c r="C1235">
        <v>2</v>
      </c>
      <c r="D1235">
        <v>16689.880859375</v>
      </c>
      <c r="E1235" s="1">
        <f>Table3[[#This Row],[Long]]-Table3[[#This Row],[Short]]</f>
        <v>-35</v>
      </c>
      <c r="F1235" s="2">
        <f>IF((Table3[[#This Row],[Buy_Count]]-Table3[[#This Row],[Sell_Count]])&gt;0,Table3[[#This Row],[Buy_Count]]-Table3[[#This Row],[Sell_Count]],"0")</f>
        <v>35</v>
      </c>
      <c r="G1235" s="3" t="str">
        <f>IF((Table3[[#This Row],[Sell_Count]]-Table3[[#This Row],[Buy_Count]])&gt;0,Table3[[#This Row],[Sell_Count]]-Table3[[#This Row],[Buy_Count]],"0")</f>
        <v>0</v>
      </c>
    </row>
    <row r="1236" spans="1:7" x14ac:dyDescent="0.25">
      <c r="A1236" t="s">
        <v>3858</v>
      </c>
      <c r="B1236">
        <v>38</v>
      </c>
      <c r="C1236">
        <v>3</v>
      </c>
      <c r="D1236">
        <v>16622.2421875</v>
      </c>
      <c r="E1236" s="1">
        <f>Table3[[#This Row],[Long]]-Table3[[#This Row],[Short]]</f>
        <v>-35</v>
      </c>
      <c r="F1236" s="2">
        <f>IF((Table3[[#This Row],[Buy_Count]]-Table3[[#This Row],[Sell_Count]])&gt;0,Table3[[#This Row],[Buy_Count]]-Table3[[#This Row],[Sell_Count]],"0")</f>
        <v>35</v>
      </c>
      <c r="G1236" s="3" t="str">
        <f>IF((Table3[[#This Row],[Sell_Count]]-Table3[[#This Row],[Buy_Count]])&gt;0,Table3[[#This Row],[Sell_Count]]-Table3[[#This Row],[Buy_Count]],"0")</f>
        <v>0</v>
      </c>
    </row>
    <row r="1237" spans="1:7" x14ac:dyDescent="0.25">
      <c r="A1237" t="s">
        <v>3857</v>
      </c>
      <c r="B1237">
        <v>20</v>
      </c>
      <c r="C1237">
        <v>11</v>
      </c>
      <c r="D1237">
        <v>16829.462890625</v>
      </c>
      <c r="E1237" s="1">
        <f>Table3[[#This Row],[Long]]-Table3[[#This Row],[Short]]</f>
        <v>-9</v>
      </c>
      <c r="F1237" s="2">
        <f>IF((Table3[[#This Row],[Buy_Count]]-Table3[[#This Row],[Sell_Count]])&gt;0,Table3[[#This Row],[Buy_Count]]-Table3[[#This Row],[Sell_Count]],"0")</f>
        <v>9</v>
      </c>
      <c r="G1237" s="3" t="str">
        <f>IF((Table3[[#This Row],[Sell_Count]]-Table3[[#This Row],[Buy_Count]])&gt;0,Table3[[#This Row],[Sell_Count]]-Table3[[#This Row],[Buy_Count]],"0")</f>
        <v>0</v>
      </c>
    </row>
    <row r="1238" spans="1:7" x14ac:dyDescent="0.25">
      <c r="A1238" t="s">
        <v>3856</v>
      </c>
      <c r="B1238">
        <v>22</v>
      </c>
      <c r="C1238">
        <v>6</v>
      </c>
      <c r="D1238">
        <v>16791.49609375</v>
      </c>
      <c r="E1238" s="1">
        <f>Table3[[#This Row],[Long]]-Table3[[#This Row],[Short]]</f>
        <v>-16</v>
      </c>
      <c r="F1238" s="2">
        <f>IF((Table3[[#This Row],[Buy_Count]]-Table3[[#This Row],[Sell_Count]])&gt;0,Table3[[#This Row],[Buy_Count]]-Table3[[#This Row],[Sell_Count]],"0")</f>
        <v>16</v>
      </c>
      <c r="G1238" s="3" t="str">
        <f>IF((Table3[[#This Row],[Sell_Count]]-Table3[[#This Row],[Buy_Count]])&gt;0,Table3[[#This Row],[Sell_Count]]-Table3[[#This Row],[Buy_Count]],"0")</f>
        <v>0</v>
      </c>
    </row>
    <row r="1239" spans="1:7" x14ac:dyDescent="0.25">
      <c r="A1239" t="s">
        <v>3855</v>
      </c>
      <c r="B1239">
        <v>30</v>
      </c>
      <c r="C1239">
        <v>7</v>
      </c>
      <c r="D1239">
        <v>16757.03125</v>
      </c>
      <c r="E1239" s="1">
        <f>Table3[[#This Row],[Long]]-Table3[[#This Row],[Short]]</f>
        <v>-23</v>
      </c>
      <c r="F1239" s="2">
        <f>IF((Table3[[#This Row],[Buy_Count]]-Table3[[#This Row],[Sell_Count]])&gt;0,Table3[[#This Row],[Buy_Count]]-Table3[[#This Row],[Sell_Count]],"0")</f>
        <v>23</v>
      </c>
      <c r="G1239" s="3" t="str">
        <f>IF((Table3[[#This Row],[Sell_Count]]-Table3[[#This Row],[Buy_Count]])&gt;0,Table3[[#This Row],[Sell_Count]]-Table3[[#This Row],[Buy_Count]],"0")</f>
        <v>0</v>
      </c>
    </row>
    <row r="1240" spans="1:7" x14ac:dyDescent="0.25">
      <c r="A1240" t="s">
        <v>3854</v>
      </c>
      <c r="B1240">
        <v>20</v>
      </c>
      <c r="C1240">
        <v>16</v>
      </c>
      <c r="D1240">
        <v>16798.78515625</v>
      </c>
      <c r="E1240" s="1">
        <f>Table3[[#This Row],[Long]]-Table3[[#This Row],[Short]]</f>
        <v>-4</v>
      </c>
      <c r="F1240" s="2">
        <f>IF((Table3[[#This Row],[Buy_Count]]-Table3[[#This Row],[Sell_Count]])&gt;0,Table3[[#This Row],[Buy_Count]]-Table3[[#This Row],[Sell_Count]],"0")</f>
        <v>4</v>
      </c>
      <c r="G1240" s="3" t="str">
        <f>IF((Table3[[#This Row],[Sell_Count]]-Table3[[#This Row],[Buy_Count]])&gt;0,Table3[[#This Row],[Sell_Count]]-Table3[[#This Row],[Buy_Count]],"0")</f>
        <v>0</v>
      </c>
    </row>
    <row r="1241" spans="1:7" x14ac:dyDescent="0.25">
      <c r="A1241" t="s">
        <v>3853</v>
      </c>
      <c r="B1241">
        <v>16</v>
      </c>
      <c r="C1241">
        <v>21</v>
      </c>
      <c r="D1241">
        <v>16784.74609375</v>
      </c>
      <c r="E1241" s="1">
        <f>Table3[[#This Row],[Long]]-Table3[[#This Row],[Short]]</f>
        <v>5</v>
      </c>
      <c r="F1241" s="2" t="str">
        <f>IF((Table3[[#This Row],[Buy_Count]]-Table3[[#This Row],[Sell_Count]])&gt;0,Table3[[#This Row],[Buy_Count]]-Table3[[#This Row],[Sell_Count]],"0")</f>
        <v>0</v>
      </c>
      <c r="G1241" s="3">
        <f>IF((Table3[[#This Row],[Sell_Count]]-Table3[[#This Row],[Buy_Count]])&gt;0,Table3[[#This Row],[Sell_Count]]-Table3[[#This Row],[Buy_Count]],"0")</f>
        <v>5</v>
      </c>
    </row>
    <row r="1242" spans="1:7" x14ac:dyDescent="0.25">
      <c r="A1242" t="s">
        <v>3852</v>
      </c>
      <c r="B1242">
        <v>14</v>
      </c>
      <c r="C1242">
        <v>26</v>
      </c>
      <c r="D1242">
        <v>16861.93359375</v>
      </c>
      <c r="E1242" s="1">
        <f>Table3[[#This Row],[Long]]-Table3[[#This Row],[Short]]</f>
        <v>12</v>
      </c>
      <c r="F1242" s="2" t="str">
        <f>IF((Table3[[#This Row],[Buy_Count]]-Table3[[#This Row],[Sell_Count]])&gt;0,Table3[[#This Row],[Buy_Count]]-Table3[[#This Row],[Sell_Count]],"0")</f>
        <v>0</v>
      </c>
      <c r="G1242" s="3">
        <f>IF((Table3[[#This Row],[Sell_Count]]-Table3[[#This Row],[Buy_Count]])&gt;0,Table3[[#This Row],[Sell_Count]]-Table3[[#This Row],[Buy_Count]],"0")</f>
        <v>12</v>
      </c>
    </row>
    <row r="1243" spans="1:7" x14ac:dyDescent="0.25">
      <c r="A1243" t="s">
        <v>3851</v>
      </c>
      <c r="B1243">
        <v>13</v>
      </c>
      <c r="C1243">
        <v>18</v>
      </c>
      <c r="D1243">
        <v>16860.595703125</v>
      </c>
      <c r="E1243" s="1">
        <f>Table3[[#This Row],[Long]]-Table3[[#This Row],[Short]]</f>
        <v>5</v>
      </c>
      <c r="F1243" s="2" t="str">
        <f>IF((Table3[[#This Row],[Buy_Count]]-Table3[[#This Row],[Sell_Count]])&gt;0,Table3[[#This Row],[Buy_Count]]-Table3[[#This Row],[Sell_Count]],"0")</f>
        <v>0</v>
      </c>
      <c r="G1243" s="3">
        <f>IF((Table3[[#This Row],[Sell_Count]]-Table3[[#This Row],[Buy_Count]])&gt;0,Table3[[#This Row],[Sell_Count]]-Table3[[#This Row],[Buy_Count]],"0")</f>
        <v>5</v>
      </c>
    </row>
    <row r="1244" spans="1:7" x14ac:dyDescent="0.25">
      <c r="A1244" t="s">
        <v>3850</v>
      </c>
      <c r="B1244">
        <v>16</v>
      </c>
      <c r="C1244">
        <v>15</v>
      </c>
      <c r="D1244">
        <v>16829.484375</v>
      </c>
      <c r="E1244" s="1">
        <f>Table3[[#This Row],[Long]]-Table3[[#This Row],[Short]]</f>
        <v>-1</v>
      </c>
      <c r="F1244" s="2">
        <f>IF((Table3[[#This Row],[Buy_Count]]-Table3[[#This Row],[Sell_Count]])&gt;0,Table3[[#This Row],[Buy_Count]]-Table3[[#This Row],[Sell_Count]],"0")</f>
        <v>1</v>
      </c>
      <c r="G1244" s="3" t="str">
        <f>IF((Table3[[#This Row],[Sell_Count]]-Table3[[#This Row],[Buy_Count]])&gt;0,Table3[[#This Row],[Sell_Count]]-Table3[[#This Row],[Buy_Count]],"0")</f>
        <v>0</v>
      </c>
    </row>
    <row r="1245" spans="1:7" x14ac:dyDescent="0.25">
      <c r="A1245" t="s">
        <v>3849</v>
      </c>
      <c r="B1245">
        <v>13</v>
      </c>
      <c r="C1245">
        <v>13</v>
      </c>
      <c r="D1245">
        <v>16813.62890625</v>
      </c>
      <c r="E1245" s="1">
        <f>Table3[[#This Row],[Long]]-Table3[[#This Row],[Short]]</f>
        <v>0</v>
      </c>
      <c r="F1245" s="2" t="str">
        <f>IF((Table3[[#This Row],[Buy_Count]]-Table3[[#This Row],[Sell_Count]])&gt;0,Table3[[#This Row],[Buy_Count]]-Table3[[#This Row],[Sell_Count]],"0")</f>
        <v>0</v>
      </c>
      <c r="G1245" s="3" t="str">
        <f>IF((Table3[[#This Row],[Sell_Count]]-Table3[[#This Row],[Buy_Count]])&gt;0,Table3[[#This Row],[Sell_Count]]-Table3[[#This Row],[Buy_Count]],"0")</f>
        <v>0</v>
      </c>
    </row>
    <row r="1246" spans="1:7" x14ac:dyDescent="0.25">
      <c r="A1246" t="s">
        <v>3848</v>
      </c>
      <c r="B1246">
        <v>15</v>
      </c>
      <c r="C1246">
        <v>13</v>
      </c>
      <c r="D1246">
        <v>16833.0625</v>
      </c>
      <c r="E1246" s="1">
        <f>Table3[[#This Row],[Long]]-Table3[[#This Row],[Short]]</f>
        <v>-2</v>
      </c>
      <c r="F1246" s="2">
        <f>IF((Table3[[#This Row],[Buy_Count]]-Table3[[#This Row],[Sell_Count]])&gt;0,Table3[[#This Row],[Buy_Count]]-Table3[[#This Row],[Sell_Count]],"0")</f>
        <v>2</v>
      </c>
      <c r="G1246" s="3" t="str">
        <f>IF((Table3[[#This Row],[Sell_Count]]-Table3[[#This Row],[Buy_Count]])&gt;0,Table3[[#This Row],[Sell_Count]]-Table3[[#This Row],[Buy_Count]],"0")</f>
        <v>0</v>
      </c>
    </row>
    <row r="1247" spans="1:7" x14ac:dyDescent="0.25">
      <c r="A1247" t="s">
        <v>3847</v>
      </c>
      <c r="B1247">
        <v>8</v>
      </c>
      <c r="C1247">
        <v>15</v>
      </c>
      <c r="D1247">
        <v>16830.263671875</v>
      </c>
      <c r="E1247" s="1">
        <f>Table3[[#This Row],[Long]]-Table3[[#This Row],[Short]]</f>
        <v>7</v>
      </c>
      <c r="F1247" s="2" t="str">
        <f>IF((Table3[[#This Row],[Buy_Count]]-Table3[[#This Row],[Sell_Count]])&gt;0,Table3[[#This Row],[Buy_Count]]-Table3[[#This Row],[Sell_Count]],"0")</f>
        <v>0</v>
      </c>
      <c r="G1247" s="3">
        <f>IF((Table3[[#This Row],[Sell_Count]]-Table3[[#This Row],[Buy_Count]])&gt;0,Table3[[#This Row],[Sell_Count]]-Table3[[#This Row],[Buy_Count]],"0")</f>
        <v>7</v>
      </c>
    </row>
    <row r="1248" spans="1:7" x14ac:dyDescent="0.25">
      <c r="A1248" t="s">
        <v>3846</v>
      </c>
      <c r="B1248">
        <v>8</v>
      </c>
      <c r="C1248">
        <v>16</v>
      </c>
      <c r="D1248">
        <v>16803.7265625</v>
      </c>
      <c r="E1248" s="1">
        <f>Table3[[#This Row],[Long]]-Table3[[#This Row],[Short]]</f>
        <v>8</v>
      </c>
      <c r="F1248" s="2" t="str">
        <f>IF((Table3[[#This Row],[Buy_Count]]-Table3[[#This Row],[Sell_Count]])&gt;0,Table3[[#This Row],[Buy_Count]]-Table3[[#This Row],[Sell_Count]],"0")</f>
        <v>0</v>
      </c>
      <c r="G1248" s="3">
        <f>IF((Table3[[#This Row],[Sell_Count]]-Table3[[#This Row],[Buy_Count]])&gt;0,Table3[[#This Row],[Sell_Count]]-Table3[[#This Row],[Buy_Count]],"0")</f>
        <v>8</v>
      </c>
    </row>
    <row r="1249" spans="1:7" x14ac:dyDescent="0.25">
      <c r="A1249" t="s">
        <v>3845</v>
      </c>
      <c r="B1249">
        <v>5</v>
      </c>
      <c r="C1249">
        <v>18</v>
      </c>
      <c r="D1249">
        <v>16843.08203125</v>
      </c>
      <c r="E1249" s="1">
        <f>Table3[[#This Row],[Long]]-Table3[[#This Row],[Short]]</f>
        <v>13</v>
      </c>
      <c r="F1249" s="2" t="str">
        <f>IF((Table3[[#This Row],[Buy_Count]]-Table3[[#This Row],[Sell_Count]])&gt;0,Table3[[#This Row],[Buy_Count]]-Table3[[#This Row],[Sell_Count]],"0")</f>
        <v>0</v>
      </c>
      <c r="G1249" s="3">
        <f>IF((Table3[[#This Row],[Sell_Count]]-Table3[[#This Row],[Buy_Count]])&gt;0,Table3[[#This Row],[Sell_Count]]-Table3[[#This Row],[Buy_Count]],"0")</f>
        <v>13</v>
      </c>
    </row>
    <row r="1250" spans="1:7" x14ac:dyDescent="0.25">
      <c r="A1250" t="s">
        <v>3844</v>
      </c>
      <c r="B1250">
        <v>7</v>
      </c>
      <c r="C1250">
        <v>16</v>
      </c>
      <c r="D1250">
        <v>16823.390625</v>
      </c>
      <c r="E1250" s="1">
        <f>Table3[[#This Row],[Long]]-Table3[[#This Row],[Short]]</f>
        <v>9</v>
      </c>
      <c r="F1250" s="2" t="str">
        <f>IF((Table3[[#This Row],[Buy_Count]]-Table3[[#This Row],[Sell_Count]])&gt;0,Table3[[#This Row],[Buy_Count]]-Table3[[#This Row],[Sell_Count]],"0")</f>
        <v>0</v>
      </c>
      <c r="G1250" s="3">
        <f>IF((Table3[[#This Row],[Sell_Count]]-Table3[[#This Row],[Buy_Count]])&gt;0,Table3[[#This Row],[Sell_Count]]-Table3[[#This Row],[Buy_Count]],"0")</f>
        <v>9</v>
      </c>
    </row>
    <row r="1251" spans="1:7" x14ac:dyDescent="0.25">
      <c r="A1251" t="s">
        <v>3843</v>
      </c>
      <c r="B1251">
        <v>8</v>
      </c>
      <c r="C1251">
        <v>16</v>
      </c>
      <c r="D1251">
        <v>16818.806640625</v>
      </c>
      <c r="E1251" s="1">
        <f>Table3[[#This Row],[Long]]-Table3[[#This Row],[Short]]</f>
        <v>8</v>
      </c>
      <c r="F1251" s="2" t="str">
        <f>IF((Table3[[#This Row],[Buy_Count]]-Table3[[#This Row],[Sell_Count]])&gt;0,Table3[[#This Row],[Buy_Count]]-Table3[[#This Row],[Sell_Count]],"0")</f>
        <v>0</v>
      </c>
      <c r="G1251" s="3">
        <f>IF((Table3[[#This Row],[Sell_Count]]-Table3[[#This Row],[Buy_Count]])&gt;0,Table3[[#This Row],[Sell_Count]]-Table3[[#This Row],[Buy_Count]],"0")</f>
        <v>8</v>
      </c>
    </row>
    <row r="1252" spans="1:7" x14ac:dyDescent="0.25">
      <c r="A1252" t="s">
        <v>3842</v>
      </c>
      <c r="B1252">
        <v>7</v>
      </c>
      <c r="C1252">
        <v>15</v>
      </c>
      <c r="D1252">
        <v>16803.09375</v>
      </c>
      <c r="E1252" s="1">
        <f>Table3[[#This Row],[Long]]-Table3[[#This Row],[Short]]</f>
        <v>8</v>
      </c>
      <c r="F1252" s="2" t="str">
        <f>IF((Table3[[#This Row],[Buy_Count]]-Table3[[#This Row],[Sell_Count]])&gt;0,Table3[[#This Row],[Buy_Count]]-Table3[[#This Row],[Sell_Count]],"0")</f>
        <v>0</v>
      </c>
      <c r="G1252" s="3">
        <f>IF((Table3[[#This Row],[Sell_Count]]-Table3[[#This Row],[Buy_Count]])&gt;0,Table3[[#This Row],[Sell_Count]]-Table3[[#This Row],[Buy_Count]],"0")</f>
        <v>8</v>
      </c>
    </row>
    <row r="1253" spans="1:7" x14ac:dyDescent="0.25">
      <c r="A1253" t="s">
        <v>3841</v>
      </c>
      <c r="B1253">
        <v>6</v>
      </c>
      <c r="C1253">
        <v>17</v>
      </c>
      <c r="D1253">
        <v>16802.447265625</v>
      </c>
      <c r="E1253" s="1">
        <f>Table3[[#This Row],[Long]]-Table3[[#This Row],[Short]]</f>
        <v>11</v>
      </c>
      <c r="F1253" s="2" t="str">
        <f>IF((Table3[[#This Row],[Buy_Count]]-Table3[[#This Row],[Sell_Count]])&gt;0,Table3[[#This Row],[Buy_Count]]-Table3[[#This Row],[Sell_Count]],"0")</f>
        <v>0</v>
      </c>
      <c r="G1253" s="3">
        <f>IF((Table3[[#This Row],[Sell_Count]]-Table3[[#This Row],[Buy_Count]])&gt;0,Table3[[#This Row],[Sell_Count]]-Table3[[#This Row],[Buy_Count]],"0")</f>
        <v>11</v>
      </c>
    </row>
    <row r="1254" spans="1:7" x14ac:dyDescent="0.25">
      <c r="A1254" t="s">
        <v>3840</v>
      </c>
      <c r="B1254">
        <v>10</v>
      </c>
      <c r="C1254">
        <v>11</v>
      </c>
      <c r="D1254">
        <v>16745.916015625</v>
      </c>
      <c r="E1254" s="1">
        <f>Table3[[#This Row],[Long]]-Table3[[#This Row],[Short]]</f>
        <v>1</v>
      </c>
      <c r="F1254" s="2" t="str">
        <f>IF((Table3[[#This Row],[Buy_Count]]-Table3[[#This Row],[Sell_Count]])&gt;0,Table3[[#This Row],[Buy_Count]]-Table3[[#This Row],[Sell_Count]],"0")</f>
        <v>0</v>
      </c>
      <c r="G1254" s="3">
        <f>IF((Table3[[#This Row],[Sell_Count]]-Table3[[#This Row],[Buy_Count]])&gt;0,Table3[[#This Row],[Sell_Count]]-Table3[[#This Row],[Buy_Count]],"0")</f>
        <v>1</v>
      </c>
    </row>
    <row r="1255" spans="1:7" x14ac:dyDescent="0.25">
      <c r="A1255" t="s">
        <v>3839</v>
      </c>
      <c r="B1255">
        <v>21</v>
      </c>
      <c r="C1255">
        <v>6</v>
      </c>
      <c r="D1255">
        <v>16647.61328125</v>
      </c>
      <c r="E1255" s="1">
        <f>Table3[[#This Row],[Long]]-Table3[[#This Row],[Short]]</f>
        <v>-15</v>
      </c>
      <c r="F1255" s="2">
        <f>IF((Table3[[#This Row],[Buy_Count]]-Table3[[#This Row],[Sell_Count]])&gt;0,Table3[[#This Row],[Buy_Count]]-Table3[[#This Row],[Sell_Count]],"0")</f>
        <v>15</v>
      </c>
      <c r="G1255" s="3" t="str">
        <f>IF((Table3[[#This Row],[Sell_Count]]-Table3[[#This Row],[Buy_Count]])&gt;0,Table3[[#This Row],[Sell_Count]]-Table3[[#This Row],[Buy_Count]],"0")</f>
        <v>0</v>
      </c>
    </row>
    <row r="1256" spans="1:7" x14ac:dyDescent="0.25">
      <c r="A1256" t="s">
        <v>3838</v>
      </c>
      <c r="B1256">
        <v>19</v>
      </c>
      <c r="C1256">
        <v>9</v>
      </c>
      <c r="D1256">
        <v>16655.396484375</v>
      </c>
      <c r="E1256" s="1">
        <f>Table3[[#This Row],[Long]]-Table3[[#This Row],[Short]]</f>
        <v>-10</v>
      </c>
      <c r="F1256" s="2">
        <f>IF((Table3[[#This Row],[Buy_Count]]-Table3[[#This Row],[Sell_Count]])&gt;0,Table3[[#This Row],[Buy_Count]]-Table3[[#This Row],[Sell_Count]],"0")</f>
        <v>10</v>
      </c>
      <c r="G1256" s="3" t="str">
        <f>IF((Table3[[#This Row],[Sell_Count]]-Table3[[#This Row],[Buy_Count]])&gt;0,Table3[[#This Row],[Sell_Count]]-Table3[[#This Row],[Buy_Count]],"0")</f>
        <v>0</v>
      </c>
    </row>
    <row r="1257" spans="1:7" x14ac:dyDescent="0.25">
      <c r="A1257" t="s">
        <v>3837</v>
      </c>
      <c r="B1257">
        <v>12</v>
      </c>
      <c r="C1257">
        <v>22</v>
      </c>
      <c r="D1257">
        <v>16749.35546875</v>
      </c>
      <c r="E1257" s="1">
        <f>Table3[[#This Row],[Long]]-Table3[[#This Row],[Short]]</f>
        <v>10</v>
      </c>
      <c r="F1257" s="2" t="str">
        <f>IF((Table3[[#This Row],[Buy_Count]]-Table3[[#This Row],[Sell_Count]])&gt;0,Table3[[#This Row],[Buy_Count]]-Table3[[#This Row],[Sell_Count]],"0")</f>
        <v>0</v>
      </c>
      <c r="G1257" s="3">
        <f>IF((Table3[[#This Row],[Sell_Count]]-Table3[[#This Row],[Buy_Count]])&gt;0,Table3[[#This Row],[Sell_Count]]-Table3[[#This Row],[Buy_Count]],"0")</f>
        <v>10</v>
      </c>
    </row>
    <row r="1258" spans="1:7" x14ac:dyDescent="0.25">
      <c r="A1258" t="s">
        <v>3836</v>
      </c>
      <c r="B1258">
        <v>10</v>
      </c>
      <c r="C1258">
        <v>21</v>
      </c>
      <c r="D1258">
        <v>16792.169921875</v>
      </c>
      <c r="E1258" s="1">
        <f>Table3[[#This Row],[Long]]-Table3[[#This Row],[Short]]</f>
        <v>11</v>
      </c>
      <c r="F1258" s="2" t="str">
        <f>IF((Table3[[#This Row],[Buy_Count]]-Table3[[#This Row],[Sell_Count]])&gt;0,Table3[[#This Row],[Buy_Count]]-Table3[[#This Row],[Sell_Count]],"0")</f>
        <v>0</v>
      </c>
      <c r="G1258" s="3">
        <f>IF((Table3[[#This Row],[Sell_Count]]-Table3[[#This Row],[Buy_Count]])&gt;0,Table3[[#This Row],[Sell_Count]]-Table3[[#This Row],[Buy_Count]],"0")</f>
        <v>11</v>
      </c>
    </row>
    <row r="1259" spans="1:7" x14ac:dyDescent="0.25">
      <c r="A1259" t="s">
        <v>3835</v>
      </c>
      <c r="B1259">
        <v>7</v>
      </c>
      <c r="C1259">
        <v>22</v>
      </c>
      <c r="D1259">
        <v>16786.509765625</v>
      </c>
      <c r="E1259" s="1">
        <f>Table3[[#This Row],[Long]]-Table3[[#This Row],[Short]]</f>
        <v>15</v>
      </c>
      <c r="F1259" s="2" t="str">
        <f>IF((Table3[[#This Row],[Buy_Count]]-Table3[[#This Row],[Sell_Count]])&gt;0,Table3[[#This Row],[Buy_Count]]-Table3[[#This Row],[Sell_Count]],"0")</f>
        <v>0</v>
      </c>
      <c r="G1259" s="3">
        <f>IF((Table3[[#This Row],[Sell_Count]]-Table3[[#This Row],[Buy_Count]])&gt;0,Table3[[#This Row],[Sell_Count]]-Table3[[#This Row],[Buy_Count]],"0")</f>
        <v>15</v>
      </c>
    </row>
    <row r="1260" spans="1:7" x14ac:dyDescent="0.25">
      <c r="A1260" t="s">
        <v>3834</v>
      </c>
      <c r="B1260">
        <v>6</v>
      </c>
      <c r="C1260">
        <v>23</v>
      </c>
      <c r="D1260">
        <v>16798.564453125</v>
      </c>
      <c r="E1260" s="1">
        <f>Table3[[#This Row],[Long]]-Table3[[#This Row],[Short]]</f>
        <v>17</v>
      </c>
      <c r="F1260" s="2" t="str">
        <f>IF((Table3[[#This Row],[Buy_Count]]-Table3[[#This Row],[Sell_Count]])&gt;0,Table3[[#This Row],[Buy_Count]]-Table3[[#This Row],[Sell_Count]],"0")</f>
        <v>0</v>
      </c>
      <c r="G1260" s="3">
        <f>IF((Table3[[#This Row],[Sell_Count]]-Table3[[#This Row],[Buy_Count]])&gt;0,Table3[[#This Row],[Sell_Count]]-Table3[[#This Row],[Buy_Count]],"0")</f>
        <v>17</v>
      </c>
    </row>
    <row r="1261" spans="1:7" x14ac:dyDescent="0.25">
      <c r="A1261" t="s">
        <v>3833</v>
      </c>
      <c r="B1261">
        <v>8</v>
      </c>
      <c r="C1261">
        <v>23</v>
      </c>
      <c r="D1261">
        <v>16753.3125</v>
      </c>
      <c r="E1261" s="1">
        <f>Table3[[#This Row],[Long]]-Table3[[#This Row],[Short]]</f>
        <v>15</v>
      </c>
      <c r="F1261" s="2" t="str">
        <f>IF((Table3[[#This Row],[Buy_Count]]-Table3[[#This Row],[Sell_Count]])&gt;0,Table3[[#This Row],[Buy_Count]]-Table3[[#This Row],[Sell_Count]],"0")</f>
        <v>0</v>
      </c>
      <c r="G1261" s="3">
        <f>IF((Table3[[#This Row],[Sell_Count]]-Table3[[#This Row],[Buy_Count]])&gt;0,Table3[[#This Row],[Sell_Count]]-Table3[[#This Row],[Buy_Count]],"0")</f>
        <v>15</v>
      </c>
    </row>
    <row r="1262" spans="1:7" x14ac:dyDescent="0.25">
      <c r="A1262" t="s">
        <v>3832</v>
      </c>
      <c r="B1262">
        <v>9</v>
      </c>
      <c r="C1262">
        <v>26</v>
      </c>
      <c r="D1262">
        <v>16736.935546875</v>
      </c>
      <c r="E1262" s="1">
        <f>Table3[[#This Row],[Long]]-Table3[[#This Row],[Short]]</f>
        <v>17</v>
      </c>
      <c r="F1262" s="2" t="str">
        <f>IF((Table3[[#This Row],[Buy_Count]]-Table3[[#This Row],[Sell_Count]])&gt;0,Table3[[#This Row],[Buy_Count]]-Table3[[#This Row],[Sell_Count]],"0")</f>
        <v>0</v>
      </c>
      <c r="G1262" s="3">
        <f>IF((Table3[[#This Row],[Sell_Count]]-Table3[[#This Row],[Buy_Count]])&gt;0,Table3[[#This Row],[Sell_Count]]-Table3[[#This Row],[Buy_Count]],"0")</f>
        <v>17</v>
      </c>
    </row>
    <row r="1263" spans="1:7" x14ac:dyDescent="0.25">
      <c r="A1263" t="s">
        <v>3831</v>
      </c>
      <c r="B1263">
        <v>4</v>
      </c>
      <c r="C1263">
        <v>24</v>
      </c>
      <c r="D1263">
        <v>16716.494140625</v>
      </c>
      <c r="E1263" s="1">
        <f>Table3[[#This Row],[Long]]-Table3[[#This Row],[Short]]</f>
        <v>20</v>
      </c>
      <c r="F1263" s="2" t="str">
        <f>IF((Table3[[#This Row],[Buy_Count]]-Table3[[#This Row],[Sell_Count]])&gt;0,Table3[[#This Row],[Buy_Count]]-Table3[[#This Row],[Sell_Count]],"0")</f>
        <v>0</v>
      </c>
      <c r="G1263" s="3">
        <f>IF((Table3[[#This Row],[Sell_Count]]-Table3[[#This Row],[Buy_Count]])&gt;0,Table3[[#This Row],[Sell_Count]]-Table3[[#This Row],[Buy_Count]],"0")</f>
        <v>20</v>
      </c>
    </row>
    <row r="1264" spans="1:7" x14ac:dyDescent="0.25">
      <c r="A1264" t="s">
        <v>3830</v>
      </c>
      <c r="B1264">
        <v>1</v>
      </c>
      <c r="C1264">
        <v>25</v>
      </c>
      <c r="D1264">
        <v>16708.478515625</v>
      </c>
      <c r="E1264" s="1">
        <f>Table3[[#This Row],[Long]]-Table3[[#This Row],[Short]]</f>
        <v>24</v>
      </c>
      <c r="F1264" s="2" t="str">
        <f>IF((Table3[[#This Row],[Buy_Count]]-Table3[[#This Row],[Sell_Count]])&gt;0,Table3[[#This Row],[Buy_Count]]-Table3[[#This Row],[Sell_Count]],"0")</f>
        <v>0</v>
      </c>
      <c r="G1264" s="3">
        <f>IF((Table3[[#This Row],[Sell_Count]]-Table3[[#This Row],[Buy_Count]])&gt;0,Table3[[#This Row],[Sell_Count]]-Table3[[#This Row],[Buy_Count]],"0")</f>
        <v>24</v>
      </c>
    </row>
    <row r="1265" spans="1:7" x14ac:dyDescent="0.25">
      <c r="A1265" t="s">
        <v>3829</v>
      </c>
      <c r="B1265">
        <v>2</v>
      </c>
      <c r="C1265">
        <v>45</v>
      </c>
      <c r="D1265">
        <v>16676.6328125</v>
      </c>
      <c r="E1265" s="1">
        <f>Table3[[#This Row],[Long]]-Table3[[#This Row],[Short]]</f>
        <v>43</v>
      </c>
      <c r="F1265" s="2" t="str">
        <f>IF((Table3[[#This Row],[Buy_Count]]-Table3[[#This Row],[Sell_Count]])&gt;0,Table3[[#This Row],[Buy_Count]]-Table3[[#This Row],[Sell_Count]],"0")</f>
        <v>0</v>
      </c>
      <c r="G1265" s="3">
        <f>IF((Table3[[#This Row],[Sell_Count]]-Table3[[#This Row],[Buy_Count]])&gt;0,Table3[[#This Row],[Sell_Count]]-Table3[[#This Row],[Buy_Count]],"0")</f>
        <v>43</v>
      </c>
    </row>
    <row r="1266" spans="1:7" x14ac:dyDescent="0.25">
      <c r="A1266" t="s">
        <v>3828</v>
      </c>
      <c r="B1266">
        <v>2</v>
      </c>
      <c r="C1266">
        <v>47</v>
      </c>
      <c r="D1266">
        <v>16669.57421875</v>
      </c>
      <c r="E1266" s="1">
        <f>Table3[[#This Row],[Long]]-Table3[[#This Row],[Short]]</f>
        <v>45</v>
      </c>
      <c r="F1266" s="2" t="str">
        <f>IF((Table3[[#This Row],[Buy_Count]]-Table3[[#This Row],[Sell_Count]])&gt;0,Table3[[#This Row],[Buy_Count]]-Table3[[#This Row],[Sell_Count]],"0")</f>
        <v>0</v>
      </c>
      <c r="G1266" s="3">
        <f>IF((Table3[[#This Row],[Sell_Count]]-Table3[[#This Row],[Buy_Count]])&gt;0,Table3[[#This Row],[Sell_Count]]-Table3[[#This Row],[Buy_Count]],"0")</f>
        <v>45</v>
      </c>
    </row>
    <row r="1267" spans="1:7" x14ac:dyDescent="0.25">
      <c r="A1267" t="s">
        <v>3827</v>
      </c>
      <c r="B1267">
        <v>2</v>
      </c>
      <c r="C1267">
        <v>34</v>
      </c>
      <c r="D1267">
        <v>16661.5234375</v>
      </c>
      <c r="E1267" s="1">
        <f>Table3[[#This Row],[Long]]-Table3[[#This Row],[Short]]</f>
        <v>32</v>
      </c>
      <c r="F1267" s="2" t="str">
        <f>IF((Table3[[#This Row],[Buy_Count]]-Table3[[#This Row],[Sell_Count]])&gt;0,Table3[[#This Row],[Buy_Count]]-Table3[[#This Row],[Sell_Count]],"0")</f>
        <v>0</v>
      </c>
      <c r="G1267" s="3">
        <f>IF((Table3[[#This Row],[Sell_Count]]-Table3[[#This Row],[Buy_Count]])&gt;0,Table3[[#This Row],[Sell_Count]]-Table3[[#This Row],[Buy_Count]],"0")</f>
        <v>32</v>
      </c>
    </row>
    <row r="1268" spans="1:7" x14ac:dyDescent="0.25">
      <c r="A1268" t="s">
        <v>3826</v>
      </c>
      <c r="B1268">
        <v>3</v>
      </c>
      <c r="C1268">
        <v>40</v>
      </c>
      <c r="D1268">
        <v>16676.8359375</v>
      </c>
      <c r="E1268" s="1">
        <f>Table3[[#This Row],[Long]]-Table3[[#This Row],[Short]]</f>
        <v>37</v>
      </c>
      <c r="F1268" s="2" t="str">
        <f>IF((Table3[[#This Row],[Buy_Count]]-Table3[[#This Row],[Sell_Count]])&gt;0,Table3[[#This Row],[Buy_Count]]-Table3[[#This Row],[Sell_Count]],"0")</f>
        <v>0</v>
      </c>
      <c r="G1268" s="3">
        <f>IF((Table3[[#This Row],[Sell_Count]]-Table3[[#This Row],[Buy_Count]])&gt;0,Table3[[#This Row],[Sell_Count]]-Table3[[#This Row],[Buy_Count]],"0")</f>
        <v>37</v>
      </c>
    </row>
    <row r="1269" spans="1:7" x14ac:dyDescent="0.25">
      <c r="A1269" t="s">
        <v>3825</v>
      </c>
      <c r="B1269">
        <v>2</v>
      </c>
      <c r="C1269">
        <v>45</v>
      </c>
      <c r="D1269">
        <v>16673.4609375</v>
      </c>
      <c r="E1269" s="1">
        <f>Table3[[#This Row],[Long]]-Table3[[#This Row],[Short]]</f>
        <v>43</v>
      </c>
      <c r="F1269" s="2" t="str">
        <f>IF((Table3[[#This Row],[Buy_Count]]-Table3[[#This Row],[Sell_Count]])&gt;0,Table3[[#This Row],[Buy_Count]]-Table3[[#This Row],[Sell_Count]],"0")</f>
        <v>0</v>
      </c>
      <c r="G1269" s="3">
        <f>IF((Table3[[#This Row],[Sell_Count]]-Table3[[#This Row],[Buy_Count]])&gt;0,Table3[[#This Row],[Sell_Count]]-Table3[[#This Row],[Buy_Count]],"0")</f>
        <v>43</v>
      </c>
    </row>
    <row r="1270" spans="1:7" x14ac:dyDescent="0.25">
      <c r="A1270" t="s">
        <v>3824</v>
      </c>
      <c r="B1270">
        <v>3</v>
      </c>
      <c r="C1270">
        <v>28</v>
      </c>
      <c r="D1270">
        <v>16627.138671875</v>
      </c>
      <c r="E1270" s="1">
        <f>Table3[[#This Row],[Long]]-Table3[[#This Row],[Short]]</f>
        <v>25</v>
      </c>
      <c r="F1270" s="2" t="str">
        <f>IF((Table3[[#This Row],[Buy_Count]]-Table3[[#This Row],[Sell_Count]])&gt;0,Table3[[#This Row],[Buy_Count]]-Table3[[#This Row],[Sell_Count]],"0")</f>
        <v>0</v>
      </c>
      <c r="G1270" s="3">
        <f>IF((Table3[[#This Row],[Sell_Count]]-Table3[[#This Row],[Buy_Count]])&gt;0,Table3[[#This Row],[Sell_Count]]-Table3[[#This Row],[Buy_Count]],"0")</f>
        <v>25</v>
      </c>
    </row>
    <row r="1271" spans="1:7" x14ac:dyDescent="0.25">
      <c r="A1271" t="s">
        <v>3823</v>
      </c>
      <c r="B1271">
        <v>5</v>
      </c>
      <c r="C1271">
        <v>26</v>
      </c>
      <c r="D1271">
        <v>16573.236328125</v>
      </c>
      <c r="E1271" s="1">
        <f>Table3[[#This Row],[Long]]-Table3[[#This Row],[Short]]</f>
        <v>21</v>
      </c>
      <c r="F1271" s="2" t="str">
        <f>IF((Table3[[#This Row],[Buy_Count]]-Table3[[#This Row],[Sell_Count]])&gt;0,Table3[[#This Row],[Buy_Count]]-Table3[[#This Row],[Sell_Count]],"0")</f>
        <v>0</v>
      </c>
      <c r="G1271" s="3">
        <f>IF((Table3[[#This Row],[Sell_Count]]-Table3[[#This Row],[Buy_Count]])&gt;0,Table3[[#This Row],[Sell_Count]]-Table3[[#This Row],[Buy_Count]],"0")</f>
        <v>21</v>
      </c>
    </row>
    <row r="1272" spans="1:7" x14ac:dyDescent="0.25">
      <c r="A1272" t="s">
        <v>3822</v>
      </c>
      <c r="B1272">
        <v>2</v>
      </c>
      <c r="C1272">
        <v>44</v>
      </c>
      <c r="D1272">
        <v>16645.5859375</v>
      </c>
      <c r="E1272" s="1">
        <f>Table3[[#This Row],[Long]]-Table3[[#This Row],[Short]]</f>
        <v>42</v>
      </c>
      <c r="F1272" s="2" t="str">
        <f>IF((Table3[[#This Row],[Buy_Count]]-Table3[[#This Row],[Sell_Count]])&gt;0,Table3[[#This Row],[Buy_Count]]-Table3[[#This Row],[Sell_Count]],"0")</f>
        <v>0</v>
      </c>
      <c r="G1272" s="3">
        <f>IF((Table3[[#This Row],[Sell_Count]]-Table3[[#This Row],[Buy_Count]])&gt;0,Table3[[#This Row],[Sell_Count]]-Table3[[#This Row],[Buy_Count]],"0")</f>
        <v>42</v>
      </c>
    </row>
    <row r="1273" spans="1:7" x14ac:dyDescent="0.25">
      <c r="A1273" t="s">
        <v>3821</v>
      </c>
      <c r="B1273">
        <v>5</v>
      </c>
      <c r="C1273">
        <v>20</v>
      </c>
      <c r="D1273">
        <v>16620.90625</v>
      </c>
      <c r="E1273" s="1">
        <f>Table3[[#This Row],[Long]]-Table3[[#This Row],[Short]]</f>
        <v>15</v>
      </c>
      <c r="F1273" s="2" t="str">
        <f>IF((Table3[[#This Row],[Buy_Count]]-Table3[[#This Row],[Sell_Count]])&gt;0,Table3[[#This Row],[Buy_Count]]-Table3[[#This Row],[Sell_Count]],"0")</f>
        <v>0</v>
      </c>
      <c r="G1273" s="3">
        <f>IF((Table3[[#This Row],[Sell_Count]]-Table3[[#This Row],[Buy_Count]])&gt;0,Table3[[#This Row],[Sell_Count]]-Table3[[#This Row],[Buy_Count]],"0")</f>
        <v>15</v>
      </c>
    </row>
    <row r="1274" spans="1:7" x14ac:dyDescent="0.25">
      <c r="A1274" t="s">
        <v>3820</v>
      </c>
      <c r="B1274">
        <v>6</v>
      </c>
      <c r="C1274">
        <v>27</v>
      </c>
      <c r="D1274">
        <v>16597.150390625</v>
      </c>
      <c r="E1274" s="1">
        <f>Table3[[#This Row],[Long]]-Table3[[#This Row],[Short]]</f>
        <v>21</v>
      </c>
      <c r="F1274" s="2" t="str">
        <f>IF((Table3[[#This Row],[Buy_Count]]-Table3[[#This Row],[Sell_Count]])&gt;0,Table3[[#This Row],[Buy_Count]]-Table3[[#This Row],[Sell_Count]],"0")</f>
        <v>0</v>
      </c>
      <c r="G1274" s="3">
        <f>IF((Table3[[#This Row],[Sell_Count]]-Table3[[#This Row],[Buy_Count]])&gt;0,Table3[[#This Row],[Sell_Count]]-Table3[[#This Row],[Buy_Count]],"0")</f>
        <v>21</v>
      </c>
    </row>
    <row r="1275" spans="1:7" x14ac:dyDescent="0.25">
      <c r="A1275" t="s">
        <v>3819</v>
      </c>
      <c r="B1275">
        <v>10</v>
      </c>
      <c r="C1275">
        <v>19</v>
      </c>
      <c r="D1275">
        <v>16555.626953125</v>
      </c>
      <c r="E1275" s="1">
        <f>Table3[[#This Row],[Long]]-Table3[[#This Row],[Short]]</f>
        <v>9</v>
      </c>
      <c r="F1275" s="2" t="str">
        <f>IF((Table3[[#This Row],[Buy_Count]]-Table3[[#This Row],[Sell_Count]])&gt;0,Table3[[#This Row],[Buy_Count]]-Table3[[#This Row],[Sell_Count]],"0")</f>
        <v>0</v>
      </c>
      <c r="G1275" s="3">
        <f>IF((Table3[[#This Row],[Sell_Count]]-Table3[[#This Row],[Buy_Count]])&gt;0,Table3[[#This Row],[Sell_Count]]-Table3[[#This Row],[Buy_Count]],"0")</f>
        <v>9</v>
      </c>
    </row>
    <row r="1276" spans="1:7" x14ac:dyDescent="0.25">
      <c r="A1276" t="s">
        <v>3818</v>
      </c>
      <c r="B1276">
        <v>10</v>
      </c>
      <c r="C1276">
        <v>13</v>
      </c>
      <c r="D1276">
        <v>16525.9453125</v>
      </c>
      <c r="E1276" s="1">
        <f>Table3[[#This Row],[Long]]-Table3[[#This Row],[Short]]</f>
        <v>3</v>
      </c>
      <c r="F1276" s="2" t="str">
        <f>IF((Table3[[#This Row],[Buy_Count]]-Table3[[#This Row],[Sell_Count]])&gt;0,Table3[[#This Row],[Buy_Count]]-Table3[[#This Row],[Sell_Count]],"0")</f>
        <v>0</v>
      </c>
      <c r="G1276" s="3">
        <f>IF((Table3[[#This Row],[Sell_Count]]-Table3[[#This Row],[Buy_Count]])&gt;0,Table3[[#This Row],[Sell_Count]]-Table3[[#This Row],[Buy_Count]],"0")</f>
        <v>3</v>
      </c>
    </row>
    <row r="1277" spans="1:7" x14ac:dyDescent="0.25">
      <c r="A1277" t="s">
        <v>3817</v>
      </c>
      <c r="B1277">
        <v>17</v>
      </c>
      <c r="C1277">
        <v>14</v>
      </c>
      <c r="D1277">
        <v>16490.857421875</v>
      </c>
      <c r="E1277" s="1">
        <f>Table3[[#This Row],[Long]]-Table3[[#This Row],[Short]]</f>
        <v>-3</v>
      </c>
      <c r="F1277" s="2">
        <f>IF((Table3[[#This Row],[Buy_Count]]-Table3[[#This Row],[Sell_Count]])&gt;0,Table3[[#This Row],[Buy_Count]]-Table3[[#This Row],[Sell_Count]],"0")</f>
        <v>3</v>
      </c>
      <c r="G1277" s="3" t="str">
        <f>IF((Table3[[#This Row],[Sell_Count]]-Table3[[#This Row],[Buy_Count]])&gt;0,Table3[[#This Row],[Sell_Count]]-Table3[[#This Row],[Buy_Count]],"0")</f>
        <v>0</v>
      </c>
    </row>
    <row r="1278" spans="1:7" x14ac:dyDescent="0.25">
      <c r="A1278" t="s">
        <v>3816</v>
      </c>
      <c r="B1278">
        <v>15</v>
      </c>
      <c r="C1278">
        <v>16</v>
      </c>
      <c r="D1278">
        <v>16481.572265625</v>
      </c>
      <c r="E1278" s="1">
        <f>Table3[[#This Row],[Long]]-Table3[[#This Row],[Short]]</f>
        <v>1</v>
      </c>
      <c r="F1278" s="2" t="str">
        <f>IF((Table3[[#This Row],[Buy_Count]]-Table3[[#This Row],[Sell_Count]])&gt;0,Table3[[#This Row],[Buy_Count]]-Table3[[#This Row],[Sell_Count]],"0")</f>
        <v>0</v>
      </c>
      <c r="G1278" s="3">
        <f>IF((Table3[[#This Row],[Sell_Count]]-Table3[[#This Row],[Buy_Count]])&gt;0,Table3[[#This Row],[Sell_Count]]-Table3[[#This Row],[Buy_Count]],"0")</f>
        <v>1</v>
      </c>
    </row>
    <row r="1279" spans="1:7" x14ac:dyDescent="0.25">
      <c r="A1279" t="s">
        <v>3815</v>
      </c>
      <c r="B1279">
        <v>19</v>
      </c>
      <c r="C1279">
        <v>6</v>
      </c>
      <c r="D1279">
        <v>16303.3359375</v>
      </c>
      <c r="E1279" s="1">
        <f>Table3[[#This Row],[Long]]-Table3[[#This Row],[Short]]</f>
        <v>-13</v>
      </c>
      <c r="F1279" s="2">
        <f>IF((Table3[[#This Row],[Buy_Count]]-Table3[[#This Row],[Sell_Count]])&gt;0,Table3[[#This Row],[Buy_Count]]-Table3[[#This Row],[Sell_Count]],"0")</f>
        <v>13</v>
      </c>
      <c r="G1279" s="3" t="str">
        <f>IF((Table3[[#This Row],[Sell_Count]]-Table3[[#This Row],[Buy_Count]])&gt;0,Table3[[#This Row],[Sell_Count]]-Table3[[#This Row],[Buy_Count]],"0")</f>
        <v>0</v>
      </c>
    </row>
    <row r="1280" spans="1:7" x14ac:dyDescent="0.25">
      <c r="A1280" t="s">
        <v>3814</v>
      </c>
      <c r="B1280">
        <v>27</v>
      </c>
      <c r="C1280">
        <v>5</v>
      </c>
      <c r="D1280">
        <v>16262.5732421875</v>
      </c>
      <c r="E1280" s="1">
        <f>Table3[[#This Row],[Long]]-Table3[[#This Row],[Short]]</f>
        <v>-22</v>
      </c>
      <c r="F1280" s="2">
        <f>IF((Table3[[#This Row],[Buy_Count]]-Table3[[#This Row],[Sell_Count]])&gt;0,Table3[[#This Row],[Buy_Count]]-Table3[[#This Row],[Sell_Count]],"0")</f>
        <v>22</v>
      </c>
      <c r="G1280" s="3" t="str">
        <f>IF((Table3[[#This Row],[Sell_Count]]-Table3[[#This Row],[Buy_Count]])&gt;0,Table3[[#This Row],[Sell_Count]]-Table3[[#This Row],[Buy_Count]],"0")</f>
        <v>0</v>
      </c>
    </row>
    <row r="1281" spans="1:7" x14ac:dyDescent="0.25">
      <c r="A1281" t="s">
        <v>3813</v>
      </c>
      <c r="B1281">
        <v>28</v>
      </c>
      <c r="C1281">
        <v>7</v>
      </c>
      <c r="D1281">
        <v>16321.2734375</v>
      </c>
      <c r="E1281" s="1">
        <f>Table3[[#This Row],[Long]]-Table3[[#This Row],[Short]]</f>
        <v>-21</v>
      </c>
      <c r="F1281" s="2">
        <f>IF((Table3[[#This Row],[Buy_Count]]-Table3[[#This Row],[Sell_Count]])&gt;0,Table3[[#This Row],[Buy_Count]]-Table3[[#This Row],[Sell_Count]],"0")</f>
        <v>21</v>
      </c>
      <c r="G1281" s="3" t="str">
        <f>IF((Table3[[#This Row],[Sell_Count]]-Table3[[#This Row],[Buy_Count]])&gt;0,Table3[[#This Row],[Sell_Count]]-Table3[[#This Row],[Buy_Count]],"0")</f>
        <v>0</v>
      </c>
    </row>
    <row r="1282" spans="1:7" x14ac:dyDescent="0.25">
      <c r="A1282" t="s">
        <v>3812</v>
      </c>
      <c r="B1282">
        <v>27</v>
      </c>
      <c r="C1282">
        <v>9</v>
      </c>
      <c r="D1282">
        <v>16311.9931640625</v>
      </c>
      <c r="E1282" s="1">
        <f>Table3[[#This Row],[Long]]-Table3[[#This Row],[Short]]</f>
        <v>-18</v>
      </c>
      <c r="F1282" s="2">
        <f>IF((Table3[[#This Row],[Buy_Count]]-Table3[[#This Row],[Sell_Count]])&gt;0,Table3[[#This Row],[Buy_Count]]-Table3[[#This Row],[Sell_Count]],"0")</f>
        <v>18</v>
      </c>
      <c r="G1282" s="3" t="str">
        <f>IF((Table3[[#This Row],[Sell_Count]]-Table3[[#This Row],[Buy_Count]])&gt;0,Table3[[#This Row],[Sell_Count]]-Table3[[#This Row],[Buy_Count]],"0")</f>
        <v>0</v>
      </c>
    </row>
    <row r="1283" spans="1:7" x14ac:dyDescent="0.25">
      <c r="A1283" t="s">
        <v>3811</v>
      </c>
      <c r="B1283">
        <v>22</v>
      </c>
      <c r="C1283">
        <v>8</v>
      </c>
      <c r="D1283">
        <v>16300.0263671875</v>
      </c>
      <c r="E1283" s="1">
        <f>Table3[[#This Row],[Long]]-Table3[[#This Row],[Short]]</f>
        <v>-14</v>
      </c>
      <c r="F1283" s="2">
        <f>IF((Table3[[#This Row],[Buy_Count]]-Table3[[#This Row],[Sell_Count]])&gt;0,Table3[[#This Row],[Buy_Count]]-Table3[[#This Row],[Sell_Count]],"0")</f>
        <v>14</v>
      </c>
      <c r="G1283" s="3" t="str">
        <f>IF((Table3[[#This Row],[Sell_Count]]-Table3[[#This Row],[Buy_Count]])&gt;0,Table3[[#This Row],[Sell_Count]]-Table3[[#This Row],[Buy_Count]],"0")</f>
        <v>0</v>
      </c>
    </row>
    <row r="1284" spans="1:7" x14ac:dyDescent="0.25">
      <c r="A1284" t="s">
        <v>3810</v>
      </c>
      <c r="B1284">
        <v>21</v>
      </c>
      <c r="C1284">
        <v>12</v>
      </c>
      <c r="D1284">
        <v>16365.255859375</v>
      </c>
      <c r="E1284" s="1">
        <f>Table3[[#This Row],[Long]]-Table3[[#This Row],[Short]]</f>
        <v>-9</v>
      </c>
      <c r="F1284" s="2">
        <f>IF((Table3[[#This Row],[Buy_Count]]-Table3[[#This Row],[Sell_Count]])&gt;0,Table3[[#This Row],[Buy_Count]]-Table3[[#This Row],[Sell_Count]],"0")</f>
        <v>9</v>
      </c>
      <c r="G1284" s="3" t="str">
        <f>IF((Table3[[#This Row],[Sell_Count]]-Table3[[#This Row],[Buy_Count]])&gt;0,Table3[[#This Row],[Sell_Count]]-Table3[[#This Row],[Buy_Count]],"0")</f>
        <v>0</v>
      </c>
    </row>
    <row r="1285" spans="1:7" x14ac:dyDescent="0.25">
      <c r="A1285" t="s">
        <v>3809</v>
      </c>
      <c r="B1285">
        <v>15</v>
      </c>
      <c r="C1285">
        <v>11</v>
      </c>
      <c r="D1285">
        <v>16380.9619140625</v>
      </c>
      <c r="E1285" s="1">
        <f>Table3[[#This Row],[Long]]-Table3[[#This Row],[Short]]</f>
        <v>-4</v>
      </c>
      <c r="F1285" s="2">
        <f>IF((Table3[[#This Row],[Buy_Count]]-Table3[[#This Row],[Sell_Count]])&gt;0,Table3[[#This Row],[Buy_Count]]-Table3[[#This Row],[Sell_Count]],"0")</f>
        <v>4</v>
      </c>
      <c r="G1285" s="3" t="str">
        <f>IF((Table3[[#This Row],[Sell_Count]]-Table3[[#This Row],[Buy_Count]])&gt;0,Table3[[#This Row],[Sell_Count]]-Table3[[#This Row],[Buy_Count]],"0")</f>
        <v>0</v>
      </c>
    </row>
    <row r="1286" spans="1:7" x14ac:dyDescent="0.25">
      <c r="A1286" t="s">
        <v>3808</v>
      </c>
      <c r="B1286">
        <v>34</v>
      </c>
      <c r="C1286">
        <v>2</v>
      </c>
      <c r="D1286">
        <v>16285.38671875</v>
      </c>
      <c r="E1286" s="1">
        <f>Table3[[#This Row],[Long]]-Table3[[#This Row],[Short]]</f>
        <v>-32</v>
      </c>
      <c r="F1286" s="2">
        <f>IF((Table3[[#This Row],[Buy_Count]]-Table3[[#This Row],[Sell_Count]])&gt;0,Table3[[#This Row],[Buy_Count]]-Table3[[#This Row],[Sell_Count]],"0")</f>
        <v>32</v>
      </c>
      <c r="G1286" s="3" t="str">
        <f>IF((Table3[[#This Row],[Sell_Count]]-Table3[[#This Row],[Buy_Count]])&gt;0,Table3[[#This Row],[Sell_Count]]-Table3[[#This Row],[Buy_Count]],"0")</f>
        <v>0</v>
      </c>
    </row>
    <row r="1287" spans="1:7" x14ac:dyDescent="0.25">
      <c r="A1287" t="s">
        <v>3807</v>
      </c>
      <c r="B1287">
        <v>20</v>
      </c>
      <c r="C1287">
        <v>7</v>
      </c>
      <c r="D1287">
        <v>16325.7119140625</v>
      </c>
      <c r="E1287" s="1">
        <f>Table3[[#This Row],[Long]]-Table3[[#This Row],[Short]]</f>
        <v>-13</v>
      </c>
      <c r="F1287" s="2">
        <f>IF((Table3[[#This Row],[Buy_Count]]-Table3[[#This Row],[Sell_Count]])&gt;0,Table3[[#This Row],[Buy_Count]]-Table3[[#This Row],[Sell_Count]],"0")</f>
        <v>13</v>
      </c>
      <c r="G1287" s="3" t="str">
        <f>IF((Table3[[#This Row],[Sell_Count]]-Table3[[#This Row],[Buy_Count]])&gt;0,Table3[[#This Row],[Sell_Count]]-Table3[[#This Row],[Buy_Count]],"0")</f>
        <v>0</v>
      </c>
    </row>
    <row r="1288" spans="1:7" x14ac:dyDescent="0.25">
      <c r="A1288" t="s">
        <v>3806</v>
      </c>
      <c r="B1288">
        <v>30</v>
      </c>
      <c r="C1288">
        <v>4</v>
      </c>
      <c r="D1288">
        <v>16321.33984375</v>
      </c>
      <c r="E1288" s="1">
        <f>Table3[[#This Row],[Long]]-Table3[[#This Row],[Short]]</f>
        <v>-26</v>
      </c>
      <c r="F1288" s="2">
        <f>IF((Table3[[#This Row],[Buy_Count]]-Table3[[#This Row],[Sell_Count]])&gt;0,Table3[[#This Row],[Buy_Count]]-Table3[[#This Row],[Sell_Count]],"0")</f>
        <v>26</v>
      </c>
      <c r="G1288" s="3" t="str">
        <f>IF((Table3[[#This Row],[Sell_Count]]-Table3[[#This Row],[Buy_Count]])&gt;0,Table3[[#This Row],[Sell_Count]]-Table3[[#This Row],[Buy_Count]],"0")</f>
        <v>0</v>
      </c>
    </row>
    <row r="1289" spans="1:7" x14ac:dyDescent="0.25">
      <c r="A1289" t="s">
        <v>3805</v>
      </c>
      <c r="B1289">
        <v>31</v>
      </c>
      <c r="C1289">
        <v>4</v>
      </c>
      <c r="D1289">
        <v>16355.6123046875</v>
      </c>
      <c r="E1289" s="1">
        <f>Table3[[#This Row],[Long]]-Table3[[#This Row],[Short]]</f>
        <v>-27</v>
      </c>
      <c r="F1289" s="2">
        <f>IF((Table3[[#This Row],[Buy_Count]]-Table3[[#This Row],[Sell_Count]])&gt;0,Table3[[#This Row],[Buy_Count]]-Table3[[#This Row],[Sell_Count]],"0")</f>
        <v>27</v>
      </c>
      <c r="G1289" s="3" t="str">
        <f>IF((Table3[[#This Row],[Sell_Count]]-Table3[[#This Row],[Buy_Count]])&gt;0,Table3[[#This Row],[Sell_Count]]-Table3[[#This Row],[Buy_Count]],"0")</f>
        <v>0</v>
      </c>
    </row>
    <row r="1290" spans="1:7" x14ac:dyDescent="0.25">
      <c r="A1290" t="s">
        <v>3804</v>
      </c>
      <c r="B1290">
        <v>34</v>
      </c>
      <c r="C1290">
        <v>4</v>
      </c>
      <c r="D1290">
        <v>16362.9658203125</v>
      </c>
      <c r="E1290" s="1">
        <f>Table3[[#This Row],[Long]]-Table3[[#This Row],[Short]]</f>
        <v>-30</v>
      </c>
      <c r="F1290" s="2">
        <f>IF((Table3[[#This Row],[Buy_Count]]-Table3[[#This Row],[Sell_Count]])&gt;0,Table3[[#This Row],[Buy_Count]]-Table3[[#This Row],[Sell_Count]],"0")</f>
        <v>30</v>
      </c>
      <c r="G1290" s="3" t="str">
        <f>IF((Table3[[#This Row],[Sell_Count]]-Table3[[#This Row],[Buy_Count]])&gt;0,Table3[[#This Row],[Sell_Count]]-Table3[[#This Row],[Buy_Count]],"0")</f>
        <v>0</v>
      </c>
    </row>
    <row r="1291" spans="1:7" x14ac:dyDescent="0.25">
      <c r="A1291" t="s">
        <v>3803</v>
      </c>
      <c r="B1291">
        <v>30</v>
      </c>
      <c r="C1291">
        <v>7</v>
      </c>
      <c r="D1291">
        <v>16405.185546875</v>
      </c>
      <c r="E1291" s="1">
        <f>Table3[[#This Row],[Long]]-Table3[[#This Row],[Short]]</f>
        <v>-23</v>
      </c>
      <c r="F1291" s="2">
        <f>IF((Table3[[#This Row],[Buy_Count]]-Table3[[#This Row],[Sell_Count]])&gt;0,Table3[[#This Row],[Buy_Count]]-Table3[[#This Row],[Sell_Count]],"0")</f>
        <v>23</v>
      </c>
      <c r="G1291" s="3" t="str">
        <f>IF((Table3[[#This Row],[Sell_Count]]-Table3[[#This Row],[Buy_Count]])&gt;0,Table3[[#This Row],[Sell_Count]]-Table3[[#This Row],[Buy_Count]],"0")</f>
        <v>0</v>
      </c>
    </row>
    <row r="1292" spans="1:7" x14ac:dyDescent="0.25">
      <c r="A1292" t="s">
        <v>3802</v>
      </c>
      <c r="B1292">
        <v>35</v>
      </c>
      <c r="C1292">
        <v>8</v>
      </c>
      <c r="D1292">
        <v>16347.302734375</v>
      </c>
      <c r="E1292" s="1">
        <f>Table3[[#This Row],[Long]]-Table3[[#This Row],[Short]]</f>
        <v>-27</v>
      </c>
      <c r="F1292" s="2">
        <f>IF((Table3[[#This Row],[Buy_Count]]-Table3[[#This Row],[Sell_Count]])&gt;0,Table3[[#This Row],[Buy_Count]]-Table3[[#This Row],[Sell_Count]],"0")</f>
        <v>27</v>
      </c>
      <c r="G1292" s="3" t="str">
        <f>IF((Table3[[#This Row],[Sell_Count]]-Table3[[#This Row],[Buy_Count]])&gt;0,Table3[[#This Row],[Sell_Count]]-Table3[[#This Row],[Buy_Count]],"0")</f>
        <v>0</v>
      </c>
    </row>
    <row r="1293" spans="1:7" x14ac:dyDescent="0.25">
      <c r="A1293" t="s">
        <v>3801</v>
      </c>
      <c r="B1293">
        <v>56</v>
      </c>
      <c r="C1293">
        <v>7</v>
      </c>
      <c r="D1293">
        <v>16367.3486328125</v>
      </c>
      <c r="E1293" s="1">
        <f>Table3[[#This Row],[Long]]-Table3[[#This Row],[Short]]</f>
        <v>-49</v>
      </c>
      <c r="F1293" s="2">
        <f>IF((Table3[[#This Row],[Buy_Count]]-Table3[[#This Row],[Sell_Count]])&gt;0,Table3[[#This Row],[Buy_Count]]-Table3[[#This Row],[Sell_Count]],"0")</f>
        <v>49</v>
      </c>
      <c r="G1293" s="3" t="str">
        <f>IF((Table3[[#This Row],[Sell_Count]]-Table3[[#This Row],[Buy_Count]])&gt;0,Table3[[#This Row],[Sell_Count]]-Table3[[#This Row],[Buy_Count]],"0")</f>
        <v>0</v>
      </c>
    </row>
    <row r="1294" spans="1:7" x14ac:dyDescent="0.25">
      <c r="A1294" t="s">
        <v>3800</v>
      </c>
      <c r="B1294">
        <v>56</v>
      </c>
      <c r="C1294">
        <v>7</v>
      </c>
      <c r="D1294">
        <v>16386.330078125</v>
      </c>
      <c r="E1294" s="1">
        <f>Table3[[#This Row],[Long]]-Table3[[#This Row],[Short]]</f>
        <v>-49</v>
      </c>
      <c r="F1294" s="2">
        <f>IF((Table3[[#This Row],[Buy_Count]]-Table3[[#This Row],[Sell_Count]])&gt;0,Table3[[#This Row],[Buy_Count]]-Table3[[#This Row],[Sell_Count]],"0")</f>
        <v>49</v>
      </c>
      <c r="G1294" s="3" t="str">
        <f>IF((Table3[[#This Row],[Sell_Count]]-Table3[[#This Row],[Buy_Count]])&gt;0,Table3[[#This Row],[Sell_Count]]-Table3[[#This Row],[Buy_Count]],"0")</f>
        <v>0</v>
      </c>
    </row>
    <row r="1295" spans="1:7" x14ac:dyDescent="0.25">
      <c r="A1295" t="s">
        <v>3799</v>
      </c>
      <c r="B1295">
        <v>49</v>
      </c>
      <c r="C1295">
        <v>12</v>
      </c>
      <c r="D1295">
        <v>16444.427734375</v>
      </c>
      <c r="E1295" s="1">
        <f>Table3[[#This Row],[Long]]-Table3[[#This Row],[Short]]</f>
        <v>-37</v>
      </c>
      <c r="F1295" s="2">
        <f>IF((Table3[[#This Row],[Buy_Count]]-Table3[[#This Row],[Sell_Count]])&gt;0,Table3[[#This Row],[Buy_Count]]-Table3[[#This Row],[Sell_Count]],"0")</f>
        <v>37</v>
      </c>
      <c r="G1295" s="3" t="str">
        <f>IF((Table3[[#This Row],[Sell_Count]]-Table3[[#This Row],[Buy_Count]])&gt;0,Table3[[#This Row],[Sell_Count]]-Table3[[#This Row],[Buy_Count]],"0")</f>
        <v>0</v>
      </c>
    </row>
    <row r="1296" spans="1:7" x14ac:dyDescent="0.25">
      <c r="A1296" t="s">
        <v>3798</v>
      </c>
      <c r="B1296">
        <v>53</v>
      </c>
      <c r="C1296">
        <v>11</v>
      </c>
      <c r="D1296">
        <v>16418.126953125</v>
      </c>
      <c r="E1296" s="1">
        <f>Table3[[#This Row],[Long]]-Table3[[#This Row],[Short]]</f>
        <v>-42</v>
      </c>
      <c r="F1296" s="2">
        <f>IF((Table3[[#This Row],[Buy_Count]]-Table3[[#This Row],[Sell_Count]])&gt;0,Table3[[#This Row],[Buy_Count]]-Table3[[#This Row],[Sell_Count]],"0")</f>
        <v>42</v>
      </c>
      <c r="G1296" s="3" t="str">
        <f>IF((Table3[[#This Row],[Sell_Count]]-Table3[[#This Row],[Buy_Count]])&gt;0,Table3[[#This Row],[Sell_Count]]-Table3[[#This Row],[Buy_Count]],"0")</f>
        <v>0</v>
      </c>
    </row>
    <row r="1297" spans="1:7" x14ac:dyDescent="0.25">
      <c r="A1297" t="s">
        <v>3797</v>
      </c>
      <c r="B1297">
        <v>48</v>
      </c>
      <c r="C1297">
        <v>11</v>
      </c>
      <c r="D1297">
        <v>16404.166015625</v>
      </c>
      <c r="E1297" s="1">
        <f>Table3[[#This Row],[Long]]-Table3[[#This Row],[Short]]</f>
        <v>-37</v>
      </c>
      <c r="F1297" s="2">
        <f>IF((Table3[[#This Row],[Buy_Count]]-Table3[[#This Row],[Sell_Count]])&gt;0,Table3[[#This Row],[Buy_Count]]-Table3[[#This Row],[Sell_Count]],"0")</f>
        <v>37</v>
      </c>
      <c r="G1297" s="3" t="str">
        <f>IF((Table3[[#This Row],[Sell_Count]]-Table3[[#This Row],[Buy_Count]])&gt;0,Table3[[#This Row],[Sell_Count]]-Table3[[#This Row],[Buy_Count]],"0")</f>
        <v>0</v>
      </c>
    </row>
    <row r="1298" spans="1:7" x14ac:dyDescent="0.25">
      <c r="A1298" t="s">
        <v>3796</v>
      </c>
      <c r="B1298">
        <v>48</v>
      </c>
      <c r="C1298">
        <v>10</v>
      </c>
      <c r="D1298">
        <v>16417.81640625</v>
      </c>
      <c r="E1298" s="1">
        <f>Table3[[#This Row],[Long]]-Table3[[#This Row],[Short]]</f>
        <v>-38</v>
      </c>
      <c r="F1298" s="2">
        <f>IF((Table3[[#This Row],[Buy_Count]]-Table3[[#This Row],[Sell_Count]])&gt;0,Table3[[#This Row],[Buy_Count]]-Table3[[#This Row],[Sell_Count]],"0")</f>
        <v>38</v>
      </c>
      <c r="G1298" s="3" t="str">
        <f>IF((Table3[[#This Row],[Sell_Count]]-Table3[[#This Row],[Buy_Count]])&gt;0,Table3[[#This Row],[Sell_Count]]-Table3[[#This Row],[Buy_Count]],"0")</f>
        <v>0</v>
      </c>
    </row>
    <row r="1299" spans="1:7" x14ac:dyDescent="0.25">
      <c r="A1299" t="s">
        <v>3795</v>
      </c>
      <c r="B1299">
        <v>57</v>
      </c>
      <c r="C1299">
        <v>9</v>
      </c>
      <c r="D1299">
        <v>16412.8515625</v>
      </c>
      <c r="E1299" s="1">
        <f>Table3[[#This Row],[Long]]-Table3[[#This Row],[Short]]</f>
        <v>-48</v>
      </c>
      <c r="F1299" s="2">
        <f>IF((Table3[[#This Row],[Buy_Count]]-Table3[[#This Row],[Sell_Count]])&gt;0,Table3[[#This Row],[Buy_Count]]-Table3[[#This Row],[Sell_Count]],"0")</f>
        <v>48</v>
      </c>
      <c r="G1299" s="3" t="str">
        <f>IF((Table3[[#This Row],[Sell_Count]]-Table3[[#This Row],[Buy_Count]])&gt;0,Table3[[#This Row],[Sell_Count]]-Table3[[#This Row],[Buy_Count]],"0")</f>
        <v>0</v>
      </c>
    </row>
    <row r="1300" spans="1:7" x14ac:dyDescent="0.25">
      <c r="A1300" t="s">
        <v>3794</v>
      </c>
      <c r="B1300">
        <v>41</v>
      </c>
      <c r="C1300">
        <v>13</v>
      </c>
      <c r="D1300">
        <v>16545.279296875</v>
      </c>
      <c r="E1300" s="1">
        <f>Table3[[#This Row],[Long]]-Table3[[#This Row],[Short]]</f>
        <v>-28</v>
      </c>
      <c r="F1300" s="2">
        <f>IF((Table3[[#This Row],[Buy_Count]]-Table3[[#This Row],[Sell_Count]])&gt;0,Table3[[#This Row],[Buy_Count]]-Table3[[#This Row],[Sell_Count]],"0")</f>
        <v>28</v>
      </c>
      <c r="G1300" s="3" t="str">
        <f>IF((Table3[[#This Row],[Sell_Count]]-Table3[[#This Row],[Buy_Count]])&gt;0,Table3[[#This Row],[Sell_Count]]-Table3[[#This Row],[Buy_Count]],"0")</f>
        <v>0</v>
      </c>
    </row>
    <row r="1301" spans="1:7" x14ac:dyDescent="0.25">
      <c r="A1301" t="s">
        <v>3793</v>
      </c>
      <c r="B1301">
        <v>54</v>
      </c>
      <c r="C1301">
        <v>10</v>
      </c>
      <c r="D1301">
        <v>16471.232421875</v>
      </c>
      <c r="E1301" s="1">
        <f>Table3[[#This Row],[Long]]-Table3[[#This Row],[Short]]</f>
        <v>-44</v>
      </c>
      <c r="F1301" s="2">
        <f>IF((Table3[[#This Row],[Buy_Count]]-Table3[[#This Row],[Sell_Count]])&gt;0,Table3[[#This Row],[Buy_Count]]-Table3[[#This Row],[Sell_Count]],"0")</f>
        <v>44</v>
      </c>
      <c r="G1301" s="3" t="str">
        <f>IF((Table3[[#This Row],[Sell_Count]]-Table3[[#This Row],[Buy_Count]])&gt;0,Table3[[#This Row],[Sell_Count]]-Table3[[#This Row],[Buy_Count]],"0")</f>
        <v>0</v>
      </c>
    </row>
    <row r="1302" spans="1:7" x14ac:dyDescent="0.25">
      <c r="A1302" t="s">
        <v>3792</v>
      </c>
      <c r="B1302">
        <v>53</v>
      </c>
      <c r="C1302">
        <v>11</v>
      </c>
      <c r="D1302">
        <v>16526.5390625</v>
      </c>
      <c r="E1302" s="1">
        <f>Table3[[#This Row],[Long]]-Table3[[#This Row],[Short]]</f>
        <v>-42</v>
      </c>
      <c r="F1302" s="2">
        <f>IF((Table3[[#This Row],[Buy_Count]]-Table3[[#This Row],[Sell_Count]])&gt;0,Table3[[#This Row],[Buy_Count]]-Table3[[#This Row],[Sell_Count]],"0")</f>
        <v>42</v>
      </c>
      <c r="G1302" s="3" t="str">
        <f>IF((Table3[[#This Row],[Sell_Count]]-Table3[[#This Row],[Buy_Count]])&gt;0,Table3[[#This Row],[Sell_Count]]-Table3[[#This Row],[Buy_Count]],"0")</f>
        <v>0</v>
      </c>
    </row>
    <row r="1303" spans="1:7" x14ac:dyDescent="0.25">
      <c r="A1303" t="s">
        <v>3791</v>
      </c>
      <c r="B1303">
        <v>50</v>
      </c>
      <c r="C1303">
        <v>12</v>
      </c>
      <c r="D1303">
        <v>16559.2265625</v>
      </c>
      <c r="E1303" s="1">
        <f>Table3[[#This Row],[Long]]-Table3[[#This Row],[Short]]</f>
        <v>-38</v>
      </c>
      <c r="F1303" s="2">
        <f>IF((Table3[[#This Row],[Buy_Count]]-Table3[[#This Row],[Sell_Count]])&gt;0,Table3[[#This Row],[Buy_Count]]-Table3[[#This Row],[Sell_Count]],"0")</f>
        <v>38</v>
      </c>
      <c r="G1303" s="3" t="str">
        <f>IF((Table3[[#This Row],[Sell_Count]]-Table3[[#This Row],[Buy_Count]])&gt;0,Table3[[#This Row],[Sell_Count]]-Table3[[#This Row],[Buy_Count]],"0")</f>
        <v>0</v>
      </c>
    </row>
    <row r="1304" spans="1:7" x14ac:dyDescent="0.25">
      <c r="A1304" t="s">
        <v>3790</v>
      </c>
      <c r="B1304">
        <v>47</v>
      </c>
      <c r="C1304">
        <v>14</v>
      </c>
      <c r="D1304">
        <v>16585.501953125</v>
      </c>
      <c r="E1304" s="1">
        <f>Table3[[#This Row],[Long]]-Table3[[#This Row],[Short]]</f>
        <v>-33</v>
      </c>
      <c r="F1304" s="2">
        <f>IF((Table3[[#This Row],[Buy_Count]]-Table3[[#This Row],[Sell_Count]])&gt;0,Table3[[#This Row],[Buy_Count]]-Table3[[#This Row],[Sell_Count]],"0")</f>
        <v>33</v>
      </c>
      <c r="G1304" s="3" t="str">
        <f>IF((Table3[[#This Row],[Sell_Count]]-Table3[[#This Row],[Buy_Count]])&gt;0,Table3[[#This Row],[Sell_Count]]-Table3[[#This Row],[Buy_Count]],"0")</f>
        <v>0</v>
      </c>
    </row>
    <row r="1305" spans="1:7" x14ac:dyDescent="0.25">
      <c r="A1305" t="s">
        <v>3789</v>
      </c>
      <c r="B1305">
        <v>45</v>
      </c>
      <c r="C1305">
        <v>10</v>
      </c>
      <c r="D1305">
        <v>16584.28125</v>
      </c>
      <c r="E1305" s="1">
        <f>Table3[[#This Row],[Long]]-Table3[[#This Row],[Short]]</f>
        <v>-35</v>
      </c>
      <c r="F1305" s="2">
        <f>IF((Table3[[#This Row],[Buy_Count]]-Table3[[#This Row],[Sell_Count]])&gt;0,Table3[[#This Row],[Buy_Count]]-Table3[[#This Row],[Sell_Count]],"0")</f>
        <v>35</v>
      </c>
      <c r="G1305" s="3" t="str">
        <f>IF((Table3[[#This Row],[Sell_Count]]-Table3[[#This Row],[Buy_Count]])&gt;0,Table3[[#This Row],[Sell_Count]]-Table3[[#This Row],[Buy_Count]],"0")</f>
        <v>0</v>
      </c>
    </row>
    <row r="1306" spans="1:7" x14ac:dyDescent="0.25">
      <c r="A1306" t="s">
        <v>3788</v>
      </c>
      <c r="B1306">
        <v>51</v>
      </c>
      <c r="C1306">
        <v>13</v>
      </c>
      <c r="D1306">
        <v>16551.90234375</v>
      </c>
      <c r="E1306" s="1">
        <f>Table3[[#This Row],[Long]]-Table3[[#This Row],[Short]]</f>
        <v>-38</v>
      </c>
      <c r="F1306" s="2">
        <f>IF((Table3[[#This Row],[Buy_Count]]-Table3[[#This Row],[Sell_Count]])&gt;0,Table3[[#This Row],[Buy_Count]]-Table3[[#This Row],[Sell_Count]],"0")</f>
        <v>38</v>
      </c>
      <c r="G1306" s="3" t="str">
        <f>IF((Table3[[#This Row],[Sell_Count]]-Table3[[#This Row],[Buy_Count]])&gt;0,Table3[[#This Row],[Sell_Count]]-Table3[[#This Row],[Buy_Count]],"0")</f>
        <v>0</v>
      </c>
    </row>
    <row r="1307" spans="1:7" x14ac:dyDescent="0.25">
      <c r="A1307" t="s">
        <v>3787</v>
      </c>
      <c r="B1307">
        <v>16</v>
      </c>
      <c r="C1307">
        <v>4</v>
      </c>
      <c r="D1307">
        <v>16828.087890625</v>
      </c>
      <c r="E1307" s="1">
        <f>Table3[[#This Row],[Long]]-Table3[[#This Row],[Short]]</f>
        <v>-12</v>
      </c>
      <c r="F1307" s="2">
        <f>IF((Table3[[#This Row],[Buy_Count]]-Table3[[#This Row],[Sell_Count]])&gt;0,Table3[[#This Row],[Buy_Count]]-Table3[[#This Row],[Sell_Count]],"0")</f>
        <v>12</v>
      </c>
      <c r="G1307" s="3" t="str">
        <f>IF((Table3[[#This Row],[Sell_Count]]-Table3[[#This Row],[Buy_Count]])&gt;0,Table3[[#This Row],[Sell_Count]]-Table3[[#This Row],[Buy_Count]],"0")</f>
        <v>0</v>
      </c>
    </row>
    <row r="1308" spans="1:7" x14ac:dyDescent="0.25">
      <c r="A1308" t="s">
        <v>3786</v>
      </c>
      <c r="B1308">
        <v>9</v>
      </c>
      <c r="C1308">
        <v>8</v>
      </c>
      <c r="D1308">
        <v>16848.45703125</v>
      </c>
      <c r="E1308" s="1">
        <f>Table3[[#This Row],[Long]]-Table3[[#This Row],[Short]]</f>
        <v>-1</v>
      </c>
      <c r="F1308" s="2">
        <f>IF((Table3[[#This Row],[Buy_Count]]-Table3[[#This Row],[Sell_Count]])&gt;0,Table3[[#This Row],[Buy_Count]]-Table3[[#This Row],[Sell_Count]],"0")</f>
        <v>1</v>
      </c>
      <c r="G1308" s="3" t="str">
        <f>IF((Table3[[#This Row],[Sell_Count]]-Table3[[#This Row],[Buy_Count]])&gt;0,Table3[[#This Row],[Sell_Count]]-Table3[[#This Row],[Buy_Count]],"0")</f>
        <v>0</v>
      </c>
    </row>
    <row r="1309" spans="1:7" x14ac:dyDescent="0.25">
      <c r="A1309" t="s">
        <v>3785</v>
      </c>
      <c r="B1309">
        <v>12</v>
      </c>
      <c r="C1309">
        <v>6</v>
      </c>
      <c r="D1309">
        <v>16831.337890625</v>
      </c>
      <c r="E1309" s="1">
        <f>Table3[[#This Row],[Long]]-Table3[[#This Row],[Short]]</f>
        <v>-6</v>
      </c>
      <c r="F1309" s="2">
        <f>IF((Table3[[#This Row],[Buy_Count]]-Table3[[#This Row],[Sell_Count]])&gt;0,Table3[[#This Row],[Buy_Count]]-Table3[[#This Row],[Sell_Count]],"0")</f>
        <v>6</v>
      </c>
      <c r="G1309" s="3" t="str">
        <f>IF((Table3[[#This Row],[Sell_Count]]-Table3[[#This Row],[Buy_Count]])&gt;0,Table3[[#This Row],[Sell_Count]]-Table3[[#This Row],[Buy_Count]],"0")</f>
        <v>0</v>
      </c>
    </row>
    <row r="1310" spans="1:7" x14ac:dyDescent="0.25">
      <c r="A1310" t="s">
        <v>3784</v>
      </c>
      <c r="B1310">
        <v>15</v>
      </c>
      <c r="C1310">
        <v>4</v>
      </c>
      <c r="D1310">
        <v>16813.76171875</v>
      </c>
      <c r="E1310" s="1">
        <f>Table3[[#This Row],[Long]]-Table3[[#This Row],[Short]]</f>
        <v>-11</v>
      </c>
      <c r="F1310" s="2">
        <f>IF((Table3[[#This Row],[Buy_Count]]-Table3[[#This Row],[Sell_Count]])&gt;0,Table3[[#This Row],[Buy_Count]]-Table3[[#This Row],[Sell_Count]],"0")</f>
        <v>11</v>
      </c>
      <c r="G1310" s="3" t="str">
        <f>IF((Table3[[#This Row],[Sell_Count]]-Table3[[#This Row],[Buy_Count]])&gt;0,Table3[[#This Row],[Sell_Count]]-Table3[[#This Row],[Buy_Count]],"0")</f>
        <v>0</v>
      </c>
    </row>
    <row r="1311" spans="1:7" x14ac:dyDescent="0.25">
      <c r="A1311" t="s">
        <v>3783</v>
      </c>
      <c r="B1311">
        <v>25</v>
      </c>
      <c r="C1311">
        <v>4</v>
      </c>
      <c r="D1311">
        <v>16765.34375</v>
      </c>
      <c r="E1311" s="1">
        <f>Table3[[#This Row],[Long]]-Table3[[#This Row],[Short]]</f>
        <v>-21</v>
      </c>
      <c r="F1311" s="2">
        <f>IF((Table3[[#This Row],[Buy_Count]]-Table3[[#This Row],[Sell_Count]])&gt;0,Table3[[#This Row],[Buy_Count]]-Table3[[#This Row],[Sell_Count]],"0")</f>
        <v>21</v>
      </c>
      <c r="G1311" s="3" t="str">
        <f>IF((Table3[[#This Row],[Sell_Count]]-Table3[[#This Row],[Buy_Count]])&gt;0,Table3[[#This Row],[Sell_Count]]-Table3[[#This Row],[Buy_Count]],"0")</f>
        <v>0</v>
      </c>
    </row>
    <row r="1312" spans="1:7" x14ac:dyDescent="0.25">
      <c r="A1312" t="s">
        <v>3782</v>
      </c>
      <c r="B1312">
        <v>31</v>
      </c>
      <c r="C1312">
        <v>8</v>
      </c>
      <c r="D1312">
        <v>16758.26953125</v>
      </c>
      <c r="E1312" s="1">
        <f>Table3[[#This Row],[Long]]-Table3[[#This Row],[Short]]</f>
        <v>-23</v>
      </c>
      <c r="F1312" s="2">
        <f>IF((Table3[[#This Row],[Buy_Count]]-Table3[[#This Row],[Sell_Count]])&gt;0,Table3[[#This Row],[Buy_Count]]-Table3[[#This Row],[Sell_Count]],"0")</f>
        <v>23</v>
      </c>
      <c r="G1312" s="3" t="str">
        <f>IF((Table3[[#This Row],[Sell_Count]]-Table3[[#This Row],[Buy_Count]])&gt;0,Table3[[#This Row],[Sell_Count]]-Table3[[#This Row],[Buy_Count]],"0")</f>
        <v>0</v>
      </c>
    </row>
    <row r="1313" spans="1:7" x14ac:dyDescent="0.25">
      <c r="A1313" t="s">
        <v>3781</v>
      </c>
      <c r="B1313">
        <v>14</v>
      </c>
      <c r="C1313">
        <v>18</v>
      </c>
      <c r="D1313">
        <v>16905.158203125</v>
      </c>
      <c r="E1313" s="1">
        <f>Table3[[#This Row],[Long]]-Table3[[#This Row],[Short]]</f>
        <v>4</v>
      </c>
      <c r="F1313" s="2" t="str">
        <f>IF((Table3[[#This Row],[Buy_Count]]-Table3[[#This Row],[Sell_Count]])&gt;0,Table3[[#This Row],[Buy_Count]]-Table3[[#This Row],[Sell_Count]],"0")</f>
        <v>0</v>
      </c>
      <c r="G1313" s="3">
        <f>IF((Table3[[#This Row],[Sell_Count]]-Table3[[#This Row],[Buy_Count]])&gt;0,Table3[[#This Row],[Sell_Count]]-Table3[[#This Row],[Buy_Count]],"0")</f>
        <v>4</v>
      </c>
    </row>
    <row r="1314" spans="1:7" x14ac:dyDescent="0.25">
      <c r="A1314" t="s">
        <v>3780</v>
      </c>
      <c r="B1314">
        <v>12</v>
      </c>
      <c r="C1314">
        <v>11</v>
      </c>
      <c r="D1314">
        <v>16902.330078125</v>
      </c>
      <c r="E1314" s="1">
        <f>Table3[[#This Row],[Long]]-Table3[[#This Row],[Short]]</f>
        <v>-1</v>
      </c>
      <c r="F1314" s="2">
        <f>IF((Table3[[#This Row],[Buy_Count]]-Table3[[#This Row],[Sell_Count]])&gt;0,Table3[[#This Row],[Buy_Count]]-Table3[[#This Row],[Sell_Count]],"0")</f>
        <v>1</v>
      </c>
      <c r="G1314" s="3" t="str">
        <f>IF((Table3[[#This Row],[Sell_Count]]-Table3[[#This Row],[Buy_Count]])&gt;0,Table3[[#This Row],[Sell_Count]]-Table3[[#This Row],[Buy_Count]],"0")</f>
        <v>0</v>
      </c>
    </row>
    <row r="1315" spans="1:7" x14ac:dyDescent="0.25">
      <c r="A1315" t="s">
        <v>3779</v>
      </c>
      <c r="B1315">
        <v>15</v>
      </c>
      <c r="C1315">
        <v>10</v>
      </c>
      <c r="D1315">
        <v>16912.138671875</v>
      </c>
      <c r="E1315" s="1">
        <f>Table3[[#This Row],[Long]]-Table3[[#This Row],[Short]]</f>
        <v>-5</v>
      </c>
      <c r="F1315" s="2">
        <f>IF((Table3[[#This Row],[Buy_Count]]-Table3[[#This Row],[Sell_Count]])&gt;0,Table3[[#This Row],[Buy_Count]]-Table3[[#This Row],[Sell_Count]],"0")</f>
        <v>5</v>
      </c>
      <c r="G1315" s="3" t="str">
        <f>IF((Table3[[#This Row],[Sell_Count]]-Table3[[#This Row],[Buy_Count]])&gt;0,Table3[[#This Row],[Sell_Count]]-Table3[[#This Row],[Buy_Count]],"0")</f>
        <v>0</v>
      </c>
    </row>
    <row r="1316" spans="1:7" x14ac:dyDescent="0.25">
      <c r="A1316" t="s">
        <v>3778</v>
      </c>
      <c r="B1316">
        <v>4</v>
      </c>
      <c r="C1316">
        <v>17</v>
      </c>
      <c r="D1316">
        <v>16937.421875</v>
      </c>
      <c r="E1316" s="1">
        <f>Table3[[#This Row],[Long]]-Table3[[#This Row],[Short]]</f>
        <v>13</v>
      </c>
      <c r="F1316" s="2" t="str">
        <f>IF((Table3[[#This Row],[Buy_Count]]-Table3[[#This Row],[Sell_Count]])&gt;0,Table3[[#This Row],[Buy_Count]]-Table3[[#This Row],[Sell_Count]],"0")</f>
        <v>0</v>
      </c>
      <c r="G1316" s="3">
        <f>IF((Table3[[#This Row],[Sell_Count]]-Table3[[#This Row],[Buy_Count]])&gt;0,Table3[[#This Row],[Sell_Count]]-Table3[[#This Row],[Buy_Count]],"0")</f>
        <v>13</v>
      </c>
    </row>
    <row r="1317" spans="1:7" x14ac:dyDescent="0.25">
      <c r="A1317" t="s">
        <v>3777</v>
      </c>
      <c r="B1317">
        <v>5</v>
      </c>
      <c r="C1317">
        <v>19</v>
      </c>
      <c r="D1317">
        <v>16929.447265625</v>
      </c>
      <c r="E1317" s="1">
        <f>Table3[[#This Row],[Long]]-Table3[[#This Row],[Short]]</f>
        <v>14</v>
      </c>
      <c r="F1317" s="2" t="str">
        <f>IF((Table3[[#This Row],[Buy_Count]]-Table3[[#This Row],[Sell_Count]])&gt;0,Table3[[#This Row],[Buy_Count]]-Table3[[#This Row],[Sell_Count]],"0")</f>
        <v>0</v>
      </c>
      <c r="G1317" s="3">
        <f>IF((Table3[[#This Row],[Sell_Count]]-Table3[[#This Row],[Buy_Count]])&gt;0,Table3[[#This Row],[Sell_Count]]-Table3[[#This Row],[Buy_Count]],"0")</f>
        <v>14</v>
      </c>
    </row>
    <row r="1318" spans="1:7" x14ac:dyDescent="0.25">
      <c r="A1318" t="s">
        <v>3776</v>
      </c>
      <c r="B1318">
        <v>5</v>
      </c>
      <c r="C1318">
        <v>20</v>
      </c>
      <c r="D1318">
        <v>16931.556640625</v>
      </c>
      <c r="E1318" s="1">
        <f>Table3[[#This Row],[Long]]-Table3[[#This Row],[Short]]</f>
        <v>15</v>
      </c>
      <c r="F1318" s="2" t="str">
        <f>IF((Table3[[#This Row],[Buy_Count]]-Table3[[#This Row],[Sell_Count]])&gt;0,Table3[[#This Row],[Buy_Count]]-Table3[[#This Row],[Sell_Count]],"0")</f>
        <v>0</v>
      </c>
      <c r="G1318" s="3">
        <f>IF((Table3[[#This Row],[Sell_Count]]-Table3[[#This Row],[Buy_Count]])&gt;0,Table3[[#This Row],[Sell_Count]]-Table3[[#This Row],[Buy_Count]],"0")</f>
        <v>15</v>
      </c>
    </row>
    <row r="1319" spans="1:7" x14ac:dyDescent="0.25">
      <c r="A1319" t="s">
        <v>3775</v>
      </c>
      <c r="B1319">
        <v>9</v>
      </c>
      <c r="C1319">
        <v>27</v>
      </c>
      <c r="D1319">
        <v>16926.68359375</v>
      </c>
      <c r="E1319" s="1">
        <f>Table3[[#This Row],[Long]]-Table3[[#This Row],[Short]]</f>
        <v>18</v>
      </c>
      <c r="F1319" s="2" t="str">
        <f>IF((Table3[[#This Row],[Buy_Count]]-Table3[[#This Row],[Sell_Count]])&gt;0,Table3[[#This Row],[Buy_Count]]-Table3[[#This Row],[Sell_Count]],"0")</f>
        <v>0</v>
      </c>
      <c r="G1319" s="3">
        <f>IF((Table3[[#This Row],[Sell_Count]]-Table3[[#This Row],[Buy_Count]])&gt;0,Table3[[#This Row],[Sell_Count]]-Table3[[#This Row],[Buy_Count]],"0")</f>
        <v>18</v>
      </c>
    </row>
    <row r="1320" spans="1:7" x14ac:dyDescent="0.25">
      <c r="A1320" t="s">
        <v>3774</v>
      </c>
      <c r="B1320">
        <v>9</v>
      </c>
      <c r="C1320">
        <v>27</v>
      </c>
      <c r="D1320">
        <v>16940.458984375</v>
      </c>
      <c r="E1320" s="1">
        <f>Table3[[#This Row],[Long]]-Table3[[#This Row],[Short]]</f>
        <v>18</v>
      </c>
      <c r="F1320" s="2" t="str">
        <f>IF((Table3[[#This Row],[Buy_Count]]-Table3[[#This Row],[Sell_Count]])&gt;0,Table3[[#This Row],[Buy_Count]]-Table3[[#This Row],[Sell_Count]],"0")</f>
        <v>0</v>
      </c>
      <c r="G1320" s="3">
        <f>IF((Table3[[#This Row],[Sell_Count]]-Table3[[#This Row],[Buy_Count]])&gt;0,Table3[[#This Row],[Sell_Count]]-Table3[[#This Row],[Buy_Count]],"0")</f>
        <v>18</v>
      </c>
    </row>
    <row r="1321" spans="1:7" x14ac:dyDescent="0.25">
      <c r="A1321" t="s">
        <v>3773</v>
      </c>
      <c r="B1321">
        <v>2</v>
      </c>
      <c r="C1321">
        <v>31</v>
      </c>
      <c r="D1321">
        <v>16910.322265625</v>
      </c>
      <c r="E1321" s="1">
        <f>Table3[[#This Row],[Long]]-Table3[[#This Row],[Short]]</f>
        <v>29</v>
      </c>
      <c r="F1321" s="2" t="str">
        <f>IF((Table3[[#This Row],[Buy_Count]]-Table3[[#This Row],[Sell_Count]])&gt;0,Table3[[#This Row],[Buy_Count]]-Table3[[#This Row],[Sell_Count]],"0")</f>
        <v>0</v>
      </c>
      <c r="G1321" s="3">
        <f>IF((Table3[[#This Row],[Sell_Count]]-Table3[[#This Row],[Buy_Count]])&gt;0,Table3[[#This Row],[Sell_Count]]-Table3[[#This Row],[Buy_Count]],"0")</f>
        <v>29</v>
      </c>
    </row>
    <row r="1322" spans="1:7" x14ac:dyDescent="0.25">
      <c r="A1322" t="s">
        <v>3772</v>
      </c>
      <c r="B1322">
        <v>5</v>
      </c>
      <c r="C1322">
        <v>24</v>
      </c>
      <c r="D1322">
        <v>16884.900390625</v>
      </c>
      <c r="E1322" s="1">
        <f>Table3[[#This Row],[Long]]-Table3[[#This Row],[Short]]</f>
        <v>19</v>
      </c>
      <c r="F1322" s="2" t="str">
        <f>IF((Table3[[#This Row],[Buy_Count]]-Table3[[#This Row],[Sell_Count]])&gt;0,Table3[[#This Row],[Buy_Count]]-Table3[[#This Row],[Sell_Count]],"0")</f>
        <v>0</v>
      </c>
      <c r="G1322" s="3">
        <f>IF((Table3[[#This Row],[Sell_Count]]-Table3[[#This Row],[Buy_Count]])&gt;0,Table3[[#This Row],[Sell_Count]]-Table3[[#This Row],[Buy_Count]],"0")</f>
        <v>19</v>
      </c>
    </row>
    <row r="1323" spans="1:7" x14ac:dyDescent="0.25">
      <c r="A1323" t="s">
        <v>3771</v>
      </c>
      <c r="B1323">
        <v>3</v>
      </c>
      <c r="C1323">
        <v>37</v>
      </c>
      <c r="D1323">
        <v>16895.6953125</v>
      </c>
      <c r="E1323" s="1">
        <f>Table3[[#This Row],[Long]]-Table3[[#This Row],[Short]]</f>
        <v>34</v>
      </c>
      <c r="F1323" s="2" t="str">
        <f>IF((Table3[[#This Row],[Buy_Count]]-Table3[[#This Row],[Sell_Count]])&gt;0,Table3[[#This Row],[Buy_Count]]-Table3[[#This Row],[Sell_Count]],"0")</f>
        <v>0</v>
      </c>
      <c r="G1323" s="3">
        <f>IF((Table3[[#This Row],[Sell_Count]]-Table3[[#This Row],[Buy_Count]])&gt;0,Table3[[#This Row],[Sell_Count]]-Table3[[#This Row],[Buy_Count]],"0")</f>
        <v>34</v>
      </c>
    </row>
    <row r="1324" spans="1:7" x14ac:dyDescent="0.25">
      <c r="A1324" t="s">
        <v>3770</v>
      </c>
      <c r="B1324">
        <v>5</v>
      </c>
      <c r="C1324">
        <v>14</v>
      </c>
      <c r="D1324">
        <v>16907.966796875</v>
      </c>
      <c r="E1324" s="1">
        <f>Table3[[#This Row],[Long]]-Table3[[#This Row],[Short]]</f>
        <v>9</v>
      </c>
      <c r="F1324" s="2" t="str">
        <f>IF((Table3[[#This Row],[Buy_Count]]-Table3[[#This Row],[Sell_Count]])&gt;0,Table3[[#This Row],[Buy_Count]]-Table3[[#This Row],[Sell_Count]],"0")</f>
        <v>0</v>
      </c>
      <c r="G1324" s="3">
        <f>IF((Table3[[#This Row],[Sell_Count]]-Table3[[#This Row],[Buy_Count]])&gt;0,Table3[[#This Row],[Sell_Count]]-Table3[[#This Row],[Buy_Count]],"0")</f>
        <v>9</v>
      </c>
    </row>
    <row r="1325" spans="1:7" x14ac:dyDescent="0.25">
      <c r="A1325" t="s">
        <v>3769</v>
      </c>
      <c r="B1325">
        <v>5</v>
      </c>
      <c r="C1325">
        <v>14</v>
      </c>
      <c r="D1325">
        <v>16890.05859375</v>
      </c>
      <c r="E1325" s="1">
        <f>Table3[[#This Row],[Long]]-Table3[[#This Row],[Short]]</f>
        <v>9</v>
      </c>
      <c r="F1325" s="2" t="str">
        <f>IF((Table3[[#This Row],[Buy_Count]]-Table3[[#This Row],[Sell_Count]])&gt;0,Table3[[#This Row],[Buy_Count]]-Table3[[#This Row],[Sell_Count]],"0")</f>
        <v>0</v>
      </c>
      <c r="G1325" s="3">
        <f>IF((Table3[[#This Row],[Sell_Count]]-Table3[[#This Row],[Buy_Count]])&gt;0,Table3[[#This Row],[Sell_Count]]-Table3[[#This Row],[Buy_Count]],"0")</f>
        <v>9</v>
      </c>
    </row>
    <row r="1326" spans="1:7" x14ac:dyDescent="0.25">
      <c r="A1326" t="s">
        <v>3768</v>
      </c>
      <c r="B1326">
        <v>6</v>
      </c>
      <c r="C1326">
        <v>12</v>
      </c>
      <c r="D1326">
        <v>16877.462890625</v>
      </c>
      <c r="E1326" s="1">
        <f>Table3[[#This Row],[Long]]-Table3[[#This Row],[Short]]</f>
        <v>6</v>
      </c>
      <c r="F1326" s="2" t="str">
        <f>IF((Table3[[#This Row],[Buy_Count]]-Table3[[#This Row],[Sell_Count]])&gt;0,Table3[[#This Row],[Buy_Count]]-Table3[[#This Row],[Sell_Count]],"0")</f>
        <v>0</v>
      </c>
      <c r="G1326" s="3">
        <f>IF((Table3[[#This Row],[Sell_Count]]-Table3[[#This Row],[Buy_Count]])&gt;0,Table3[[#This Row],[Sell_Count]]-Table3[[#This Row],[Buy_Count]],"0")</f>
        <v>6</v>
      </c>
    </row>
    <row r="1327" spans="1:7" x14ac:dyDescent="0.25">
      <c r="A1327" t="s">
        <v>3767</v>
      </c>
      <c r="B1327">
        <v>5</v>
      </c>
      <c r="C1327">
        <v>10</v>
      </c>
      <c r="D1327">
        <v>16883.201171875</v>
      </c>
      <c r="E1327" s="1">
        <f>Table3[[#This Row],[Long]]-Table3[[#This Row],[Short]]</f>
        <v>5</v>
      </c>
      <c r="F1327" s="2" t="str">
        <f>IF((Table3[[#This Row],[Buy_Count]]-Table3[[#This Row],[Sell_Count]])&gt;0,Table3[[#This Row],[Buy_Count]]-Table3[[#This Row],[Sell_Count]],"0")</f>
        <v>0</v>
      </c>
      <c r="G1327" s="3">
        <f>IF((Table3[[#This Row],[Sell_Count]]-Table3[[#This Row],[Buy_Count]])&gt;0,Table3[[#This Row],[Sell_Count]]-Table3[[#This Row],[Buy_Count]],"0")</f>
        <v>5</v>
      </c>
    </row>
    <row r="1328" spans="1:7" x14ac:dyDescent="0.25">
      <c r="A1328" t="s">
        <v>3766</v>
      </c>
      <c r="B1328">
        <v>4</v>
      </c>
      <c r="C1328">
        <v>22</v>
      </c>
      <c r="D1328">
        <v>16879.103515625</v>
      </c>
      <c r="E1328" s="1">
        <f>Table3[[#This Row],[Long]]-Table3[[#This Row],[Short]]</f>
        <v>18</v>
      </c>
      <c r="F1328" s="2" t="str">
        <f>IF((Table3[[#This Row],[Buy_Count]]-Table3[[#This Row],[Sell_Count]])&gt;0,Table3[[#This Row],[Buy_Count]]-Table3[[#This Row],[Sell_Count]],"0")</f>
        <v>0</v>
      </c>
      <c r="G1328" s="3">
        <f>IF((Table3[[#This Row],[Sell_Count]]-Table3[[#This Row],[Buy_Count]])&gt;0,Table3[[#This Row],[Sell_Count]]-Table3[[#This Row],[Buy_Count]],"0")</f>
        <v>18</v>
      </c>
    </row>
    <row r="1329" spans="1:7" x14ac:dyDescent="0.25">
      <c r="A1329" t="s">
        <v>3765</v>
      </c>
      <c r="B1329">
        <v>3</v>
      </c>
      <c r="C1329">
        <v>35</v>
      </c>
      <c r="D1329">
        <v>16898.41796875</v>
      </c>
      <c r="E1329" s="1">
        <f>Table3[[#This Row],[Long]]-Table3[[#This Row],[Short]]</f>
        <v>32</v>
      </c>
      <c r="F1329" s="2" t="str">
        <f>IF((Table3[[#This Row],[Buy_Count]]-Table3[[#This Row],[Sell_Count]])&gt;0,Table3[[#This Row],[Buy_Count]]-Table3[[#This Row],[Sell_Count]],"0")</f>
        <v>0</v>
      </c>
      <c r="G1329" s="3">
        <f>IF((Table3[[#This Row],[Sell_Count]]-Table3[[#This Row],[Buy_Count]])&gt;0,Table3[[#This Row],[Sell_Count]]-Table3[[#This Row],[Buy_Count]],"0")</f>
        <v>32</v>
      </c>
    </row>
    <row r="1330" spans="1:7" x14ac:dyDescent="0.25">
      <c r="A1330" t="s">
        <v>3764</v>
      </c>
      <c r="B1330">
        <v>2</v>
      </c>
      <c r="C1330">
        <v>35</v>
      </c>
      <c r="D1330">
        <v>16860.771484375</v>
      </c>
      <c r="E1330" s="1">
        <f>Table3[[#This Row],[Long]]-Table3[[#This Row],[Short]]</f>
        <v>33</v>
      </c>
      <c r="F1330" s="2" t="str">
        <f>IF((Table3[[#This Row],[Buy_Count]]-Table3[[#This Row],[Sell_Count]])&gt;0,Table3[[#This Row],[Buy_Count]]-Table3[[#This Row],[Sell_Count]],"0")</f>
        <v>0</v>
      </c>
      <c r="G1330" s="3">
        <f>IF((Table3[[#This Row],[Sell_Count]]-Table3[[#This Row],[Buy_Count]])&gt;0,Table3[[#This Row],[Sell_Count]]-Table3[[#This Row],[Buy_Count]],"0")</f>
        <v>33</v>
      </c>
    </row>
    <row r="1331" spans="1:7" x14ac:dyDescent="0.25">
      <c r="A1331" t="s">
        <v>3763</v>
      </c>
      <c r="B1331">
        <v>3</v>
      </c>
      <c r="C1331">
        <v>37</v>
      </c>
      <c r="D1331">
        <v>16858.65625</v>
      </c>
      <c r="E1331" s="1">
        <f>Table3[[#This Row],[Long]]-Table3[[#This Row],[Short]]</f>
        <v>34</v>
      </c>
      <c r="F1331" s="2" t="str">
        <f>IF((Table3[[#This Row],[Buy_Count]]-Table3[[#This Row],[Sell_Count]])&gt;0,Table3[[#This Row],[Buy_Count]]-Table3[[#This Row],[Sell_Count]],"0")</f>
        <v>0</v>
      </c>
      <c r="G1331" s="3">
        <f>IF((Table3[[#This Row],[Sell_Count]]-Table3[[#This Row],[Buy_Count]])&gt;0,Table3[[#This Row],[Sell_Count]]-Table3[[#This Row],[Buy_Count]],"0")</f>
        <v>34</v>
      </c>
    </row>
    <row r="1332" spans="1:7" x14ac:dyDescent="0.25">
      <c r="A1332" t="s">
        <v>3762</v>
      </c>
      <c r="B1332">
        <v>3</v>
      </c>
      <c r="C1332">
        <v>37</v>
      </c>
      <c r="D1332">
        <v>16846.1484375</v>
      </c>
      <c r="E1332" s="1">
        <f>Table3[[#This Row],[Long]]-Table3[[#This Row],[Short]]</f>
        <v>34</v>
      </c>
      <c r="F1332" s="2" t="str">
        <f>IF((Table3[[#This Row],[Buy_Count]]-Table3[[#This Row],[Sell_Count]])&gt;0,Table3[[#This Row],[Buy_Count]]-Table3[[#This Row],[Sell_Count]],"0")</f>
        <v>0</v>
      </c>
      <c r="G1332" s="3">
        <f>IF((Table3[[#This Row],[Sell_Count]]-Table3[[#This Row],[Buy_Count]])&gt;0,Table3[[#This Row],[Sell_Count]]-Table3[[#This Row],[Buy_Count]],"0")</f>
        <v>34</v>
      </c>
    </row>
    <row r="1333" spans="1:7" x14ac:dyDescent="0.25">
      <c r="A1333" t="s">
        <v>3761</v>
      </c>
      <c r="B1333">
        <v>3</v>
      </c>
      <c r="C1333">
        <v>17</v>
      </c>
      <c r="D1333">
        <v>16837.119140625</v>
      </c>
      <c r="E1333" s="1">
        <f>Table3[[#This Row],[Long]]-Table3[[#This Row],[Short]]</f>
        <v>14</v>
      </c>
      <c r="F1333" s="2" t="str">
        <f>IF((Table3[[#This Row],[Buy_Count]]-Table3[[#This Row],[Sell_Count]])&gt;0,Table3[[#This Row],[Buy_Count]]-Table3[[#This Row],[Sell_Count]],"0")</f>
        <v>0</v>
      </c>
      <c r="G1333" s="3">
        <f>IF((Table3[[#This Row],[Sell_Count]]-Table3[[#This Row],[Buy_Count]])&gt;0,Table3[[#This Row],[Sell_Count]]-Table3[[#This Row],[Buy_Count]],"0")</f>
        <v>14</v>
      </c>
    </row>
    <row r="1334" spans="1:7" x14ac:dyDescent="0.25">
      <c r="A1334" t="s">
        <v>3760</v>
      </c>
      <c r="B1334">
        <v>2</v>
      </c>
      <c r="C1334">
        <v>19</v>
      </c>
      <c r="D1334">
        <v>16844.853515625</v>
      </c>
      <c r="E1334" s="1">
        <f>Table3[[#This Row],[Long]]-Table3[[#This Row],[Short]]</f>
        <v>17</v>
      </c>
      <c r="F1334" s="2" t="str">
        <f>IF((Table3[[#This Row],[Buy_Count]]-Table3[[#This Row],[Sell_Count]])&gt;0,Table3[[#This Row],[Buy_Count]]-Table3[[#This Row],[Sell_Count]],"0")</f>
        <v>0</v>
      </c>
      <c r="G1334" s="3">
        <f>IF((Table3[[#This Row],[Sell_Count]]-Table3[[#This Row],[Buy_Count]])&gt;0,Table3[[#This Row],[Sell_Count]]-Table3[[#This Row],[Buy_Count]],"0")</f>
        <v>17</v>
      </c>
    </row>
    <row r="1335" spans="1:7" x14ac:dyDescent="0.25">
      <c r="A1335" t="s">
        <v>3759</v>
      </c>
      <c r="B1335">
        <v>3</v>
      </c>
      <c r="C1335">
        <v>38</v>
      </c>
      <c r="D1335">
        <v>16780.5625</v>
      </c>
      <c r="E1335" s="1">
        <f>Table3[[#This Row],[Long]]-Table3[[#This Row],[Short]]</f>
        <v>35</v>
      </c>
      <c r="F1335" s="2" t="str">
        <f>IF((Table3[[#This Row],[Buy_Count]]-Table3[[#This Row],[Sell_Count]])&gt;0,Table3[[#This Row],[Buy_Count]]-Table3[[#This Row],[Sell_Count]],"0")</f>
        <v>0</v>
      </c>
      <c r="G1335" s="3">
        <f>IF((Table3[[#This Row],[Sell_Count]]-Table3[[#This Row],[Buy_Count]])&gt;0,Table3[[#This Row],[Sell_Count]]-Table3[[#This Row],[Buy_Count]],"0")</f>
        <v>35</v>
      </c>
    </row>
    <row r="1336" spans="1:7" x14ac:dyDescent="0.25">
      <c r="A1336" t="s">
        <v>3758</v>
      </c>
      <c r="B1336">
        <v>3</v>
      </c>
      <c r="C1336">
        <v>32</v>
      </c>
      <c r="D1336">
        <v>16789.73046875</v>
      </c>
      <c r="E1336" s="1">
        <f>Table3[[#This Row],[Long]]-Table3[[#This Row],[Short]]</f>
        <v>29</v>
      </c>
      <c r="F1336" s="2" t="str">
        <f>IF((Table3[[#This Row],[Buy_Count]]-Table3[[#This Row],[Sell_Count]])&gt;0,Table3[[#This Row],[Buy_Count]]-Table3[[#This Row],[Sell_Count]],"0")</f>
        <v>0</v>
      </c>
      <c r="G1336" s="3">
        <f>IF((Table3[[#This Row],[Sell_Count]]-Table3[[#This Row],[Buy_Count]])&gt;0,Table3[[#This Row],[Sell_Count]]-Table3[[#This Row],[Buy_Count]],"0")</f>
        <v>29</v>
      </c>
    </row>
    <row r="1337" spans="1:7" x14ac:dyDescent="0.25">
      <c r="A1337" t="s">
        <v>3757</v>
      </c>
      <c r="B1337">
        <v>10</v>
      </c>
      <c r="C1337">
        <v>3</v>
      </c>
      <c r="D1337">
        <v>16719.267578125</v>
      </c>
      <c r="E1337" s="1">
        <f>Table3[[#This Row],[Long]]-Table3[[#This Row],[Short]]</f>
        <v>-7</v>
      </c>
      <c r="F1337" s="2">
        <f>IF((Table3[[#This Row],[Buy_Count]]-Table3[[#This Row],[Sell_Count]])&gt;0,Table3[[#This Row],[Buy_Count]]-Table3[[#This Row],[Sell_Count]],"0")</f>
        <v>7</v>
      </c>
      <c r="G1337" s="3" t="str">
        <f>IF((Table3[[#This Row],[Sell_Count]]-Table3[[#This Row],[Buy_Count]])&gt;0,Table3[[#This Row],[Sell_Count]]-Table3[[#This Row],[Buy_Count]],"0")</f>
        <v>0</v>
      </c>
    </row>
    <row r="1338" spans="1:7" x14ac:dyDescent="0.25">
      <c r="A1338" t="s">
        <v>3756</v>
      </c>
      <c r="B1338">
        <v>8</v>
      </c>
      <c r="C1338">
        <v>7</v>
      </c>
      <c r="D1338">
        <v>16816.46484375</v>
      </c>
      <c r="E1338" s="1">
        <f>Table3[[#This Row],[Long]]-Table3[[#This Row],[Short]]</f>
        <v>-1</v>
      </c>
      <c r="F1338" s="2">
        <f>IF((Table3[[#This Row],[Buy_Count]]-Table3[[#This Row],[Sell_Count]])&gt;0,Table3[[#This Row],[Buy_Count]]-Table3[[#This Row],[Sell_Count]],"0")</f>
        <v>1</v>
      </c>
      <c r="G1338" s="3" t="str">
        <f>IF((Table3[[#This Row],[Sell_Count]]-Table3[[#This Row],[Buy_Count]])&gt;0,Table3[[#This Row],[Sell_Count]]-Table3[[#This Row],[Buy_Count]],"0")</f>
        <v>0</v>
      </c>
    </row>
    <row r="1339" spans="1:7" x14ac:dyDescent="0.25">
      <c r="A1339" t="s">
        <v>3755</v>
      </c>
      <c r="B1339">
        <v>8</v>
      </c>
      <c r="C1339">
        <v>6</v>
      </c>
      <c r="D1339">
        <v>16791.28515625</v>
      </c>
      <c r="E1339" s="1">
        <f>Table3[[#This Row],[Long]]-Table3[[#This Row],[Short]]</f>
        <v>-2</v>
      </c>
      <c r="F1339" s="2">
        <f>IF((Table3[[#This Row],[Buy_Count]]-Table3[[#This Row],[Sell_Count]])&gt;0,Table3[[#This Row],[Buy_Count]]-Table3[[#This Row],[Sell_Count]],"0")</f>
        <v>2</v>
      </c>
      <c r="G1339" s="3" t="str">
        <f>IF((Table3[[#This Row],[Sell_Count]]-Table3[[#This Row],[Buy_Count]])&gt;0,Table3[[#This Row],[Sell_Count]]-Table3[[#This Row],[Buy_Count]],"0")</f>
        <v>0</v>
      </c>
    </row>
    <row r="1340" spans="1:7" x14ac:dyDescent="0.25">
      <c r="A1340" t="s">
        <v>3754</v>
      </c>
      <c r="B1340">
        <v>8</v>
      </c>
      <c r="C1340">
        <v>5</v>
      </c>
      <c r="D1340">
        <v>16800.685546875</v>
      </c>
      <c r="E1340" s="1">
        <f>Table3[[#This Row],[Long]]-Table3[[#This Row],[Short]]</f>
        <v>-3</v>
      </c>
      <c r="F1340" s="2">
        <f>IF((Table3[[#This Row],[Buy_Count]]-Table3[[#This Row],[Sell_Count]])&gt;0,Table3[[#This Row],[Buy_Count]]-Table3[[#This Row],[Sell_Count]],"0")</f>
        <v>3</v>
      </c>
      <c r="G1340" s="3" t="str">
        <f>IF((Table3[[#This Row],[Sell_Count]]-Table3[[#This Row],[Buy_Count]])&gt;0,Table3[[#This Row],[Sell_Count]]-Table3[[#This Row],[Buy_Count]],"0")</f>
        <v>0</v>
      </c>
    </row>
    <row r="1341" spans="1:7" x14ac:dyDescent="0.25">
      <c r="A1341" t="s">
        <v>3753</v>
      </c>
      <c r="B1341">
        <v>8</v>
      </c>
      <c r="C1341">
        <v>7</v>
      </c>
      <c r="D1341">
        <v>16826.509765625</v>
      </c>
      <c r="E1341" s="1">
        <f>Table3[[#This Row],[Long]]-Table3[[#This Row],[Short]]</f>
        <v>-1</v>
      </c>
      <c r="F1341" s="2">
        <f>IF((Table3[[#This Row],[Buy_Count]]-Table3[[#This Row],[Sell_Count]])&gt;0,Table3[[#This Row],[Buy_Count]]-Table3[[#This Row],[Sell_Count]],"0")</f>
        <v>1</v>
      </c>
      <c r="G1341" s="3" t="str">
        <f>IF((Table3[[#This Row],[Sell_Count]]-Table3[[#This Row],[Buy_Count]])&gt;0,Table3[[#This Row],[Sell_Count]]-Table3[[#This Row],[Buy_Count]],"0")</f>
        <v>0</v>
      </c>
    </row>
    <row r="1342" spans="1:7" x14ac:dyDescent="0.25">
      <c r="A1342" t="s">
        <v>3752</v>
      </c>
      <c r="B1342">
        <v>8</v>
      </c>
      <c r="C1342">
        <v>2</v>
      </c>
      <c r="D1342">
        <v>16757.544921875</v>
      </c>
      <c r="E1342" s="1">
        <f>Table3[[#This Row],[Long]]-Table3[[#This Row],[Short]]</f>
        <v>-6</v>
      </c>
      <c r="F1342" s="2">
        <f>IF((Table3[[#This Row],[Buy_Count]]-Table3[[#This Row],[Sell_Count]])&gt;0,Table3[[#This Row],[Buy_Count]]-Table3[[#This Row],[Sell_Count]],"0")</f>
        <v>6</v>
      </c>
      <c r="G1342" s="3" t="str">
        <f>IF((Table3[[#This Row],[Sell_Count]]-Table3[[#This Row],[Buy_Count]])&gt;0,Table3[[#This Row],[Sell_Count]]-Table3[[#This Row],[Buy_Count]],"0")</f>
        <v>0</v>
      </c>
    </row>
    <row r="1343" spans="1:7" x14ac:dyDescent="0.25">
      <c r="A1343" t="s">
        <v>3751</v>
      </c>
      <c r="B1343">
        <v>7</v>
      </c>
      <c r="C1343">
        <v>2</v>
      </c>
      <c r="D1343">
        <v>16738.16015625</v>
      </c>
      <c r="E1343" s="1">
        <f>Table3[[#This Row],[Long]]-Table3[[#This Row],[Short]]</f>
        <v>-5</v>
      </c>
      <c r="F1343" s="2">
        <f>IF((Table3[[#This Row],[Buy_Count]]-Table3[[#This Row],[Sell_Count]])&gt;0,Table3[[#This Row],[Buy_Count]]-Table3[[#This Row],[Sell_Count]],"0")</f>
        <v>5</v>
      </c>
      <c r="G1343" s="3" t="str">
        <f>IF((Table3[[#This Row],[Sell_Count]]-Table3[[#This Row],[Buy_Count]])&gt;0,Table3[[#This Row],[Sell_Count]]-Table3[[#This Row],[Buy_Count]],"0")</f>
        <v>0</v>
      </c>
    </row>
    <row r="1344" spans="1:7" x14ac:dyDescent="0.25">
      <c r="A1344" t="s">
        <v>3750</v>
      </c>
      <c r="B1344">
        <v>10</v>
      </c>
      <c r="C1344">
        <v>2</v>
      </c>
      <c r="D1344">
        <v>16680.8515625</v>
      </c>
      <c r="E1344" s="1">
        <f>Table3[[#This Row],[Long]]-Table3[[#This Row],[Short]]</f>
        <v>-8</v>
      </c>
      <c r="F1344" s="2">
        <f>IF((Table3[[#This Row],[Buy_Count]]-Table3[[#This Row],[Sell_Count]])&gt;0,Table3[[#This Row],[Buy_Count]]-Table3[[#This Row],[Sell_Count]],"0")</f>
        <v>8</v>
      </c>
      <c r="G1344" s="3" t="str">
        <f>IF((Table3[[#This Row],[Sell_Count]]-Table3[[#This Row],[Buy_Count]])&gt;0,Table3[[#This Row],[Sell_Count]]-Table3[[#This Row],[Buy_Count]],"0")</f>
        <v>0</v>
      </c>
    </row>
    <row r="1345" spans="1:7" x14ac:dyDescent="0.25">
      <c r="A1345" t="s">
        <v>3749</v>
      </c>
      <c r="B1345">
        <v>10</v>
      </c>
      <c r="C1345">
        <v>2</v>
      </c>
      <c r="D1345">
        <v>16664.9765625</v>
      </c>
      <c r="E1345" s="1">
        <f>Table3[[#This Row],[Long]]-Table3[[#This Row],[Short]]</f>
        <v>-8</v>
      </c>
      <c r="F1345" s="2">
        <f>IF((Table3[[#This Row],[Buy_Count]]-Table3[[#This Row],[Sell_Count]])&gt;0,Table3[[#This Row],[Buy_Count]]-Table3[[#This Row],[Sell_Count]],"0")</f>
        <v>8</v>
      </c>
      <c r="G1345" s="3" t="str">
        <f>IF((Table3[[#This Row],[Sell_Count]]-Table3[[#This Row],[Buy_Count]])&gt;0,Table3[[#This Row],[Sell_Count]]-Table3[[#This Row],[Buy_Count]],"0")</f>
        <v>0</v>
      </c>
    </row>
    <row r="1346" spans="1:7" x14ac:dyDescent="0.25">
      <c r="A1346" t="s">
        <v>3748</v>
      </c>
      <c r="B1346">
        <v>10</v>
      </c>
      <c r="C1346">
        <v>1</v>
      </c>
      <c r="D1346">
        <v>16640.41796875</v>
      </c>
      <c r="E1346" s="1">
        <f>Table3[[#This Row],[Long]]-Table3[[#This Row],[Short]]</f>
        <v>-9</v>
      </c>
      <c r="F1346" s="2">
        <f>IF((Table3[[#This Row],[Buy_Count]]-Table3[[#This Row],[Sell_Count]])&gt;0,Table3[[#This Row],[Buy_Count]]-Table3[[#This Row],[Sell_Count]],"0")</f>
        <v>9</v>
      </c>
      <c r="G1346" s="3" t="str">
        <f>IF((Table3[[#This Row],[Sell_Count]]-Table3[[#This Row],[Buy_Count]])&gt;0,Table3[[#This Row],[Sell_Count]]-Table3[[#This Row],[Buy_Count]],"0")</f>
        <v>0</v>
      </c>
    </row>
    <row r="1347" spans="1:7" x14ac:dyDescent="0.25">
      <c r="A1347" t="s">
        <v>3747</v>
      </c>
      <c r="B1347">
        <v>9</v>
      </c>
      <c r="C1347">
        <v>3</v>
      </c>
      <c r="D1347">
        <v>16696.53125</v>
      </c>
      <c r="E1347" s="1">
        <f>Table3[[#This Row],[Long]]-Table3[[#This Row],[Short]]</f>
        <v>-6</v>
      </c>
      <c r="F1347" s="2">
        <f>IF((Table3[[#This Row],[Buy_Count]]-Table3[[#This Row],[Sell_Count]])&gt;0,Table3[[#This Row],[Buy_Count]]-Table3[[#This Row],[Sell_Count]],"0")</f>
        <v>6</v>
      </c>
      <c r="G1347" s="3" t="str">
        <f>IF((Table3[[#This Row],[Sell_Count]]-Table3[[#This Row],[Buy_Count]])&gt;0,Table3[[#This Row],[Sell_Count]]-Table3[[#This Row],[Buy_Count]],"0")</f>
        <v>0</v>
      </c>
    </row>
    <row r="1348" spans="1:7" x14ac:dyDescent="0.25">
      <c r="A1348" t="s">
        <v>3746</v>
      </c>
      <c r="B1348">
        <v>9</v>
      </c>
      <c r="C1348">
        <v>2</v>
      </c>
      <c r="D1348">
        <v>16679.68359375</v>
      </c>
      <c r="E1348" s="1">
        <f>Table3[[#This Row],[Long]]-Table3[[#This Row],[Short]]</f>
        <v>-7</v>
      </c>
      <c r="F1348" s="2">
        <f>IF((Table3[[#This Row],[Buy_Count]]-Table3[[#This Row],[Sell_Count]])&gt;0,Table3[[#This Row],[Buy_Count]]-Table3[[#This Row],[Sell_Count]],"0")</f>
        <v>7</v>
      </c>
      <c r="G1348" s="3" t="str">
        <f>IF((Table3[[#This Row],[Sell_Count]]-Table3[[#This Row],[Buy_Count]])&gt;0,Table3[[#This Row],[Sell_Count]]-Table3[[#This Row],[Buy_Count]],"0")</f>
        <v>0</v>
      </c>
    </row>
    <row r="1349" spans="1:7" x14ac:dyDescent="0.25">
      <c r="A1349" t="s">
        <v>3745</v>
      </c>
      <c r="B1349">
        <v>26</v>
      </c>
      <c r="C1349">
        <v>1</v>
      </c>
      <c r="D1349">
        <v>16555.1875</v>
      </c>
      <c r="E1349" s="1">
        <f>Table3[[#This Row],[Long]]-Table3[[#This Row],[Short]]</f>
        <v>-25</v>
      </c>
      <c r="F1349" s="2">
        <f>IF((Table3[[#This Row],[Buy_Count]]-Table3[[#This Row],[Sell_Count]])&gt;0,Table3[[#This Row],[Buy_Count]]-Table3[[#This Row],[Sell_Count]],"0")</f>
        <v>25</v>
      </c>
      <c r="G1349" s="3" t="str">
        <f>IF((Table3[[#This Row],[Sell_Count]]-Table3[[#This Row],[Buy_Count]])&gt;0,Table3[[#This Row],[Sell_Count]]-Table3[[#This Row],[Buy_Count]],"0")</f>
        <v>0</v>
      </c>
    </row>
    <row r="1350" spans="1:7" x14ac:dyDescent="0.25">
      <c r="A1350" t="s">
        <v>3744</v>
      </c>
      <c r="B1350">
        <v>22</v>
      </c>
      <c r="C1350">
        <v>3</v>
      </c>
      <c r="D1350">
        <v>16587.65234375</v>
      </c>
      <c r="E1350" s="1">
        <f>Table3[[#This Row],[Long]]-Table3[[#This Row],[Short]]</f>
        <v>-19</v>
      </c>
      <c r="F1350" s="2">
        <f>IF((Table3[[#This Row],[Buy_Count]]-Table3[[#This Row],[Sell_Count]])&gt;0,Table3[[#This Row],[Buy_Count]]-Table3[[#This Row],[Sell_Count]],"0")</f>
        <v>19</v>
      </c>
      <c r="G1350" s="3" t="str">
        <f>IF((Table3[[#This Row],[Sell_Count]]-Table3[[#This Row],[Buy_Count]])&gt;0,Table3[[#This Row],[Sell_Count]]-Table3[[#This Row],[Buy_Count]],"0")</f>
        <v>0</v>
      </c>
    </row>
    <row r="1351" spans="1:7" x14ac:dyDescent="0.25">
      <c r="A1351" t="s">
        <v>3743</v>
      </c>
      <c r="B1351">
        <v>7</v>
      </c>
      <c r="C1351">
        <v>18</v>
      </c>
      <c r="D1351">
        <v>16799.96484375</v>
      </c>
      <c r="E1351" s="1">
        <f>Table3[[#This Row],[Long]]-Table3[[#This Row],[Short]]</f>
        <v>11</v>
      </c>
      <c r="F1351" s="2" t="str">
        <f>IF((Table3[[#This Row],[Buy_Count]]-Table3[[#This Row],[Sell_Count]])&gt;0,Table3[[#This Row],[Buy_Count]]-Table3[[#This Row],[Sell_Count]],"0")</f>
        <v>0</v>
      </c>
      <c r="G1351" s="3">
        <f>IF((Table3[[#This Row],[Sell_Count]]-Table3[[#This Row],[Buy_Count]])&gt;0,Table3[[#This Row],[Sell_Count]]-Table3[[#This Row],[Buy_Count]],"0")</f>
        <v>11</v>
      </c>
    </row>
    <row r="1352" spans="1:7" x14ac:dyDescent="0.25">
      <c r="A1352" t="s">
        <v>3742</v>
      </c>
      <c r="B1352">
        <v>5</v>
      </c>
      <c r="C1352">
        <v>20</v>
      </c>
      <c r="D1352">
        <v>16847.169921875</v>
      </c>
      <c r="E1352" s="1">
        <f>Table3[[#This Row],[Long]]-Table3[[#This Row],[Short]]</f>
        <v>15</v>
      </c>
      <c r="F1352" s="2" t="str">
        <f>IF((Table3[[#This Row],[Buy_Count]]-Table3[[#This Row],[Sell_Count]])&gt;0,Table3[[#This Row],[Buy_Count]]-Table3[[#This Row],[Sell_Count]],"0")</f>
        <v>0</v>
      </c>
      <c r="G1352" s="3">
        <f>IF((Table3[[#This Row],[Sell_Count]]-Table3[[#This Row],[Buy_Count]])&gt;0,Table3[[#This Row],[Sell_Count]]-Table3[[#This Row],[Buy_Count]],"0")</f>
        <v>15</v>
      </c>
    </row>
    <row r="1353" spans="1:7" x14ac:dyDescent="0.25">
      <c r="A1353" t="s">
        <v>3741</v>
      </c>
      <c r="B1353">
        <v>7</v>
      </c>
      <c r="C1353">
        <v>27</v>
      </c>
      <c r="D1353">
        <v>16832.099609375</v>
      </c>
      <c r="E1353" s="1">
        <f>Table3[[#This Row],[Long]]-Table3[[#This Row],[Short]]</f>
        <v>20</v>
      </c>
      <c r="F1353" s="2" t="str">
        <f>IF((Table3[[#This Row],[Buy_Count]]-Table3[[#This Row],[Sell_Count]])&gt;0,Table3[[#This Row],[Buy_Count]]-Table3[[#This Row],[Sell_Count]],"0")</f>
        <v>0</v>
      </c>
      <c r="G1353" s="3">
        <f>IF((Table3[[#This Row],[Sell_Count]]-Table3[[#This Row],[Buy_Count]])&gt;0,Table3[[#This Row],[Sell_Count]]-Table3[[#This Row],[Buy_Count]],"0")</f>
        <v>20</v>
      </c>
    </row>
    <row r="1354" spans="1:7" x14ac:dyDescent="0.25">
      <c r="A1354" t="s">
        <v>3740</v>
      </c>
      <c r="B1354">
        <v>6</v>
      </c>
      <c r="C1354">
        <v>27</v>
      </c>
      <c r="D1354">
        <v>16830.900390625</v>
      </c>
      <c r="E1354" s="1">
        <f>Table3[[#This Row],[Long]]-Table3[[#This Row],[Short]]</f>
        <v>21</v>
      </c>
      <c r="F1354" s="2" t="str">
        <f>IF((Table3[[#This Row],[Buy_Count]]-Table3[[#This Row],[Sell_Count]])&gt;0,Table3[[#This Row],[Buy_Count]]-Table3[[#This Row],[Sell_Count]],"0")</f>
        <v>0</v>
      </c>
      <c r="G1354" s="3">
        <f>IF((Table3[[#This Row],[Sell_Count]]-Table3[[#This Row],[Buy_Count]])&gt;0,Table3[[#This Row],[Sell_Count]]-Table3[[#This Row],[Buy_Count]],"0")</f>
        <v>21</v>
      </c>
    </row>
    <row r="1355" spans="1:7" x14ac:dyDescent="0.25">
      <c r="A1355" t="s">
        <v>3739</v>
      </c>
      <c r="B1355">
        <v>4</v>
      </c>
      <c r="C1355">
        <v>28</v>
      </c>
      <c r="D1355">
        <v>16840.009765625</v>
      </c>
      <c r="E1355" s="1">
        <f>Table3[[#This Row],[Long]]-Table3[[#This Row],[Short]]</f>
        <v>24</v>
      </c>
      <c r="F1355" s="2" t="str">
        <f>IF((Table3[[#This Row],[Buy_Count]]-Table3[[#This Row],[Sell_Count]])&gt;0,Table3[[#This Row],[Buy_Count]]-Table3[[#This Row],[Sell_Count]],"0")</f>
        <v>0</v>
      </c>
      <c r="G1355" s="3">
        <f>IF((Table3[[#This Row],[Sell_Count]]-Table3[[#This Row],[Buy_Count]])&gt;0,Table3[[#This Row],[Sell_Count]]-Table3[[#This Row],[Buy_Count]],"0")</f>
        <v>24</v>
      </c>
    </row>
    <row r="1356" spans="1:7" x14ac:dyDescent="0.25">
      <c r="A1356" t="s">
        <v>3738</v>
      </c>
      <c r="B1356">
        <v>1</v>
      </c>
      <c r="C1356">
        <v>24</v>
      </c>
      <c r="D1356">
        <v>16811.8984375</v>
      </c>
      <c r="E1356" s="1">
        <f>Table3[[#This Row],[Long]]-Table3[[#This Row],[Short]]</f>
        <v>23</v>
      </c>
      <c r="F1356" s="2" t="str">
        <f>IF((Table3[[#This Row],[Buy_Count]]-Table3[[#This Row],[Sell_Count]])&gt;0,Table3[[#This Row],[Buy_Count]]-Table3[[#This Row],[Sell_Count]],"0")</f>
        <v>0</v>
      </c>
      <c r="G1356" s="3">
        <f>IF((Table3[[#This Row],[Sell_Count]]-Table3[[#This Row],[Buy_Count]])&gt;0,Table3[[#This Row],[Sell_Count]]-Table3[[#This Row],[Buy_Count]],"0")</f>
        <v>23</v>
      </c>
    </row>
    <row r="1357" spans="1:7" x14ac:dyDescent="0.25">
      <c r="A1357" t="s">
        <v>3737</v>
      </c>
      <c r="B1357">
        <v>3</v>
      </c>
      <c r="C1357">
        <v>23</v>
      </c>
      <c r="D1357">
        <v>16785.27734375</v>
      </c>
      <c r="E1357" s="1">
        <f>Table3[[#This Row],[Long]]-Table3[[#This Row],[Short]]</f>
        <v>20</v>
      </c>
      <c r="F1357" s="2" t="str">
        <f>IF((Table3[[#This Row],[Buy_Count]]-Table3[[#This Row],[Sell_Count]])&gt;0,Table3[[#This Row],[Buy_Count]]-Table3[[#This Row],[Sell_Count]],"0")</f>
        <v>0</v>
      </c>
      <c r="G1357" s="3">
        <f>IF((Table3[[#This Row],[Sell_Count]]-Table3[[#This Row],[Buy_Count]])&gt;0,Table3[[#This Row],[Sell_Count]]-Table3[[#This Row],[Buy_Count]],"0")</f>
        <v>20</v>
      </c>
    </row>
    <row r="1358" spans="1:7" x14ac:dyDescent="0.25">
      <c r="A1358" t="s">
        <v>3736</v>
      </c>
      <c r="B1358">
        <v>3</v>
      </c>
      <c r="C1358">
        <v>23</v>
      </c>
      <c r="D1358">
        <v>16793.953125</v>
      </c>
      <c r="E1358" s="1">
        <f>Table3[[#This Row],[Long]]-Table3[[#This Row],[Short]]</f>
        <v>20</v>
      </c>
      <c r="F1358" s="2" t="str">
        <f>IF((Table3[[#This Row],[Buy_Count]]-Table3[[#This Row],[Sell_Count]])&gt;0,Table3[[#This Row],[Buy_Count]]-Table3[[#This Row],[Sell_Count]],"0")</f>
        <v>0</v>
      </c>
      <c r="G1358" s="3">
        <f>IF((Table3[[#This Row],[Sell_Count]]-Table3[[#This Row],[Buy_Count]])&gt;0,Table3[[#This Row],[Sell_Count]]-Table3[[#This Row],[Buy_Count]],"0")</f>
        <v>20</v>
      </c>
    </row>
    <row r="1359" spans="1:7" x14ac:dyDescent="0.25">
      <c r="A1359" t="s">
        <v>3735</v>
      </c>
      <c r="B1359">
        <v>5</v>
      </c>
      <c r="C1359">
        <v>17</v>
      </c>
      <c r="D1359">
        <v>16778.681640625</v>
      </c>
      <c r="E1359" s="1">
        <f>Table3[[#This Row],[Long]]-Table3[[#This Row],[Short]]</f>
        <v>12</v>
      </c>
      <c r="F1359" s="2" t="str">
        <f>IF((Table3[[#This Row],[Buy_Count]]-Table3[[#This Row],[Sell_Count]])&gt;0,Table3[[#This Row],[Buy_Count]]-Table3[[#This Row],[Sell_Count]],"0")</f>
        <v>0</v>
      </c>
      <c r="G1359" s="3">
        <f>IF((Table3[[#This Row],[Sell_Count]]-Table3[[#This Row],[Buy_Count]])&gt;0,Table3[[#This Row],[Sell_Count]]-Table3[[#This Row],[Buy_Count]],"0")</f>
        <v>12</v>
      </c>
    </row>
    <row r="1360" spans="1:7" x14ac:dyDescent="0.25">
      <c r="A1360" t="s">
        <v>3734</v>
      </c>
      <c r="B1360">
        <v>7</v>
      </c>
      <c r="C1360">
        <v>16</v>
      </c>
      <c r="D1360">
        <v>16773.693359375</v>
      </c>
      <c r="E1360" s="1">
        <f>Table3[[#This Row],[Long]]-Table3[[#This Row],[Short]]</f>
        <v>9</v>
      </c>
      <c r="F1360" s="2" t="str">
        <f>IF((Table3[[#This Row],[Buy_Count]]-Table3[[#This Row],[Sell_Count]])&gt;0,Table3[[#This Row],[Buy_Count]]-Table3[[#This Row],[Sell_Count]],"0")</f>
        <v>0</v>
      </c>
      <c r="G1360" s="3">
        <f>IF((Table3[[#This Row],[Sell_Count]]-Table3[[#This Row],[Buy_Count]])&gt;0,Table3[[#This Row],[Sell_Count]]-Table3[[#This Row],[Buy_Count]],"0")</f>
        <v>9</v>
      </c>
    </row>
    <row r="1361" spans="1:7" x14ac:dyDescent="0.25">
      <c r="A1361" t="s">
        <v>3733</v>
      </c>
      <c r="B1361">
        <v>11</v>
      </c>
      <c r="C1361">
        <v>19</v>
      </c>
      <c r="D1361">
        <v>16787.70703125</v>
      </c>
      <c r="E1361" s="1">
        <f>Table3[[#This Row],[Long]]-Table3[[#This Row],[Short]]</f>
        <v>8</v>
      </c>
      <c r="F1361" s="2" t="str">
        <f>IF((Table3[[#This Row],[Buy_Count]]-Table3[[#This Row],[Sell_Count]])&gt;0,Table3[[#This Row],[Buy_Count]]-Table3[[#This Row],[Sell_Count]],"0")</f>
        <v>0</v>
      </c>
      <c r="G1361" s="3">
        <f>IF((Table3[[#This Row],[Sell_Count]]-Table3[[#This Row],[Buy_Count]])&gt;0,Table3[[#This Row],[Sell_Count]]-Table3[[#This Row],[Buy_Count]],"0")</f>
        <v>8</v>
      </c>
    </row>
    <row r="1362" spans="1:7" x14ac:dyDescent="0.25">
      <c r="A1362" t="s">
        <v>3732</v>
      </c>
      <c r="B1362">
        <v>7</v>
      </c>
      <c r="C1362">
        <v>18</v>
      </c>
      <c r="D1362">
        <v>16781.212890625</v>
      </c>
      <c r="E1362" s="1">
        <f>Table3[[#This Row],[Long]]-Table3[[#This Row],[Short]]</f>
        <v>11</v>
      </c>
      <c r="F1362" s="2" t="str">
        <f>IF((Table3[[#This Row],[Buy_Count]]-Table3[[#This Row],[Sell_Count]])&gt;0,Table3[[#This Row],[Buy_Count]]-Table3[[#This Row],[Sell_Count]],"0")</f>
        <v>0</v>
      </c>
      <c r="G1362" s="3">
        <f>IF((Table3[[#This Row],[Sell_Count]]-Table3[[#This Row],[Buy_Count]])&gt;0,Table3[[#This Row],[Sell_Count]]-Table3[[#This Row],[Buy_Count]],"0")</f>
        <v>11</v>
      </c>
    </row>
    <row r="1363" spans="1:7" x14ac:dyDescent="0.25">
      <c r="A1363" t="s">
        <v>3731</v>
      </c>
      <c r="B1363">
        <v>11</v>
      </c>
      <c r="C1363">
        <v>14</v>
      </c>
      <c r="D1363">
        <v>16730.51171875</v>
      </c>
      <c r="E1363" s="1">
        <f>Table3[[#This Row],[Long]]-Table3[[#This Row],[Short]]</f>
        <v>3</v>
      </c>
      <c r="F1363" s="2" t="str">
        <f>IF((Table3[[#This Row],[Buy_Count]]-Table3[[#This Row],[Sell_Count]])&gt;0,Table3[[#This Row],[Buy_Count]]-Table3[[#This Row],[Sell_Count]],"0")</f>
        <v>0</v>
      </c>
      <c r="G1363" s="3">
        <f>IF((Table3[[#This Row],[Sell_Count]]-Table3[[#This Row],[Buy_Count]])&gt;0,Table3[[#This Row],[Sell_Count]]-Table3[[#This Row],[Buy_Count]],"0")</f>
        <v>3</v>
      </c>
    </row>
    <row r="1364" spans="1:7" x14ac:dyDescent="0.25">
      <c r="A1364" t="s">
        <v>3730</v>
      </c>
      <c r="B1364">
        <v>10</v>
      </c>
      <c r="C1364">
        <v>19</v>
      </c>
      <c r="D1364">
        <v>16761.63671875</v>
      </c>
      <c r="E1364" s="1">
        <f>Table3[[#This Row],[Long]]-Table3[[#This Row],[Short]]</f>
        <v>9</v>
      </c>
      <c r="F1364" s="2" t="str">
        <f>IF((Table3[[#This Row],[Buy_Count]]-Table3[[#This Row],[Sell_Count]])&gt;0,Table3[[#This Row],[Buy_Count]]-Table3[[#This Row],[Sell_Count]],"0")</f>
        <v>0</v>
      </c>
      <c r="G1364" s="3">
        <f>IF((Table3[[#This Row],[Sell_Count]]-Table3[[#This Row],[Buy_Count]])&gt;0,Table3[[#This Row],[Sell_Count]]-Table3[[#This Row],[Buy_Count]],"0")</f>
        <v>9</v>
      </c>
    </row>
    <row r="1365" spans="1:7" x14ac:dyDescent="0.25">
      <c r="A1365" t="s">
        <v>3729</v>
      </c>
      <c r="B1365">
        <v>10</v>
      </c>
      <c r="C1365">
        <v>15</v>
      </c>
      <c r="D1365">
        <v>16746.3046875</v>
      </c>
      <c r="E1365" s="1">
        <f>Table3[[#This Row],[Long]]-Table3[[#This Row],[Short]]</f>
        <v>5</v>
      </c>
      <c r="F1365" s="2" t="str">
        <f>IF((Table3[[#This Row],[Buy_Count]]-Table3[[#This Row],[Sell_Count]])&gt;0,Table3[[#This Row],[Buy_Count]]-Table3[[#This Row],[Sell_Count]],"0")</f>
        <v>0</v>
      </c>
      <c r="G1365" s="3">
        <f>IF((Table3[[#This Row],[Sell_Count]]-Table3[[#This Row],[Buy_Count]])&gt;0,Table3[[#This Row],[Sell_Count]]-Table3[[#This Row],[Buy_Count]],"0")</f>
        <v>5</v>
      </c>
    </row>
    <row r="1366" spans="1:7" x14ac:dyDescent="0.25">
      <c r="A1366" t="s">
        <v>3728</v>
      </c>
      <c r="B1366">
        <v>10</v>
      </c>
      <c r="C1366">
        <v>17</v>
      </c>
      <c r="D1366">
        <v>16738.544921875</v>
      </c>
      <c r="E1366" s="1">
        <f>Table3[[#This Row],[Long]]-Table3[[#This Row],[Short]]</f>
        <v>7</v>
      </c>
      <c r="F1366" s="2" t="str">
        <f>IF((Table3[[#This Row],[Buy_Count]]-Table3[[#This Row],[Sell_Count]])&gt;0,Table3[[#This Row],[Buy_Count]]-Table3[[#This Row],[Sell_Count]],"0")</f>
        <v>0</v>
      </c>
      <c r="G1366" s="3">
        <f>IF((Table3[[#This Row],[Sell_Count]]-Table3[[#This Row],[Buy_Count]])&gt;0,Table3[[#This Row],[Sell_Count]]-Table3[[#This Row],[Buy_Count]],"0")</f>
        <v>7</v>
      </c>
    </row>
    <row r="1367" spans="1:7" x14ac:dyDescent="0.25">
      <c r="A1367" t="s">
        <v>3727</v>
      </c>
      <c r="B1367">
        <v>13</v>
      </c>
      <c r="C1367">
        <v>8</v>
      </c>
      <c r="D1367">
        <v>16718.4140625</v>
      </c>
      <c r="E1367" s="1">
        <f>Table3[[#This Row],[Long]]-Table3[[#This Row],[Short]]</f>
        <v>-5</v>
      </c>
      <c r="F1367" s="2">
        <f>IF((Table3[[#This Row],[Buy_Count]]-Table3[[#This Row],[Sell_Count]])&gt;0,Table3[[#This Row],[Buy_Count]]-Table3[[#This Row],[Sell_Count]],"0")</f>
        <v>5</v>
      </c>
      <c r="G1367" s="3" t="str">
        <f>IF((Table3[[#This Row],[Sell_Count]]-Table3[[#This Row],[Buy_Count]])&gt;0,Table3[[#This Row],[Sell_Count]]-Table3[[#This Row],[Buy_Count]],"0")</f>
        <v>0</v>
      </c>
    </row>
    <row r="1368" spans="1:7" x14ac:dyDescent="0.25">
      <c r="A1368" t="s">
        <v>3726</v>
      </c>
      <c r="B1368">
        <v>12</v>
      </c>
      <c r="C1368">
        <v>9</v>
      </c>
      <c r="D1368">
        <v>16691.392578125</v>
      </c>
      <c r="E1368" s="1">
        <f>Table3[[#This Row],[Long]]-Table3[[#This Row],[Short]]</f>
        <v>-3</v>
      </c>
      <c r="F1368" s="2">
        <f>IF((Table3[[#This Row],[Buy_Count]]-Table3[[#This Row],[Sell_Count]])&gt;0,Table3[[#This Row],[Buy_Count]]-Table3[[#This Row],[Sell_Count]],"0")</f>
        <v>3</v>
      </c>
      <c r="G1368" s="3" t="str">
        <f>IF((Table3[[#This Row],[Sell_Count]]-Table3[[#This Row],[Buy_Count]])&gt;0,Table3[[#This Row],[Sell_Count]]-Table3[[#This Row],[Buy_Count]],"0")</f>
        <v>0</v>
      </c>
    </row>
    <row r="1369" spans="1:7" x14ac:dyDescent="0.25">
      <c r="A1369" t="s">
        <v>3725</v>
      </c>
      <c r="B1369">
        <v>15</v>
      </c>
      <c r="C1369">
        <v>8</v>
      </c>
      <c r="D1369">
        <v>16695.171875</v>
      </c>
      <c r="E1369" s="1">
        <f>Table3[[#This Row],[Long]]-Table3[[#This Row],[Short]]</f>
        <v>-7</v>
      </c>
      <c r="F1369" s="2">
        <f>IF((Table3[[#This Row],[Buy_Count]]-Table3[[#This Row],[Sell_Count]])&gt;0,Table3[[#This Row],[Buy_Count]]-Table3[[#This Row],[Sell_Count]],"0")</f>
        <v>7</v>
      </c>
      <c r="G1369" s="3" t="str">
        <f>IF((Table3[[#This Row],[Sell_Count]]-Table3[[#This Row],[Buy_Count]])&gt;0,Table3[[#This Row],[Sell_Count]]-Table3[[#This Row],[Buy_Count]],"0")</f>
        <v>0</v>
      </c>
    </row>
    <row r="1370" spans="1:7" x14ac:dyDescent="0.25">
      <c r="A1370" t="s">
        <v>3724</v>
      </c>
      <c r="B1370">
        <v>17</v>
      </c>
      <c r="C1370">
        <v>17</v>
      </c>
      <c r="D1370">
        <v>16607.109375</v>
      </c>
      <c r="E1370" s="1">
        <f>Table3[[#This Row],[Long]]-Table3[[#This Row],[Short]]</f>
        <v>0</v>
      </c>
      <c r="F1370" s="2" t="str">
        <f>IF((Table3[[#This Row],[Buy_Count]]-Table3[[#This Row],[Sell_Count]])&gt;0,Table3[[#This Row],[Buy_Count]]-Table3[[#This Row],[Sell_Count]],"0")</f>
        <v>0</v>
      </c>
      <c r="G1370" s="3" t="str">
        <f>IF((Table3[[#This Row],[Sell_Count]]-Table3[[#This Row],[Buy_Count]])&gt;0,Table3[[#This Row],[Sell_Count]]-Table3[[#This Row],[Buy_Count]],"0")</f>
        <v>0</v>
      </c>
    </row>
    <row r="1371" spans="1:7" x14ac:dyDescent="0.25">
      <c r="A1371" t="s">
        <v>3723</v>
      </c>
      <c r="B1371">
        <v>15</v>
      </c>
      <c r="C1371">
        <v>20</v>
      </c>
      <c r="D1371">
        <v>16618.41015625</v>
      </c>
      <c r="E1371" s="1">
        <f>Table3[[#This Row],[Long]]-Table3[[#This Row],[Short]]</f>
        <v>5</v>
      </c>
      <c r="F1371" s="2" t="str">
        <f>IF((Table3[[#This Row],[Buy_Count]]-Table3[[#This Row],[Sell_Count]])&gt;0,Table3[[#This Row],[Buy_Count]]-Table3[[#This Row],[Sell_Count]],"0")</f>
        <v>0</v>
      </c>
      <c r="G1371" s="3">
        <f>IF((Table3[[#This Row],[Sell_Count]]-Table3[[#This Row],[Buy_Count]])&gt;0,Table3[[#This Row],[Sell_Count]]-Table3[[#This Row],[Buy_Count]],"0")</f>
        <v>5</v>
      </c>
    </row>
    <row r="1372" spans="1:7" x14ac:dyDescent="0.25">
      <c r="A1372" t="s">
        <v>3722</v>
      </c>
      <c r="B1372">
        <v>12</v>
      </c>
      <c r="C1372">
        <v>22</v>
      </c>
      <c r="D1372">
        <v>16580.87109375</v>
      </c>
      <c r="E1372" s="1">
        <f>Table3[[#This Row],[Long]]-Table3[[#This Row],[Short]]</f>
        <v>10</v>
      </c>
      <c r="F1372" s="2" t="str">
        <f>IF((Table3[[#This Row],[Buy_Count]]-Table3[[#This Row],[Sell_Count]])&gt;0,Table3[[#This Row],[Buy_Count]]-Table3[[#This Row],[Sell_Count]],"0")</f>
        <v>0</v>
      </c>
      <c r="G1372" s="3">
        <f>IF((Table3[[#This Row],[Sell_Count]]-Table3[[#This Row],[Buy_Count]])&gt;0,Table3[[#This Row],[Sell_Count]]-Table3[[#This Row],[Buy_Count]],"0")</f>
        <v>10</v>
      </c>
    </row>
    <row r="1373" spans="1:7" x14ac:dyDescent="0.25">
      <c r="A1373" t="s">
        <v>3721</v>
      </c>
      <c r="B1373">
        <v>7</v>
      </c>
      <c r="C1373">
        <v>32</v>
      </c>
      <c r="D1373">
        <v>16621.09375</v>
      </c>
      <c r="E1373" s="1">
        <f>Table3[[#This Row],[Long]]-Table3[[#This Row],[Short]]</f>
        <v>25</v>
      </c>
      <c r="F1373" s="2" t="str">
        <f>IF((Table3[[#This Row],[Buy_Count]]-Table3[[#This Row],[Sell_Count]])&gt;0,Table3[[#This Row],[Buy_Count]]-Table3[[#This Row],[Sell_Count]],"0")</f>
        <v>0</v>
      </c>
      <c r="G1373" s="3">
        <f>IF((Table3[[#This Row],[Sell_Count]]-Table3[[#This Row],[Buy_Count]])&gt;0,Table3[[#This Row],[Sell_Count]]-Table3[[#This Row],[Buy_Count]],"0")</f>
        <v>25</v>
      </c>
    </row>
    <row r="1374" spans="1:7" x14ac:dyDescent="0.25">
      <c r="A1374" t="s">
        <v>3720</v>
      </c>
      <c r="B1374">
        <v>7</v>
      </c>
      <c r="C1374">
        <v>31</v>
      </c>
      <c r="D1374">
        <v>16647.982421875</v>
      </c>
      <c r="E1374" s="1">
        <f>Table3[[#This Row],[Long]]-Table3[[#This Row],[Short]]</f>
        <v>24</v>
      </c>
      <c r="F1374" s="2" t="str">
        <f>IF((Table3[[#This Row],[Buy_Count]]-Table3[[#This Row],[Sell_Count]])&gt;0,Table3[[#This Row],[Buy_Count]]-Table3[[#This Row],[Sell_Count]],"0")</f>
        <v>0</v>
      </c>
      <c r="G1374" s="3">
        <f>IF((Table3[[#This Row],[Sell_Count]]-Table3[[#This Row],[Buy_Count]])&gt;0,Table3[[#This Row],[Sell_Count]]-Table3[[#This Row],[Buy_Count]],"0")</f>
        <v>24</v>
      </c>
    </row>
    <row r="1375" spans="1:7" x14ac:dyDescent="0.25">
      <c r="A1375" t="s">
        <v>3719</v>
      </c>
      <c r="B1375">
        <v>8</v>
      </c>
      <c r="C1375">
        <v>34</v>
      </c>
      <c r="D1375">
        <v>16657.66015625</v>
      </c>
      <c r="E1375" s="1">
        <f>Table3[[#This Row],[Long]]-Table3[[#This Row],[Short]]</f>
        <v>26</v>
      </c>
      <c r="F1375" s="2" t="str">
        <f>IF((Table3[[#This Row],[Buy_Count]]-Table3[[#This Row],[Sell_Count]])&gt;0,Table3[[#This Row],[Buy_Count]]-Table3[[#This Row],[Sell_Count]],"0")</f>
        <v>0</v>
      </c>
      <c r="G1375" s="3">
        <f>IF((Table3[[#This Row],[Sell_Count]]-Table3[[#This Row],[Buy_Count]])&gt;0,Table3[[#This Row],[Sell_Count]]-Table3[[#This Row],[Buy_Count]],"0")</f>
        <v>26</v>
      </c>
    </row>
    <row r="1376" spans="1:7" x14ac:dyDescent="0.25">
      <c r="A1376" t="s">
        <v>3718</v>
      </c>
      <c r="B1376">
        <v>8</v>
      </c>
      <c r="C1376">
        <v>32</v>
      </c>
      <c r="D1376">
        <v>16651.951171875</v>
      </c>
      <c r="E1376" s="1">
        <f>Table3[[#This Row],[Long]]-Table3[[#This Row],[Short]]</f>
        <v>24</v>
      </c>
      <c r="F1376" s="2" t="str">
        <f>IF((Table3[[#This Row],[Buy_Count]]-Table3[[#This Row],[Sell_Count]])&gt;0,Table3[[#This Row],[Buy_Count]]-Table3[[#This Row],[Sell_Count]],"0")</f>
        <v>0</v>
      </c>
      <c r="G1376" s="3">
        <f>IF((Table3[[#This Row],[Sell_Count]]-Table3[[#This Row],[Buy_Count]])&gt;0,Table3[[#This Row],[Sell_Count]]-Table3[[#This Row],[Buy_Count]],"0")</f>
        <v>24</v>
      </c>
    </row>
    <row r="1377" spans="1:7" x14ac:dyDescent="0.25">
      <c r="A1377" t="s">
        <v>3717</v>
      </c>
      <c r="B1377">
        <v>6</v>
      </c>
      <c r="C1377">
        <v>31</v>
      </c>
      <c r="D1377">
        <v>16539.92578125</v>
      </c>
      <c r="E1377" s="1">
        <f>Table3[[#This Row],[Long]]-Table3[[#This Row],[Short]]</f>
        <v>25</v>
      </c>
      <c r="F1377" s="2" t="str">
        <f>IF((Table3[[#This Row],[Buy_Count]]-Table3[[#This Row],[Sell_Count]])&gt;0,Table3[[#This Row],[Buy_Count]]-Table3[[#This Row],[Sell_Count]],"0")</f>
        <v>0</v>
      </c>
      <c r="G1377" s="3">
        <f>IF((Table3[[#This Row],[Sell_Count]]-Table3[[#This Row],[Buy_Count]])&gt;0,Table3[[#This Row],[Sell_Count]]-Table3[[#This Row],[Buy_Count]],"0")</f>
        <v>25</v>
      </c>
    </row>
    <row r="1378" spans="1:7" x14ac:dyDescent="0.25">
      <c r="A1378" t="s">
        <v>3716</v>
      </c>
      <c r="B1378">
        <v>6</v>
      </c>
      <c r="C1378">
        <v>28</v>
      </c>
      <c r="D1378">
        <v>16518.515625</v>
      </c>
      <c r="E1378" s="1">
        <f>Table3[[#This Row],[Long]]-Table3[[#This Row],[Short]]</f>
        <v>22</v>
      </c>
      <c r="F1378" s="2" t="str">
        <f>IF((Table3[[#This Row],[Buy_Count]]-Table3[[#This Row],[Sell_Count]])&gt;0,Table3[[#This Row],[Buy_Count]]-Table3[[#This Row],[Sell_Count]],"0")</f>
        <v>0</v>
      </c>
      <c r="G1378" s="3">
        <f>IF((Table3[[#This Row],[Sell_Count]]-Table3[[#This Row],[Buy_Count]])&gt;0,Table3[[#This Row],[Sell_Count]]-Table3[[#This Row],[Buy_Count]],"0")</f>
        <v>22</v>
      </c>
    </row>
    <row r="1379" spans="1:7" x14ac:dyDescent="0.25">
      <c r="A1379" t="s">
        <v>3715</v>
      </c>
      <c r="B1379">
        <v>3</v>
      </c>
      <c r="C1379">
        <v>26</v>
      </c>
      <c r="D1379">
        <v>16509.669921875</v>
      </c>
      <c r="E1379" s="1">
        <f>Table3[[#This Row],[Long]]-Table3[[#This Row],[Short]]</f>
        <v>23</v>
      </c>
      <c r="F1379" s="2" t="str">
        <f>IF((Table3[[#This Row],[Buy_Count]]-Table3[[#This Row],[Sell_Count]])&gt;0,Table3[[#This Row],[Buy_Count]]-Table3[[#This Row],[Sell_Count]],"0")</f>
        <v>0</v>
      </c>
      <c r="G1379" s="3">
        <f>IF((Table3[[#This Row],[Sell_Count]]-Table3[[#This Row],[Buy_Count]])&gt;0,Table3[[#This Row],[Sell_Count]]-Table3[[#This Row],[Buy_Count]],"0")</f>
        <v>23</v>
      </c>
    </row>
    <row r="1380" spans="1:7" x14ac:dyDescent="0.25">
      <c r="A1380" t="s">
        <v>3714</v>
      </c>
      <c r="B1380">
        <v>4</v>
      </c>
      <c r="C1380">
        <v>31</v>
      </c>
      <c r="D1380">
        <v>16473.611328125</v>
      </c>
      <c r="E1380" s="1">
        <f>Table3[[#This Row],[Long]]-Table3[[#This Row],[Short]]</f>
        <v>27</v>
      </c>
      <c r="F1380" s="2" t="str">
        <f>IF((Table3[[#This Row],[Buy_Count]]-Table3[[#This Row],[Sell_Count]])&gt;0,Table3[[#This Row],[Buy_Count]]-Table3[[#This Row],[Sell_Count]],"0")</f>
        <v>0</v>
      </c>
      <c r="G1380" s="3">
        <f>IF((Table3[[#This Row],[Sell_Count]]-Table3[[#This Row],[Buy_Count]])&gt;0,Table3[[#This Row],[Sell_Count]]-Table3[[#This Row],[Buy_Count]],"0")</f>
        <v>27</v>
      </c>
    </row>
    <row r="1381" spans="1:7" x14ac:dyDescent="0.25">
      <c r="A1381" t="s">
        <v>3713</v>
      </c>
      <c r="B1381">
        <v>4</v>
      </c>
      <c r="C1381">
        <v>48</v>
      </c>
      <c r="D1381">
        <v>16598.3984375</v>
      </c>
      <c r="E1381" s="1">
        <f>Table3[[#This Row],[Long]]-Table3[[#This Row],[Short]]</f>
        <v>44</v>
      </c>
      <c r="F1381" s="2" t="str">
        <f>IF((Table3[[#This Row],[Buy_Count]]-Table3[[#This Row],[Sell_Count]])&gt;0,Table3[[#This Row],[Buy_Count]]-Table3[[#This Row],[Sell_Count]],"0")</f>
        <v>0</v>
      </c>
      <c r="G1381" s="3">
        <f>IF((Table3[[#This Row],[Sell_Count]]-Table3[[#This Row],[Buy_Count]])&gt;0,Table3[[#This Row],[Sell_Count]]-Table3[[#This Row],[Buy_Count]],"0")</f>
        <v>44</v>
      </c>
    </row>
    <row r="1382" spans="1:7" x14ac:dyDescent="0.25">
      <c r="A1382" t="s">
        <v>3712</v>
      </c>
      <c r="B1382">
        <v>4</v>
      </c>
      <c r="C1382">
        <v>45</v>
      </c>
      <c r="D1382">
        <v>16554.517578125</v>
      </c>
      <c r="E1382" s="1">
        <f>Table3[[#This Row],[Long]]-Table3[[#This Row],[Short]]</f>
        <v>41</v>
      </c>
      <c r="F1382" s="2" t="str">
        <f>IF((Table3[[#This Row],[Buy_Count]]-Table3[[#This Row],[Sell_Count]])&gt;0,Table3[[#This Row],[Buy_Count]]-Table3[[#This Row],[Sell_Count]],"0")</f>
        <v>0</v>
      </c>
      <c r="G1382" s="3">
        <f>IF((Table3[[#This Row],[Sell_Count]]-Table3[[#This Row],[Buy_Count]])&gt;0,Table3[[#This Row],[Sell_Count]]-Table3[[#This Row],[Buy_Count]],"0")</f>
        <v>41</v>
      </c>
    </row>
    <row r="1383" spans="1:7" x14ac:dyDescent="0.25">
      <c r="A1383" t="s">
        <v>3711</v>
      </c>
      <c r="B1383">
        <v>3</v>
      </c>
      <c r="C1383">
        <v>45</v>
      </c>
      <c r="D1383">
        <v>16576.34375</v>
      </c>
      <c r="E1383" s="1">
        <f>Table3[[#This Row],[Long]]-Table3[[#This Row],[Short]]</f>
        <v>42</v>
      </c>
      <c r="F1383" s="2" t="str">
        <f>IF((Table3[[#This Row],[Buy_Count]]-Table3[[#This Row],[Sell_Count]])&gt;0,Table3[[#This Row],[Buy_Count]]-Table3[[#This Row],[Sell_Count]],"0")</f>
        <v>0</v>
      </c>
      <c r="G1383" s="3">
        <f>IF((Table3[[#This Row],[Sell_Count]]-Table3[[#This Row],[Buy_Count]])&gt;0,Table3[[#This Row],[Sell_Count]]-Table3[[#This Row],[Buy_Count]],"0")</f>
        <v>42</v>
      </c>
    </row>
    <row r="1384" spans="1:7" x14ac:dyDescent="0.25">
      <c r="A1384" t="s">
        <v>3710</v>
      </c>
      <c r="B1384">
        <v>1</v>
      </c>
      <c r="C1384">
        <v>53</v>
      </c>
      <c r="D1384">
        <v>16560.232421875</v>
      </c>
      <c r="E1384" s="1">
        <f>Table3[[#This Row],[Long]]-Table3[[#This Row],[Short]]</f>
        <v>52</v>
      </c>
      <c r="F1384" s="2" t="str">
        <f>IF((Table3[[#This Row],[Buy_Count]]-Table3[[#This Row],[Sell_Count]])&gt;0,Table3[[#This Row],[Buy_Count]]-Table3[[#This Row],[Sell_Count]],"0")</f>
        <v>0</v>
      </c>
      <c r="G1384" s="3">
        <f>IF((Table3[[#This Row],[Sell_Count]]-Table3[[#This Row],[Buy_Count]])&gt;0,Table3[[#This Row],[Sell_Count]]-Table3[[#This Row],[Buy_Count]],"0")</f>
        <v>52</v>
      </c>
    </row>
    <row r="1385" spans="1:7" x14ac:dyDescent="0.25">
      <c r="A1385" t="s">
        <v>3709</v>
      </c>
      <c r="B1385">
        <v>1</v>
      </c>
      <c r="C1385">
        <v>48</v>
      </c>
      <c r="D1385">
        <v>16497.7421875</v>
      </c>
      <c r="E1385" s="1">
        <f>Table3[[#This Row],[Long]]-Table3[[#This Row],[Short]]</f>
        <v>47</v>
      </c>
      <c r="F1385" s="2" t="str">
        <f>IF((Table3[[#This Row],[Buy_Count]]-Table3[[#This Row],[Sell_Count]])&gt;0,Table3[[#This Row],[Buy_Count]]-Table3[[#This Row],[Sell_Count]],"0")</f>
        <v>0</v>
      </c>
      <c r="G1385" s="3">
        <f>IF((Table3[[#This Row],[Sell_Count]]-Table3[[#This Row],[Buy_Count]])&gt;0,Table3[[#This Row],[Sell_Count]]-Table3[[#This Row],[Buy_Count]],"0")</f>
        <v>47</v>
      </c>
    </row>
    <row r="1386" spans="1:7" x14ac:dyDescent="0.25">
      <c r="A1386" t="s">
        <v>3708</v>
      </c>
      <c r="B1386">
        <v>5</v>
      </c>
      <c r="C1386">
        <v>40</v>
      </c>
      <c r="D1386">
        <v>16476.771484375</v>
      </c>
      <c r="E1386" s="1">
        <f>Table3[[#This Row],[Long]]-Table3[[#This Row],[Short]]</f>
        <v>35</v>
      </c>
      <c r="F1386" s="2" t="str">
        <f>IF((Table3[[#This Row],[Buy_Count]]-Table3[[#This Row],[Sell_Count]])&gt;0,Table3[[#This Row],[Buy_Count]]-Table3[[#This Row],[Sell_Count]],"0")</f>
        <v>0</v>
      </c>
      <c r="G1386" s="3">
        <f>IF((Table3[[#This Row],[Sell_Count]]-Table3[[#This Row],[Buy_Count]])&gt;0,Table3[[#This Row],[Sell_Count]]-Table3[[#This Row],[Buy_Count]],"0")</f>
        <v>35</v>
      </c>
    </row>
    <row r="1387" spans="1:7" x14ac:dyDescent="0.25">
      <c r="A1387" t="s">
        <v>3707</v>
      </c>
      <c r="B1387">
        <v>15</v>
      </c>
      <c r="C1387">
        <v>29</v>
      </c>
      <c r="D1387">
        <v>16361.2587890625</v>
      </c>
      <c r="E1387" s="1">
        <f>Table3[[#This Row],[Long]]-Table3[[#This Row],[Short]]</f>
        <v>14</v>
      </c>
      <c r="F1387" s="2" t="str">
        <f>IF((Table3[[#This Row],[Buy_Count]]-Table3[[#This Row],[Sell_Count]])&gt;0,Table3[[#This Row],[Buy_Count]]-Table3[[#This Row],[Sell_Count]],"0")</f>
        <v>0</v>
      </c>
      <c r="G1387" s="3">
        <f>IF((Table3[[#This Row],[Sell_Count]]-Table3[[#This Row],[Buy_Count]])&gt;0,Table3[[#This Row],[Sell_Count]]-Table3[[#This Row],[Buy_Count]],"0")</f>
        <v>14</v>
      </c>
    </row>
    <row r="1388" spans="1:7" x14ac:dyDescent="0.25">
      <c r="A1388" t="s">
        <v>3706</v>
      </c>
      <c r="B1388">
        <v>11</v>
      </c>
      <c r="C1388">
        <v>36</v>
      </c>
      <c r="D1388">
        <v>16385.296875</v>
      </c>
      <c r="E1388" s="1">
        <f>Table3[[#This Row],[Long]]-Table3[[#This Row],[Short]]</f>
        <v>25</v>
      </c>
      <c r="F1388" s="2" t="str">
        <f>IF((Table3[[#This Row],[Buy_Count]]-Table3[[#This Row],[Sell_Count]])&gt;0,Table3[[#This Row],[Buy_Count]]-Table3[[#This Row],[Sell_Count]],"0")</f>
        <v>0</v>
      </c>
      <c r="G1388" s="3">
        <f>IF((Table3[[#This Row],[Sell_Count]]-Table3[[#This Row],[Buy_Count]])&gt;0,Table3[[#This Row],[Sell_Count]]-Table3[[#This Row],[Buy_Count]],"0")</f>
        <v>25</v>
      </c>
    </row>
    <row r="1389" spans="1:7" x14ac:dyDescent="0.25">
      <c r="A1389" t="s">
        <v>3705</v>
      </c>
      <c r="B1389">
        <v>9</v>
      </c>
      <c r="C1389">
        <v>34</v>
      </c>
      <c r="D1389">
        <v>16388.060546875</v>
      </c>
      <c r="E1389" s="1">
        <f>Table3[[#This Row],[Long]]-Table3[[#This Row],[Short]]</f>
        <v>25</v>
      </c>
      <c r="F1389" s="2" t="str">
        <f>IF((Table3[[#This Row],[Buy_Count]]-Table3[[#This Row],[Sell_Count]])&gt;0,Table3[[#This Row],[Buy_Count]]-Table3[[#This Row],[Sell_Count]],"0")</f>
        <v>0</v>
      </c>
      <c r="G1389" s="3">
        <f>IF((Table3[[#This Row],[Sell_Count]]-Table3[[#This Row],[Buy_Count]])&gt;0,Table3[[#This Row],[Sell_Count]]-Table3[[#This Row],[Buy_Count]],"0")</f>
        <v>25</v>
      </c>
    </row>
    <row r="1390" spans="1:7" x14ac:dyDescent="0.25">
      <c r="A1390" t="s">
        <v>3704</v>
      </c>
      <c r="B1390">
        <v>6</v>
      </c>
      <c r="C1390">
        <v>36</v>
      </c>
      <c r="D1390">
        <v>16405.9765625</v>
      </c>
      <c r="E1390" s="1">
        <f>Table3[[#This Row],[Long]]-Table3[[#This Row],[Short]]</f>
        <v>30</v>
      </c>
      <c r="F1390" s="2" t="str">
        <f>IF((Table3[[#This Row],[Buy_Count]]-Table3[[#This Row],[Sell_Count]])&gt;0,Table3[[#This Row],[Buy_Count]]-Table3[[#This Row],[Sell_Count]],"0")</f>
        <v>0</v>
      </c>
      <c r="G1390" s="3">
        <f>IF((Table3[[#This Row],[Sell_Count]]-Table3[[#This Row],[Buy_Count]])&gt;0,Table3[[#This Row],[Sell_Count]]-Table3[[#This Row],[Buy_Count]],"0")</f>
        <v>30</v>
      </c>
    </row>
    <row r="1391" spans="1:7" x14ac:dyDescent="0.25">
      <c r="A1391" t="s">
        <v>3703</v>
      </c>
      <c r="B1391">
        <v>7</v>
      </c>
      <c r="C1391">
        <v>58</v>
      </c>
      <c r="D1391">
        <v>16353.8720703125</v>
      </c>
      <c r="E1391" s="1">
        <f>Table3[[#This Row],[Long]]-Table3[[#This Row],[Short]]</f>
        <v>51</v>
      </c>
      <c r="F1391" s="2" t="str">
        <f>IF((Table3[[#This Row],[Buy_Count]]-Table3[[#This Row],[Sell_Count]])&gt;0,Table3[[#This Row],[Buy_Count]]-Table3[[#This Row],[Sell_Count]],"0")</f>
        <v>0</v>
      </c>
      <c r="G1391" s="3">
        <f>IF((Table3[[#This Row],[Sell_Count]]-Table3[[#This Row],[Buy_Count]])&gt;0,Table3[[#This Row],[Sell_Count]]-Table3[[#This Row],[Buy_Count]],"0")</f>
        <v>51</v>
      </c>
    </row>
    <row r="1392" spans="1:7" x14ac:dyDescent="0.25">
      <c r="A1392" t="s">
        <v>3702</v>
      </c>
      <c r="B1392">
        <v>6</v>
      </c>
      <c r="C1392">
        <v>52</v>
      </c>
      <c r="D1392">
        <v>16339.4033203125</v>
      </c>
      <c r="E1392" s="1">
        <f>Table3[[#This Row],[Long]]-Table3[[#This Row],[Short]]</f>
        <v>46</v>
      </c>
      <c r="F1392" s="2" t="str">
        <f>IF((Table3[[#This Row],[Buy_Count]]-Table3[[#This Row],[Sell_Count]])&gt;0,Table3[[#This Row],[Buy_Count]]-Table3[[#This Row],[Sell_Count]],"0")</f>
        <v>0</v>
      </c>
      <c r="G1392" s="3">
        <f>IF((Table3[[#This Row],[Sell_Count]]-Table3[[#This Row],[Buy_Count]])&gt;0,Table3[[#This Row],[Sell_Count]]-Table3[[#This Row],[Buy_Count]],"0")</f>
        <v>46</v>
      </c>
    </row>
    <row r="1393" spans="1:7" x14ac:dyDescent="0.25">
      <c r="A1393" t="s">
        <v>3701</v>
      </c>
      <c r="B1393">
        <v>5</v>
      </c>
      <c r="C1393">
        <v>53</v>
      </c>
      <c r="D1393">
        <v>16308.5908203125</v>
      </c>
      <c r="E1393" s="1">
        <f>Table3[[#This Row],[Long]]-Table3[[#This Row],[Short]]</f>
        <v>48</v>
      </c>
      <c r="F1393" s="2" t="str">
        <f>IF((Table3[[#This Row],[Buy_Count]]-Table3[[#This Row],[Sell_Count]])&gt;0,Table3[[#This Row],[Buy_Count]]-Table3[[#This Row],[Sell_Count]],"0")</f>
        <v>0</v>
      </c>
      <c r="G1393" s="3">
        <f>IF((Table3[[#This Row],[Sell_Count]]-Table3[[#This Row],[Buy_Count]])&gt;0,Table3[[#This Row],[Sell_Count]]-Table3[[#This Row],[Buy_Count]],"0")</f>
        <v>48</v>
      </c>
    </row>
    <row r="1394" spans="1:7" x14ac:dyDescent="0.25">
      <c r="A1394" t="s">
        <v>3700</v>
      </c>
      <c r="B1394">
        <v>9</v>
      </c>
      <c r="C1394">
        <v>52</v>
      </c>
      <c r="D1394">
        <v>16281.701171875</v>
      </c>
      <c r="E1394" s="1">
        <f>Table3[[#This Row],[Long]]-Table3[[#This Row],[Short]]</f>
        <v>43</v>
      </c>
      <c r="F1394" s="2" t="str">
        <f>IF((Table3[[#This Row],[Buy_Count]]-Table3[[#This Row],[Sell_Count]])&gt;0,Table3[[#This Row],[Buy_Count]]-Table3[[#This Row],[Sell_Count]],"0")</f>
        <v>0</v>
      </c>
      <c r="G1394" s="3">
        <f>IF((Table3[[#This Row],[Sell_Count]]-Table3[[#This Row],[Buy_Count]])&gt;0,Table3[[#This Row],[Sell_Count]]-Table3[[#This Row],[Buy_Count]],"0")</f>
        <v>43</v>
      </c>
    </row>
    <row r="1395" spans="1:7" x14ac:dyDescent="0.25">
      <c r="A1395" t="s">
        <v>3699</v>
      </c>
      <c r="B1395">
        <v>8</v>
      </c>
      <c r="C1395">
        <v>52</v>
      </c>
      <c r="D1395">
        <v>16267.1025390625</v>
      </c>
      <c r="E1395" s="1">
        <f>Table3[[#This Row],[Long]]-Table3[[#This Row],[Short]]</f>
        <v>44</v>
      </c>
      <c r="F1395" s="2" t="str">
        <f>IF((Table3[[#This Row],[Buy_Count]]-Table3[[#This Row],[Sell_Count]])&gt;0,Table3[[#This Row],[Buy_Count]]-Table3[[#This Row],[Sell_Count]],"0")</f>
        <v>0</v>
      </c>
      <c r="G1395" s="3">
        <f>IF((Table3[[#This Row],[Sell_Count]]-Table3[[#This Row],[Buy_Count]])&gt;0,Table3[[#This Row],[Sell_Count]]-Table3[[#This Row],[Buy_Count]],"0")</f>
        <v>44</v>
      </c>
    </row>
    <row r="1396" spans="1:7" x14ac:dyDescent="0.25">
      <c r="A1396" t="s">
        <v>3698</v>
      </c>
      <c r="B1396">
        <v>7</v>
      </c>
      <c r="C1396">
        <v>53</v>
      </c>
      <c r="D1396">
        <v>16274.34375</v>
      </c>
      <c r="E1396" s="1">
        <f>Table3[[#This Row],[Long]]-Table3[[#This Row],[Short]]</f>
        <v>46</v>
      </c>
      <c r="F1396" s="2" t="str">
        <f>IF((Table3[[#This Row],[Buy_Count]]-Table3[[#This Row],[Sell_Count]])&gt;0,Table3[[#This Row],[Buy_Count]]-Table3[[#This Row],[Sell_Count]],"0")</f>
        <v>0</v>
      </c>
      <c r="G1396" s="3">
        <f>IF((Table3[[#This Row],[Sell_Count]]-Table3[[#This Row],[Buy_Count]])&gt;0,Table3[[#This Row],[Sell_Count]]-Table3[[#This Row],[Buy_Count]],"0")</f>
        <v>46</v>
      </c>
    </row>
    <row r="1397" spans="1:7" x14ac:dyDescent="0.25">
      <c r="A1397" t="s">
        <v>3697</v>
      </c>
      <c r="B1397">
        <v>8</v>
      </c>
      <c r="C1397">
        <v>40</v>
      </c>
      <c r="D1397">
        <v>16246.8779296875</v>
      </c>
      <c r="E1397" s="1">
        <f>Table3[[#This Row],[Long]]-Table3[[#This Row],[Short]]</f>
        <v>32</v>
      </c>
      <c r="F1397" s="2" t="str">
        <f>IF((Table3[[#This Row],[Buy_Count]]-Table3[[#This Row],[Sell_Count]])&gt;0,Table3[[#This Row],[Buy_Count]]-Table3[[#This Row],[Sell_Count]],"0")</f>
        <v>0</v>
      </c>
      <c r="G1397" s="3">
        <f>IF((Table3[[#This Row],[Sell_Count]]-Table3[[#This Row],[Buy_Count]])&gt;0,Table3[[#This Row],[Sell_Count]]-Table3[[#This Row],[Buy_Count]],"0")</f>
        <v>32</v>
      </c>
    </row>
    <row r="1398" spans="1:7" x14ac:dyDescent="0.25">
      <c r="A1398" t="s">
        <v>3696</v>
      </c>
      <c r="B1398">
        <v>3</v>
      </c>
      <c r="C1398">
        <v>38</v>
      </c>
      <c r="D1398">
        <v>16223.2373046875</v>
      </c>
      <c r="E1398" s="1">
        <f>Table3[[#This Row],[Long]]-Table3[[#This Row],[Short]]</f>
        <v>35</v>
      </c>
      <c r="F1398" s="2" t="str">
        <f>IF((Table3[[#This Row],[Buy_Count]]-Table3[[#This Row],[Sell_Count]])&gt;0,Table3[[#This Row],[Buy_Count]]-Table3[[#This Row],[Sell_Count]],"0")</f>
        <v>0</v>
      </c>
      <c r="G1398" s="3">
        <f>IF((Table3[[#This Row],[Sell_Count]]-Table3[[#This Row],[Buy_Count]])&gt;0,Table3[[#This Row],[Sell_Count]]-Table3[[#This Row],[Buy_Count]],"0")</f>
        <v>35</v>
      </c>
    </row>
    <row r="1399" spans="1:7" x14ac:dyDescent="0.25">
      <c r="A1399" t="s">
        <v>3695</v>
      </c>
      <c r="B1399">
        <v>4</v>
      </c>
      <c r="C1399">
        <v>37</v>
      </c>
      <c r="D1399">
        <v>16202.91796875</v>
      </c>
      <c r="E1399" s="1">
        <f>Table3[[#This Row],[Long]]-Table3[[#This Row],[Short]]</f>
        <v>33</v>
      </c>
      <c r="F1399" s="2" t="str">
        <f>IF((Table3[[#This Row],[Buy_Count]]-Table3[[#This Row],[Sell_Count]])&gt;0,Table3[[#This Row],[Buy_Count]]-Table3[[#This Row],[Sell_Count]],"0")</f>
        <v>0</v>
      </c>
      <c r="G1399" s="3">
        <f>IF((Table3[[#This Row],[Sell_Count]]-Table3[[#This Row],[Buy_Count]])&gt;0,Table3[[#This Row],[Sell_Count]]-Table3[[#This Row],[Buy_Count]],"0")</f>
        <v>33</v>
      </c>
    </row>
    <row r="1400" spans="1:7" x14ac:dyDescent="0.25">
      <c r="A1400" t="s">
        <v>3694</v>
      </c>
      <c r="B1400">
        <v>4</v>
      </c>
      <c r="C1400">
        <v>39</v>
      </c>
      <c r="D1400">
        <v>16221.3173828125</v>
      </c>
      <c r="E1400" s="1">
        <f>Table3[[#This Row],[Long]]-Table3[[#This Row],[Short]]</f>
        <v>35</v>
      </c>
      <c r="F1400" s="2" t="str">
        <f>IF((Table3[[#This Row],[Buy_Count]]-Table3[[#This Row],[Sell_Count]])&gt;0,Table3[[#This Row],[Buy_Count]]-Table3[[#This Row],[Sell_Count]],"0")</f>
        <v>0</v>
      </c>
      <c r="G1400" s="3">
        <f>IF((Table3[[#This Row],[Sell_Count]]-Table3[[#This Row],[Buy_Count]])&gt;0,Table3[[#This Row],[Sell_Count]]-Table3[[#This Row],[Buy_Count]],"0")</f>
        <v>35</v>
      </c>
    </row>
    <row r="1401" spans="1:7" x14ac:dyDescent="0.25">
      <c r="A1401" t="s">
        <v>3693</v>
      </c>
      <c r="B1401">
        <v>3</v>
      </c>
      <c r="C1401">
        <v>38</v>
      </c>
      <c r="D1401">
        <v>16209.2333984375</v>
      </c>
      <c r="E1401" s="1">
        <f>Table3[[#This Row],[Long]]-Table3[[#This Row],[Short]]</f>
        <v>35</v>
      </c>
      <c r="F1401" s="2" t="str">
        <f>IF((Table3[[#This Row],[Buy_Count]]-Table3[[#This Row],[Sell_Count]])&gt;0,Table3[[#This Row],[Buy_Count]]-Table3[[#This Row],[Sell_Count]],"0")</f>
        <v>0</v>
      </c>
      <c r="G1401" s="3">
        <f>IF((Table3[[#This Row],[Sell_Count]]-Table3[[#This Row],[Buy_Count]])&gt;0,Table3[[#This Row],[Sell_Count]]-Table3[[#This Row],[Buy_Count]],"0")</f>
        <v>35</v>
      </c>
    </row>
    <row r="1402" spans="1:7" x14ac:dyDescent="0.25">
      <c r="A1402" t="s">
        <v>3692</v>
      </c>
      <c r="B1402">
        <v>4</v>
      </c>
      <c r="C1402">
        <v>40</v>
      </c>
      <c r="D1402">
        <v>16174.134765625</v>
      </c>
      <c r="E1402" s="1">
        <f>Table3[[#This Row],[Long]]-Table3[[#This Row],[Short]]</f>
        <v>36</v>
      </c>
      <c r="F1402" s="2" t="str">
        <f>IF((Table3[[#This Row],[Buy_Count]]-Table3[[#This Row],[Sell_Count]])&gt;0,Table3[[#This Row],[Buy_Count]]-Table3[[#This Row],[Sell_Count]],"0")</f>
        <v>0</v>
      </c>
      <c r="G1402" s="3">
        <f>IF((Table3[[#This Row],[Sell_Count]]-Table3[[#This Row],[Buy_Count]])&gt;0,Table3[[#This Row],[Sell_Count]]-Table3[[#This Row],[Buy_Count]],"0")</f>
        <v>36</v>
      </c>
    </row>
    <row r="1403" spans="1:7" x14ac:dyDescent="0.25">
      <c r="A1403" t="s">
        <v>3691</v>
      </c>
      <c r="B1403">
        <v>5</v>
      </c>
      <c r="C1403">
        <v>42</v>
      </c>
      <c r="D1403">
        <v>16138.68359375</v>
      </c>
      <c r="E1403" s="1">
        <f>Table3[[#This Row],[Long]]-Table3[[#This Row],[Short]]</f>
        <v>37</v>
      </c>
      <c r="F1403" s="2" t="str">
        <f>IF((Table3[[#This Row],[Buy_Count]]-Table3[[#This Row],[Sell_Count]])&gt;0,Table3[[#This Row],[Buy_Count]]-Table3[[#This Row],[Sell_Count]],"0")</f>
        <v>0</v>
      </c>
      <c r="G1403" s="3">
        <f>IF((Table3[[#This Row],[Sell_Count]]-Table3[[#This Row],[Buy_Count]])&gt;0,Table3[[#This Row],[Sell_Count]]-Table3[[#This Row],[Buy_Count]],"0")</f>
        <v>37</v>
      </c>
    </row>
    <row r="1404" spans="1:7" x14ac:dyDescent="0.25">
      <c r="A1404" t="s">
        <v>3690</v>
      </c>
      <c r="B1404">
        <v>9</v>
      </c>
      <c r="C1404">
        <v>40</v>
      </c>
      <c r="D1404">
        <v>16132.2861328125</v>
      </c>
      <c r="E1404" s="1">
        <f>Table3[[#This Row],[Long]]-Table3[[#This Row],[Short]]</f>
        <v>31</v>
      </c>
      <c r="F1404" s="2" t="str">
        <f>IF((Table3[[#This Row],[Buy_Count]]-Table3[[#This Row],[Sell_Count]])&gt;0,Table3[[#This Row],[Buy_Count]]-Table3[[#This Row],[Sell_Count]],"0")</f>
        <v>0</v>
      </c>
      <c r="G1404" s="3">
        <f>IF((Table3[[#This Row],[Sell_Count]]-Table3[[#This Row],[Buy_Count]])&gt;0,Table3[[#This Row],[Sell_Count]]-Table3[[#This Row],[Buy_Count]],"0")</f>
        <v>31</v>
      </c>
    </row>
    <row r="1405" spans="1:7" x14ac:dyDescent="0.25">
      <c r="A1405" t="s">
        <v>3689</v>
      </c>
      <c r="B1405">
        <v>7</v>
      </c>
      <c r="C1405">
        <v>28</v>
      </c>
      <c r="D1405">
        <v>16082.67578125</v>
      </c>
      <c r="E1405" s="1">
        <f>Table3[[#This Row],[Long]]-Table3[[#This Row],[Short]]</f>
        <v>21</v>
      </c>
      <c r="F1405" s="2" t="str">
        <f>IF((Table3[[#This Row],[Buy_Count]]-Table3[[#This Row],[Sell_Count]])&gt;0,Table3[[#This Row],[Buy_Count]]-Table3[[#This Row],[Sell_Count]],"0")</f>
        <v>0</v>
      </c>
      <c r="G1405" s="3">
        <f>IF((Table3[[#This Row],[Sell_Count]]-Table3[[#This Row],[Buy_Count]])&gt;0,Table3[[#This Row],[Sell_Count]]-Table3[[#This Row],[Buy_Count]],"0")</f>
        <v>21</v>
      </c>
    </row>
    <row r="1406" spans="1:7" x14ac:dyDescent="0.25">
      <c r="A1406" t="s">
        <v>3688</v>
      </c>
      <c r="B1406">
        <v>7</v>
      </c>
      <c r="C1406">
        <v>32</v>
      </c>
      <c r="D1406">
        <v>16093.39453125</v>
      </c>
      <c r="E1406" s="1">
        <f>Table3[[#This Row],[Long]]-Table3[[#This Row],[Short]]</f>
        <v>25</v>
      </c>
      <c r="F1406" s="2" t="str">
        <f>IF((Table3[[#This Row],[Buy_Count]]-Table3[[#This Row],[Sell_Count]])&gt;0,Table3[[#This Row],[Buy_Count]]-Table3[[#This Row],[Sell_Count]],"0")</f>
        <v>0</v>
      </c>
      <c r="G1406" s="3">
        <f>IF((Table3[[#This Row],[Sell_Count]]-Table3[[#This Row],[Buy_Count]])&gt;0,Table3[[#This Row],[Sell_Count]]-Table3[[#This Row],[Buy_Count]],"0")</f>
        <v>25</v>
      </c>
    </row>
    <row r="1407" spans="1:7" x14ac:dyDescent="0.25">
      <c r="A1407" t="s">
        <v>3687</v>
      </c>
      <c r="B1407">
        <v>6</v>
      </c>
      <c r="C1407">
        <v>23</v>
      </c>
      <c r="D1407">
        <v>16082.638671875</v>
      </c>
      <c r="E1407" s="1">
        <f>Table3[[#This Row],[Long]]-Table3[[#This Row],[Short]]</f>
        <v>17</v>
      </c>
      <c r="F1407" s="2" t="str">
        <f>IF((Table3[[#This Row],[Buy_Count]]-Table3[[#This Row],[Sell_Count]])&gt;0,Table3[[#This Row],[Buy_Count]]-Table3[[#This Row],[Sell_Count]],"0")</f>
        <v>0</v>
      </c>
      <c r="G1407" s="3">
        <f>IF((Table3[[#This Row],[Sell_Count]]-Table3[[#This Row],[Buy_Count]])&gt;0,Table3[[#This Row],[Sell_Count]]-Table3[[#This Row],[Buy_Count]],"0")</f>
        <v>17</v>
      </c>
    </row>
    <row r="1408" spans="1:7" x14ac:dyDescent="0.25">
      <c r="A1408" t="s">
        <v>3686</v>
      </c>
      <c r="B1408">
        <v>9</v>
      </c>
      <c r="C1408">
        <v>16</v>
      </c>
      <c r="D1408">
        <v>16061.5439453125</v>
      </c>
      <c r="E1408" s="1">
        <f>Table3[[#This Row],[Long]]-Table3[[#This Row],[Short]]</f>
        <v>7</v>
      </c>
      <c r="F1408" s="2" t="str">
        <f>IF((Table3[[#This Row],[Buy_Count]]-Table3[[#This Row],[Sell_Count]])&gt;0,Table3[[#This Row],[Buy_Count]]-Table3[[#This Row],[Sell_Count]],"0")</f>
        <v>0</v>
      </c>
      <c r="G1408" s="3">
        <f>IF((Table3[[#This Row],[Sell_Count]]-Table3[[#This Row],[Buy_Count]])&gt;0,Table3[[#This Row],[Sell_Count]]-Table3[[#This Row],[Buy_Count]],"0")</f>
        <v>7</v>
      </c>
    </row>
    <row r="1409" spans="1:7" x14ac:dyDescent="0.25">
      <c r="A1409" t="s">
        <v>3685</v>
      </c>
      <c r="B1409">
        <v>10</v>
      </c>
      <c r="C1409">
        <v>9</v>
      </c>
      <c r="D1409">
        <v>16040.126953125</v>
      </c>
      <c r="E1409" s="1">
        <f>Table3[[#This Row],[Long]]-Table3[[#This Row],[Short]]</f>
        <v>-1</v>
      </c>
      <c r="F1409" s="2">
        <f>IF((Table3[[#This Row],[Buy_Count]]-Table3[[#This Row],[Sell_Count]])&gt;0,Table3[[#This Row],[Buy_Count]]-Table3[[#This Row],[Sell_Count]],"0")</f>
        <v>1</v>
      </c>
      <c r="G1409" s="3" t="str">
        <f>IF((Table3[[#This Row],[Sell_Count]]-Table3[[#This Row],[Buy_Count]])&gt;0,Table3[[#This Row],[Sell_Count]]-Table3[[#This Row],[Buy_Count]],"0")</f>
        <v>0</v>
      </c>
    </row>
    <row r="1410" spans="1:7" x14ac:dyDescent="0.25">
      <c r="A1410" t="s">
        <v>3684</v>
      </c>
      <c r="B1410">
        <v>11</v>
      </c>
      <c r="C1410">
        <v>7</v>
      </c>
      <c r="D1410">
        <v>16034.224609375</v>
      </c>
      <c r="E1410" s="1">
        <f>Table3[[#This Row],[Long]]-Table3[[#This Row],[Short]]</f>
        <v>-4</v>
      </c>
      <c r="F1410" s="2">
        <f>IF((Table3[[#This Row],[Buy_Count]]-Table3[[#This Row],[Sell_Count]])&gt;0,Table3[[#This Row],[Buy_Count]]-Table3[[#This Row],[Sell_Count]],"0")</f>
        <v>4</v>
      </c>
      <c r="G1410" s="3" t="str">
        <f>IF((Table3[[#This Row],[Sell_Count]]-Table3[[#This Row],[Buy_Count]])&gt;0,Table3[[#This Row],[Sell_Count]]-Table3[[#This Row],[Buy_Count]],"0")</f>
        <v>0</v>
      </c>
    </row>
    <row r="1411" spans="1:7" x14ac:dyDescent="0.25">
      <c r="A1411" t="s">
        <v>3683</v>
      </c>
      <c r="B1411">
        <v>6</v>
      </c>
      <c r="C1411">
        <v>17</v>
      </c>
      <c r="D1411">
        <v>16083.8955078125</v>
      </c>
      <c r="E1411" s="1">
        <f>Table3[[#This Row],[Long]]-Table3[[#This Row],[Short]]</f>
        <v>11</v>
      </c>
      <c r="F1411" s="2" t="str">
        <f>IF((Table3[[#This Row],[Buy_Count]]-Table3[[#This Row],[Sell_Count]])&gt;0,Table3[[#This Row],[Buy_Count]]-Table3[[#This Row],[Sell_Count]],"0")</f>
        <v>0</v>
      </c>
      <c r="G1411" s="3">
        <f>IF((Table3[[#This Row],[Sell_Count]]-Table3[[#This Row],[Buy_Count]])&gt;0,Table3[[#This Row],[Sell_Count]]-Table3[[#This Row],[Buy_Count]],"0")</f>
        <v>11</v>
      </c>
    </row>
    <row r="1412" spans="1:7" x14ac:dyDescent="0.25">
      <c r="A1412" t="s">
        <v>3682</v>
      </c>
      <c r="B1412">
        <v>11</v>
      </c>
      <c r="C1412">
        <v>20</v>
      </c>
      <c r="D1412">
        <v>16021.673828125</v>
      </c>
      <c r="E1412" s="1">
        <f>Table3[[#This Row],[Long]]-Table3[[#This Row],[Short]]</f>
        <v>9</v>
      </c>
      <c r="F1412" s="2" t="str">
        <f>IF((Table3[[#This Row],[Buy_Count]]-Table3[[#This Row],[Sell_Count]])&gt;0,Table3[[#This Row],[Buy_Count]]-Table3[[#This Row],[Sell_Count]],"0")</f>
        <v>0</v>
      </c>
      <c r="G1412" s="3">
        <f>IF((Table3[[#This Row],[Sell_Count]]-Table3[[#This Row],[Buy_Count]])&gt;0,Table3[[#This Row],[Sell_Count]]-Table3[[#This Row],[Buy_Count]],"0")</f>
        <v>9</v>
      </c>
    </row>
    <row r="1413" spans="1:7" x14ac:dyDescent="0.25">
      <c r="A1413" t="s">
        <v>3681</v>
      </c>
      <c r="B1413">
        <v>5</v>
      </c>
      <c r="C1413">
        <v>24</v>
      </c>
      <c r="D1413">
        <v>16019.19140625</v>
      </c>
      <c r="E1413" s="1">
        <f>Table3[[#This Row],[Long]]-Table3[[#This Row],[Short]]</f>
        <v>19</v>
      </c>
      <c r="F1413" s="2" t="str">
        <f>IF((Table3[[#This Row],[Buy_Count]]-Table3[[#This Row],[Sell_Count]])&gt;0,Table3[[#This Row],[Buy_Count]]-Table3[[#This Row],[Sell_Count]],"0")</f>
        <v>0</v>
      </c>
      <c r="G1413" s="3">
        <f>IF((Table3[[#This Row],[Sell_Count]]-Table3[[#This Row],[Buy_Count]])&gt;0,Table3[[#This Row],[Sell_Count]]-Table3[[#This Row],[Buy_Count]],"0")</f>
        <v>19</v>
      </c>
    </row>
    <row r="1414" spans="1:7" x14ac:dyDescent="0.25">
      <c r="A1414" t="s">
        <v>3680</v>
      </c>
      <c r="B1414">
        <v>4</v>
      </c>
      <c r="C1414">
        <v>27</v>
      </c>
      <c r="D1414">
        <v>16036.814453125</v>
      </c>
      <c r="E1414" s="1">
        <f>Table3[[#This Row],[Long]]-Table3[[#This Row],[Short]]</f>
        <v>23</v>
      </c>
      <c r="F1414" s="2" t="str">
        <f>IF((Table3[[#This Row],[Buy_Count]]-Table3[[#This Row],[Sell_Count]])&gt;0,Table3[[#This Row],[Buy_Count]]-Table3[[#This Row],[Sell_Count]],"0")</f>
        <v>0</v>
      </c>
      <c r="G1414" s="3">
        <f>IF((Table3[[#This Row],[Sell_Count]]-Table3[[#This Row],[Buy_Count]])&gt;0,Table3[[#This Row],[Sell_Count]]-Table3[[#This Row],[Buy_Count]],"0")</f>
        <v>23</v>
      </c>
    </row>
    <row r="1415" spans="1:7" x14ac:dyDescent="0.25">
      <c r="A1415" t="s">
        <v>3679</v>
      </c>
      <c r="B1415">
        <v>5</v>
      </c>
      <c r="C1415">
        <v>22</v>
      </c>
      <c r="D1415">
        <v>16004.5166015625</v>
      </c>
      <c r="E1415" s="1">
        <f>Table3[[#This Row],[Long]]-Table3[[#This Row],[Short]]</f>
        <v>17</v>
      </c>
      <c r="F1415" s="2" t="str">
        <f>IF((Table3[[#This Row],[Buy_Count]]-Table3[[#This Row],[Sell_Count]])&gt;0,Table3[[#This Row],[Buy_Count]]-Table3[[#This Row],[Sell_Count]],"0")</f>
        <v>0</v>
      </c>
      <c r="G1415" s="3">
        <f>IF((Table3[[#This Row],[Sell_Count]]-Table3[[#This Row],[Buy_Count]])&gt;0,Table3[[#This Row],[Sell_Count]]-Table3[[#This Row],[Buy_Count]],"0")</f>
        <v>17</v>
      </c>
    </row>
    <row r="1416" spans="1:7" x14ac:dyDescent="0.25">
      <c r="A1416" t="s">
        <v>3678</v>
      </c>
      <c r="B1416">
        <v>5</v>
      </c>
      <c r="C1416">
        <v>19</v>
      </c>
      <c r="D1416">
        <v>16026.693359375</v>
      </c>
      <c r="E1416" s="1">
        <f>Table3[[#This Row],[Long]]-Table3[[#This Row],[Short]]</f>
        <v>14</v>
      </c>
      <c r="F1416" s="2" t="str">
        <f>IF((Table3[[#This Row],[Buy_Count]]-Table3[[#This Row],[Sell_Count]])&gt;0,Table3[[#This Row],[Buy_Count]]-Table3[[#This Row],[Sell_Count]],"0")</f>
        <v>0</v>
      </c>
      <c r="G1416" s="3">
        <f>IF((Table3[[#This Row],[Sell_Count]]-Table3[[#This Row],[Buy_Count]])&gt;0,Table3[[#This Row],[Sell_Count]]-Table3[[#This Row],[Buy_Count]],"0")</f>
        <v>14</v>
      </c>
    </row>
    <row r="1417" spans="1:7" x14ac:dyDescent="0.25">
      <c r="A1417" t="s">
        <v>3677</v>
      </c>
      <c r="B1417">
        <v>8</v>
      </c>
      <c r="C1417">
        <v>17</v>
      </c>
      <c r="D1417">
        <v>15949.029296875</v>
      </c>
      <c r="E1417" s="1">
        <f>Table3[[#This Row],[Long]]-Table3[[#This Row],[Short]]</f>
        <v>9</v>
      </c>
      <c r="F1417" s="2" t="str">
        <f>IF((Table3[[#This Row],[Buy_Count]]-Table3[[#This Row],[Sell_Count]])&gt;0,Table3[[#This Row],[Buy_Count]]-Table3[[#This Row],[Sell_Count]],"0")</f>
        <v>0</v>
      </c>
      <c r="G1417" s="3">
        <f>IF((Table3[[#This Row],[Sell_Count]]-Table3[[#This Row],[Buy_Count]])&gt;0,Table3[[#This Row],[Sell_Count]]-Table3[[#This Row],[Buy_Count]],"0")</f>
        <v>9</v>
      </c>
    </row>
    <row r="1418" spans="1:7" x14ac:dyDescent="0.25">
      <c r="A1418" t="s">
        <v>3676</v>
      </c>
      <c r="B1418">
        <v>5</v>
      </c>
      <c r="C1418">
        <v>21</v>
      </c>
      <c r="D1418">
        <v>15973.1923828125</v>
      </c>
      <c r="E1418" s="1">
        <f>Table3[[#This Row],[Long]]-Table3[[#This Row],[Short]]</f>
        <v>16</v>
      </c>
      <c r="F1418" s="2" t="str">
        <f>IF((Table3[[#This Row],[Buy_Count]]-Table3[[#This Row],[Sell_Count]])&gt;0,Table3[[#This Row],[Buy_Count]]-Table3[[#This Row],[Sell_Count]],"0")</f>
        <v>0</v>
      </c>
      <c r="G1418" s="3">
        <f>IF((Table3[[#This Row],[Sell_Count]]-Table3[[#This Row],[Buy_Count]])&gt;0,Table3[[#This Row],[Sell_Count]]-Table3[[#This Row],[Buy_Count]],"0")</f>
        <v>16</v>
      </c>
    </row>
    <row r="1419" spans="1:7" x14ac:dyDescent="0.25">
      <c r="A1419" t="s">
        <v>3675</v>
      </c>
      <c r="B1419">
        <v>15</v>
      </c>
      <c r="C1419">
        <v>4</v>
      </c>
      <c r="D1419">
        <v>15791.09765625</v>
      </c>
      <c r="E1419" s="1">
        <f>Table3[[#This Row],[Long]]-Table3[[#This Row],[Short]]</f>
        <v>-11</v>
      </c>
      <c r="F1419" s="2">
        <f>IF((Table3[[#This Row],[Buy_Count]]-Table3[[#This Row],[Sell_Count]])&gt;0,Table3[[#This Row],[Buy_Count]]-Table3[[#This Row],[Sell_Count]],"0")</f>
        <v>11</v>
      </c>
      <c r="G1419" s="3" t="str">
        <f>IF((Table3[[#This Row],[Sell_Count]]-Table3[[#This Row],[Buy_Count]])&gt;0,Table3[[#This Row],[Sell_Count]]-Table3[[#This Row],[Buy_Count]],"0")</f>
        <v>0</v>
      </c>
    </row>
    <row r="1420" spans="1:7" x14ac:dyDescent="0.25">
      <c r="A1420" t="s">
        <v>3674</v>
      </c>
      <c r="B1420">
        <v>10</v>
      </c>
      <c r="C1420">
        <v>6</v>
      </c>
      <c r="D1420">
        <v>15802.3544921875</v>
      </c>
      <c r="E1420" s="1">
        <f>Table3[[#This Row],[Long]]-Table3[[#This Row],[Short]]</f>
        <v>-4</v>
      </c>
      <c r="F1420" s="2">
        <f>IF((Table3[[#This Row],[Buy_Count]]-Table3[[#This Row],[Sell_Count]])&gt;0,Table3[[#This Row],[Buy_Count]]-Table3[[#This Row],[Sell_Count]],"0")</f>
        <v>4</v>
      </c>
      <c r="G1420" s="3" t="str">
        <f>IF((Table3[[#This Row],[Sell_Count]]-Table3[[#This Row],[Buy_Count]])&gt;0,Table3[[#This Row],[Sell_Count]]-Table3[[#This Row],[Buy_Count]],"0")</f>
        <v>0</v>
      </c>
    </row>
    <row r="1421" spans="1:7" x14ac:dyDescent="0.25">
      <c r="A1421" t="s">
        <v>3673</v>
      </c>
      <c r="B1421">
        <v>9</v>
      </c>
      <c r="C1421">
        <v>10</v>
      </c>
      <c r="D1421">
        <v>15839.5234375</v>
      </c>
      <c r="E1421" s="1">
        <f>Table3[[#This Row],[Long]]-Table3[[#This Row],[Short]]</f>
        <v>1</v>
      </c>
      <c r="F1421" s="2" t="str">
        <f>IF((Table3[[#This Row],[Buy_Count]]-Table3[[#This Row],[Sell_Count]])&gt;0,Table3[[#This Row],[Buy_Count]]-Table3[[#This Row],[Sell_Count]],"0")</f>
        <v>0</v>
      </c>
      <c r="G1421" s="3">
        <f>IF((Table3[[#This Row],[Sell_Count]]-Table3[[#This Row],[Buy_Count]])&gt;0,Table3[[#This Row],[Sell_Count]]-Table3[[#This Row],[Buy_Count]],"0")</f>
        <v>1</v>
      </c>
    </row>
    <row r="1422" spans="1:7" x14ac:dyDescent="0.25">
      <c r="A1422" t="s">
        <v>3672</v>
      </c>
      <c r="B1422">
        <v>7</v>
      </c>
      <c r="C1422">
        <v>13</v>
      </c>
      <c r="D1422">
        <v>15853.87890625</v>
      </c>
      <c r="E1422" s="1">
        <f>Table3[[#This Row],[Long]]-Table3[[#This Row],[Short]]</f>
        <v>6</v>
      </c>
      <c r="F1422" s="2" t="str">
        <f>IF((Table3[[#This Row],[Buy_Count]]-Table3[[#This Row],[Sell_Count]])&gt;0,Table3[[#This Row],[Buy_Count]]-Table3[[#This Row],[Sell_Count]],"0")</f>
        <v>0</v>
      </c>
      <c r="G1422" s="3">
        <f>IF((Table3[[#This Row],[Sell_Count]]-Table3[[#This Row],[Buy_Count]])&gt;0,Table3[[#This Row],[Sell_Count]]-Table3[[#This Row],[Buy_Count]],"0")</f>
        <v>6</v>
      </c>
    </row>
    <row r="1423" spans="1:7" x14ac:dyDescent="0.25">
      <c r="A1423" t="s">
        <v>3671</v>
      </c>
      <c r="B1423">
        <v>8</v>
      </c>
      <c r="C1423">
        <v>13</v>
      </c>
      <c r="D1423">
        <v>15871.5693359375</v>
      </c>
      <c r="E1423" s="1">
        <f>Table3[[#This Row],[Long]]-Table3[[#This Row],[Short]]</f>
        <v>5</v>
      </c>
      <c r="F1423" s="2" t="str">
        <f>IF((Table3[[#This Row],[Buy_Count]]-Table3[[#This Row],[Sell_Count]])&gt;0,Table3[[#This Row],[Buy_Count]]-Table3[[#This Row],[Sell_Count]],"0")</f>
        <v>0</v>
      </c>
      <c r="G1423" s="3">
        <f>IF((Table3[[#This Row],[Sell_Count]]-Table3[[#This Row],[Buy_Count]])&gt;0,Table3[[#This Row],[Sell_Count]]-Table3[[#This Row],[Buy_Count]],"0")</f>
        <v>5</v>
      </c>
    </row>
    <row r="1424" spans="1:7" x14ac:dyDescent="0.25">
      <c r="A1424" t="s">
        <v>3670</v>
      </c>
      <c r="B1424">
        <v>9</v>
      </c>
      <c r="C1424">
        <v>20</v>
      </c>
      <c r="D1424">
        <v>15886.2578125</v>
      </c>
      <c r="E1424" s="1">
        <f>Table3[[#This Row],[Long]]-Table3[[#This Row],[Short]]</f>
        <v>11</v>
      </c>
      <c r="F1424" s="2" t="str">
        <f>IF((Table3[[#This Row],[Buy_Count]]-Table3[[#This Row],[Sell_Count]])&gt;0,Table3[[#This Row],[Buy_Count]]-Table3[[#This Row],[Sell_Count]],"0")</f>
        <v>0</v>
      </c>
      <c r="G1424" s="3">
        <f>IF((Table3[[#This Row],[Sell_Count]]-Table3[[#This Row],[Buy_Count]])&gt;0,Table3[[#This Row],[Sell_Count]]-Table3[[#This Row],[Buy_Count]],"0")</f>
        <v>11</v>
      </c>
    </row>
    <row r="1425" spans="1:7" x14ac:dyDescent="0.25">
      <c r="A1425" t="s">
        <v>3669</v>
      </c>
      <c r="B1425">
        <v>8</v>
      </c>
      <c r="C1425">
        <v>19</v>
      </c>
      <c r="D1425">
        <v>15870.392578125</v>
      </c>
      <c r="E1425" s="1">
        <f>Table3[[#This Row],[Long]]-Table3[[#This Row],[Short]]</f>
        <v>11</v>
      </c>
      <c r="F1425" s="2" t="str">
        <f>IF((Table3[[#This Row],[Buy_Count]]-Table3[[#This Row],[Sell_Count]])&gt;0,Table3[[#This Row],[Buy_Count]]-Table3[[#This Row],[Sell_Count]],"0")</f>
        <v>0</v>
      </c>
      <c r="G1425" s="3">
        <f>IF((Table3[[#This Row],[Sell_Count]]-Table3[[#This Row],[Buy_Count]])&gt;0,Table3[[#This Row],[Sell_Count]]-Table3[[#This Row],[Buy_Count]],"0")</f>
        <v>11</v>
      </c>
    </row>
    <row r="1426" spans="1:7" x14ac:dyDescent="0.25">
      <c r="A1426" t="s">
        <v>3668</v>
      </c>
      <c r="B1426">
        <v>18</v>
      </c>
      <c r="C1426">
        <v>3</v>
      </c>
      <c r="D1426">
        <v>15879.0712890625</v>
      </c>
      <c r="E1426" s="1">
        <f>Table3[[#This Row],[Long]]-Table3[[#This Row],[Short]]</f>
        <v>-15</v>
      </c>
      <c r="F1426" s="2">
        <f>IF((Table3[[#This Row],[Buy_Count]]-Table3[[#This Row],[Sell_Count]])&gt;0,Table3[[#This Row],[Buy_Count]]-Table3[[#This Row],[Sell_Count]],"0")</f>
        <v>15</v>
      </c>
      <c r="G1426" s="3" t="str">
        <f>IF((Table3[[#This Row],[Sell_Count]]-Table3[[#This Row],[Buy_Count]])&gt;0,Table3[[#This Row],[Sell_Count]]-Table3[[#This Row],[Buy_Count]],"0")</f>
        <v>0</v>
      </c>
    </row>
    <row r="1427" spans="1:7" x14ac:dyDescent="0.25">
      <c r="A1427" t="s">
        <v>3667</v>
      </c>
      <c r="B1427">
        <v>20</v>
      </c>
      <c r="C1427">
        <v>5</v>
      </c>
      <c r="D1427">
        <v>15868.869140625</v>
      </c>
      <c r="E1427" s="1">
        <f>Table3[[#This Row],[Long]]-Table3[[#This Row],[Short]]</f>
        <v>-15</v>
      </c>
      <c r="F1427" s="2">
        <f>IF((Table3[[#This Row],[Buy_Count]]-Table3[[#This Row],[Sell_Count]])&gt;0,Table3[[#This Row],[Buy_Count]]-Table3[[#This Row],[Sell_Count]],"0")</f>
        <v>15</v>
      </c>
      <c r="G1427" s="3" t="str">
        <f>IF((Table3[[#This Row],[Sell_Count]]-Table3[[#This Row],[Buy_Count]])&gt;0,Table3[[#This Row],[Sell_Count]]-Table3[[#This Row],[Buy_Count]],"0")</f>
        <v>0</v>
      </c>
    </row>
    <row r="1428" spans="1:7" x14ac:dyDescent="0.25">
      <c r="A1428" t="s">
        <v>3666</v>
      </c>
      <c r="B1428">
        <v>19</v>
      </c>
      <c r="C1428">
        <v>5</v>
      </c>
      <c r="D1428">
        <v>15865.3740234375</v>
      </c>
      <c r="E1428" s="1">
        <f>Table3[[#This Row],[Long]]-Table3[[#This Row],[Short]]</f>
        <v>-14</v>
      </c>
      <c r="F1428" s="2">
        <f>IF((Table3[[#This Row],[Buy_Count]]-Table3[[#This Row],[Sell_Count]])&gt;0,Table3[[#This Row],[Buy_Count]]-Table3[[#This Row],[Sell_Count]],"0")</f>
        <v>14</v>
      </c>
      <c r="G1428" s="3" t="str">
        <f>IF((Table3[[#This Row],[Sell_Count]]-Table3[[#This Row],[Buy_Count]])&gt;0,Table3[[#This Row],[Sell_Count]]-Table3[[#This Row],[Buy_Count]],"0")</f>
        <v>0</v>
      </c>
    </row>
    <row r="1429" spans="1:7" x14ac:dyDescent="0.25">
      <c r="A1429" t="s">
        <v>3665</v>
      </c>
      <c r="B1429">
        <v>24</v>
      </c>
      <c r="C1429">
        <v>6</v>
      </c>
      <c r="D1429">
        <v>15847.953125</v>
      </c>
      <c r="E1429" s="1">
        <f>Table3[[#This Row],[Long]]-Table3[[#This Row],[Short]]</f>
        <v>-18</v>
      </c>
      <c r="F1429" s="2">
        <f>IF((Table3[[#This Row],[Buy_Count]]-Table3[[#This Row],[Sell_Count]])&gt;0,Table3[[#This Row],[Buy_Count]]-Table3[[#This Row],[Sell_Count]],"0")</f>
        <v>18</v>
      </c>
      <c r="G1429" s="3" t="str">
        <f>IF((Table3[[#This Row],[Sell_Count]]-Table3[[#This Row],[Buy_Count]])&gt;0,Table3[[#This Row],[Sell_Count]]-Table3[[#This Row],[Buy_Count]],"0")</f>
        <v>0</v>
      </c>
    </row>
    <row r="1430" spans="1:7" x14ac:dyDescent="0.25">
      <c r="A1430" t="s">
        <v>3664</v>
      </c>
      <c r="B1430">
        <v>22</v>
      </c>
      <c r="C1430">
        <v>6</v>
      </c>
      <c r="D1430">
        <v>15859.1435546875</v>
      </c>
      <c r="E1430" s="1">
        <f>Table3[[#This Row],[Long]]-Table3[[#This Row],[Short]]</f>
        <v>-16</v>
      </c>
      <c r="F1430" s="2">
        <f>IF((Table3[[#This Row],[Buy_Count]]-Table3[[#This Row],[Sell_Count]])&gt;0,Table3[[#This Row],[Buy_Count]]-Table3[[#This Row],[Sell_Count]],"0")</f>
        <v>16</v>
      </c>
      <c r="G1430" s="3" t="str">
        <f>IF((Table3[[#This Row],[Sell_Count]]-Table3[[#This Row],[Buy_Count]])&gt;0,Table3[[#This Row],[Sell_Count]]-Table3[[#This Row],[Buy_Count]],"0")</f>
        <v>0</v>
      </c>
    </row>
    <row r="1431" spans="1:7" x14ac:dyDescent="0.25">
      <c r="A1431" t="s">
        <v>3663</v>
      </c>
      <c r="B1431">
        <v>15</v>
      </c>
      <c r="C1431">
        <v>8</v>
      </c>
      <c r="D1431">
        <v>15852.6240234375</v>
      </c>
      <c r="E1431" s="1">
        <f>Table3[[#This Row],[Long]]-Table3[[#This Row],[Short]]</f>
        <v>-7</v>
      </c>
      <c r="F1431" s="2">
        <f>IF((Table3[[#This Row],[Buy_Count]]-Table3[[#This Row],[Sell_Count]])&gt;0,Table3[[#This Row],[Buy_Count]]-Table3[[#This Row],[Sell_Count]],"0")</f>
        <v>7</v>
      </c>
      <c r="G1431" s="3" t="str">
        <f>IF((Table3[[#This Row],[Sell_Count]]-Table3[[#This Row],[Buy_Count]])&gt;0,Table3[[#This Row],[Sell_Count]]-Table3[[#This Row],[Buy_Count]],"0")</f>
        <v>0</v>
      </c>
    </row>
    <row r="1432" spans="1:7" x14ac:dyDescent="0.25">
      <c r="A1432" t="s">
        <v>3662</v>
      </c>
      <c r="B1432">
        <v>3</v>
      </c>
      <c r="C1432">
        <v>8</v>
      </c>
      <c r="D1432">
        <v>15862.15234375</v>
      </c>
      <c r="E1432" s="1">
        <f>Table3[[#This Row],[Long]]-Table3[[#This Row],[Short]]</f>
        <v>5</v>
      </c>
      <c r="F1432" s="2" t="str">
        <f>IF((Table3[[#This Row],[Buy_Count]]-Table3[[#This Row],[Sell_Count]])&gt;0,Table3[[#This Row],[Buy_Count]]-Table3[[#This Row],[Sell_Count]],"0")</f>
        <v>0</v>
      </c>
      <c r="G1432" s="3">
        <f>IF((Table3[[#This Row],[Sell_Count]]-Table3[[#This Row],[Buy_Count]])&gt;0,Table3[[#This Row],[Sell_Count]]-Table3[[#This Row],[Buy_Count]],"0")</f>
        <v>5</v>
      </c>
    </row>
    <row r="1433" spans="1:7" x14ac:dyDescent="0.25">
      <c r="A1433" t="s">
        <v>3661</v>
      </c>
      <c r="B1433">
        <v>6</v>
      </c>
      <c r="C1433">
        <v>20</v>
      </c>
      <c r="D1433">
        <v>15838.373046875</v>
      </c>
      <c r="E1433" s="1">
        <f>Table3[[#This Row],[Long]]-Table3[[#This Row],[Short]]</f>
        <v>14</v>
      </c>
      <c r="F1433" s="2" t="str">
        <f>IF((Table3[[#This Row],[Buy_Count]]-Table3[[#This Row],[Sell_Count]])&gt;0,Table3[[#This Row],[Buy_Count]]-Table3[[#This Row],[Sell_Count]],"0")</f>
        <v>0</v>
      </c>
      <c r="G1433" s="3">
        <f>IF((Table3[[#This Row],[Sell_Count]]-Table3[[#This Row],[Buy_Count]])&gt;0,Table3[[#This Row],[Sell_Count]]-Table3[[#This Row],[Buy_Count]],"0")</f>
        <v>14</v>
      </c>
    </row>
    <row r="1434" spans="1:7" x14ac:dyDescent="0.25">
      <c r="A1434" t="s">
        <v>3660</v>
      </c>
      <c r="B1434">
        <v>6</v>
      </c>
      <c r="C1434">
        <v>22</v>
      </c>
      <c r="D1434">
        <v>15803.3076171875</v>
      </c>
      <c r="E1434" s="1">
        <f>Table3[[#This Row],[Long]]-Table3[[#This Row],[Short]]</f>
        <v>16</v>
      </c>
      <c r="F1434" s="2" t="str">
        <f>IF((Table3[[#This Row],[Buy_Count]]-Table3[[#This Row],[Sell_Count]])&gt;0,Table3[[#This Row],[Buy_Count]]-Table3[[#This Row],[Sell_Count]],"0")</f>
        <v>0</v>
      </c>
      <c r="G1434" s="3">
        <f>IF((Table3[[#This Row],[Sell_Count]]-Table3[[#This Row],[Buy_Count]])&gt;0,Table3[[#This Row],[Sell_Count]]-Table3[[#This Row],[Buy_Count]],"0")</f>
        <v>16</v>
      </c>
    </row>
    <row r="1435" spans="1:7" x14ac:dyDescent="0.25">
      <c r="A1435" t="s">
        <v>3659</v>
      </c>
      <c r="B1435">
        <v>5</v>
      </c>
      <c r="C1435">
        <v>23</v>
      </c>
      <c r="D1435">
        <v>15798.2783203125</v>
      </c>
      <c r="E1435" s="1">
        <f>Table3[[#This Row],[Long]]-Table3[[#This Row],[Short]]</f>
        <v>18</v>
      </c>
      <c r="F1435" s="2" t="str">
        <f>IF((Table3[[#This Row],[Buy_Count]]-Table3[[#This Row],[Sell_Count]])&gt;0,Table3[[#This Row],[Buy_Count]]-Table3[[#This Row],[Sell_Count]],"0")</f>
        <v>0</v>
      </c>
      <c r="G1435" s="3">
        <f>IF((Table3[[#This Row],[Sell_Count]]-Table3[[#This Row],[Buy_Count]])&gt;0,Table3[[#This Row],[Sell_Count]]-Table3[[#This Row],[Buy_Count]],"0")</f>
        <v>18</v>
      </c>
    </row>
    <row r="1436" spans="1:7" x14ac:dyDescent="0.25">
      <c r="A1436" t="s">
        <v>3658</v>
      </c>
      <c r="B1436">
        <v>4</v>
      </c>
      <c r="C1436">
        <v>26</v>
      </c>
      <c r="D1436">
        <v>15792.9501953125</v>
      </c>
      <c r="E1436" s="1">
        <f>Table3[[#This Row],[Long]]-Table3[[#This Row],[Short]]</f>
        <v>22</v>
      </c>
      <c r="F1436" s="2" t="str">
        <f>IF((Table3[[#This Row],[Buy_Count]]-Table3[[#This Row],[Sell_Count]])&gt;0,Table3[[#This Row],[Buy_Count]]-Table3[[#This Row],[Sell_Count]],"0")</f>
        <v>0</v>
      </c>
      <c r="G1436" s="3">
        <f>IF((Table3[[#This Row],[Sell_Count]]-Table3[[#This Row],[Buy_Count]])&gt;0,Table3[[#This Row],[Sell_Count]]-Table3[[#This Row],[Buy_Count]],"0")</f>
        <v>22</v>
      </c>
    </row>
    <row r="1437" spans="1:7" x14ac:dyDescent="0.25">
      <c r="A1437" t="s">
        <v>3657</v>
      </c>
      <c r="B1437">
        <v>3</v>
      </c>
      <c r="C1437">
        <v>29</v>
      </c>
      <c r="D1437">
        <v>15808.771484375</v>
      </c>
      <c r="E1437" s="1">
        <f>Table3[[#This Row],[Long]]-Table3[[#This Row],[Short]]</f>
        <v>26</v>
      </c>
      <c r="F1437" s="2" t="str">
        <f>IF((Table3[[#This Row],[Buy_Count]]-Table3[[#This Row],[Sell_Count]])&gt;0,Table3[[#This Row],[Buy_Count]]-Table3[[#This Row],[Sell_Count]],"0")</f>
        <v>0</v>
      </c>
      <c r="G1437" s="3">
        <f>IF((Table3[[#This Row],[Sell_Count]]-Table3[[#This Row],[Buy_Count]])&gt;0,Table3[[#This Row],[Sell_Count]]-Table3[[#This Row],[Buy_Count]],"0")</f>
        <v>26</v>
      </c>
    </row>
    <row r="1438" spans="1:7" x14ac:dyDescent="0.25">
      <c r="A1438" t="s">
        <v>3656</v>
      </c>
      <c r="B1438">
        <v>9</v>
      </c>
      <c r="C1438">
        <v>21</v>
      </c>
      <c r="D1438">
        <v>15740.521484375</v>
      </c>
      <c r="E1438" s="1">
        <f>Table3[[#This Row],[Long]]-Table3[[#This Row],[Short]]</f>
        <v>12</v>
      </c>
      <c r="F1438" s="2" t="str">
        <f>IF((Table3[[#This Row],[Buy_Count]]-Table3[[#This Row],[Sell_Count]])&gt;0,Table3[[#This Row],[Buy_Count]]-Table3[[#This Row],[Sell_Count]],"0")</f>
        <v>0</v>
      </c>
      <c r="G1438" s="3">
        <f>IF((Table3[[#This Row],[Sell_Count]]-Table3[[#This Row],[Buy_Count]])&gt;0,Table3[[#This Row],[Sell_Count]]-Table3[[#This Row],[Buy_Count]],"0")</f>
        <v>12</v>
      </c>
    </row>
    <row r="1439" spans="1:7" x14ac:dyDescent="0.25">
      <c r="A1439" t="s">
        <v>3655</v>
      </c>
      <c r="B1439">
        <v>13</v>
      </c>
      <c r="C1439">
        <v>21</v>
      </c>
      <c r="D1439">
        <v>15727.248046875</v>
      </c>
      <c r="E1439" s="1">
        <f>Table3[[#This Row],[Long]]-Table3[[#This Row],[Short]]</f>
        <v>8</v>
      </c>
      <c r="F1439" s="2" t="str">
        <f>IF((Table3[[#This Row],[Buy_Count]]-Table3[[#This Row],[Sell_Count]])&gt;0,Table3[[#This Row],[Buy_Count]]-Table3[[#This Row],[Sell_Count]],"0")</f>
        <v>0</v>
      </c>
      <c r="G1439" s="3">
        <f>IF((Table3[[#This Row],[Sell_Count]]-Table3[[#This Row],[Buy_Count]])&gt;0,Table3[[#This Row],[Sell_Count]]-Table3[[#This Row],[Buy_Count]],"0")</f>
        <v>8</v>
      </c>
    </row>
    <row r="1440" spans="1:7" x14ac:dyDescent="0.25">
      <c r="A1440" t="s">
        <v>3654</v>
      </c>
      <c r="B1440">
        <v>5</v>
      </c>
      <c r="C1440">
        <v>30</v>
      </c>
      <c r="D1440">
        <v>15993.77734375</v>
      </c>
      <c r="E1440" s="1">
        <f>Table3[[#This Row],[Long]]-Table3[[#This Row],[Short]]</f>
        <v>25</v>
      </c>
      <c r="F1440" s="2" t="str">
        <f>IF((Table3[[#This Row],[Buy_Count]]-Table3[[#This Row],[Sell_Count]])&gt;0,Table3[[#This Row],[Buy_Count]]-Table3[[#This Row],[Sell_Count]],"0")</f>
        <v>0</v>
      </c>
      <c r="G1440" s="3">
        <f>IF((Table3[[#This Row],[Sell_Count]]-Table3[[#This Row],[Buy_Count]])&gt;0,Table3[[#This Row],[Sell_Count]]-Table3[[#This Row],[Buy_Count]],"0")</f>
        <v>25</v>
      </c>
    </row>
    <row r="1441" spans="1:7" x14ac:dyDescent="0.25">
      <c r="A1441" t="s">
        <v>3653</v>
      </c>
      <c r="B1441">
        <v>5</v>
      </c>
      <c r="C1441">
        <v>25</v>
      </c>
      <c r="D1441">
        <v>15997.96875</v>
      </c>
      <c r="E1441" s="1">
        <f>Table3[[#This Row],[Long]]-Table3[[#This Row],[Short]]</f>
        <v>20</v>
      </c>
      <c r="F1441" s="2" t="str">
        <f>IF((Table3[[#This Row],[Buy_Count]]-Table3[[#This Row],[Sell_Count]])&gt;0,Table3[[#This Row],[Buy_Count]]-Table3[[#This Row],[Sell_Count]],"0")</f>
        <v>0</v>
      </c>
      <c r="G1441" s="3">
        <f>IF((Table3[[#This Row],[Sell_Count]]-Table3[[#This Row],[Buy_Count]])&gt;0,Table3[[#This Row],[Sell_Count]]-Table3[[#This Row],[Buy_Count]],"0")</f>
        <v>20</v>
      </c>
    </row>
    <row r="1442" spans="1:7" x14ac:dyDescent="0.25">
      <c r="A1442" t="s">
        <v>3652</v>
      </c>
      <c r="B1442">
        <v>7</v>
      </c>
      <c r="C1442">
        <v>12</v>
      </c>
      <c r="D1442">
        <v>15984.2578125</v>
      </c>
      <c r="E1442" s="1">
        <f>Table3[[#This Row],[Long]]-Table3[[#This Row],[Short]]</f>
        <v>5</v>
      </c>
      <c r="F1442" s="2" t="str">
        <f>IF((Table3[[#This Row],[Buy_Count]]-Table3[[#This Row],[Sell_Count]])&gt;0,Table3[[#This Row],[Buy_Count]]-Table3[[#This Row],[Sell_Count]],"0")</f>
        <v>0</v>
      </c>
      <c r="G1442" s="3">
        <f>IF((Table3[[#This Row],[Sell_Count]]-Table3[[#This Row],[Buy_Count]])&gt;0,Table3[[#This Row],[Sell_Count]]-Table3[[#This Row],[Buy_Count]],"0")</f>
        <v>5</v>
      </c>
    </row>
    <row r="1443" spans="1:7" x14ac:dyDescent="0.25">
      <c r="A1443" t="s">
        <v>3651</v>
      </c>
      <c r="B1443">
        <v>10</v>
      </c>
      <c r="C1443">
        <v>14</v>
      </c>
      <c r="D1443">
        <v>15976.9521484375</v>
      </c>
      <c r="E1443" s="1">
        <f>Table3[[#This Row],[Long]]-Table3[[#This Row],[Short]]</f>
        <v>4</v>
      </c>
      <c r="F1443" s="2" t="str">
        <f>IF((Table3[[#This Row],[Buy_Count]]-Table3[[#This Row],[Sell_Count]])&gt;0,Table3[[#This Row],[Buy_Count]]-Table3[[#This Row],[Sell_Count]],"0")</f>
        <v>0</v>
      </c>
      <c r="G1443" s="3">
        <f>IF((Table3[[#This Row],[Sell_Count]]-Table3[[#This Row],[Buy_Count]])&gt;0,Table3[[#This Row],[Sell_Count]]-Table3[[#This Row],[Buy_Count]],"0")</f>
        <v>4</v>
      </c>
    </row>
    <row r="1444" spans="1:7" x14ac:dyDescent="0.25">
      <c r="A1444" t="s">
        <v>3650</v>
      </c>
      <c r="B1444">
        <v>9</v>
      </c>
      <c r="C1444">
        <v>12</v>
      </c>
      <c r="D1444">
        <v>15984.7822265625</v>
      </c>
      <c r="E1444" s="1">
        <f>Table3[[#This Row],[Long]]-Table3[[#This Row],[Short]]</f>
        <v>3</v>
      </c>
      <c r="F1444" s="2" t="str">
        <f>IF((Table3[[#This Row],[Buy_Count]]-Table3[[#This Row],[Sell_Count]])&gt;0,Table3[[#This Row],[Buy_Count]]-Table3[[#This Row],[Sell_Count]],"0")</f>
        <v>0</v>
      </c>
      <c r="G1444" s="3">
        <f>IF((Table3[[#This Row],[Sell_Count]]-Table3[[#This Row],[Buy_Count]])&gt;0,Table3[[#This Row],[Sell_Count]]-Table3[[#This Row],[Buy_Count]],"0")</f>
        <v>3</v>
      </c>
    </row>
    <row r="1445" spans="1:7" x14ac:dyDescent="0.25">
      <c r="A1445" t="s">
        <v>3649</v>
      </c>
      <c r="B1445">
        <v>9</v>
      </c>
      <c r="C1445">
        <v>12</v>
      </c>
      <c r="D1445">
        <v>15929.681640625</v>
      </c>
      <c r="E1445" s="1">
        <f>Table3[[#This Row],[Long]]-Table3[[#This Row],[Short]]</f>
        <v>3</v>
      </c>
      <c r="F1445" s="2" t="str">
        <f>IF((Table3[[#This Row],[Buy_Count]]-Table3[[#This Row],[Sell_Count]])&gt;0,Table3[[#This Row],[Buy_Count]]-Table3[[#This Row],[Sell_Count]],"0")</f>
        <v>0</v>
      </c>
      <c r="G1445" s="3">
        <f>IF((Table3[[#This Row],[Sell_Count]]-Table3[[#This Row],[Buy_Count]])&gt;0,Table3[[#This Row],[Sell_Count]]-Table3[[#This Row],[Buy_Count]],"0")</f>
        <v>3</v>
      </c>
    </row>
    <row r="1446" spans="1:7" x14ac:dyDescent="0.25">
      <c r="A1446" t="s">
        <v>3648</v>
      </c>
      <c r="B1446">
        <v>21</v>
      </c>
      <c r="C1446">
        <v>6</v>
      </c>
      <c r="D1446">
        <v>15848.638671875</v>
      </c>
      <c r="E1446" s="1">
        <f>Table3[[#This Row],[Long]]-Table3[[#This Row],[Short]]</f>
        <v>-15</v>
      </c>
      <c r="F1446" s="2">
        <f>IF((Table3[[#This Row],[Buy_Count]]-Table3[[#This Row],[Sell_Count]])&gt;0,Table3[[#This Row],[Buy_Count]]-Table3[[#This Row],[Sell_Count]],"0")</f>
        <v>15</v>
      </c>
      <c r="G1446" s="3" t="str">
        <f>IF((Table3[[#This Row],[Sell_Count]]-Table3[[#This Row],[Buy_Count]])&gt;0,Table3[[#This Row],[Sell_Count]]-Table3[[#This Row],[Buy_Count]],"0")</f>
        <v>0</v>
      </c>
    </row>
    <row r="1447" spans="1:7" x14ac:dyDescent="0.25">
      <c r="A1447" t="s">
        <v>3647</v>
      </c>
      <c r="B1447">
        <v>6</v>
      </c>
      <c r="C1447">
        <v>14</v>
      </c>
      <c r="D1447">
        <v>15950.1416015625</v>
      </c>
      <c r="E1447" s="1">
        <f>Table3[[#This Row],[Long]]-Table3[[#This Row],[Short]]</f>
        <v>8</v>
      </c>
      <c r="F1447" s="2" t="str">
        <f>IF((Table3[[#This Row],[Buy_Count]]-Table3[[#This Row],[Sell_Count]])&gt;0,Table3[[#This Row],[Buy_Count]]-Table3[[#This Row],[Sell_Count]],"0")</f>
        <v>0</v>
      </c>
      <c r="G1447" s="3">
        <f>IF((Table3[[#This Row],[Sell_Count]]-Table3[[#This Row],[Buy_Count]])&gt;0,Table3[[#This Row],[Sell_Count]]-Table3[[#This Row],[Buy_Count]],"0")</f>
        <v>8</v>
      </c>
    </row>
    <row r="1448" spans="1:7" x14ac:dyDescent="0.25">
      <c r="A1448" t="s">
        <v>3646</v>
      </c>
      <c r="B1448">
        <v>16</v>
      </c>
      <c r="C1448">
        <v>12</v>
      </c>
      <c r="D1448">
        <v>15851.2138671875</v>
      </c>
      <c r="E1448" s="1">
        <f>Table3[[#This Row],[Long]]-Table3[[#This Row],[Short]]</f>
        <v>-4</v>
      </c>
      <c r="F1448" s="2">
        <f>IF((Table3[[#This Row],[Buy_Count]]-Table3[[#This Row],[Sell_Count]])&gt;0,Table3[[#This Row],[Buy_Count]]-Table3[[#This Row],[Sell_Count]],"0")</f>
        <v>4</v>
      </c>
      <c r="G1448" s="3" t="str">
        <f>IF((Table3[[#This Row],[Sell_Count]]-Table3[[#This Row],[Buy_Count]])&gt;0,Table3[[#This Row],[Sell_Count]]-Table3[[#This Row],[Buy_Count]],"0")</f>
        <v>0</v>
      </c>
    </row>
    <row r="1449" spans="1:7" x14ac:dyDescent="0.25">
      <c r="A1449" t="s">
        <v>3645</v>
      </c>
      <c r="B1449">
        <v>17</v>
      </c>
      <c r="C1449">
        <v>13</v>
      </c>
      <c r="D1449">
        <v>15854.4677734375</v>
      </c>
      <c r="E1449" s="1">
        <f>Table3[[#This Row],[Long]]-Table3[[#This Row],[Short]]</f>
        <v>-4</v>
      </c>
      <c r="F1449" s="2">
        <f>IF((Table3[[#This Row],[Buy_Count]]-Table3[[#This Row],[Sell_Count]])&gt;0,Table3[[#This Row],[Buy_Count]]-Table3[[#This Row],[Sell_Count]],"0")</f>
        <v>4</v>
      </c>
      <c r="G1449" s="3" t="str">
        <f>IF((Table3[[#This Row],[Sell_Count]]-Table3[[#This Row],[Buy_Count]])&gt;0,Table3[[#This Row],[Sell_Count]]-Table3[[#This Row],[Buy_Count]],"0")</f>
        <v>0</v>
      </c>
    </row>
    <row r="1450" spans="1:7" x14ac:dyDescent="0.25">
      <c r="A1450" t="s">
        <v>3644</v>
      </c>
      <c r="B1450">
        <v>19</v>
      </c>
      <c r="C1450">
        <v>13</v>
      </c>
      <c r="D1450">
        <v>15836.90234375</v>
      </c>
      <c r="E1450" s="1">
        <f>Table3[[#This Row],[Long]]-Table3[[#This Row],[Short]]</f>
        <v>-6</v>
      </c>
      <c r="F1450" s="2">
        <f>IF((Table3[[#This Row],[Buy_Count]]-Table3[[#This Row],[Sell_Count]])&gt;0,Table3[[#This Row],[Buy_Count]]-Table3[[#This Row],[Sell_Count]],"0")</f>
        <v>6</v>
      </c>
      <c r="G1450" s="3" t="str">
        <f>IF((Table3[[#This Row],[Sell_Count]]-Table3[[#This Row],[Buy_Count]])&gt;0,Table3[[#This Row],[Sell_Count]]-Table3[[#This Row],[Buy_Count]],"0")</f>
        <v>0</v>
      </c>
    </row>
    <row r="1451" spans="1:7" x14ac:dyDescent="0.25">
      <c r="A1451" t="s">
        <v>3643</v>
      </c>
      <c r="B1451">
        <v>24</v>
      </c>
      <c r="C1451">
        <v>12</v>
      </c>
      <c r="D1451">
        <v>15844.833984375</v>
      </c>
      <c r="E1451" s="1">
        <f>Table3[[#This Row],[Long]]-Table3[[#This Row],[Short]]</f>
        <v>-12</v>
      </c>
      <c r="F1451" s="2">
        <f>IF((Table3[[#This Row],[Buy_Count]]-Table3[[#This Row],[Sell_Count]])&gt;0,Table3[[#This Row],[Buy_Count]]-Table3[[#This Row],[Sell_Count]],"0")</f>
        <v>12</v>
      </c>
      <c r="G1451" s="3" t="str">
        <f>IF((Table3[[#This Row],[Sell_Count]]-Table3[[#This Row],[Buy_Count]])&gt;0,Table3[[#This Row],[Sell_Count]]-Table3[[#This Row],[Buy_Count]],"0")</f>
        <v>0</v>
      </c>
    </row>
    <row r="1452" spans="1:7" x14ac:dyDescent="0.25">
      <c r="A1452" t="s">
        <v>3642</v>
      </c>
      <c r="B1452">
        <v>21</v>
      </c>
      <c r="C1452">
        <v>13</v>
      </c>
      <c r="D1452">
        <v>15861.9140625</v>
      </c>
      <c r="E1452" s="1">
        <f>Table3[[#This Row],[Long]]-Table3[[#This Row],[Short]]</f>
        <v>-8</v>
      </c>
      <c r="F1452" s="2">
        <f>IF((Table3[[#This Row],[Buy_Count]]-Table3[[#This Row],[Sell_Count]])&gt;0,Table3[[#This Row],[Buy_Count]]-Table3[[#This Row],[Sell_Count]],"0")</f>
        <v>8</v>
      </c>
      <c r="G1452" s="3" t="str">
        <f>IF((Table3[[#This Row],[Sell_Count]]-Table3[[#This Row],[Buy_Count]])&gt;0,Table3[[#This Row],[Sell_Count]]-Table3[[#This Row],[Buy_Count]],"0")</f>
        <v>0</v>
      </c>
    </row>
    <row r="1453" spans="1:7" x14ac:dyDescent="0.25">
      <c r="A1453" t="s">
        <v>3641</v>
      </c>
      <c r="B1453">
        <v>17</v>
      </c>
      <c r="C1453">
        <v>17</v>
      </c>
      <c r="D1453">
        <v>15915.5107421875</v>
      </c>
      <c r="E1453" s="1">
        <f>Table3[[#This Row],[Long]]-Table3[[#This Row],[Short]]</f>
        <v>0</v>
      </c>
      <c r="F1453" s="2" t="str">
        <f>IF((Table3[[#This Row],[Buy_Count]]-Table3[[#This Row],[Sell_Count]])&gt;0,Table3[[#This Row],[Buy_Count]]-Table3[[#This Row],[Sell_Count]],"0")</f>
        <v>0</v>
      </c>
      <c r="G1453" s="3" t="str">
        <f>IF((Table3[[#This Row],[Sell_Count]]-Table3[[#This Row],[Buy_Count]])&gt;0,Table3[[#This Row],[Sell_Count]]-Table3[[#This Row],[Buy_Count]],"0")</f>
        <v>0</v>
      </c>
    </row>
    <row r="1454" spans="1:7" x14ac:dyDescent="0.25">
      <c r="A1454" t="s">
        <v>3640</v>
      </c>
      <c r="B1454">
        <v>13</v>
      </c>
      <c r="C1454">
        <v>13</v>
      </c>
      <c r="D1454">
        <v>15988.1162109375</v>
      </c>
      <c r="E1454" s="1">
        <f>Table3[[#This Row],[Long]]-Table3[[#This Row],[Short]]</f>
        <v>0</v>
      </c>
      <c r="F1454" s="2" t="str">
        <f>IF((Table3[[#This Row],[Buy_Count]]-Table3[[#This Row],[Sell_Count]])&gt;0,Table3[[#This Row],[Buy_Count]]-Table3[[#This Row],[Sell_Count]],"0")</f>
        <v>0</v>
      </c>
      <c r="G1454" s="3" t="str">
        <f>IF((Table3[[#This Row],[Sell_Count]]-Table3[[#This Row],[Buy_Count]])&gt;0,Table3[[#This Row],[Sell_Count]]-Table3[[#This Row],[Buy_Count]],"0")</f>
        <v>0</v>
      </c>
    </row>
    <row r="1455" spans="1:7" x14ac:dyDescent="0.25">
      <c r="A1455" t="s">
        <v>3639</v>
      </c>
      <c r="B1455">
        <v>15</v>
      </c>
      <c r="C1455">
        <v>11</v>
      </c>
      <c r="D1455">
        <v>15985.9033203125</v>
      </c>
      <c r="E1455" s="1">
        <f>Table3[[#This Row],[Long]]-Table3[[#This Row],[Short]]</f>
        <v>-4</v>
      </c>
      <c r="F1455" s="2">
        <f>IF((Table3[[#This Row],[Buy_Count]]-Table3[[#This Row],[Sell_Count]])&gt;0,Table3[[#This Row],[Buy_Count]]-Table3[[#This Row],[Sell_Count]],"0")</f>
        <v>4</v>
      </c>
      <c r="G1455" s="3" t="str">
        <f>IF((Table3[[#This Row],[Sell_Count]]-Table3[[#This Row],[Buy_Count]])&gt;0,Table3[[#This Row],[Sell_Count]]-Table3[[#This Row],[Buy_Count]],"0")</f>
        <v>0</v>
      </c>
    </row>
    <row r="1456" spans="1:7" x14ac:dyDescent="0.25">
      <c r="A1456" t="s">
        <v>3638</v>
      </c>
      <c r="B1456">
        <v>13</v>
      </c>
      <c r="C1456">
        <v>14</v>
      </c>
      <c r="D1456">
        <v>16031.3642578125</v>
      </c>
      <c r="E1456" s="1">
        <f>Table3[[#This Row],[Long]]-Table3[[#This Row],[Short]]</f>
        <v>1</v>
      </c>
      <c r="F1456" s="2" t="str">
        <f>IF((Table3[[#This Row],[Buy_Count]]-Table3[[#This Row],[Sell_Count]])&gt;0,Table3[[#This Row],[Buy_Count]]-Table3[[#This Row],[Sell_Count]],"0")</f>
        <v>0</v>
      </c>
      <c r="G1456" s="3">
        <f>IF((Table3[[#This Row],[Sell_Count]]-Table3[[#This Row],[Buy_Count]])&gt;0,Table3[[#This Row],[Sell_Count]]-Table3[[#This Row],[Buy_Count]],"0")</f>
        <v>1</v>
      </c>
    </row>
    <row r="1457" spans="1:7" x14ac:dyDescent="0.25">
      <c r="A1457" t="s">
        <v>3637</v>
      </c>
      <c r="B1457">
        <v>11</v>
      </c>
      <c r="C1457">
        <v>15</v>
      </c>
      <c r="D1457">
        <v>16048.318359375</v>
      </c>
      <c r="E1457" s="1">
        <f>Table3[[#This Row],[Long]]-Table3[[#This Row],[Short]]</f>
        <v>4</v>
      </c>
      <c r="F1457" s="2" t="str">
        <f>IF((Table3[[#This Row],[Buy_Count]]-Table3[[#This Row],[Sell_Count]])&gt;0,Table3[[#This Row],[Buy_Count]]-Table3[[#This Row],[Sell_Count]],"0")</f>
        <v>0</v>
      </c>
      <c r="G1457" s="3">
        <f>IF((Table3[[#This Row],[Sell_Count]]-Table3[[#This Row],[Buy_Count]])&gt;0,Table3[[#This Row],[Sell_Count]]-Table3[[#This Row],[Buy_Count]],"0")</f>
        <v>4</v>
      </c>
    </row>
    <row r="1458" spans="1:7" x14ac:dyDescent="0.25">
      <c r="A1458" t="s">
        <v>3636</v>
      </c>
      <c r="B1458">
        <v>10</v>
      </c>
      <c r="C1458">
        <v>15</v>
      </c>
      <c r="D1458">
        <v>16051.1982421875</v>
      </c>
      <c r="E1458" s="1">
        <f>Table3[[#This Row],[Long]]-Table3[[#This Row],[Short]]</f>
        <v>5</v>
      </c>
      <c r="F1458" s="2" t="str">
        <f>IF((Table3[[#This Row],[Buy_Count]]-Table3[[#This Row],[Sell_Count]])&gt;0,Table3[[#This Row],[Buy_Count]]-Table3[[#This Row],[Sell_Count]],"0")</f>
        <v>0</v>
      </c>
      <c r="G1458" s="3">
        <f>IF((Table3[[#This Row],[Sell_Count]]-Table3[[#This Row],[Buy_Count]])&gt;0,Table3[[#This Row],[Sell_Count]]-Table3[[#This Row],[Buy_Count]],"0")</f>
        <v>5</v>
      </c>
    </row>
    <row r="1459" spans="1:7" x14ac:dyDescent="0.25">
      <c r="A1459" t="s">
        <v>3635</v>
      </c>
      <c r="B1459">
        <v>17</v>
      </c>
      <c r="C1459">
        <v>14</v>
      </c>
      <c r="D1459">
        <v>16006.1962890625</v>
      </c>
      <c r="E1459" s="1">
        <f>Table3[[#This Row],[Long]]-Table3[[#This Row],[Short]]</f>
        <v>-3</v>
      </c>
      <c r="F1459" s="2">
        <f>IF((Table3[[#This Row],[Buy_Count]]-Table3[[#This Row],[Sell_Count]])&gt;0,Table3[[#This Row],[Buy_Count]]-Table3[[#This Row],[Sell_Count]],"0")</f>
        <v>3</v>
      </c>
      <c r="G1459" s="3" t="str">
        <f>IF((Table3[[#This Row],[Sell_Count]]-Table3[[#This Row],[Buy_Count]])&gt;0,Table3[[#This Row],[Sell_Count]]-Table3[[#This Row],[Buy_Count]],"0")</f>
        <v>0</v>
      </c>
    </row>
    <row r="1460" spans="1:7" x14ac:dyDescent="0.25">
      <c r="A1460" t="s">
        <v>3634</v>
      </c>
      <c r="B1460">
        <v>12</v>
      </c>
      <c r="C1460">
        <v>21</v>
      </c>
      <c r="D1460">
        <v>16070.79296875</v>
      </c>
      <c r="E1460" s="1">
        <f>Table3[[#This Row],[Long]]-Table3[[#This Row],[Short]]</f>
        <v>9</v>
      </c>
      <c r="F1460" s="2" t="str">
        <f>IF((Table3[[#This Row],[Buy_Count]]-Table3[[#This Row],[Sell_Count]])&gt;0,Table3[[#This Row],[Buy_Count]]-Table3[[#This Row],[Sell_Count]],"0")</f>
        <v>0</v>
      </c>
      <c r="G1460" s="3">
        <f>IF((Table3[[#This Row],[Sell_Count]]-Table3[[#This Row],[Buy_Count]])&gt;0,Table3[[#This Row],[Sell_Count]]-Table3[[#This Row],[Buy_Count]],"0")</f>
        <v>9</v>
      </c>
    </row>
    <row r="1461" spans="1:7" x14ac:dyDescent="0.25">
      <c r="A1461" t="s">
        <v>3633</v>
      </c>
      <c r="B1461">
        <v>14</v>
      </c>
      <c r="C1461">
        <v>9</v>
      </c>
      <c r="D1461">
        <v>16008.3203125</v>
      </c>
      <c r="E1461" s="1">
        <f>Table3[[#This Row],[Long]]-Table3[[#This Row],[Short]]</f>
        <v>-5</v>
      </c>
      <c r="F1461" s="2">
        <f>IF((Table3[[#This Row],[Buy_Count]]-Table3[[#This Row],[Sell_Count]])&gt;0,Table3[[#This Row],[Buy_Count]]-Table3[[#This Row],[Sell_Count]],"0")</f>
        <v>5</v>
      </c>
      <c r="G1461" s="3" t="str">
        <f>IF((Table3[[#This Row],[Sell_Count]]-Table3[[#This Row],[Buy_Count]])&gt;0,Table3[[#This Row],[Sell_Count]]-Table3[[#This Row],[Buy_Count]],"0")</f>
        <v>0</v>
      </c>
    </row>
    <row r="1462" spans="1:7" x14ac:dyDescent="0.25">
      <c r="A1462" t="s">
        <v>3632</v>
      </c>
      <c r="B1462">
        <v>17</v>
      </c>
      <c r="C1462">
        <v>9</v>
      </c>
      <c r="D1462">
        <v>15964.751953125</v>
      </c>
      <c r="E1462" s="1">
        <f>Table3[[#This Row],[Long]]-Table3[[#This Row],[Short]]</f>
        <v>-8</v>
      </c>
      <c r="F1462" s="2">
        <f>IF((Table3[[#This Row],[Buy_Count]]-Table3[[#This Row],[Sell_Count]])&gt;0,Table3[[#This Row],[Buy_Count]]-Table3[[#This Row],[Sell_Count]],"0")</f>
        <v>8</v>
      </c>
      <c r="G1462" s="3" t="str">
        <f>IF((Table3[[#This Row],[Sell_Count]]-Table3[[#This Row],[Buy_Count]])&gt;0,Table3[[#This Row],[Sell_Count]]-Table3[[#This Row],[Buy_Count]],"0")</f>
        <v>0</v>
      </c>
    </row>
    <row r="1463" spans="1:7" x14ac:dyDescent="0.25">
      <c r="A1463" t="s">
        <v>3631</v>
      </c>
      <c r="B1463">
        <v>17</v>
      </c>
      <c r="C1463">
        <v>9</v>
      </c>
      <c r="D1463">
        <v>15958.6201171875</v>
      </c>
      <c r="E1463" s="1">
        <f>Table3[[#This Row],[Long]]-Table3[[#This Row],[Short]]</f>
        <v>-8</v>
      </c>
      <c r="F1463" s="2">
        <f>IF((Table3[[#This Row],[Buy_Count]]-Table3[[#This Row],[Sell_Count]])&gt;0,Table3[[#This Row],[Buy_Count]]-Table3[[#This Row],[Sell_Count]],"0")</f>
        <v>8</v>
      </c>
      <c r="G1463" s="3" t="str">
        <f>IF((Table3[[#This Row],[Sell_Count]]-Table3[[#This Row],[Buy_Count]])&gt;0,Table3[[#This Row],[Sell_Count]]-Table3[[#This Row],[Buy_Count]],"0")</f>
        <v>0</v>
      </c>
    </row>
    <row r="1464" spans="1:7" x14ac:dyDescent="0.25">
      <c r="A1464" t="s">
        <v>3630</v>
      </c>
      <c r="B1464">
        <v>13</v>
      </c>
      <c r="C1464">
        <v>10</v>
      </c>
      <c r="D1464">
        <v>15962.4052734375</v>
      </c>
      <c r="E1464" s="1">
        <f>Table3[[#This Row],[Long]]-Table3[[#This Row],[Short]]</f>
        <v>-3</v>
      </c>
      <c r="F1464" s="2">
        <f>IF((Table3[[#This Row],[Buy_Count]]-Table3[[#This Row],[Sell_Count]])&gt;0,Table3[[#This Row],[Buy_Count]]-Table3[[#This Row],[Sell_Count]],"0")</f>
        <v>3</v>
      </c>
      <c r="G1464" s="3" t="str">
        <f>IF((Table3[[#This Row],[Sell_Count]]-Table3[[#This Row],[Buy_Count]])&gt;0,Table3[[#This Row],[Sell_Count]]-Table3[[#This Row],[Buy_Count]],"0")</f>
        <v>0</v>
      </c>
    </row>
    <row r="1465" spans="1:7" x14ac:dyDescent="0.25">
      <c r="A1465" t="s">
        <v>3629</v>
      </c>
      <c r="B1465">
        <v>9</v>
      </c>
      <c r="C1465">
        <v>11</v>
      </c>
      <c r="D1465">
        <v>16002.98046875</v>
      </c>
      <c r="E1465" s="1">
        <f>Table3[[#This Row],[Long]]-Table3[[#This Row],[Short]]</f>
        <v>2</v>
      </c>
      <c r="F1465" s="2" t="str">
        <f>IF((Table3[[#This Row],[Buy_Count]]-Table3[[#This Row],[Sell_Count]])&gt;0,Table3[[#This Row],[Buy_Count]]-Table3[[#This Row],[Sell_Count]],"0")</f>
        <v>0</v>
      </c>
      <c r="G1465" s="3">
        <f>IF((Table3[[#This Row],[Sell_Count]]-Table3[[#This Row],[Buy_Count]])&gt;0,Table3[[#This Row],[Sell_Count]]-Table3[[#This Row],[Buy_Count]],"0")</f>
        <v>2</v>
      </c>
    </row>
    <row r="1466" spans="1:7" x14ac:dyDescent="0.25">
      <c r="A1466" t="s">
        <v>3628</v>
      </c>
      <c r="B1466">
        <v>10</v>
      </c>
      <c r="C1466">
        <v>10</v>
      </c>
      <c r="D1466">
        <v>16000.732421875</v>
      </c>
      <c r="E1466" s="1">
        <f>Table3[[#This Row],[Long]]-Table3[[#This Row],[Short]]</f>
        <v>0</v>
      </c>
      <c r="F1466" s="2" t="str">
        <f>IF((Table3[[#This Row],[Buy_Count]]-Table3[[#This Row],[Sell_Count]])&gt;0,Table3[[#This Row],[Buy_Count]]-Table3[[#This Row],[Sell_Count]],"0")</f>
        <v>0</v>
      </c>
      <c r="G1466" s="3" t="str">
        <f>IF((Table3[[#This Row],[Sell_Count]]-Table3[[#This Row],[Buy_Count]])&gt;0,Table3[[#This Row],[Sell_Count]]-Table3[[#This Row],[Buy_Count]],"0")</f>
        <v>0</v>
      </c>
    </row>
    <row r="1467" spans="1:7" x14ac:dyDescent="0.25">
      <c r="A1467" t="s">
        <v>3627</v>
      </c>
      <c r="B1467">
        <v>20</v>
      </c>
      <c r="C1467">
        <v>6</v>
      </c>
      <c r="D1467">
        <v>15947.2119140625</v>
      </c>
      <c r="E1467" s="1">
        <f>Table3[[#This Row],[Long]]-Table3[[#This Row],[Short]]</f>
        <v>-14</v>
      </c>
      <c r="F1467" s="2">
        <f>IF((Table3[[#This Row],[Buy_Count]]-Table3[[#This Row],[Sell_Count]])&gt;0,Table3[[#This Row],[Buy_Count]]-Table3[[#This Row],[Sell_Count]],"0")</f>
        <v>14</v>
      </c>
      <c r="G1467" s="3" t="str">
        <f>IF((Table3[[#This Row],[Sell_Count]]-Table3[[#This Row],[Buy_Count]])&gt;0,Table3[[#This Row],[Sell_Count]]-Table3[[#This Row],[Buy_Count]],"0")</f>
        <v>0</v>
      </c>
    </row>
    <row r="1468" spans="1:7" x14ac:dyDescent="0.25">
      <c r="A1468" t="s">
        <v>3626</v>
      </c>
      <c r="B1468">
        <v>13</v>
      </c>
      <c r="C1468">
        <v>4</v>
      </c>
      <c r="D1468">
        <v>15963.298828125</v>
      </c>
      <c r="E1468" s="1">
        <f>Table3[[#This Row],[Long]]-Table3[[#This Row],[Short]]</f>
        <v>-9</v>
      </c>
      <c r="F1468" s="2">
        <f>IF((Table3[[#This Row],[Buy_Count]]-Table3[[#This Row],[Sell_Count]])&gt;0,Table3[[#This Row],[Buy_Count]]-Table3[[#This Row],[Sell_Count]],"0")</f>
        <v>9</v>
      </c>
      <c r="G1468" s="3" t="str">
        <f>IF((Table3[[#This Row],[Sell_Count]]-Table3[[#This Row],[Buy_Count]])&gt;0,Table3[[#This Row],[Sell_Count]]-Table3[[#This Row],[Buy_Count]],"0")</f>
        <v>0</v>
      </c>
    </row>
    <row r="1469" spans="1:7" x14ac:dyDescent="0.25">
      <c r="A1469" t="s">
        <v>3625</v>
      </c>
      <c r="B1469">
        <v>9</v>
      </c>
      <c r="C1469">
        <v>6</v>
      </c>
      <c r="D1469">
        <v>15994.3525390625</v>
      </c>
      <c r="E1469" s="1">
        <f>Table3[[#This Row],[Long]]-Table3[[#This Row],[Short]]</f>
        <v>-3</v>
      </c>
      <c r="F1469" s="2">
        <f>IF((Table3[[#This Row],[Buy_Count]]-Table3[[#This Row],[Sell_Count]])&gt;0,Table3[[#This Row],[Buy_Count]]-Table3[[#This Row],[Sell_Count]],"0")</f>
        <v>3</v>
      </c>
      <c r="G1469" s="3" t="str">
        <f>IF((Table3[[#This Row],[Sell_Count]]-Table3[[#This Row],[Buy_Count]])&gt;0,Table3[[#This Row],[Sell_Count]]-Table3[[#This Row],[Buy_Count]],"0")</f>
        <v>0</v>
      </c>
    </row>
    <row r="1470" spans="1:7" x14ac:dyDescent="0.25">
      <c r="A1470" t="s">
        <v>3624</v>
      </c>
      <c r="B1470">
        <v>10</v>
      </c>
      <c r="C1470">
        <v>6</v>
      </c>
      <c r="D1470">
        <v>15997.1767578125</v>
      </c>
      <c r="E1470" s="1">
        <f>Table3[[#This Row],[Long]]-Table3[[#This Row],[Short]]</f>
        <v>-4</v>
      </c>
      <c r="F1470" s="2">
        <f>IF((Table3[[#This Row],[Buy_Count]]-Table3[[#This Row],[Sell_Count]])&gt;0,Table3[[#This Row],[Buy_Count]]-Table3[[#This Row],[Sell_Count]],"0")</f>
        <v>4</v>
      </c>
      <c r="G1470" s="3" t="str">
        <f>IF((Table3[[#This Row],[Sell_Count]]-Table3[[#This Row],[Buy_Count]])&gt;0,Table3[[#This Row],[Sell_Count]]-Table3[[#This Row],[Buy_Count]],"0")</f>
        <v>0</v>
      </c>
    </row>
    <row r="1471" spans="1:7" x14ac:dyDescent="0.25">
      <c r="A1471" t="s">
        <v>3623</v>
      </c>
      <c r="B1471">
        <v>3</v>
      </c>
      <c r="C1471">
        <v>22</v>
      </c>
      <c r="D1471">
        <v>16025.1376953125</v>
      </c>
      <c r="E1471" s="1">
        <f>Table3[[#This Row],[Long]]-Table3[[#This Row],[Short]]</f>
        <v>19</v>
      </c>
      <c r="F1471" s="2" t="str">
        <f>IF((Table3[[#This Row],[Buy_Count]]-Table3[[#This Row],[Sell_Count]])&gt;0,Table3[[#This Row],[Buy_Count]]-Table3[[#This Row],[Sell_Count]],"0")</f>
        <v>0</v>
      </c>
      <c r="G1471" s="3">
        <f>IF((Table3[[#This Row],[Sell_Count]]-Table3[[#This Row],[Buy_Count]])&gt;0,Table3[[#This Row],[Sell_Count]]-Table3[[#This Row],[Buy_Count]],"0")</f>
        <v>19</v>
      </c>
    </row>
    <row r="1472" spans="1:7" x14ac:dyDescent="0.25">
      <c r="A1472" t="s">
        <v>3622</v>
      </c>
      <c r="B1472">
        <v>0</v>
      </c>
      <c r="C1472">
        <v>19</v>
      </c>
      <c r="D1472">
        <v>16018.31640625</v>
      </c>
      <c r="E1472" s="1">
        <f>Table3[[#This Row],[Long]]-Table3[[#This Row],[Short]]</f>
        <v>19</v>
      </c>
      <c r="F1472" s="2" t="str">
        <f>IF((Table3[[#This Row],[Buy_Count]]-Table3[[#This Row],[Sell_Count]])&gt;0,Table3[[#This Row],[Buy_Count]]-Table3[[#This Row],[Sell_Count]],"0")</f>
        <v>0</v>
      </c>
      <c r="G1472" s="3">
        <f>IF((Table3[[#This Row],[Sell_Count]]-Table3[[#This Row],[Buy_Count]])&gt;0,Table3[[#This Row],[Sell_Count]]-Table3[[#This Row],[Buy_Count]],"0")</f>
        <v>19</v>
      </c>
    </row>
    <row r="1473" spans="1:7" x14ac:dyDescent="0.25">
      <c r="A1473" t="s">
        <v>3621</v>
      </c>
      <c r="B1473">
        <v>2</v>
      </c>
      <c r="C1473">
        <v>19</v>
      </c>
      <c r="D1473">
        <v>15984.7666015625</v>
      </c>
      <c r="E1473" s="1">
        <f>Table3[[#This Row],[Long]]-Table3[[#This Row],[Short]]</f>
        <v>17</v>
      </c>
      <c r="F1473" s="2" t="str">
        <f>IF((Table3[[#This Row],[Buy_Count]]-Table3[[#This Row],[Sell_Count]])&gt;0,Table3[[#This Row],[Buy_Count]]-Table3[[#This Row],[Sell_Count]],"0")</f>
        <v>0</v>
      </c>
      <c r="G1473" s="3">
        <f>IF((Table3[[#This Row],[Sell_Count]]-Table3[[#This Row],[Buy_Count]])&gt;0,Table3[[#This Row],[Sell_Count]]-Table3[[#This Row],[Buy_Count]],"0")</f>
        <v>17</v>
      </c>
    </row>
    <row r="1474" spans="1:7" x14ac:dyDescent="0.25">
      <c r="A1474" t="s">
        <v>3620</v>
      </c>
      <c r="B1474">
        <v>2</v>
      </c>
      <c r="C1474">
        <v>16</v>
      </c>
      <c r="D1474">
        <v>15975.8916015625</v>
      </c>
      <c r="E1474" s="1">
        <f>Table3[[#This Row],[Long]]-Table3[[#This Row],[Short]]</f>
        <v>14</v>
      </c>
      <c r="F1474" s="2" t="str">
        <f>IF((Table3[[#This Row],[Buy_Count]]-Table3[[#This Row],[Sell_Count]])&gt;0,Table3[[#This Row],[Buy_Count]]-Table3[[#This Row],[Sell_Count]],"0")</f>
        <v>0</v>
      </c>
      <c r="G1474" s="3">
        <f>IF((Table3[[#This Row],[Sell_Count]]-Table3[[#This Row],[Buy_Count]])&gt;0,Table3[[#This Row],[Sell_Count]]-Table3[[#This Row],[Buy_Count]],"0")</f>
        <v>14</v>
      </c>
    </row>
    <row r="1475" spans="1:7" x14ac:dyDescent="0.25">
      <c r="A1475" t="s">
        <v>3619</v>
      </c>
      <c r="B1475">
        <v>7</v>
      </c>
      <c r="C1475">
        <v>22</v>
      </c>
      <c r="D1475">
        <v>15971.55078125</v>
      </c>
      <c r="E1475" s="1">
        <f>Table3[[#This Row],[Long]]-Table3[[#This Row],[Short]]</f>
        <v>15</v>
      </c>
      <c r="F1475" s="2" t="str">
        <f>IF((Table3[[#This Row],[Buy_Count]]-Table3[[#This Row],[Sell_Count]])&gt;0,Table3[[#This Row],[Buy_Count]]-Table3[[#This Row],[Sell_Count]],"0")</f>
        <v>0</v>
      </c>
      <c r="G1475" s="3">
        <f>IF((Table3[[#This Row],[Sell_Count]]-Table3[[#This Row],[Buy_Count]])&gt;0,Table3[[#This Row],[Sell_Count]]-Table3[[#This Row],[Buy_Count]],"0")</f>
        <v>15</v>
      </c>
    </row>
    <row r="1476" spans="1:7" x14ac:dyDescent="0.25">
      <c r="A1476" t="s">
        <v>3618</v>
      </c>
      <c r="B1476">
        <v>2</v>
      </c>
      <c r="C1476">
        <v>23</v>
      </c>
      <c r="D1476">
        <v>15962.0673828125</v>
      </c>
      <c r="E1476" s="1">
        <f>Table3[[#This Row],[Long]]-Table3[[#This Row],[Short]]</f>
        <v>21</v>
      </c>
      <c r="F1476" s="2" t="str">
        <f>IF((Table3[[#This Row],[Buy_Count]]-Table3[[#This Row],[Sell_Count]])&gt;0,Table3[[#This Row],[Buy_Count]]-Table3[[#This Row],[Sell_Count]],"0")</f>
        <v>0</v>
      </c>
      <c r="G1476" s="3">
        <f>IF((Table3[[#This Row],[Sell_Count]]-Table3[[#This Row],[Buy_Count]])&gt;0,Table3[[#This Row],[Sell_Count]]-Table3[[#This Row],[Buy_Count]],"0")</f>
        <v>21</v>
      </c>
    </row>
    <row r="1477" spans="1:7" x14ac:dyDescent="0.25">
      <c r="A1477" t="s">
        <v>3617</v>
      </c>
      <c r="B1477">
        <v>2</v>
      </c>
      <c r="C1477">
        <v>24</v>
      </c>
      <c r="D1477">
        <v>15951.7236328125</v>
      </c>
      <c r="E1477" s="1">
        <f>Table3[[#This Row],[Long]]-Table3[[#This Row],[Short]]</f>
        <v>22</v>
      </c>
      <c r="F1477" s="2" t="str">
        <f>IF((Table3[[#This Row],[Buy_Count]]-Table3[[#This Row],[Sell_Count]])&gt;0,Table3[[#This Row],[Buy_Count]]-Table3[[#This Row],[Sell_Count]],"0")</f>
        <v>0</v>
      </c>
      <c r="G1477" s="3">
        <f>IF((Table3[[#This Row],[Sell_Count]]-Table3[[#This Row],[Buy_Count]])&gt;0,Table3[[#This Row],[Sell_Count]]-Table3[[#This Row],[Buy_Count]],"0")</f>
        <v>22</v>
      </c>
    </row>
    <row r="1478" spans="1:7" x14ac:dyDescent="0.25">
      <c r="A1478" t="s">
        <v>3616</v>
      </c>
      <c r="B1478">
        <v>7</v>
      </c>
      <c r="C1478">
        <v>12</v>
      </c>
      <c r="D1478">
        <v>16001.3720703125</v>
      </c>
      <c r="E1478" s="1">
        <f>Table3[[#This Row],[Long]]-Table3[[#This Row],[Short]]</f>
        <v>5</v>
      </c>
      <c r="F1478" s="2" t="str">
        <f>IF((Table3[[#This Row],[Buy_Count]]-Table3[[#This Row],[Sell_Count]])&gt;0,Table3[[#This Row],[Buy_Count]]-Table3[[#This Row],[Sell_Count]],"0")</f>
        <v>0</v>
      </c>
      <c r="G1478" s="3">
        <f>IF((Table3[[#This Row],[Sell_Count]]-Table3[[#This Row],[Buy_Count]])&gt;0,Table3[[#This Row],[Sell_Count]]-Table3[[#This Row],[Buy_Count]],"0")</f>
        <v>5</v>
      </c>
    </row>
    <row r="1479" spans="1:7" x14ac:dyDescent="0.25">
      <c r="A1479" t="s">
        <v>3615</v>
      </c>
      <c r="B1479">
        <v>10</v>
      </c>
      <c r="C1479">
        <v>10</v>
      </c>
      <c r="D1479">
        <v>16009.4052734375</v>
      </c>
      <c r="E1479" s="1">
        <f>Table3[[#This Row],[Long]]-Table3[[#This Row],[Short]]</f>
        <v>0</v>
      </c>
      <c r="F1479" s="2" t="str">
        <f>IF((Table3[[#This Row],[Buy_Count]]-Table3[[#This Row],[Sell_Count]])&gt;0,Table3[[#This Row],[Buy_Count]]-Table3[[#This Row],[Sell_Count]],"0")</f>
        <v>0</v>
      </c>
      <c r="G1479" s="3" t="str">
        <f>IF((Table3[[#This Row],[Sell_Count]]-Table3[[#This Row],[Buy_Count]])&gt;0,Table3[[#This Row],[Sell_Count]]-Table3[[#This Row],[Buy_Count]],"0")</f>
        <v>0</v>
      </c>
    </row>
    <row r="1480" spans="1:7" x14ac:dyDescent="0.25">
      <c r="A1480" t="s">
        <v>3614</v>
      </c>
      <c r="B1480">
        <v>1</v>
      </c>
      <c r="C1480">
        <v>20</v>
      </c>
      <c r="D1480">
        <v>16039.5185546875</v>
      </c>
      <c r="E1480" s="1">
        <f>Table3[[#This Row],[Long]]-Table3[[#This Row],[Short]]</f>
        <v>19</v>
      </c>
      <c r="F1480" s="2" t="str">
        <f>IF((Table3[[#This Row],[Buy_Count]]-Table3[[#This Row],[Sell_Count]])&gt;0,Table3[[#This Row],[Buy_Count]]-Table3[[#This Row],[Sell_Count]],"0")</f>
        <v>0</v>
      </c>
      <c r="G1480" s="3">
        <f>IF((Table3[[#This Row],[Sell_Count]]-Table3[[#This Row],[Buy_Count]])&gt;0,Table3[[#This Row],[Sell_Count]]-Table3[[#This Row],[Buy_Count]],"0")</f>
        <v>19</v>
      </c>
    </row>
    <row r="1481" spans="1:7" x14ac:dyDescent="0.25">
      <c r="A1481" t="s">
        <v>3613</v>
      </c>
      <c r="B1481">
        <v>2</v>
      </c>
      <c r="C1481">
        <v>20</v>
      </c>
      <c r="D1481">
        <v>16053.0771484375</v>
      </c>
      <c r="E1481" s="1">
        <f>Table3[[#This Row],[Long]]-Table3[[#This Row],[Short]]</f>
        <v>18</v>
      </c>
      <c r="F1481" s="2" t="str">
        <f>IF((Table3[[#This Row],[Buy_Count]]-Table3[[#This Row],[Sell_Count]])&gt;0,Table3[[#This Row],[Buy_Count]]-Table3[[#This Row],[Sell_Count]],"0")</f>
        <v>0</v>
      </c>
      <c r="G1481" s="3">
        <f>IF((Table3[[#This Row],[Sell_Count]]-Table3[[#This Row],[Buy_Count]])&gt;0,Table3[[#This Row],[Sell_Count]]-Table3[[#This Row],[Buy_Count]],"0")</f>
        <v>18</v>
      </c>
    </row>
    <row r="1482" spans="1:7" x14ac:dyDescent="0.25">
      <c r="A1482" t="s">
        <v>3612</v>
      </c>
      <c r="B1482">
        <v>3</v>
      </c>
      <c r="C1482">
        <v>26</v>
      </c>
      <c r="D1482">
        <v>16042.3994140625</v>
      </c>
      <c r="E1482" s="1">
        <f>Table3[[#This Row],[Long]]-Table3[[#This Row],[Short]]</f>
        <v>23</v>
      </c>
      <c r="F1482" s="2" t="str">
        <f>IF((Table3[[#This Row],[Buy_Count]]-Table3[[#This Row],[Sell_Count]])&gt;0,Table3[[#This Row],[Buy_Count]]-Table3[[#This Row],[Sell_Count]],"0")</f>
        <v>0</v>
      </c>
      <c r="G1482" s="3">
        <f>IF((Table3[[#This Row],[Sell_Count]]-Table3[[#This Row],[Buy_Count]])&gt;0,Table3[[#This Row],[Sell_Count]]-Table3[[#This Row],[Buy_Count]],"0")</f>
        <v>23</v>
      </c>
    </row>
    <row r="1483" spans="1:7" x14ac:dyDescent="0.25">
      <c r="A1483" t="s">
        <v>3611</v>
      </c>
      <c r="B1483">
        <v>3</v>
      </c>
      <c r="C1483">
        <v>25</v>
      </c>
      <c r="D1483">
        <v>16014.9501953125</v>
      </c>
      <c r="E1483" s="1">
        <f>Table3[[#This Row],[Long]]-Table3[[#This Row],[Short]]</f>
        <v>22</v>
      </c>
      <c r="F1483" s="2" t="str">
        <f>IF((Table3[[#This Row],[Buy_Count]]-Table3[[#This Row],[Sell_Count]])&gt;0,Table3[[#This Row],[Buy_Count]]-Table3[[#This Row],[Sell_Count]],"0")</f>
        <v>0</v>
      </c>
      <c r="G1483" s="3">
        <f>IF((Table3[[#This Row],[Sell_Count]]-Table3[[#This Row],[Buy_Count]])&gt;0,Table3[[#This Row],[Sell_Count]]-Table3[[#This Row],[Buy_Count]],"0")</f>
        <v>22</v>
      </c>
    </row>
    <row r="1484" spans="1:7" x14ac:dyDescent="0.25">
      <c r="A1484" t="s">
        <v>3610</v>
      </c>
      <c r="B1484">
        <v>1</v>
      </c>
      <c r="C1484">
        <v>28</v>
      </c>
      <c r="D1484">
        <v>16013.4853515625</v>
      </c>
      <c r="E1484" s="1">
        <f>Table3[[#This Row],[Long]]-Table3[[#This Row],[Short]]</f>
        <v>27</v>
      </c>
      <c r="F1484" s="2" t="str">
        <f>IF((Table3[[#This Row],[Buy_Count]]-Table3[[#This Row],[Sell_Count]])&gt;0,Table3[[#This Row],[Buy_Count]]-Table3[[#This Row],[Sell_Count]],"0")</f>
        <v>0</v>
      </c>
      <c r="G1484" s="3">
        <f>IF((Table3[[#This Row],[Sell_Count]]-Table3[[#This Row],[Buy_Count]])&gt;0,Table3[[#This Row],[Sell_Count]]-Table3[[#This Row],[Buy_Count]],"0")</f>
        <v>27</v>
      </c>
    </row>
    <row r="1485" spans="1:7" x14ac:dyDescent="0.25">
      <c r="A1485" t="s">
        <v>3609</v>
      </c>
      <c r="B1485">
        <v>3</v>
      </c>
      <c r="C1485">
        <v>19</v>
      </c>
      <c r="D1485">
        <v>15936.4619140625</v>
      </c>
      <c r="E1485" s="1">
        <f>Table3[[#This Row],[Long]]-Table3[[#This Row],[Short]]</f>
        <v>16</v>
      </c>
      <c r="F1485" s="2" t="str">
        <f>IF((Table3[[#This Row],[Buy_Count]]-Table3[[#This Row],[Sell_Count]])&gt;0,Table3[[#This Row],[Buy_Count]]-Table3[[#This Row],[Sell_Count]],"0")</f>
        <v>0</v>
      </c>
      <c r="G1485" s="3">
        <f>IF((Table3[[#This Row],[Sell_Count]]-Table3[[#This Row],[Buy_Count]])&gt;0,Table3[[#This Row],[Sell_Count]]-Table3[[#This Row],[Buy_Count]],"0")</f>
        <v>16</v>
      </c>
    </row>
    <row r="1486" spans="1:7" x14ac:dyDescent="0.25">
      <c r="A1486" t="s">
        <v>3608</v>
      </c>
      <c r="B1486">
        <v>5</v>
      </c>
      <c r="C1486">
        <v>21</v>
      </c>
      <c r="D1486">
        <v>15937.7890625</v>
      </c>
      <c r="E1486" s="1">
        <f>Table3[[#This Row],[Long]]-Table3[[#This Row],[Short]]</f>
        <v>16</v>
      </c>
      <c r="F1486" s="2" t="str">
        <f>IF((Table3[[#This Row],[Buy_Count]]-Table3[[#This Row],[Sell_Count]])&gt;0,Table3[[#This Row],[Buy_Count]]-Table3[[#This Row],[Sell_Count]],"0")</f>
        <v>0</v>
      </c>
      <c r="G1486" s="3">
        <f>IF((Table3[[#This Row],[Sell_Count]]-Table3[[#This Row],[Buy_Count]])&gt;0,Table3[[#This Row],[Sell_Count]]-Table3[[#This Row],[Buy_Count]],"0")</f>
        <v>16</v>
      </c>
    </row>
    <row r="1487" spans="1:7" x14ac:dyDescent="0.25">
      <c r="A1487" t="s">
        <v>3607</v>
      </c>
      <c r="B1487">
        <v>3</v>
      </c>
      <c r="C1487">
        <v>20</v>
      </c>
      <c r="D1487">
        <v>15921.2197265625</v>
      </c>
      <c r="E1487" s="1">
        <f>Table3[[#This Row],[Long]]-Table3[[#This Row],[Short]]</f>
        <v>17</v>
      </c>
      <c r="F1487" s="2" t="str">
        <f>IF((Table3[[#This Row],[Buy_Count]]-Table3[[#This Row],[Sell_Count]])&gt;0,Table3[[#This Row],[Buy_Count]]-Table3[[#This Row],[Sell_Count]],"0")</f>
        <v>0</v>
      </c>
      <c r="G1487" s="3">
        <f>IF((Table3[[#This Row],[Sell_Count]]-Table3[[#This Row],[Buy_Count]])&gt;0,Table3[[#This Row],[Sell_Count]]-Table3[[#This Row],[Buy_Count]],"0")</f>
        <v>17</v>
      </c>
    </row>
    <row r="1488" spans="1:7" x14ac:dyDescent="0.25">
      <c r="A1488" t="s">
        <v>3606</v>
      </c>
      <c r="B1488">
        <v>6</v>
      </c>
      <c r="C1488">
        <v>21</v>
      </c>
      <c r="D1488">
        <v>15901.923828125</v>
      </c>
      <c r="E1488" s="1">
        <f>Table3[[#This Row],[Long]]-Table3[[#This Row],[Short]]</f>
        <v>15</v>
      </c>
      <c r="F1488" s="2" t="str">
        <f>IF((Table3[[#This Row],[Buy_Count]]-Table3[[#This Row],[Sell_Count]])&gt;0,Table3[[#This Row],[Buy_Count]]-Table3[[#This Row],[Sell_Count]],"0")</f>
        <v>0</v>
      </c>
      <c r="G1488" s="3">
        <f>IF((Table3[[#This Row],[Sell_Count]]-Table3[[#This Row],[Buy_Count]])&gt;0,Table3[[#This Row],[Sell_Count]]-Table3[[#This Row],[Buy_Count]],"0")</f>
        <v>15</v>
      </c>
    </row>
    <row r="1489" spans="1:7" x14ac:dyDescent="0.25">
      <c r="A1489" t="s">
        <v>3605</v>
      </c>
      <c r="B1489">
        <v>5</v>
      </c>
      <c r="C1489">
        <v>23</v>
      </c>
      <c r="D1489">
        <v>15919.7734375</v>
      </c>
      <c r="E1489" s="1">
        <f>Table3[[#This Row],[Long]]-Table3[[#This Row],[Short]]</f>
        <v>18</v>
      </c>
      <c r="F1489" s="2" t="str">
        <f>IF((Table3[[#This Row],[Buy_Count]]-Table3[[#This Row],[Sell_Count]])&gt;0,Table3[[#This Row],[Buy_Count]]-Table3[[#This Row],[Sell_Count]],"0")</f>
        <v>0</v>
      </c>
      <c r="G1489" s="3">
        <f>IF((Table3[[#This Row],[Sell_Count]]-Table3[[#This Row],[Buy_Count]])&gt;0,Table3[[#This Row],[Sell_Count]]-Table3[[#This Row],[Buy_Count]],"0")</f>
        <v>18</v>
      </c>
    </row>
    <row r="1490" spans="1:7" x14ac:dyDescent="0.25">
      <c r="A1490" t="s">
        <v>3604</v>
      </c>
      <c r="B1490">
        <v>3</v>
      </c>
      <c r="C1490">
        <v>23</v>
      </c>
      <c r="D1490">
        <v>15893.8828125</v>
      </c>
      <c r="E1490" s="1">
        <f>Table3[[#This Row],[Long]]-Table3[[#This Row],[Short]]</f>
        <v>20</v>
      </c>
      <c r="F1490" s="2" t="str">
        <f>IF((Table3[[#This Row],[Buy_Count]]-Table3[[#This Row],[Sell_Count]])&gt;0,Table3[[#This Row],[Buy_Count]]-Table3[[#This Row],[Sell_Count]],"0")</f>
        <v>0</v>
      </c>
      <c r="G1490" s="3">
        <f>IF((Table3[[#This Row],[Sell_Count]]-Table3[[#This Row],[Buy_Count]])&gt;0,Table3[[#This Row],[Sell_Count]]-Table3[[#This Row],[Buy_Count]],"0")</f>
        <v>20</v>
      </c>
    </row>
    <row r="1491" spans="1:7" x14ac:dyDescent="0.25">
      <c r="A1491" t="s">
        <v>3603</v>
      </c>
      <c r="B1491">
        <v>7</v>
      </c>
      <c r="C1491">
        <v>15</v>
      </c>
      <c r="D1491">
        <v>15875.8173828125</v>
      </c>
      <c r="E1491" s="1">
        <f>Table3[[#This Row],[Long]]-Table3[[#This Row],[Short]]</f>
        <v>8</v>
      </c>
      <c r="F1491" s="2" t="str">
        <f>IF((Table3[[#This Row],[Buy_Count]]-Table3[[#This Row],[Sell_Count]])&gt;0,Table3[[#This Row],[Buy_Count]]-Table3[[#This Row],[Sell_Count]],"0")</f>
        <v>0</v>
      </c>
      <c r="G1491" s="3">
        <f>IF((Table3[[#This Row],[Sell_Count]]-Table3[[#This Row],[Buy_Count]])&gt;0,Table3[[#This Row],[Sell_Count]]-Table3[[#This Row],[Buy_Count]],"0")</f>
        <v>8</v>
      </c>
    </row>
    <row r="1492" spans="1:7" x14ac:dyDescent="0.25">
      <c r="A1492" t="s">
        <v>3602</v>
      </c>
      <c r="B1492">
        <v>2</v>
      </c>
      <c r="C1492">
        <v>38</v>
      </c>
      <c r="D1492">
        <v>16030.2587890625</v>
      </c>
      <c r="E1492" s="1">
        <f>Table3[[#This Row],[Long]]-Table3[[#This Row],[Short]]</f>
        <v>36</v>
      </c>
      <c r="F1492" s="2" t="str">
        <f>IF((Table3[[#This Row],[Buy_Count]]-Table3[[#This Row],[Sell_Count]])&gt;0,Table3[[#This Row],[Buy_Count]]-Table3[[#This Row],[Sell_Count]],"0")</f>
        <v>0</v>
      </c>
      <c r="G1492" s="3">
        <f>IF((Table3[[#This Row],[Sell_Count]]-Table3[[#This Row],[Buy_Count]])&gt;0,Table3[[#This Row],[Sell_Count]]-Table3[[#This Row],[Buy_Count]],"0")</f>
        <v>36</v>
      </c>
    </row>
    <row r="1493" spans="1:7" x14ac:dyDescent="0.25">
      <c r="A1493" t="s">
        <v>3601</v>
      </c>
      <c r="B1493">
        <v>1</v>
      </c>
      <c r="C1493">
        <v>47</v>
      </c>
      <c r="D1493">
        <v>16047.4853515625</v>
      </c>
      <c r="E1493" s="1">
        <f>Table3[[#This Row],[Long]]-Table3[[#This Row],[Short]]</f>
        <v>46</v>
      </c>
      <c r="F1493" s="2" t="str">
        <f>IF((Table3[[#This Row],[Buy_Count]]-Table3[[#This Row],[Sell_Count]])&gt;0,Table3[[#This Row],[Buy_Count]]-Table3[[#This Row],[Sell_Count]],"0")</f>
        <v>0</v>
      </c>
      <c r="G1493" s="3">
        <f>IF((Table3[[#This Row],[Sell_Count]]-Table3[[#This Row],[Buy_Count]])&gt;0,Table3[[#This Row],[Sell_Count]]-Table3[[#This Row],[Buy_Count]],"0")</f>
        <v>46</v>
      </c>
    </row>
    <row r="1494" spans="1:7" x14ac:dyDescent="0.25">
      <c r="A1494" t="s">
        <v>3600</v>
      </c>
      <c r="B1494">
        <v>5</v>
      </c>
      <c r="C1494">
        <v>44</v>
      </c>
      <c r="D1494">
        <v>16013.2841796875</v>
      </c>
      <c r="E1494" s="1">
        <f>Table3[[#This Row],[Long]]-Table3[[#This Row],[Short]]</f>
        <v>39</v>
      </c>
      <c r="F1494" s="2" t="str">
        <f>IF((Table3[[#This Row],[Buy_Count]]-Table3[[#This Row],[Sell_Count]])&gt;0,Table3[[#This Row],[Buy_Count]]-Table3[[#This Row],[Sell_Count]],"0")</f>
        <v>0</v>
      </c>
      <c r="G1494" s="3">
        <f>IF((Table3[[#This Row],[Sell_Count]]-Table3[[#This Row],[Buy_Count]])&gt;0,Table3[[#This Row],[Sell_Count]]-Table3[[#This Row],[Buy_Count]],"0")</f>
        <v>39</v>
      </c>
    </row>
    <row r="1495" spans="1:7" x14ac:dyDescent="0.25">
      <c r="A1495" t="s">
        <v>3599</v>
      </c>
      <c r="B1495">
        <v>3</v>
      </c>
      <c r="C1495">
        <v>40</v>
      </c>
      <c r="D1495">
        <v>16011.482421875</v>
      </c>
      <c r="E1495" s="1">
        <f>Table3[[#This Row],[Long]]-Table3[[#This Row],[Short]]</f>
        <v>37</v>
      </c>
      <c r="F1495" s="2" t="str">
        <f>IF((Table3[[#This Row],[Buy_Count]]-Table3[[#This Row],[Sell_Count]])&gt;0,Table3[[#This Row],[Buy_Count]]-Table3[[#This Row],[Sell_Count]],"0")</f>
        <v>0</v>
      </c>
      <c r="G1495" s="3">
        <f>IF((Table3[[#This Row],[Sell_Count]]-Table3[[#This Row],[Buy_Count]])&gt;0,Table3[[#This Row],[Sell_Count]]-Table3[[#This Row],[Buy_Count]],"0")</f>
        <v>37</v>
      </c>
    </row>
    <row r="1496" spans="1:7" x14ac:dyDescent="0.25">
      <c r="A1496" t="s">
        <v>3598</v>
      </c>
      <c r="B1496">
        <v>5</v>
      </c>
      <c r="C1496">
        <v>30</v>
      </c>
      <c r="D1496">
        <v>15961.0751953125</v>
      </c>
      <c r="E1496" s="1">
        <f>Table3[[#This Row],[Long]]-Table3[[#This Row],[Short]]</f>
        <v>25</v>
      </c>
      <c r="F1496" s="2" t="str">
        <f>IF((Table3[[#This Row],[Buy_Count]]-Table3[[#This Row],[Sell_Count]])&gt;0,Table3[[#This Row],[Buy_Count]]-Table3[[#This Row],[Sell_Count]],"0")</f>
        <v>0</v>
      </c>
      <c r="G1496" s="3">
        <f>IF((Table3[[#This Row],[Sell_Count]]-Table3[[#This Row],[Buy_Count]])&gt;0,Table3[[#This Row],[Sell_Count]]-Table3[[#This Row],[Buy_Count]],"0")</f>
        <v>25</v>
      </c>
    </row>
    <row r="1497" spans="1:7" x14ac:dyDescent="0.25">
      <c r="A1497" t="s">
        <v>3597</v>
      </c>
      <c r="B1497">
        <v>4</v>
      </c>
      <c r="C1497">
        <v>39</v>
      </c>
      <c r="D1497">
        <v>15950.275390625</v>
      </c>
      <c r="E1497" s="1">
        <f>Table3[[#This Row],[Long]]-Table3[[#This Row],[Short]]</f>
        <v>35</v>
      </c>
      <c r="F1497" s="2" t="str">
        <f>IF((Table3[[#This Row],[Buy_Count]]-Table3[[#This Row],[Sell_Count]])&gt;0,Table3[[#This Row],[Buy_Count]]-Table3[[#This Row],[Sell_Count]],"0")</f>
        <v>0</v>
      </c>
      <c r="G1497" s="3">
        <f>IF((Table3[[#This Row],[Sell_Count]]-Table3[[#This Row],[Buy_Count]])&gt;0,Table3[[#This Row],[Sell_Count]]-Table3[[#This Row],[Buy_Count]],"0")</f>
        <v>35</v>
      </c>
    </row>
    <row r="1498" spans="1:7" x14ac:dyDescent="0.25">
      <c r="A1498" t="s">
        <v>3596</v>
      </c>
      <c r="B1498">
        <v>6</v>
      </c>
      <c r="C1498">
        <v>17</v>
      </c>
      <c r="D1498">
        <v>15902.93359375</v>
      </c>
      <c r="E1498" s="1">
        <f>Table3[[#This Row],[Long]]-Table3[[#This Row],[Short]]</f>
        <v>11</v>
      </c>
      <c r="F1498" s="2" t="str">
        <f>IF((Table3[[#This Row],[Buy_Count]]-Table3[[#This Row],[Sell_Count]])&gt;0,Table3[[#This Row],[Buy_Count]]-Table3[[#This Row],[Sell_Count]],"0")</f>
        <v>0</v>
      </c>
      <c r="G1498" s="3">
        <f>IF((Table3[[#This Row],[Sell_Count]]-Table3[[#This Row],[Buy_Count]])&gt;0,Table3[[#This Row],[Sell_Count]]-Table3[[#This Row],[Buy_Count]],"0")</f>
        <v>11</v>
      </c>
    </row>
    <row r="1499" spans="1:7" x14ac:dyDescent="0.25">
      <c r="A1499" t="s">
        <v>3595</v>
      </c>
      <c r="B1499">
        <v>9</v>
      </c>
      <c r="C1499">
        <v>8</v>
      </c>
      <c r="D1499">
        <v>15837.7099609375</v>
      </c>
      <c r="E1499" s="1">
        <f>Table3[[#This Row],[Long]]-Table3[[#This Row],[Short]]</f>
        <v>-1</v>
      </c>
      <c r="F1499" s="2">
        <f>IF((Table3[[#This Row],[Buy_Count]]-Table3[[#This Row],[Sell_Count]])&gt;0,Table3[[#This Row],[Buy_Count]]-Table3[[#This Row],[Sell_Count]],"0")</f>
        <v>1</v>
      </c>
      <c r="G1499" s="3" t="str">
        <f>IF((Table3[[#This Row],[Sell_Count]]-Table3[[#This Row],[Buy_Count]])&gt;0,Table3[[#This Row],[Sell_Count]]-Table3[[#This Row],[Buy_Count]],"0")</f>
        <v>0</v>
      </c>
    </row>
    <row r="1500" spans="1:7" x14ac:dyDescent="0.25">
      <c r="A1500" t="s">
        <v>3594</v>
      </c>
      <c r="B1500">
        <v>10</v>
      </c>
      <c r="C1500">
        <v>8</v>
      </c>
      <c r="D1500">
        <v>15849.5888671875</v>
      </c>
      <c r="E1500" s="1">
        <f>Table3[[#This Row],[Long]]-Table3[[#This Row],[Short]]</f>
        <v>-2</v>
      </c>
      <c r="F1500" s="2">
        <f>IF((Table3[[#This Row],[Buy_Count]]-Table3[[#This Row],[Sell_Count]])&gt;0,Table3[[#This Row],[Buy_Count]]-Table3[[#This Row],[Sell_Count]],"0")</f>
        <v>2</v>
      </c>
      <c r="G1500" s="3" t="str">
        <f>IF((Table3[[#This Row],[Sell_Count]]-Table3[[#This Row],[Buy_Count]])&gt;0,Table3[[#This Row],[Sell_Count]]-Table3[[#This Row],[Buy_Count]],"0")</f>
        <v>0</v>
      </c>
    </row>
    <row r="1501" spans="1:7" x14ac:dyDescent="0.25">
      <c r="A1501" t="s">
        <v>3593</v>
      </c>
      <c r="B1501">
        <v>13</v>
      </c>
      <c r="C1501">
        <v>6</v>
      </c>
      <c r="D1501">
        <v>15857.173828125</v>
      </c>
      <c r="E1501" s="1">
        <f>Table3[[#This Row],[Long]]-Table3[[#This Row],[Short]]</f>
        <v>-7</v>
      </c>
      <c r="F1501" s="2">
        <f>IF((Table3[[#This Row],[Buy_Count]]-Table3[[#This Row],[Sell_Count]])&gt;0,Table3[[#This Row],[Buy_Count]]-Table3[[#This Row],[Sell_Count]],"0")</f>
        <v>7</v>
      </c>
      <c r="G1501" s="3" t="str">
        <f>IF((Table3[[#This Row],[Sell_Count]]-Table3[[#This Row],[Buy_Count]])&gt;0,Table3[[#This Row],[Sell_Count]]-Table3[[#This Row],[Buy_Count]],"0")</f>
        <v>0</v>
      </c>
    </row>
    <row r="1502" spans="1:7" x14ac:dyDescent="0.25">
      <c r="A1502" t="s">
        <v>3592</v>
      </c>
      <c r="B1502">
        <v>9</v>
      </c>
      <c r="C1502">
        <v>8</v>
      </c>
      <c r="D1502">
        <v>15846.455078125</v>
      </c>
      <c r="E1502" s="1">
        <f>Table3[[#This Row],[Long]]-Table3[[#This Row],[Short]]</f>
        <v>-1</v>
      </c>
      <c r="F1502" s="2">
        <f>IF((Table3[[#This Row],[Buy_Count]]-Table3[[#This Row],[Sell_Count]])&gt;0,Table3[[#This Row],[Buy_Count]]-Table3[[#This Row],[Sell_Count]],"0")</f>
        <v>1</v>
      </c>
      <c r="G1502" s="3" t="str">
        <f>IF((Table3[[#This Row],[Sell_Count]]-Table3[[#This Row],[Buy_Count]])&gt;0,Table3[[#This Row],[Sell_Count]]-Table3[[#This Row],[Buy_Count]],"0")</f>
        <v>0</v>
      </c>
    </row>
    <row r="1503" spans="1:7" x14ac:dyDescent="0.25">
      <c r="A1503" t="s">
        <v>3591</v>
      </c>
      <c r="B1503">
        <v>14</v>
      </c>
      <c r="C1503">
        <v>6</v>
      </c>
      <c r="D1503">
        <v>15808.912109375</v>
      </c>
      <c r="E1503" s="1">
        <f>Table3[[#This Row],[Long]]-Table3[[#This Row],[Short]]</f>
        <v>-8</v>
      </c>
      <c r="F1503" s="2">
        <f>IF((Table3[[#This Row],[Buy_Count]]-Table3[[#This Row],[Sell_Count]])&gt;0,Table3[[#This Row],[Buy_Count]]-Table3[[#This Row],[Sell_Count]],"0")</f>
        <v>8</v>
      </c>
      <c r="G1503" s="3" t="str">
        <f>IF((Table3[[#This Row],[Sell_Count]]-Table3[[#This Row],[Buy_Count]])&gt;0,Table3[[#This Row],[Sell_Count]]-Table3[[#This Row],[Buy_Count]],"0")</f>
        <v>0</v>
      </c>
    </row>
    <row r="1504" spans="1:7" x14ac:dyDescent="0.25">
      <c r="A1504" t="s">
        <v>3590</v>
      </c>
      <c r="B1504">
        <v>20</v>
      </c>
      <c r="C1504">
        <v>4</v>
      </c>
      <c r="D1504">
        <v>15797.1728515625</v>
      </c>
      <c r="E1504" s="1">
        <f>Table3[[#This Row],[Long]]-Table3[[#This Row],[Short]]</f>
        <v>-16</v>
      </c>
      <c r="F1504" s="2">
        <f>IF((Table3[[#This Row],[Buy_Count]]-Table3[[#This Row],[Sell_Count]])&gt;0,Table3[[#This Row],[Buy_Count]]-Table3[[#This Row],[Sell_Count]],"0")</f>
        <v>16</v>
      </c>
      <c r="G1504" s="3" t="str">
        <f>IF((Table3[[#This Row],[Sell_Count]]-Table3[[#This Row],[Buy_Count]])&gt;0,Table3[[#This Row],[Sell_Count]]-Table3[[#This Row],[Buy_Count]],"0")</f>
        <v>0</v>
      </c>
    </row>
    <row r="1505" spans="1:7" x14ac:dyDescent="0.25">
      <c r="A1505" t="s">
        <v>3589</v>
      </c>
      <c r="B1505">
        <v>18</v>
      </c>
      <c r="C1505">
        <v>4</v>
      </c>
      <c r="D1505">
        <v>15809.56640625</v>
      </c>
      <c r="E1505" s="1">
        <f>Table3[[#This Row],[Long]]-Table3[[#This Row],[Short]]</f>
        <v>-14</v>
      </c>
      <c r="F1505" s="2">
        <f>IF((Table3[[#This Row],[Buy_Count]]-Table3[[#This Row],[Sell_Count]])&gt;0,Table3[[#This Row],[Buy_Count]]-Table3[[#This Row],[Sell_Count]],"0")</f>
        <v>14</v>
      </c>
      <c r="G1505" s="3" t="str">
        <f>IF((Table3[[#This Row],[Sell_Count]]-Table3[[#This Row],[Buy_Count]])&gt;0,Table3[[#This Row],[Sell_Count]]-Table3[[#This Row],[Buy_Count]],"0")</f>
        <v>0</v>
      </c>
    </row>
    <row r="1506" spans="1:7" x14ac:dyDescent="0.25">
      <c r="A1506" t="s">
        <v>3588</v>
      </c>
      <c r="B1506">
        <v>5</v>
      </c>
      <c r="C1506">
        <v>9</v>
      </c>
      <c r="D1506">
        <v>15834.068359375</v>
      </c>
      <c r="E1506" s="1">
        <f>Table3[[#This Row],[Long]]-Table3[[#This Row],[Short]]</f>
        <v>4</v>
      </c>
      <c r="F1506" s="2" t="str">
        <f>IF((Table3[[#This Row],[Buy_Count]]-Table3[[#This Row],[Sell_Count]])&gt;0,Table3[[#This Row],[Buy_Count]]-Table3[[#This Row],[Sell_Count]],"0")</f>
        <v>0</v>
      </c>
      <c r="G1506" s="3">
        <f>IF((Table3[[#This Row],[Sell_Count]]-Table3[[#This Row],[Buy_Count]])&gt;0,Table3[[#This Row],[Sell_Count]]-Table3[[#This Row],[Buy_Count]],"0")</f>
        <v>4</v>
      </c>
    </row>
    <row r="1507" spans="1:7" x14ac:dyDescent="0.25">
      <c r="A1507" t="s">
        <v>3587</v>
      </c>
      <c r="B1507">
        <v>7</v>
      </c>
      <c r="C1507">
        <v>10</v>
      </c>
      <c r="D1507">
        <v>15811.5244140625</v>
      </c>
      <c r="E1507" s="1">
        <f>Table3[[#This Row],[Long]]-Table3[[#This Row],[Short]]</f>
        <v>3</v>
      </c>
      <c r="F1507" s="2" t="str">
        <f>IF((Table3[[#This Row],[Buy_Count]]-Table3[[#This Row],[Sell_Count]])&gt;0,Table3[[#This Row],[Buy_Count]]-Table3[[#This Row],[Sell_Count]],"0")</f>
        <v>0</v>
      </c>
      <c r="G1507" s="3">
        <f>IF((Table3[[#This Row],[Sell_Count]]-Table3[[#This Row],[Buy_Count]])&gt;0,Table3[[#This Row],[Sell_Count]]-Table3[[#This Row],[Buy_Count]],"0")</f>
        <v>3</v>
      </c>
    </row>
    <row r="1508" spans="1:7" x14ac:dyDescent="0.25">
      <c r="A1508" t="s">
        <v>3586</v>
      </c>
      <c r="B1508">
        <v>7</v>
      </c>
      <c r="C1508">
        <v>11</v>
      </c>
      <c r="D1508">
        <v>15791.701171875</v>
      </c>
      <c r="E1508" s="1">
        <f>Table3[[#This Row],[Long]]-Table3[[#This Row],[Short]]</f>
        <v>4</v>
      </c>
      <c r="F1508" s="2" t="str">
        <f>IF((Table3[[#This Row],[Buy_Count]]-Table3[[#This Row],[Sell_Count]])&gt;0,Table3[[#This Row],[Buy_Count]]-Table3[[#This Row],[Sell_Count]],"0")</f>
        <v>0</v>
      </c>
      <c r="G1508" s="3">
        <f>IF((Table3[[#This Row],[Sell_Count]]-Table3[[#This Row],[Buy_Count]])&gt;0,Table3[[#This Row],[Sell_Count]]-Table3[[#This Row],[Buy_Count]],"0")</f>
        <v>4</v>
      </c>
    </row>
    <row r="1509" spans="1:7" x14ac:dyDescent="0.25">
      <c r="A1509" t="s">
        <v>3585</v>
      </c>
      <c r="B1509">
        <v>8</v>
      </c>
      <c r="C1509">
        <v>11</v>
      </c>
      <c r="D1509">
        <v>15805.345703125</v>
      </c>
      <c r="E1509" s="1">
        <f>Table3[[#This Row],[Long]]-Table3[[#This Row],[Short]]</f>
        <v>3</v>
      </c>
      <c r="F1509" s="2" t="str">
        <f>IF((Table3[[#This Row],[Buy_Count]]-Table3[[#This Row],[Sell_Count]])&gt;0,Table3[[#This Row],[Buy_Count]]-Table3[[#This Row],[Sell_Count]],"0")</f>
        <v>0</v>
      </c>
      <c r="G1509" s="3">
        <f>IF((Table3[[#This Row],[Sell_Count]]-Table3[[#This Row],[Buy_Count]])&gt;0,Table3[[#This Row],[Sell_Count]]-Table3[[#This Row],[Buy_Count]],"0")</f>
        <v>3</v>
      </c>
    </row>
    <row r="1510" spans="1:7" x14ac:dyDescent="0.25">
      <c r="A1510" t="s">
        <v>3584</v>
      </c>
      <c r="B1510">
        <v>6</v>
      </c>
      <c r="C1510">
        <v>10</v>
      </c>
      <c r="D1510">
        <v>15811.7822265625</v>
      </c>
      <c r="E1510" s="1">
        <f>Table3[[#This Row],[Long]]-Table3[[#This Row],[Short]]</f>
        <v>4</v>
      </c>
      <c r="F1510" s="2" t="str">
        <f>IF((Table3[[#This Row],[Buy_Count]]-Table3[[#This Row],[Sell_Count]])&gt;0,Table3[[#This Row],[Buy_Count]]-Table3[[#This Row],[Sell_Count]],"0")</f>
        <v>0</v>
      </c>
      <c r="G1510" s="3">
        <f>IF((Table3[[#This Row],[Sell_Count]]-Table3[[#This Row],[Buy_Count]])&gt;0,Table3[[#This Row],[Sell_Count]]-Table3[[#This Row],[Buy_Count]],"0")</f>
        <v>4</v>
      </c>
    </row>
    <row r="1511" spans="1:7" x14ac:dyDescent="0.25">
      <c r="A1511" t="s">
        <v>3583</v>
      </c>
      <c r="B1511">
        <v>9</v>
      </c>
      <c r="C1511">
        <v>6</v>
      </c>
      <c r="D1511">
        <v>15750.4765625</v>
      </c>
      <c r="E1511" s="1">
        <f>Table3[[#This Row],[Long]]-Table3[[#This Row],[Short]]</f>
        <v>-3</v>
      </c>
      <c r="F1511" s="2">
        <f>IF((Table3[[#This Row],[Buy_Count]]-Table3[[#This Row],[Sell_Count]])&gt;0,Table3[[#This Row],[Buy_Count]]-Table3[[#This Row],[Sell_Count]],"0")</f>
        <v>3</v>
      </c>
      <c r="G1511" s="3" t="str">
        <f>IF((Table3[[#This Row],[Sell_Count]]-Table3[[#This Row],[Buy_Count]])&gt;0,Table3[[#This Row],[Sell_Count]]-Table3[[#This Row],[Buy_Count]],"0")</f>
        <v>0</v>
      </c>
    </row>
    <row r="1512" spans="1:7" x14ac:dyDescent="0.25">
      <c r="A1512" t="s">
        <v>3582</v>
      </c>
      <c r="B1512">
        <v>8</v>
      </c>
      <c r="C1512">
        <v>5</v>
      </c>
      <c r="D1512">
        <v>15815.74609375</v>
      </c>
      <c r="E1512" s="1">
        <f>Table3[[#This Row],[Long]]-Table3[[#This Row],[Short]]</f>
        <v>-3</v>
      </c>
      <c r="F1512" s="2">
        <f>IF((Table3[[#This Row],[Buy_Count]]-Table3[[#This Row],[Sell_Count]])&gt;0,Table3[[#This Row],[Buy_Count]]-Table3[[#This Row],[Sell_Count]],"0")</f>
        <v>3</v>
      </c>
      <c r="G1512" s="3" t="str">
        <f>IF((Table3[[#This Row],[Sell_Count]]-Table3[[#This Row],[Buy_Count]])&gt;0,Table3[[#This Row],[Sell_Count]]-Table3[[#This Row],[Buy_Count]],"0")</f>
        <v>0</v>
      </c>
    </row>
    <row r="1513" spans="1:7" x14ac:dyDescent="0.25">
      <c r="A1513" t="s">
        <v>3581</v>
      </c>
      <c r="B1513">
        <v>4</v>
      </c>
      <c r="C1513">
        <v>50</v>
      </c>
      <c r="D1513">
        <v>15820.9814453125</v>
      </c>
      <c r="E1513" s="1">
        <f>Table3[[#This Row],[Long]]-Table3[[#This Row],[Short]]</f>
        <v>46</v>
      </c>
      <c r="F1513" s="2" t="str">
        <f>IF((Table3[[#This Row],[Buy_Count]]-Table3[[#This Row],[Sell_Count]])&gt;0,Table3[[#This Row],[Buy_Count]]-Table3[[#This Row],[Sell_Count]],"0")</f>
        <v>0</v>
      </c>
      <c r="G1513" s="3">
        <f>IF((Table3[[#This Row],[Sell_Count]]-Table3[[#This Row],[Buy_Count]])&gt;0,Table3[[#This Row],[Sell_Count]]-Table3[[#This Row],[Buy_Count]],"0")</f>
        <v>46</v>
      </c>
    </row>
    <row r="1514" spans="1:7" x14ac:dyDescent="0.25">
      <c r="A1514" t="s">
        <v>3580</v>
      </c>
      <c r="B1514">
        <v>4</v>
      </c>
      <c r="C1514">
        <v>49</v>
      </c>
      <c r="D1514">
        <v>15826.57421875</v>
      </c>
      <c r="E1514" s="1">
        <f>Table3[[#This Row],[Long]]-Table3[[#This Row],[Short]]</f>
        <v>45</v>
      </c>
      <c r="F1514" s="2" t="str">
        <f>IF((Table3[[#This Row],[Buy_Count]]-Table3[[#This Row],[Sell_Count]])&gt;0,Table3[[#This Row],[Buy_Count]]-Table3[[#This Row],[Sell_Count]],"0")</f>
        <v>0</v>
      </c>
      <c r="G1514" s="3">
        <f>IF((Table3[[#This Row],[Sell_Count]]-Table3[[#This Row],[Buy_Count]])&gt;0,Table3[[#This Row],[Sell_Count]]-Table3[[#This Row],[Buy_Count]],"0")</f>
        <v>45</v>
      </c>
    </row>
    <row r="1515" spans="1:7" x14ac:dyDescent="0.25">
      <c r="A1515" t="s">
        <v>3579</v>
      </c>
      <c r="B1515">
        <v>4</v>
      </c>
      <c r="C1515">
        <v>52</v>
      </c>
      <c r="D1515">
        <v>15848.443359375</v>
      </c>
      <c r="E1515" s="1">
        <f>Table3[[#This Row],[Long]]-Table3[[#This Row],[Short]]</f>
        <v>48</v>
      </c>
      <c r="F1515" s="2" t="str">
        <f>IF((Table3[[#This Row],[Buy_Count]]-Table3[[#This Row],[Sell_Count]])&gt;0,Table3[[#This Row],[Buy_Count]]-Table3[[#This Row],[Sell_Count]],"0")</f>
        <v>0</v>
      </c>
      <c r="G1515" s="3">
        <f>IF((Table3[[#This Row],[Sell_Count]]-Table3[[#This Row],[Buy_Count]])&gt;0,Table3[[#This Row],[Sell_Count]]-Table3[[#This Row],[Buy_Count]],"0")</f>
        <v>48</v>
      </c>
    </row>
    <row r="1516" spans="1:7" x14ac:dyDescent="0.25">
      <c r="A1516" t="s">
        <v>3578</v>
      </c>
      <c r="B1516">
        <v>3</v>
      </c>
      <c r="C1516">
        <v>49</v>
      </c>
      <c r="D1516">
        <v>15815.3203125</v>
      </c>
      <c r="E1516" s="1">
        <f>Table3[[#This Row],[Long]]-Table3[[#This Row],[Short]]</f>
        <v>46</v>
      </c>
      <c r="F1516" s="2" t="str">
        <f>IF((Table3[[#This Row],[Buy_Count]]-Table3[[#This Row],[Sell_Count]])&gt;0,Table3[[#This Row],[Buy_Count]]-Table3[[#This Row],[Sell_Count]],"0")</f>
        <v>0</v>
      </c>
      <c r="G1516" s="3">
        <f>IF((Table3[[#This Row],[Sell_Count]]-Table3[[#This Row],[Buy_Count]])&gt;0,Table3[[#This Row],[Sell_Count]]-Table3[[#This Row],[Buy_Count]],"0")</f>
        <v>46</v>
      </c>
    </row>
    <row r="1517" spans="1:7" x14ac:dyDescent="0.25">
      <c r="A1517" t="s">
        <v>3577</v>
      </c>
      <c r="B1517">
        <v>3</v>
      </c>
      <c r="C1517">
        <v>51</v>
      </c>
      <c r="D1517">
        <v>15836.6357421875</v>
      </c>
      <c r="E1517" s="1">
        <f>Table3[[#This Row],[Long]]-Table3[[#This Row],[Short]]</f>
        <v>48</v>
      </c>
      <c r="F1517" s="2" t="str">
        <f>IF((Table3[[#This Row],[Buy_Count]]-Table3[[#This Row],[Sell_Count]])&gt;0,Table3[[#This Row],[Buy_Count]]-Table3[[#This Row],[Sell_Count]],"0")</f>
        <v>0</v>
      </c>
      <c r="G1517" s="3">
        <f>IF((Table3[[#This Row],[Sell_Count]]-Table3[[#This Row],[Buy_Count]])&gt;0,Table3[[#This Row],[Sell_Count]]-Table3[[#This Row],[Buy_Count]],"0")</f>
        <v>48</v>
      </c>
    </row>
    <row r="1518" spans="1:7" x14ac:dyDescent="0.25">
      <c r="A1518" t="s">
        <v>3576</v>
      </c>
      <c r="B1518">
        <v>3</v>
      </c>
      <c r="C1518">
        <v>59</v>
      </c>
      <c r="D1518">
        <v>15888.080078125</v>
      </c>
      <c r="E1518" s="1">
        <f>Table3[[#This Row],[Long]]-Table3[[#This Row],[Short]]</f>
        <v>56</v>
      </c>
      <c r="F1518" s="2" t="str">
        <f>IF((Table3[[#This Row],[Buy_Count]]-Table3[[#This Row],[Sell_Count]])&gt;0,Table3[[#This Row],[Buy_Count]]-Table3[[#This Row],[Sell_Count]],"0")</f>
        <v>0</v>
      </c>
      <c r="G1518" s="3">
        <f>IF((Table3[[#This Row],[Sell_Count]]-Table3[[#This Row],[Buy_Count]])&gt;0,Table3[[#This Row],[Sell_Count]]-Table3[[#This Row],[Buy_Count]],"0")</f>
        <v>56</v>
      </c>
    </row>
    <row r="1519" spans="1:7" x14ac:dyDescent="0.25">
      <c r="A1519" t="s">
        <v>3575</v>
      </c>
      <c r="B1519">
        <v>3</v>
      </c>
      <c r="C1519">
        <v>63</v>
      </c>
      <c r="D1519">
        <v>15866.7236328125</v>
      </c>
      <c r="E1519" s="1">
        <f>Table3[[#This Row],[Long]]-Table3[[#This Row],[Short]]</f>
        <v>60</v>
      </c>
      <c r="F1519" s="2" t="str">
        <f>IF((Table3[[#This Row],[Buy_Count]]-Table3[[#This Row],[Sell_Count]])&gt;0,Table3[[#This Row],[Buy_Count]]-Table3[[#This Row],[Sell_Count]],"0")</f>
        <v>0</v>
      </c>
      <c r="G1519" s="3">
        <f>IF((Table3[[#This Row],[Sell_Count]]-Table3[[#This Row],[Buy_Count]])&gt;0,Table3[[#This Row],[Sell_Count]]-Table3[[#This Row],[Buy_Count]],"0")</f>
        <v>60</v>
      </c>
    </row>
    <row r="1520" spans="1:7" x14ac:dyDescent="0.25">
      <c r="A1520" t="s">
        <v>3574</v>
      </c>
      <c r="B1520">
        <v>2</v>
      </c>
      <c r="C1520">
        <v>37</v>
      </c>
      <c r="D1520">
        <v>15811.1201171875</v>
      </c>
      <c r="E1520" s="1">
        <f>Table3[[#This Row],[Long]]-Table3[[#This Row],[Short]]</f>
        <v>35</v>
      </c>
      <c r="F1520" s="2" t="str">
        <f>IF((Table3[[#This Row],[Buy_Count]]-Table3[[#This Row],[Sell_Count]])&gt;0,Table3[[#This Row],[Buy_Count]]-Table3[[#This Row],[Sell_Count]],"0")</f>
        <v>0</v>
      </c>
      <c r="G1520" s="3">
        <f>IF((Table3[[#This Row],[Sell_Count]]-Table3[[#This Row],[Buy_Count]])&gt;0,Table3[[#This Row],[Sell_Count]]-Table3[[#This Row],[Buy_Count]],"0")</f>
        <v>35</v>
      </c>
    </row>
    <row r="1521" spans="1:7" x14ac:dyDescent="0.25">
      <c r="A1521" t="s">
        <v>3573</v>
      </c>
      <c r="B1521">
        <v>2</v>
      </c>
      <c r="C1521">
        <v>42</v>
      </c>
      <c r="D1521">
        <v>15842.2509765625</v>
      </c>
      <c r="E1521" s="1">
        <f>Table3[[#This Row],[Long]]-Table3[[#This Row],[Short]]</f>
        <v>40</v>
      </c>
      <c r="F1521" s="2" t="str">
        <f>IF((Table3[[#This Row],[Buy_Count]]-Table3[[#This Row],[Sell_Count]])&gt;0,Table3[[#This Row],[Buy_Count]]-Table3[[#This Row],[Sell_Count]],"0")</f>
        <v>0</v>
      </c>
      <c r="G1521" s="3">
        <f>IF((Table3[[#This Row],[Sell_Count]]-Table3[[#This Row],[Buy_Count]])&gt;0,Table3[[#This Row],[Sell_Count]]-Table3[[#This Row],[Buy_Count]],"0")</f>
        <v>40</v>
      </c>
    </row>
    <row r="1522" spans="1:7" x14ac:dyDescent="0.25">
      <c r="A1522" t="s">
        <v>3572</v>
      </c>
      <c r="B1522">
        <v>3</v>
      </c>
      <c r="C1522">
        <v>37</v>
      </c>
      <c r="D1522">
        <v>15787.5107421875</v>
      </c>
      <c r="E1522" s="1">
        <f>Table3[[#This Row],[Long]]-Table3[[#This Row],[Short]]</f>
        <v>34</v>
      </c>
      <c r="F1522" s="2" t="str">
        <f>IF((Table3[[#This Row],[Buy_Count]]-Table3[[#This Row],[Sell_Count]])&gt;0,Table3[[#This Row],[Buy_Count]]-Table3[[#This Row],[Sell_Count]],"0")</f>
        <v>0</v>
      </c>
      <c r="G1522" s="3">
        <f>IF((Table3[[#This Row],[Sell_Count]]-Table3[[#This Row],[Buy_Count]])&gt;0,Table3[[#This Row],[Sell_Count]]-Table3[[#This Row],[Buy_Count]],"0")</f>
        <v>34</v>
      </c>
    </row>
    <row r="1523" spans="1:7" x14ac:dyDescent="0.25">
      <c r="A1523" t="s">
        <v>3571</v>
      </c>
      <c r="B1523">
        <v>2</v>
      </c>
      <c r="C1523">
        <v>45</v>
      </c>
      <c r="D1523">
        <v>15811.4365234375</v>
      </c>
      <c r="E1523" s="1">
        <f>Table3[[#This Row],[Long]]-Table3[[#This Row],[Short]]</f>
        <v>43</v>
      </c>
      <c r="F1523" s="2" t="str">
        <f>IF((Table3[[#This Row],[Buy_Count]]-Table3[[#This Row],[Sell_Count]])&gt;0,Table3[[#This Row],[Buy_Count]]-Table3[[#This Row],[Sell_Count]],"0")</f>
        <v>0</v>
      </c>
      <c r="G1523" s="3">
        <f>IF((Table3[[#This Row],[Sell_Count]]-Table3[[#This Row],[Buy_Count]])&gt;0,Table3[[#This Row],[Sell_Count]]-Table3[[#This Row],[Buy_Count]],"0")</f>
        <v>43</v>
      </c>
    </row>
    <row r="1524" spans="1:7" x14ac:dyDescent="0.25">
      <c r="A1524" t="s">
        <v>3570</v>
      </c>
      <c r="B1524">
        <v>1</v>
      </c>
      <c r="C1524">
        <v>52</v>
      </c>
      <c r="D1524">
        <v>15773.3037109375</v>
      </c>
      <c r="E1524" s="1">
        <f>Table3[[#This Row],[Long]]-Table3[[#This Row],[Short]]</f>
        <v>51</v>
      </c>
      <c r="F1524" s="2" t="str">
        <f>IF((Table3[[#This Row],[Buy_Count]]-Table3[[#This Row],[Sell_Count]])&gt;0,Table3[[#This Row],[Buy_Count]]-Table3[[#This Row],[Sell_Count]],"0")</f>
        <v>0</v>
      </c>
      <c r="G1524" s="3">
        <f>IF((Table3[[#This Row],[Sell_Count]]-Table3[[#This Row],[Buy_Count]])&gt;0,Table3[[#This Row],[Sell_Count]]-Table3[[#This Row],[Buy_Count]],"0")</f>
        <v>51</v>
      </c>
    </row>
    <row r="1525" spans="1:7" x14ac:dyDescent="0.25">
      <c r="A1525" t="s">
        <v>3569</v>
      </c>
      <c r="B1525">
        <v>2</v>
      </c>
      <c r="C1525">
        <v>63</v>
      </c>
      <c r="D1525">
        <v>15801.755859375</v>
      </c>
      <c r="E1525" s="1">
        <f>Table3[[#This Row],[Long]]-Table3[[#This Row],[Short]]</f>
        <v>61</v>
      </c>
      <c r="F1525" s="2" t="str">
        <f>IF((Table3[[#This Row],[Buy_Count]]-Table3[[#This Row],[Sell_Count]])&gt;0,Table3[[#This Row],[Buy_Count]]-Table3[[#This Row],[Sell_Count]],"0")</f>
        <v>0</v>
      </c>
      <c r="G1525" s="3">
        <f>IF((Table3[[#This Row],[Sell_Count]]-Table3[[#This Row],[Buy_Count]])&gt;0,Table3[[#This Row],[Sell_Count]]-Table3[[#This Row],[Buy_Count]],"0")</f>
        <v>61</v>
      </c>
    </row>
    <row r="1526" spans="1:7" x14ac:dyDescent="0.25">
      <c r="A1526" t="s">
        <v>3568</v>
      </c>
      <c r="B1526">
        <v>1</v>
      </c>
      <c r="C1526">
        <v>73</v>
      </c>
      <c r="D1526">
        <v>15812.716796875</v>
      </c>
      <c r="E1526" s="1">
        <f>Table3[[#This Row],[Long]]-Table3[[#This Row],[Short]]</f>
        <v>72</v>
      </c>
      <c r="F1526" s="2" t="str">
        <f>IF((Table3[[#This Row],[Buy_Count]]-Table3[[#This Row],[Sell_Count]])&gt;0,Table3[[#This Row],[Buy_Count]]-Table3[[#This Row],[Sell_Count]],"0")</f>
        <v>0</v>
      </c>
      <c r="G1526" s="3">
        <f>IF((Table3[[#This Row],[Sell_Count]]-Table3[[#This Row],[Buy_Count]])&gt;0,Table3[[#This Row],[Sell_Count]]-Table3[[#This Row],[Buy_Count]],"0")</f>
        <v>72</v>
      </c>
    </row>
    <row r="1527" spans="1:7" x14ac:dyDescent="0.25">
      <c r="A1527" t="s">
        <v>3567</v>
      </c>
      <c r="B1527">
        <v>3</v>
      </c>
      <c r="C1527">
        <v>47</v>
      </c>
      <c r="D1527">
        <v>15483.201171875</v>
      </c>
      <c r="E1527" s="1">
        <f>Table3[[#This Row],[Long]]-Table3[[#This Row],[Short]]</f>
        <v>44</v>
      </c>
      <c r="F1527" s="2" t="str">
        <f>IF((Table3[[#This Row],[Buy_Count]]-Table3[[#This Row],[Sell_Count]])&gt;0,Table3[[#This Row],[Buy_Count]]-Table3[[#This Row],[Sell_Count]],"0")</f>
        <v>0</v>
      </c>
      <c r="G1527" s="3">
        <f>IF((Table3[[#This Row],[Sell_Count]]-Table3[[#This Row],[Buy_Count]])&gt;0,Table3[[#This Row],[Sell_Count]]-Table3[[#This Row],[Buy_Count]],"0")</f>
        <v>44</v>
      </c>
    </row>
    <row r="1528" spans="1:7" x14ac:dyDescent="0.25">
      <c r="A1528" t="s">
        <v>3566</v>
      </c>
      <c r="B1528">
        <v>3</v>
      </c>
      <c r="C1528">
        <v>47</v>
      </c>
      <c r="D1528">
        <v>15508.73828125</v>
      </c>
      <c r="E1528" s="1">
        <f>Table3[[#This Row],[Long]]-Table3[[#This Row],[Short]]</f>
        <v>44</v>
      </c>
      <c r="F1528" s="2" t="str">
        <f>IF((Table3[[#This Row],[Buy_Count]]-Table3[[#This Row],[Sell_Count]])&gt;0,Table3[[#This Row],[Buy_Count]]-Table3[[#This Row],[Sell_Count]],"0")</f>
        <v>0</v>
      </c>
      <c r="G1528" s="3">
        <f>IF((Table3[[#This Row],[Sell_Count]]-Table3[[#This Row],[Buy_Count]])&gt;0,Table3[[#This Row],[Sell_Count]]-Table3[[#This Row],[Buy_Count]],"0")</f>
        <v>44</v>
      </c>
    </row>
    <row r="1529" spans="1:7" x14ac:dyDescent="0.25">
      <c r="A1529" t="s">
        <v>3565</v>
      </c>
      <c r="B1529">
        <v>3</v>
      </c>
      <c r="C1529">
        <v>35</v>
      </c>
      <c r="D1529">
        <v>15519.55859375</v>
      </c>
      <c r="E1529" s="1">
        <f>Table3[[#This Row],[Long]]-Table3[[#This Row],[Short]]</f>
        <v>32</v>
      </c>
      <c r="F1529" s="2" t="str">
        <f>IF((Table3[[#This Row],[Buy_Count]]-Table3[[#This Row],[Sell_Count]])&gt;0,Table3[[#This Row],[Buy_Count]]-Table3[[#This Row],[Sell_Count]],"0")</f>
        <v>0</v>
      </c>
      <c r="G1529" s="3">
        <f>IF((Table3[[#This Row],[Sell_Count]]-Table3[[#This Row],[Buy_Count]])&gt;0,Table3[[#This Row],[Sell_Count]]-Table3[[#This Row],[Buy_Count]],"0")</f>
        <v>32</v>
      </c>
    </row>
    <row r="1530" spans="1:7" x14ac:dyDescent="0.25">
      <c r="A1530" t="s">
        <v>3564</v>
      </c>
      <c r="B1530">
        <v>4</v>
      </c>
      <c r="C1530">
        <v>19</v>
      </c>
      <c r="D1530">
        <v>15482.431640625</v>
      </c>
      <c r="E1530" s="1">
        <f>Table3[[#This Row],[Long]]-Table3[[#This Row],[Short]]</f>
        <v>15</v>
      </c>
      <c r="F1530" s="2" t="str">
        <f>IF((Table3[[#This Row],[Buy_Count]]-Table3[[#This Row],[Sell_Count]])&gt;0,Table3[[#This Row],[Buy_Count]]-Table3[[#This Row],[Sell_Count]],"0")</f>
        <v>0</v>
      </c>
      <c r="G1530" s="3">
        <f>IF((Table3[[#This Row],[Sell_Count]]-Table3[[#This Row],[Buy_Count]])&gt;0,Table3[[#This Row],[Sell_Count]]-Table3[[#This Row],[Buy_Count]],"0")</f>
        <v>15</v>
      </c>
    </row>
    <row r="1531" spans="1:7" x14ac:dyDescent="0.25">
      <c r="A1531" t="s">
        <v>3563</v>
      </c>
      <c r="B1531">
        <v>2</v>
      </c>
      <c r="C1531">
        <v>19</v>
      </c>
      <c r="D1531">
        <v>15490.931640625</v>
      </c>
      <c r="E1531" s="1">
        <f>Table3[[#This Row],[Long]]-Table3[[#This Row],[Short]]</f>
        <v>17</v>
      </c>
      <c r="F1531" s="2" t="str">
        <f>IF((Table3[[#This Row],[Buy_Count]]-Table3[[#This Row],[Sell_Count]])&gt;0,Table3[[#This Row],[Buy_Count]]-Table3[[#This Row],[Sell_Count]],"0")</f>
        <v>0</v>
      </c>
      <c r="G1531" s="3">
        <f>IF((Table3[[#This Row],[Sell_Count]]-Table3[[#This Row],[Buy_Count]])&gt;0,Table3[[#This Row],[Sell_Count]]-Table3[[#This Row],[Buy_Count]],"0")</f>
        <v>17</v>
      </c>
    </row>
    <row r="1532" spans="1:7" x14ac:dyDescent="0.25">
      <c r="A1532" t="s">
        <v>3562</v>
      </c>
      <c r="B1532">
        <v>5</v>
      </c>
      <c r="C1532">
        <v>12</v>
      </c>
      <c r="D1532">
        <v>15503.3076171875</v>
      </c>
      <c r="E1532" s="1">
        <f>Table3[[#This Row],[Long]]-Table3[[#This Row],[Short]]</f>
        <v>7</v>
      </c>
      <c r="F1532" s="2" t="str">
        <f>IF((Table3[[#This Row],[Buy_Count]]-Table3[[#This Row],[Sell_Count]])&gt;0,Table3[[#This Row],[Buy_Count]]-Table3[[#This Row],[Sell_Count]],"0")</f>
        <v>0</v>
      </c>
      <c r="G1532" s="3">
        <f>IF((Table3[[#This Row],[Sell_Count]]-Table3[[#This Row],[Buy_Count]])&gt;0,Table3[[#This Row],[Sell_Count]]-Table3[[#This Row],[Buy_Count]],"0")</f>
        <v>7</v>
      </c>
    </row>
    <row r="1533" spans="1:7" x14ac:dyDescent="0.25">
      <c r="A1533" t="s">
        <v>3561</v>
      </c>
      <c r="B1533">
        <v>2</v>
      </c>
      <c r="C1533">
        <v>14</v>
      </c>
      <c r="D1533">
        <v>15457.3330078125</v>
      </c>
      <c r="E1533" s="1">
        <f>Table3[[#This Row],[Long]]-Table3[[#This Row],[Short]]</f>
        <v>12</v>
      </c>
      <c r="F1533" s="2" t="str">
        <f>IF((Table3[[#This Row],[Buy_Count]]-Table3[[#This Row],[Sell_Count]])&gt;0,Table3[[#This Row],[Buy_Count]]-Table3[[#This Row],[Sell_Count]],"0")</f>
        <v>0</v>
      </c>
      <c r="G1533" s="3">
        <f>IF((Table3[[#This Row],[Sell_Count]]-Table3[[#This Row],[Buy_Count]])&gt;0,Table3[[#This Row],[Sell_Count]]-Table3[[#This Row],[Buy_Count]],"0")</f>
        <v>12</v>
      </c>
    </row>
    <row r="1534" spans="1:7" x14ac:dyDescent="0.25">
      <c r="A1534" t="s">
        <v>3560</v>
      </c>
      <c r="B1534">
        <v>4</v>
      </c>
      <c r="C1534">
        <v>24</v>
      </c>
      <c r="D1534">
        <v>15530.10546875</v>
      </c>
      <c r="E1534" s="1">
        <f>Table3[[#This Row],[Long]]-Table3[[#This Row],[Short]]</f>
        <v>20</v>
      </c>
      <c r="F1534" s="2" t="str">
        <f>IF((Table3[[#This Row],[Buy_Count]]-Table3[[#This Row],[Sell_Count]])&gt;0,Table3[[#This Row],[Buy_Count]]-Table3[[#This Row],[Sell_Count]],"0")</f>
        <v>0</v>
      </c>
      <c r="G1534" s="3">
        <f>IF((Table3[[#This Row],[Sell_Count]]-Table3[[#This Row],[Buy_Count]])&gt;0,Table3[[#This Row],[Sell_Count]]-Table3[[#This Row],[Buy_Count]],"0")</f>
        <v>20</v>
      </c>
    </row>
    <row r="1535" spans="1:7" x14ac:dyDescent="0.25">
      <c r="A1535" t="s">
        <v>3559</v>
      </c>
      <c r="B1535">
        <v>4</v>
      </c>
      <c r="C1535">
        <v>28</v>
      </c>
      <c r="D1535">
        <v>15521.708984375</v>
      </c>
      <c r="E1535" s="1">
        <f>Table3[[#This Row],[Long]]-Table3[[#This Row],[Short]]</f>
        <v>24</v>
      </c>
      <c r="F1535" s="2" t="str">
        <f>IF((Table3[[#This Row],[Buy_Count]]-Table3[[#This Row],[Sell_Count]])&gt;0,Table3[[#This Row],[Buy_Count]]-Table3[[#This Row],[Sell_Count]],"0")</f>
        <v>0</v>
      </c>
      <c r="G1535" s="3">
        <f>IF((Table3[[#This Row],[Sell_Count]]-Table3[[#This Row],[Buy_Count]])&gt;0,Table3[[#This Row],[Sell_Count]]-Table3[[#This Row],[Buy_Count]],"0")</f>
        <v>24</v>
      </c>
    </row>
    <row r="1536" spans="1:7" x14ac:dyDescent="0.25">
      <c r="A1536" t="s">
        <v>3558</v>
      </c>
      <c r="B1536">
        <v>4</v>
      </c>
      <c r="C1536">
        <v>24</v>
      </c>
      <c r="D1536">
        <v>15502.505859375</v>
      </c>
      <c r="E1536" s="1">
        <f>Table3[[#This Row],[Long]]-Table3[[#This Row],[Short]]</f>
        <v>20</v>
      </c>
      <c r="F1536" s="2" t="str">
        <f>IF((Table3[[#This Row],[Buy_Count]]-Table3[[#This Row],[Sell_Count]])&gt;0,Table3[[#This Row],[Buy_Count]]-Table3[[#This Row],[Sell_Count]],"0")</f>
        <v>0</v>
      </c>
      <c r="G1536" s="3">
        <f>IF((Table3[[#This Row],[Sell_Count]]-Table3[[#This Row],[Buy_Count]])&gt;0,Table3[[#This Row],[Sell_Count]]-Table3[[#This Row],[Buy_Count]],"0")</f>
        <v>20</v>
      </c>
    </row>
    <row r="1537" spans="1:7" x14ac:dyDescent="0.25">
      <c r="A1537" t="s">
        <v>3557</v>
      </c>
      <c r="B1537">
        <v>7</v>
      </c>
      <c r="C1537">
        <v>22</v>
      </c>
      <c r="D1537">
        <v>15467.3916015625</v>
      </c>
      <c r="E1537" s="1">
        <f>Table3[[#This Row],[Long]]-Table3[[#This Row],[Short]]</f>
        <v>15</v>
      </c>
      <c r="F1537" s="2" t="str">
        <f>IF((Table3[[#This Row],[Buy_Count]]-Table3[[#This Row],[Sell_Count]])&gt;0,Table3[[#This Row],[Buy_Count]]-Table3[[#This Row],[Sell_Count]],"0")</f>
        <v>0</v>
      </c>
      <c r="G1537" s="3">
        <f>IF((Table3[[#This Row],[Sell_Count]]-Table3[[#This Row],[Buy_Count]])&gt;0,Table3[[#This Row],[Sell_Count]]-Table3[[#This Row],[Buy_Count]],"0")</f>
        <v>15</v>
      </c>
    </row>
    <row r="1538" spans="1:7" x14ac:dyDescent="0.25">
      <c r="A1538" t="s">
        <v>3556</v>
      </c>
      <c r="B1538">
        <v>8</v>
      </c>
      <c r="C1538">
        <v>21</v>
      </c>
      <c r="D1538">
        <v>15408.453125</v>
      </c>
      <c r="E1538" s="1">
        <f>Table3[[#This Row],[Long]]-Table3[[#This Row],[Short]]</f>
        <v>13</v>
      </c>
      <c r="F1538" s="2" t="str">
        <f>IF((Table3[[#This Row],[Buy_Count]]-Table3[[#This Row],[Sell_Count]])&gt;0,Table3[[#This Row],[Buy_Count]]-Table3[[#This Row],[Sell_Count]],"0")</f>
        <v>0</v>
      </c>
      <c r="G1538" s="3">
        <f>IF((Table3[[#This Row],[Sell_Count]]-Table3[[#This Row],[Buy_Count]])&gt;0,Table3[[#This Row],[Sell_Count]]-Table3[[#This Row],[Buy_Count]],"0")</f>
        <v>13</v>
      </c>
    </row>
    <row r="1539" spans="1:7" x14ac:dyDescent="0.25">
      <c r="A1539" t="s">
        <v>3555</v>
      </c>
      <c r="B1539">
        <v>11</v>
      </c>
      <c r="C1539">
        <v>8</v>
      </c>
      <c r="D1539">
        <v>15366.8388671875</v>
      </c>
      <c r="E1539" s="1">
        <f>Table3[[#This Row],[Long]]-Table3[[#This Row],[Short]]</f>
        <v>-3</v>
      </c>
      <c r="F1539" s="2">
        <f>IF((Table3[[#This Row],[Buy_Count]]-Table3[[#This Row],[Sell_Count]])&gt;0,Table3[[#This Row],[Buy_Count]]-Table3[[#This Row],[Sell_Count]],"0")</f>
        <v>3</v>
      </c>
      <c r="G1539" s="3" t="str">
        <f>IF((Table3[[#This Row],[Sell_Count]]-Table3[[#This Row],[Buy_Count]])&gt;0,Table3[[#This Row],[Sell_Count]]-Table3[[#This Row],[Buy_Count]],"0")</f>
        <v>0</v>
      </c>
    </row>
    <row r="1540" spans="1:7" x14ac:dyDescent="0.25">
      <c r="A1540" t="s">
        <v>3554</v>
      </c>
      <c r="B1540">
        <v>22</v>
      </c>
      <c r="C1540">
        <v>6</v>
      </c>
      <c r="D1540">
        <v>15264.7978515625</v>
      </c>
      <c r="E1540" s="1">
        <f>Table3[[#This Row],[Long]]-Table3[[#This Row],[Short]]</f>
        <v>-16</v>
      </c>
      <c r="F1540" s="2">
        <f>IF((Table3[[#This Row],[Buy_Count]]-Table3[[#This Row],[Sell_Count]])&gt;0,Table3[[#This Row],[Buy_Count]]-Table3[[#This Row],[Sell_Count]],"0")</f>
        <v>16</v>
      </c>
      <c r="G1540" s="3" t="str">
        <f>IF((Table3[[#This Row],[Sell_Count]]-Table3[[#This Row],[Buy_Count]])&gt;0,Table3[[#This Row],[Sell_Count]]-Table3[[#This Row],[Buy_Count]],"0")</f>
        <v>0</v>
      </c>
    </row>
    <row r="1541" spans="1:7" x14ac:dyDescent="0.25">
      <c r="A1541" t="s">
        <v>3553</v>
      </c>
      <c r="B1541">
        <v>32</v>
      </c>
      <c r="C1541">
        <v>2</v>
      </c>
      <c r="D1541">
        <v>15187.5771484375</v>
      </c>
      <c r="E1541" s="1">
        <f>Table3[[#This Row],[Long]]-Table3[[#This Row],[Short]]</f>
        <v>-30</v>
      </c>
      <c r="F1541" s="2">
        <f>IF((Table3[[#This Row],[Buy_Count]]-Table3[[#This Row],[Sell_Count]])&gt;0,Table3[[#This Row],[Buy_Count]]-Table3[[#This Row],[Sell_Count]],"0")</f>
        <v>30</v>
      </c>
      <c r="G1541" s="3" t="str">
        <f>IF((Table3[[#This Row],[Sell_Count]]-Table3[[#This Row],[Buy_Count]])&gt;0,Table3[[#This Row],[Sell_Count]]-Table3[[#This Row],[Buy_Count]],"0")</f>
        <v>0</v>
      </c>
    </row>
    <row r="1542" spans="1:7" x14ac:dyDescent="0.25">
      <c r="A1542" t="s">
        <v>3552</v>
      </c>
      <c r="B1542">
        <v>31</v>
      </c>
      <c r="C1542">
        <v>2</v>
      </c>
      <c r="D1542">
        <v>15188.6962890625</v>
      </c>
      <c r="E1542" s="1">
        <f>Table3[[#This Row],[Long]]-Table3[[#This Row],[Short]]</f>
        <v>-29</v>
      </c>
      <c r="F1542" s="2">
        <f>IF((Table3[[#This Row],[Buy_Count]]-Table3[[#This Row],[Sell_Count]])&gt;0,Table3[[#This Row],[Buy_Count]]-Table3[[#This Row],[Sell_Count]],"0")</f>
        <v>29</v>
      </c>
      <c r="G1542" s="3" t="str">
        <f>IF((Table3[[#This Row],[Sell_Count]]-Table3[[#This Row],[Buy_Count]])&gt;0,Table3[[#This Row],[Sell_Count]]-Table3[[#This Row],[Buy_Count]],"0")</f>
        <v>0</v>
      </c>
    </row>
    <row r="1543" spans="1:7" x14ac:dyDescent="0.25">
      <c r="A1543" t="s">
        <v>3551</v>
      </c>
      <c r="B1543">
        <v>25</v>
      </c>
      <c r="C1543">
        <v>4</v>
      </c>
      <c r="D1543">
        <v>15247.109375</v>
      </c>
      <c r="E1543" s="1">
        <f>Table3[[#This Row],[Long]]-Table3[[#This Row],[Short]]</f>
        <v>-21</v>
      </c>
      <c r="F1543" s="2">
        <f>IF((Table3[[#This Row],[Buy_Count]]-Table3[[#This Row],[Sell_Count]])&gt;0,Table3[[#This Row],[Buy_Count]]-Table3[[#This Row],[Sell_Count]],"0")</f>
        <v>21</v>
      </c>
      <c r="G1543" s="3" t="str">
        <f>IF((Table3[[#This Row],[Sell_Count]]-Table3[[#This Row],[Buy_Count]])&gt;0,Table3[[#This Row],[Sell_Count]]-Table3[[#This Row],[Buy_Count]],"0")</f>
        <v>0</v>
      </c>
    </row>
    <row r="1544" spans="1:7" x14ac:dyDescent="0.25">
      <c r="A1544" t="s">
        <v>3550</v>
      </c>
      <c r="B1544">
        <v>19</v>
      </c>
      <c r="C1544">
        <v>13</v>
      </c>
      <c r="D1544">
        <v>15311.7900390625</v>
      </c>
      <c r="E1544" s="1">
        <f>Table3[[#This Row],[Long]]-Table3[[#This Row],[Short]]</f>
        <v>-6</v>
      </c>
      <c r="F1544" s="2">
        <f>IF((Table3[[#This Row],[Buy_Count]]-Table3[[#This Row],[Sell_Count]])&gt;0,Table3[[#This Row],[Buy_Count]]-Table3[[#This Row],[Sell_Count]],"0")</f>
        <v>6</v>
      </c>
      <c r="G1544" s="3" t="str">
        <f>IF((Table3[[#This Row],[Sell_Count]]-Table3[[#This Row],[Buy_Count]])&gt;0,Table3[[#This Row],[Sell_Count]]-Table3[[#This Row],[Buy_Count]],"0")</f>
        <v>0</v>
      </c>
    </row>
    <row r="1545" spans="1:7" x14ac:dyDescent="0.25">
      <c r="A1545" t="s">
        <v>3549</v>
      </c>
      <c r="B1545">
        <v>17</v>
      </c>
      <c r="C1545">
        <v>19</v>
      </c>
      <c r="D1545">
        <v>15327.1279296875</v>
      </c>
      <c r="E1545" s="1">
        <f>Table3[[#This Row],[Long]]-Table3[[#This Row],[Short]]</f>
        <v>2</v>
      </c>
      <c r="F1545" s="2" t="str">
        <f>IF((Table3[[#This Row],[Buy_Count]]-Table3[[#This Row],[Sell_Count]])&gt;0,Table3[[#This Row],[Buy_Count]]-Table3[[#This Row],[Sell_Count]],"0")</f>
        <v>0</v>
      </c>
      <c r="G1545" s="3">
        <f>IF((Table3[[#This Row],[Sell_Count]]-Table3[[#This Row],[Buy_Count]])&gt;0,Table3[[#This Row],[Sell_Count]]-Table3[[#This Row],[Buy_Count]],"0")</f>
        <v>2</v>
      </c>
    </row>
    <row r="1546" spans="1:7" x14ac:dyDescent="0.25">
      <c r="A1546" t="s">
        <v>3548</v>
      </c>
      <c r="B1546">
        <v>18</v>
      </c>
      <c r="C1546">
        <v>19</v>
      </c>
      <c r="D1546">
        <v>15340.3251953125</v>
      </c>
      <c r="E1546" s="1">
        <f>Table3[[#This Row],[Long]]-Table3[[#This Row],[Short]]</f>
        <v>1</v>
      </c>
      <c r="F1546" s="2" t="str">
        <f>IF((Table3[[#This Row],[Buy_Count]]-Table3[[#This Row],[Sell_Count]])&gt;0,Table3[[#This Row],[Buy_Count]]-Table3[[#This Row],[Sell_Count]],"0")</f>
        <v>0</v>
      </c>
      <c r="G1546" s="3">
        <f>IF((Table3[[#This Row],[Sell_Count]]-Table3[[#This Row],[Buy_Count]])&gt;0,Table3[[#This Row],[Sell_Count]]-Table3[[#This Row],[Buy_Count]],"0")</f>
        <v>1</v>
      </c>
    </row>
    <row r="1547" spans="1:7" x14ac:dyDescent="0.25">
      <c r="A1547" t="s">
        <v>3547</v>
      </c>
      <c r="B1547">
        <v>18</v>
      </c>
      <c r="C1547">
        <v>17</v>
      </c>
      <c r="D1547">
        <v>15293.65234375</v>
      </c>
      <c r="E1547" s="1">
        <f>Table3[[#This Row],[Long]]-Table3[[#This Row],[Short]]</f>
        <v>-1</v>
      </c>
      <c r="F1547" s="2">
        <f>IF((Table3[[#This Row],[Buy_Count]]-Table3[[#This Row],[Sell_Count]])&gt;0,Table3[[#This Row],[Buy_Count]]-Table3[[#This Row],[Sell_Count]],"0")</f>
        <v>1</v>
      </c>
      <c r="G1547" s="3" t="str">
        <f>IF((Table3[[#This Row],[Sell_Count]]-Table3[[#This Row],[Buy_Count]])&gt;0,Table3[[#This Row],[Sell_Count]]-Table3[[#This Row],[Buy_Count]],"0")</f>
        <v>0</v>
      </c>
    </row>
    <row r="1548" spans="1:7" x14ac:dyDescent="0.25">
      <c r="A1548" t="s">
        <v>3546</v>
      </c>
      <c r="B1548">
        <v>9</v>
      </c>
      <c r="C1548">
        <v>22</v>
      </c>
      <c r="D1548">
        <v>15313.5361328125</v>
      </c>
      <c r="E1548" s="1">
        <f>Table3[[#This Row],[Long]]-Table3[[#This Row],[Short]]</f>
        <v>13</v>
      </c>
      <c r="F1548" s="2" t="str">
        <f>IF((Table3[[#This Row],[Buy_Count]]-Table3[[#This Row],[Sell_Count]])&gt;0,Table3[[#This Row],[Buy_Count]]-Table3[[#This Row],[Sell_Count]],"0")</f>
        <v>0</v>
      </c>
      <c r="G1548" s="3">
        <f>IF((Table3[[#This Row],[Sell_Count]]-Table3[[#This Row],[Buy_Count]])&gt;0,Table3[[#This Row],[Sell_Count]]-Table3[[#This Row],[Buy_Count]],"0")</f>
        <v>13</v>
      </c>
    </row>
    <row r="1549" spans="1:7" x14ac:dyDescent="0.25">
      <c r="A1549" t="s">
        <v>3545</v>
      </c>
      <c r="B1549">
        <v>11</v>
      </c>
      <c r="C1549">
        <v>25</v>
      </c>
      <c r="D1549">
        <v>15297.3017578125</v>
      </c>
      <c r="E1549" s="1">
        <f>Table3[[#This Row],[Long]]-Table3[[#This Row],[Short]]</f>
        <v>14</v>
      </c>
      <c r="F1549" s="2" t="str">
        <f>IF((Table3[[#This Row],[Buy_Count]]-Table3[[#This Row],[Sell_Count]])&gt;0,Table3[[#This Row],[Buy_Count]]-Table3[[#This Row],[Sell_Count]],"0")</f>
        <v>0</v>
      </c>
      <c r="G1549" s="3">
        <f>IF((Table3[[#This Row],[Sell_Count]]-Table3[[#This Row],[Buy_Count]])&gt;0,Table3[[#This Row],[Sell_Count]]-Table3[[#This Row],[Buy_Count]],"0")</f>
        <v>14</v>
      </c>
    </row>
    <row r="1550" spans="1:7" x14ac:dyDescent="0.25">
      <c r="A1550" t="s">
        <v>3544</v>
      </c>
      <c r="B1550">
        <v>12</v>
      </c>
      <c r="C1550">
        <v>32</v>
      </c>
      <c r="D1550">
        <v>15309.3271484375</v>
      </c>
      <c r="E1550" s="1">
        <f>Table3[[#This Row],[Long]]-Table3[[#This Row],[Short]]</f>
        <v>20</v>
      </c>
      <c r="F1550" s="2" t="str">
        <f>IF((Table3[[#This Row],[Buy_Count]]-Table3[[#This Row],[Sell_Count]])&gt;0,Table3[[#This Row],[Buy_Count]]-Table3[[#This Row],[Sell_Count]],"0")</f>
        <v>0</v>
      </c>
      <c r="G1550" s="3">
        <f>IF((Table3[[#This Row],[Sell_Count]]-Table3[[#This Row],[Buy_Count]])&gt;0,Table3[[#This Row],[Sell_Count]]-Table3[[#This Row],[Buy_Count]],"0")</f>
        <v>20</v>
      </c>
    </row>
    <row r="1551" spans="1:7" x14ac:dyDescent="0.25">
      <c r="A1551" t="s">
        <v>3543</v>
      </c>
      <c r="B1551">
        <v>12</v>
      </c>
      <c r="C1551">
        <v>31</v>
      </c>
      <c r="D1551">
        <v>15283.38671875</v>
      </c>
      <c r="E1551" s="1">
        <f>Table3[[#This Row],[Long]]-Table3[[#This Row],[Short]]</f>
        <v>19</v>
      </c>
      <c r="F1551" s="2" t="str">
        <f>IF((Table3[[#This Row],[Buy_Count]]-Table3[[#This Row],[Sell_Count]])&gt;0,Table3[[#This Row],[Buy_Count]]-Table3[[#This Row],[Sell_Count]],"0")</f>
        <v>0</v>
      </c>
      <c r="G1551" s="3">
        <f>IF((Table3[[#This Row],[Sell_Count]]-Table3[[#This Row],[Buy_Count]])&gt;0,Table3[[#This Row],[Sell_Count]]-Table3[[#This Row],[Buy_Count]],"0")</f>
        <v>19</v>
      </c>
    </row>
    <row r="1552" spans="1:7" x14ac:dyDescent="0.25">
      <c r="A1552" t="s">
        <v>3542</v>
      </c>
      <c r="B1552">
        <v>17</v>
      </c>
      <c r="C1552">
        <v>17</v>
      </c>
      <c r="D1552">
        <v>15242.0205078125</v>
      </c>
      <c r="E1552" s="1">
        <f>Table3[[#This Row],[Long]]-Table3[[#This Row],[Short]]</f>
        <v>0</v>
      </c>
      <c r="F1552" s="2" t="str">
        <f>IF((Table3[[#This Row],[Buy_Count]]-Table3[[#This Row],[Sell_Count]])&gt;0,Table3[[#This Row],[Buy_Count]]-Table3[[#This Row],[Sell_Count]],"0")</f>
        <v>0</v>
      </c>
      <c r="G1552" s="3" t="str">
        <f>IF((Table3[[#This Row],[Sell_Count]]-Table3[[#This Row],[Buy_Count]])&gt;0,Table3[[#This Row],[Sell_Count]]-Table3[[#This Row],[Buy_Count]],"0")</f>
        <v>0</v>
      </c>
    </row>
    <row r="1553" spans="1:7" x14ac:dyDescent="0.25">
      <c r="A1553" t="s">
        <v>3541</v>
      </c>
      <c r="B1553">
        <v>13</v>
      </c>
      <c r="C1553">
        <v>25</v>
      </c>
      <c r="D1553">
        <v>15276.1953125</v>
      </c>
      <c r="E1553" s="1">
        <f>Table3[[#This Row],[Long]]-Table3[[#This Row],[Short]]</f>
        <v>12</v>
      </c>
      <c r="F1553" s="2" t="str">
        <f>IF((Table3[[#This Row],[Buy_Count]]-Table3[[#This Row],[Sell_Count]])&gt;0,Table3[[#This Row],[Buy_Count]]-Table3[[#This Row],[Sell_Count]],"0")</f>
        <v>0</v>
      </c>
      <c r="G1553" s="3">
        <f>IF((Table3[[#This Row],[Sell_Count]]-Table3[[#This Row],[Buy_Count]])&gt;0,Table3[[#This Row],[Sell_Count]]-Table3[[#This Row],[Buy_Count]],"0")</f>
        <v>12</v>
      </c>
    </row>
    <row r="1554" spans="1:7" x14ac:dyDescent="0.25">
      <c r="A1554" t="s">
        <v>3540</v>
      </c>
      <c r="B1554">
        <v>13</v>
      </c>
      <c r="C1554">
        <v>25</v>
      </c>
      <c r="D1554">
        <v>15275.181640625</v>
      </c>
      <c r="E1554" s="1">
        <f>Table3[[#This Row],[Long]]-Table3[[#This Row],[Short]]</f>
        <v>12</v>
      </c>
      <c r="F1554" s="2" t="str">
        <f>IF((Table3[[#This Row],[Buy_Count]]-Table3[[#This Row],[Sell_Count]])&gt;0,Table3[[#This Row],[Buy_Count]]-Table3[[#This Row],[Sell_Count]],"0")</f>
        <v>0</v>
      </c>
      <c r="G1554" s="3">
        <f>IF((Table3[[#This Row],[Sell_Count]]-Table3[[#This Row],[Buy_Count]])&gt;0,Table3[[#This Row],[Sell_Count]]-Table3[[#This Row],[Buy_Count]],"0")</f>
        <v>12</v>
      </c>
    </row>
    <row r="1555" spans="1:7" x14ac:dyDescent="0.25">
      <c r="A1555" t="s">
        <v>3539</v>
      </c>
      <c r="B1555">
        <v>9</v>
      </c>
      <c r="C1555">
        <v>16</v>
      </c>
      <c r="D1555">
        <v>15297.21875</v>
      </c>
      <c r="E1555" s="1">
        <f>Table3[[#This Row],[Long]]-Table3[[#This Row],[Short]]</f>
        <v>7</v>
      </c>
      <c r="F1555" s="2" t="str">
        <f>IF((Table3[[#This Row],[Buy_Count]]-Table3[[#This Row],[Sell_Count]])&gt;0,Table3[[#This Row],[Buy_Count]]-Table3[[#This Row],[Sell_Count]],"0")</f>
        <v>0</v>
      </c>
      <c r="G1555" s="3">
        <f>IF((Table3[[#This Row],[Sell_Count]]-Table3[[#This Row],[Buy_Count]])&gt;0,Table3[[#This Row],[Sell_Count]]-Table3[[#This Row],[Buy_Count]],"0")</f>
        <v>7</v>
      </c>
    </row>
    <row r="1556" spans="1:7" x14ac:dyDescent="0.25">
      <c r="A1556" t="s">
        <v>3538</v>
      </c>
      <c r="B1556">
        <v>12</v>
      </c>
      <c r="C1556">
        <v>17</v>
      </c>
      <c r="D1556">
        <v>15321.8271484375</v>
      </c>
      <c r="E1556" s="1">
        <f>Table3[[#This Row],[Long]]-Table3[[#This Row],[Short]]</f>
        <v>5</v>
      </c>
      <c r="F1556" s="2" t="str">
        <f>IF((Table3[[#This Row],[Buy_Count]]-Table3[[#This Row],[Sell_Count]])&gt;0,Table3[[#This Row],[Buy_Count]]-Table3[[#This Row],[Sell_Count]],"0")</f>
        <v>0</v>
      </c>
      <c r="G1556" s="3">
        <f>IF((Table3[[#This Row],[Sell_Count]]-Table3[[#This Row],[Buy_Count]])&gt;0,Table3[[#This Row],[Sell_Count]]-Table3[[#This Row],[Buy_Count]],"0")</f>
        <v>5</v>
      </c>
    </row>
    <row r="1557" spans="1:7" x14ac:dyDescent="0.25">
      <c r="A1557" t="s">
        <v>3537</v>
      </c>
      <c r="B1557">
        <v>12</v>
      </c>
      <c r="C1557">
        <v>13</v>
      </c>
      <c r="D1557">
        <v>15327.60546875</v>
      </c>
      <c r="E1557" s="1">
        <f>Table3[[#This Row],[Long]]-Table3[[#This Row],[Short]]</f>
        <v>1</v>
      </c>
      <c r="F1557" s="2" t="str">
        <f>IF((Table3[[#This Row],[Buy_Count]]-Table3[[#This Row],[Sell_Count]])&gt;0,Table3[[#This Row],[Buy_Count]]-Table3[[#This Row],[Sell_Count]],"0")</f>
        <v>0</v>
      </c>
      <c r="G1557" s="3">
        <f>IF((Table3[[#This Row],[Sell_Count]]-Table3[[#This Row],[Buy_Count]])&gt;0,Table3[[#This Row],[Sell_Count]]-Table3[[#This Row],[Buy_Count]],"0")</f>
        <v>1</v>
      </c>
    </row>
    <row r="1558" spans="1:7" x14ac:dyDescent="0.25">
      <c r="A1558" t="s">
        <v>3536</v>
      </c>
      <c r="B1558">
        <v>10</v>
      </c>
      <c r="C1558">
        <v>16</v>
      </c>
      <c r="D1558">
        <v>15316.17578125</v>
      </c>
      <c r="E1558" s="1">
        <f>Table3[[#This Row],[Long]]-Table3[[#This Row],[Short]]</f>
        <v>6</v>
      </c>
      <c r="F1558" s="2" t="str">
        <f>IF((Table3[[#This Row],[Buy_Count]]-Table3[[#This Row],[Sell_Count]])&gt;0,Table3[[#This Row],[Buy_Count]]-Table3[[#This Row],[Sell_Count]],"0")</f>
        <v>0</v>
      </c>
      <c r="G1558" s="3">
        <f>IF((Table3[[#This Row],[Sell_Count]]-Table3[[#This Row],[Buy_Count]])&gt;0,Table3[[#This Row],[Sell_Count]]-Table3[[#This Row],[Buy_Count]],"0")</f>
        <v>6</v>
      </c>
    </row>
    <row r="1559" spans="1:7" x14ac:dyDescent="0.25">
      <c r="A1559" t="s">
        <v>3535</v>
      </c>
      <c r="B1559">
        <v>11</v>
      </c>
      <c r="C1559">
        <v>11</v>
      </c>
      <c r="D1559">
        <v>15273.1865234375</v>
      </c>
      <c r="E1559" s="1">
        <f>Table3[[#This Row],[Long]]-Table3[[#This Row],[Short]]</f>
        <v>0</v>
      </c>
      <c r="F1559" s="2" t="str">
        <f>IF((Table3[[#This Row],[Buy_Count]]-Table3[[#This Row],[Sell_Count]])&gt;0,Table3[[#This Row],[Buy_Count]]-Table3[[#This Row],[Sell_Count]],"0")</f>
        <v>0</v>
      </c>
      <c r="G1559" s="3" t="str">
        <f>IF((Table3[[#This Row],[Sell_Count]]-Table3[[#This Row],[Buy_Count]])&gt;0,Table3[[#This Row],[Sell_Count]]-Table3[[#This Row],[Buy_Count]],"0")</f>
        <v>0</v>
      </c>
    </row>
    <row r="1560" spans="1:7" x14ac:dyDescent="0.25">
      <c r="A1560" t="s">
        <v>3534</v>
      </c>
      <c r="B1560">
        <v>6</v>
      </c>
      <c r="C1560">
        <v>23</v>
      </c>
      <c r="D1560">
        <v>15311.2216796875</v>
      </c>
      <c r="E1560" s="1">
        <f>Table3[[#This Row],[Long]]-Table3[[#This Row],[Short]]</f>
        <v>17</v>
      </c>
      <c r="F1560" s="2" t="str">
        <f>IF((Table3[[#This Row],[Buy_Count]]-Table3[[#This Row],[Sell_Count]])&gt;0,Table3[[#This Row],[Buy_Count]]-Table3[[#This Row],[Sell_Count]],"0")</f>
        <v>0</v>
      </c>
      <c r="G1560" s="3">
        <f>IF((Table3[[#This Row],[Sell_Count]]-Table3[[#This Row],[Buy_Count]])&gt;0,Table3[[#This Row],[Sell_Count]]-Table3[[#This Row],[Buy_Count]],"0")</f>
        <v>17</v>
      </c>
    </row>
    <row r="1561" spans="1:7" x14ac:dyDescent="0.25">
      <c r="A1561" t="s">
        <v>3533</v>
      </c>
      <c r="B1561">
        <v>5</v>
      </c>
      <c r="C1561">
        <v>22</v>
      </c>
      <c r="D1561">
        <v>15261.302734375</v>
      </c>
      <c r="E1561" s="1">
        <f>Table3[[#This Row],[Long]]-Table3[[#This Row],[Short]]</f>
        <v>17</v>
      </c>
      <c r="F1561" s="2" t="str">
        <f>IF((Table3[[#This Row],[Buy_Count]]-Table3[[#This Row],[Sell_Count]])&gt;0,Table3[[#This Row],[Buy_Count]]-Table3[[#This Row],[Sell_Count]],"0")</f>
        <v>0</v>
      </c>
      <c r="G1561" s="3">
        <f>IF((Table3[[#This Row],[Sell_Count]]-Table3[[#This Row],[Buy_Count]])&gt;0,Table3[[#This Row],[Sell_Count]]-Table3[[#This Row],[Buy_Count]],"0")</f>
        <v>17</v>
      </c>
    </row>
    <row r="1562" spans="1:7" x14ac:dyDescent="0.25">
      <c r="A1562" t="s">
        <v>3532</v>
      </c>
      <c r="B1562">
        <v>3</v>
      </c>
      <c r="C1562">
        <v>31</v>
      </c>
      <c r="D1562">
        <v>15156.990234375</v>
      </c>
      <c r="E1562" s="1">
        <f>Table3[[#This Row],[Long]]-Table3[[#This Row],[Short]]</f>
        <v>28</v>
      </c>
      <c r="F1562" s="2" t="str">
        <f>IF((Table3[[#This Row],[Buy_Count]]-Table3[[#This Row],[Sell_Count]])&gt;0,Table3[[#This Row],[Buy_Count]]-Table3[[#This Row],[Sell_Count]],"0")</f>
        <v>0</v>
      </c>
      <c r="G1562" s="3">
        <f>IF((Table3[[#This Row],[Sell_Count]]-Table3[[#This Row],[Buy_Count]])&gt;0,Table3[[#This Row],[Sell_Count]]-Table3[[#This Row],[Buy_Count]],"0")</f>
        <v>28</v>
      </c>
    </row>
    <row r="1563" spans="1:7" x14ac:dyDescent="0.25">
      <c r="A1563" t="s">
        <v>3531</v>
      </c>
      <c r="B1563">
        <v>4</v>
      </c>
      <c r="C1563">
        <v>28</v>
      </c>
      <c r="D1563">
        <v>15129.2646484375</v>
      </c>
      <c r="E1563" s="1">
        <f>Table3[[#This Row],[Long]]-Table3[[#This Row],[Short]]</f>
        <v>24</v>
      </c>
      <c r="F1563" s="2" t="str">
        <f>IF((Table3[[#This Row],[Buy_Count]]-Table3[[#This Row],[Sell_Count]])&gt;0,Table3[[#This Row],[Buy_Count]]-Table3[[#This Row],[Sell_Count]],"0")</f>
        <v>0</v>
      </c>
      <c r="G1563" s="3">
        <f>IF((Table3[[#This Row],[Sell_Count]]-Table3[[#This Row],[Buy_Count]])&gt;0,Table3[[#This Row],[Sell_Count]]-Table3[[#This Row],[Buy_Count]],"0")</f>
        <v>24</v>
      </c>
    </row>
    <row r="1564" spans="1:7" x14ac:dyDescent="0.25">
      <c r="A1564" t="s">
        <v>3530</v>
      </c>
      <c r="B1564">
        <v>5</v>
      </c>
      <c r="C1564">
        <v>24</v>
      </c>
      <c r="D1564">
        <v>15096.279296875</v>
      </c>
      <c r="E1564" s="1">
        <f>Table3[[#This Row],[Long]]-Table3[[#This Row],[Short]]</f>
        <v>19</v>
      </c>
      <c r="F1564" s="2" t="str">
        <f>IF((Table3[[#This Row],[Buy_Count]]-Table3[[#This Row],[Sell_Count]])&gt;0,Table3[[#This Row],[Buy_Count]]-Table3[[#This Row],[Sell_Count]],"0")</f>
        <v>0</v>
      </c>
      <c r="G1564" s="3">
        <f>IF((Table3[[#This Row],[Sell_Count]]-Table3[[#This Row],[Buy_Count]])&gt;0,Table3[[#This Row],[Sell_Count]]-Table3[[#This Row],[Buy_Count]],"0")</f>
        <v>19</v>
      </c>
    </row>
    <row r="1565" spans="1:7" x14ac:dyDescent="0.25">
      <c r="A1565" t="s">
        <v>3529</v>
      </c>
      <c r="B1565">
        <v>4</v>
      </c>
      <c r="C1565">
        <v>21</v>
      </c>
      <c r="D1565">
        <v>15078.0654296875</v>
      </c>
      <c r="E1565" s="1">
        <f>Table3[[#This Row],[Long]]-Table3[[#This Row],[Short]]</f>
        <v>17</v>
      </c>
      <c r="F1565" s="2" t="str">
        <f>IF((Table3[[#This Row],[Buy_Count]]-Table3[[#This Row],[Sell_Count]])&gt;0,Table3[[#This Row],[Buy_Count]]-Table3[[#This Row],[Sell_Count]],"0")</f>
        <v>0</v>
      </c>
      <c r="G1565" s="3">
        <f>IF((Table3[[#This Row],[Sell_Count]]-Table3[[#This Row],[Buy_Count]])&gt;0,Table3[[#This Row],[Sell_Count]]-Table3[[#This Row],[Buy_Count]],"0")</f>
        <v>17</v>
      </c>
    </row>
    <row r="1566" spans="1:7" x14ac:dyDescent="0.25">
      <c r="A1566" t="s">
        <v>3528</v>
      </c>
      <c r="B1566">
        <v>2</v>
      </c>
      <c r="C1566">
        <v>30</v>
      </c>
      <c r="D1566">
        <v>15127.03515625</v>
      </c>
      <c r="E1566" s="1">
        <f>Table3[[#This Row],[Long]]-Table3[[#This Row],[Short]]</f>
        <v>28</v>
      </c>
      <c r="F1566" s="2" t="str">
        <f>IF((Table3[[#This Row],[Buy_Count]]-Table3[[#This Row],[Sell_Count]])&gt;0,Table3[[#This Row],[Buy_Count]]-Table3[[#This Row],[Sell_Count]],"0")</f>
        <v>0</v>
      </c>
      <c r="G1566" s="3">
        <f>IF((Table3[[#This Row],[Sell_Count]]-Table3[[#This Row],[Buy_Count]])&gt;0,Table3[[#This Row],[Sell_Count]]-Table3[[#This Row],[Buy_Count]],"0")</f>
        <v>28</v>
      </c>
    </row>
    <row r="1567" spans="1:7" x14ac:dyDescent="0.25">
      <c r="A1567" t="s">
        <v>3527</v>
      </c>
      <c r="B1567">
        <v>2</v>
      </c>
      <c r="C1567">
        <v>33</v>
      </c>
      <c r="D1567">
        <v>15146.302734375</v>
      </c>
      <c r="E1567" s="1">
        <f>Table3[[#This Row],[Long]]-Table3[[#This Row],[Short]]</f>
        <v>31</v>
      </c>
      <c r="F1567" s="2" t="str">
        <f>IF((Table3[[#This Row],[Buy_Count]]-Table3[[#This Row],[Sell_Count]])&gt;0,Table3[[#This Row],[Buy_Count]]-Table3[[#This Row],[Sell_Count]],"0")</f>
        <v>0</v>
      </c>
      <c r="G1567" s="3">
        <f>IF((Table3[[#This Row],[Sell_Count]]-Table3[[#This Row],[Buy_Count]])&gt;0,Table3[[#This Row],[Sell_Count]]-Table3[[#This Row],[Buy_Count]],"0")</f>
        <v>31</v>
      </c>
    </row>
    <row r="1568" spans="1:7" x14ac:dyDescent="0.25">
      <c r="A1568" t="s">
        <v>3526</v>
      </c>
      <c r="B1568">
        <v>4</v>
      </c>
      <c r="C1568">
        <v>35</v>
      </c>
      <c r="D1568">
        <v>15135.2900390625</v>
      </c>
      <c r="E1568" s="1">
        <f>Table3[[#This Row],[Long]]-Table3[[#This Row],[Short]]</f>
        <v>31</v>
      </c>
      <c r="F1568" s="2" t="str">
        <f>IF((Table3[[#This Row],[Buy_Count]]-Table3[[#This Row],[Sell_Count]])&gt;0,Table3[[#This Row],[Buy_Count]]-Table3[[#This Row],[Sell_Count]],"0")</f>
        <v>0</v>
      </c>
      <c r="G1568" s="3">
        <f>IF((Table3[[#This Row],[Sell_Count]]-Table3[[#This Row],[Buy_Count]])&gt;0,Table3[[#This Row],[Sell_Count]]-Table3[[#This Row],[Buy_Count]],"0")</f>
        <v>31</v>
      </c>
    </row>
    <row r="1569" spans="1:7" x14ac:dyDescent="0.25">
      <c r="A1569" t="s">
        <v>3525</v>
      </c>
      <c r="B1569">
        <v>1</v>
      </c>
      <c r="C1569">
        <v>60</v>
      </c>
      <c r="D1569">
        <v>15099.634765625</v>
      </c>
      <c r="E1569" s="1">
        <f>Table3[[#This Row],[Long]]-Table3[[#This Row],[Short]]</f>
        <v>59</v>
      </c>
      <c r="F1569" s="2" t="str">
        <f>IF((Table3[[#This Row],[Buy_Count]]-Table3[[#This Row],[Sell_Count]])&gt;0,Table3[[#This Row],[Buy_Count]]-Table3[[#This Row],[Sell_Count]],"0")</f>
        <v>0</v>
      </c>
      <c r="G1569" s="3">
        <f>IF((Table3[[#This Row],[Sell_Count]]-Table3[[#This Row],[Buy_Count]])&gt;0,Table3[[#This Row],[Sell_Count]]-Table3[[#This Row],[Buy_Count]],"0")</f>
        <v>59</v>
      </c>
    </row>
    <row r="1570" spans="1:7" x14ac:dyDescent="0.25">
      <c r="A1570" t="s">
        <v>3524</v>
      </c>
      <c r="B1570">
        <v>1</v>
      </c>
      <c r="C1570">
        <v>59</v>
      </c>
      <c r="D1570">
        <v>15118.353515625</v>
      </c>
      <c r="E1570" s="1">
        <f>Table3[[#This Row],[Long]]-Table3[[#This Row],[Short]]</f>
        <v>58</v>
      </c>
      <c r="F1570" s="2" t="str">
        <f>IF((Table3[[#This Row],[Buy_Count]]-Table3[[#This Row],[Sell_Count]])&gt;0,Table3[[#This Row],[Buy_Count]]-Table3[[#This Row],[Sell_Count]],"0")</f>
        <v>0</v>
      </c>
      <c r="G1570" s="3">
        <f>IF((Table3[[#This Row],[Sell_Count]]-Table3[[#This Row],[Buy_Count]])&gt;0,Table3[[#This Row],[Sell_Count]]-Table3[[#This Row],[Buy_Count]],"0")</f>
        <v>58</v>
      </c>
    </row>
    <row r="1571" spans="1:7" x14ac:dyDescent="0.25">
      <c r="A1571" t="s">
        <v>3523</v>
      </c>
      <c r="B1571">
        <v>1</v>
      </c>
      <c r="C1571">
        <v>70</v>
      </c>
      <c r="D1571">
        <v>15126.0576171875</v>
      </c>
      <c r="E1571" s="1">
        <f>Table3[[#This Row],[Long]]-Table3[[#This Row],[Short]]</f>
        <v>69</v>
      </c>
      <c r="F1571" s="2" t="str">
        <f>IF((Table3[[#This Row],[Buy_Count]]-Table3[[#This Row],[Sell_Count]])&gt;0,Table3[[#This Row],[Buy_Count]]-Table3[[#This Row],[Sell_Count]],"0")</f>
        <v>0</v>
      </c>
      <c r="G1571" s="3">
        <f>IF((Table3[[#This Row],[Sell_Count]]-Table3[[#This Row],[Buy_Count]])&gt;0,Table3[[#This Row],[Sell_Count]]-Table3[[#This Row],[Buy_Count]],"0")</f>
        <v>69</v>
      </c>
    </row>
    <row r="1572" spans="1:7" x14ac:dyDescent="0.25">
      <c r="A1572" t="s">
        <v>3522</v>
      </c>
      <c r="B1572">
        <v>1</v>
      </c>
      <c r="C1572">
        <v>70</v>
      </c>
      <c r="D1572">
        <v>15089.181640625</v>
      </c>
      <c r="E1572" s="1">
        <f>Table3[[#This Row],[Long]]-Table3[[#This Row],[Short]]</f>
        <v>69</v>
      </c>
      <c r="F1572" s="2" t="str">
        <f>IF((Table3[[#This Row],[Buy_Count]]-Table3[[#This Row],[Sell_Count]])&gt;0,Table3[[#This Row],[Buy_Count]]-Table3[[#This Row],[Sell_Count]],"0")</f>
        <v>0</v>
      </c>
      <c r="G1572" s="3">
        <f>IF((Table3[[#This Row],[Sell_Count]]-Table3[[#This Row],[Buy_Count]])&gt;0,Table3[[#This Row],[Sell_Count]]-Table3[[#This Row],[Buy_Count]],"0")</f>
        <v>69</v>
      </c>
    </row>
    <row r="1573" spans="1:7" x14ac:dyDescent="0.25">
      <c r="A1573" t="s">
        <v>3521</v>
      </c>
      <c r="B1573">
        <v>1</v>
      </c>
      <c r="C1573">
        <v>74</v>
      </c>
      <c r="D1573">
        <v>15105.5498046875</v>
      </c>
      <c r="E1573" s="1">
        <f>Table3[[#This Row],[Long]]-Table3[[#This Row],[Short]]</f>
        <v>73</v>
      </c>
      <c r="F1573" s="2" t="str">
        <f>IF((Table3[[#This Row],[Buy_Count]]-Table3[[#This Row],[Sell_Count]])&gt;0,Table3[[#This Row],[Buy_Count]]-Table3[[#This Row],[Sell_Count]],"0")</f>
        <v>0</v>
      </c>
      <c r="G1573" s="3">
        <f>IF((Table3[[#This Row],[Sell_Count]]-Table3[[#This Row],[Buy_Count]])&gt;0,Table3[[#This Row],[Sell_Count]]-Table3[[#This Row],[Buy_Count]],"0")</f>
        <v>73</v>
      </c>
    </row>
    <row r="1574" spans="1:7" x14ac:dyDescent="0.25">
      <c r="A1574" t="s">
        <v>3520</v>
      </c>
      <c r="B1574">
        <v>1</v>
      </c>
      <c r="C1574">
        <v>68</v>
      </c>
      <c r="D1574">
        <v>15028.3837890625</v>
      </c>
      <c r="E1574" s="1">
        <f>Table3[[#This Row],[Long]]-Table3[[#This Row],[Short]]</f>
        <v>67</v>
      </c>
      <c r="F1574" s="2" t="str">
        <f>IF((Table3[[#This Row],[Buy_Count]]-Table3[[#This Row],[Sell_Count]])&gt;0,Table3[[#This Row],[Buy_Count]]-Table3[[#This Row],[Sell_Count]],"0")</f>
        <v>0</v>
      </c>
      <c r="G1574" s="3">
        <f>IF((Table3[[#This Row],[Sell_Count]]-Table3[[#This Row],[Buy_Count]])&gt;0,Table3[[#This Row],[Sell_Count]]-Table3[[#This Row],[Buy_Count]],"0")</f>
        <v>67</v>
      </c>
    </row>
    <row r="1575" spans="1:7" x14ac:dyDescent="0.25">
      <c r="A1575" t="s">
        <v>3519</v>
      </c>
      <c r="B1575">
        <v>3</v>
      </c>
      <c r="C1575">
        <v>64</v>
      </c>
      <c r="D1575">
        <v>14994.8349609375</v>
      </c>
      <c r="E1575" s="1">
        <f>Table3[[#This Row],[Long]]-Table3[[#This Row],[Short]]</f>
        <v>61</v>
      </c>
      <c r="F1575" s="2" t="str">
        <f>IF((Table3[[#This Row],[Buy_Count]]-Table3[[#This Row],[Sell_Count]])&gt;0,Table3[[#This Row],[Buy_Count]]-Table3[[#This Row],[Sell_Count]],"0")</f>
        <v>0</v>
      </c>
      <c r="G1575" s="3">
        <f>IF((Table3[[#This Row],[Sell_Count]]-Table3[[#This Row],[Buy_Count]])&gt;0,Table3[[#This Row],[Sell_Count]]-Table3[[#This Row],[Buy_Count]],"0")</f>
        <v>61</v>
      </c>
    </row>
    <row r="1576" spans="1:7" x14ac:dyDescent="0.25">
      <c r="A1576" t="s">
        <v>3518</v>
      </c>
      <c r="B1576">
        <v>2</v>
      </c>
      <c r="C1576">
        <v>50</v>
      </c>
      <c r="D1576">
        <v>14921.7939453125</v>
      </c>
      <c r="E1576" s="1">
        <f>Table3[[#This Row],[Long]]-Table3[[#This Row],[Short]]</f>
        <v>48</v>
      </c>
      <c r="F1576" s="2" t="str">
        <f>IF((Table3[[#This Row],[Buy_Count]]-Table3[[#This Row],[Sell_Count]])&gt;0,Table3[[#This Row],[Buy_Count]]-Table3[[#This Row],[Sell_Count]],"0")</f>
        <v>0</v>
      </c>
      <c r="G1576" s="3">
        <f>IF((Table3[[#This Row],[Sell_Count]]-Table3[[#This Row],[Buy_Count]])&gt;0,Table3[[#This Row],[Sell_Count]]-Table3[[#This Row],[Buy_Count]],"0")</f>
        <v>48</v>
      </c>
    </row>
    <row r="1577" spans="1:7" x14ac:dyDescent="0.25">
      <c r="A1577" t="s">
        <v>3517</v>
      </c>
      <c r="B1577">
        <v>2</v>
      </c>
      <c r="C1577">
        <v>51</v>
      </c>
      <c r="D1577">
        <v>14914.8330078125</v>
      </c>
      <c r="E1577" s="1">
        <f>Table3[[#This Row],[Long]]-Table3[[#This Row],[Short]]</f>
        <v>49</v>
      </c>
      <c r="F1577" s="2" t="str">
        <f>IF((Table3[[#This Row],[Buy_Count]]-Table3[[#This Row],[Sell_Count]])&gt;0,Table3[[#This Row],[Buy_Count]]-Table3[[#This Row],[Sell_Count]],"0")</f>
        <v>0</v>
      </c>
      <c r="G1577" s="3">
        <f>IF((Table3[[#This Row],[Sell_Count]]-Table3[[#This Row],[Buy_Count]])&gt;0,Table3[[#This Row],[Sell_Count]]-Table3[[#This Row],[Buy_Count]],"0")</f>
        <v>49</v>
      </c>
    </row>
    <row r="1578" spans="1:7" x14ac:dyDescent="0.25">
      <c r="A1578" t="s">
        <v>3516</v>
      </c>
      <c r="B1578">
        <v>3</v>
      </c>
      <c r="C1578">
        <v>54</v>
      </c>
      <c r="D1578">
        <v>14915.55859375</v>
      </c>
      <c r="E1578" s="1">
        <f>Table3[[#This Row],[Long]]-Table3[[#This Row],[Short]]</f>
        <v>51</v>
      </c>
      <c r="F1578" s="2" t="str">
        <f>IF((Table3[[#This Row],[Buy_Count]]-Table3[[#This Row],[Sell_Count]])&gt;0,Table3[[#This Row],[Buy_Count]]-Table3[[#This Row],[Sell_Count]],"0")</f>
        <v>0</v>
      </c>
      <c r="G1578" s="3">
        <f>IF((Table3[[#This Row],[Sell_Count]]-Table3[[#This Row],[Buy_Count]])&gt;0,Table3[[#This Row],[Sell_Count]]-Table3[[#This Row],[Buy_Count]],"0")</f>
        <v>51</v>
      </c>
    </row>
    <row r="1579" spans="1:7" x14ac:dyDescent="0.25">
      <c r="A1579" t="s">
        <v>3515</v>
      </c>
      <c r="B1579">
        <v>1</v>
      </c>
      <c r="C1579">
        <v>53</v>
      </c>
      <c r="D1579">
        <v>14893.0146484375</v>
      </c>
      <c r="E1579" s="1">
        <f>Table3[[#This Row],[Long]]-Table3[[#This Row],[Short]]</f>
        <v>52</v>
      </c>
      <c r="F1579" s="2" t="str">
        <f>IF((Table3[[#This Row],[Buy_Count]]-Table3[[#This Row],[Sell_Count]])&gt;0,Table3[[#This Row],[Buy_Count]]-Table3[[#This Row],[Sell_Count]],"0")</f>
        <v>0</v>
      </c>
      <c r="G1579" s="3">
        <f>IF((Table3[[#This Row],[Sell_Count]]-Table3[[#This Row],[Buy_Count]])&gt;0,Table3[[#This Row],[Sell_Count]]-Table3[[#This Row],[Buy_Count]],"0")</f>
        <v>52</v>
      </c>
    </row>
    <row r="1580" spans="1:7" x14ac:dyDescent="0.25">
      <c r="A1580" t="s">
        <v>3514</v>
      </c>
      <c r="B1580">
        <v>3</v>
      </c>
      <c r="C1580">
        <v>51</v>
      </c>
      <c r="D1580">
        <v>14862.751953125</v>
      </c>
      <c r="E1580" s="1">
        <f>Table3[[#This Row],[Long]]-Table3[[#This Row],[Short]]</f>
        <v>48</v>
      </c>
      <c r="F1580" s="2" t="str">
        <f>IF((Table3[[#This Row],[Buy_Count]]-Table3[[#This Row],[Sell_Count]])&gt;0,Table3[[#This Row],[Buy_Count]]-Table3[[#This Row],[Sell_Count]],"0")</f>
        <v>0</v>
      </c>
      <c r="G1580" s="3">
        <f>IF((Table3[[#This Row],[Sell_Count]]-Table3[[#This Row],[Buy_Count]])&gt;0,Table3[[#This Row],[Sell_Count]]-Table3[[#This Row],[Buy_Count]],"0")</f>
        <v>48</v>
      </c>
    </row>
    <row r="1581" spans="1:7" x14ac:dyDescent="0.25">
      <c r="A1581" t="s">
        <v>3513</v>
      </c>
      <c r="B1581">
        <v>4</v>
      </c>
      <c r="C1581">
        <v>56</v>
      </c>
      <c r="D1581">
        <v>14863.958984375</v>
      </c>
      <c r="E1581" s="1">
        <f>Table3[[#This Row],[Long]]-Table3[[#This Row],[Short]]</f>
        <v>52</v>
      </c>
      <c r="F1581" s="2" t="str">
        <f>IF((Table3[[#This Row],[Buy_Count]]-Table3[[#This Row],[Sell_Count]])&gt;0,Table3[[#This Row],[Buy_Count]]-Table3[[#This Row],[Sell_Count]],"0")</f>
        <v>0</v>
      </c>
      <c r="G1581" s="3">
        <f>IF((Table3[[#This Row],[Sell_Count]]-Table3[[#This Row],[Buy_Count]])&gt;0,Table3[[#This Row],[Sell_Count]]-Table3[[#This Row],[Buy_Count]],"0")</f>
        <v>52</v>
      </c>
    </row>
    <row r="1582" spans="1:7" x14ac:dyDescent="0.25">
      <c r="A1582" t="s">
        <v>3512</v>
      </c>
      <c r="B1582">
        <v>3</v>
      </c>
      <c r="C1582">
        <v>52</v>
      </c>
      <c r="D1582">
        <v>14850.04296875</v>
      </c>
      <c r="E1582" s="1">
        <f>Table3[[#This Row],[Long]]-Table3[[#This Row],[Short]]</f>
        <v>49</v>
      </c>
      <c r="F1582" s="2" t="str">
        <f>IF((Table3[[#This Row],[Buy_Count]]-Table3[[#This Row],[Sell_Count]])&gt;0,Table3[[#This Row],[Buy_Count]]-Table3[[#This Row],[Sell_Count]],"0")</f>
        <v>0</v>
      </c>
      <c r="G1582" s="3">
        <f>IF((Table3[[#This Row],[Sell_Count]]-Table3[[#This Row],[Buy_Count]])&gt;0,Table3[[#This Row],[Sell_Count]]-Table3[[#This Row],[Buy_Count]],"0")</f>
        <v>49</v>
      </c>
    </row>
    <row r="1583" spans="1:7" x14ac:dyDescent="0.25">
      <c r="A1583" t="s">
        <v>3511</v>
      </c>
      <c r="B1583">
        <v>2</v>
      </c>
      <c r="C1583">
        <v>35</v>
      </c>
      <c r="D1583">
        <v>14663.1689453125</v>
      </c>
      <c r="E1583" s="1">
        <f>Table3[[#This Row],[Long]]-Table3[[#This Row],[Short]]</f>
        <v>33</v>
      </c>
      <c r="F1583" s="2" t="str">
        <f>IF((Table3[[#This Row],[Buy_Count]]-Table3[[#This Row],[Sell_Count]])&gt;0,Table3[[#This Row],[Buy_Count]]-Table3[[#This Row],[Sell_Count]],"0")</f>
        <v>0</v>
      </c>
      <c r="G1583" s="3">
        <f>IF((Table3[[#This Row],[Sell_Count]]-Table3[[#This Row],[Buy_Count]])&gt;0,Table3[[#This Row],[Sell_Count]]-Table3[[#This Row],[Buy_Count]],"0")</f>
        <v>33</v>
      </c>
    </row>
    <row r="1584" spans="1:7" x14ac:dyDescent="0.25">
      <c r="A1584" t="s">
        <v>3510</v>
      </c>
      <c r="B1584">
        <v>3</v>
      </c>
      <c r="C1584">
        <v>26</v>
      </c>
      <c r="D1584">
        <v>14647.23046875</v>
      </c>
      <c r="E1584" s="1">
        <f>Table3[[#This Row],[Long]]-Table3[[#This Row],[Short]]</f>
        <v>23</v>
      </c>
      <c r="F1584" s="2" t="str">
        <f>IF((Table3[[#This Row],[Buy_Count]]-Table3[[#This Row],[Sell_Count]])&gt;0,Table3[[#This Row],[Buy_Count]]-Table3[[#This Row],[Sell_Count]],"0")</f>
        <v>0</v>
      </c>
      <c r="G1584" s="3">
        <f>IF((Table3[[#This Row],[Sell_Count]]-Table3[[#This Row],[Buy_Count]])&gt;0,Table3[[#This Row],[Sell_Count]]-Table3[[#This Row],[Buy_Count]],"0")</f>
        <v>23</v>
      </c>
    </row>
    <row r="1585" spans="1:7" x14ac:dyDescent="0.25">
      <c r="A1585" t="s">
        <v>3509</v>
      </c>
      <c r="B1585">
        <v>5</v>
      </c>
      <c r="C1585">
        <v>20</v>
      </c>
      <c r="D1585">
        <v>14533.0615234375</v>
      </c>
      <c r="E1585" s="1">
        <f>Table3[[#This Row],[Long]]-Table3[[#This Row],[Short]]</f>
        <v>15</v>
      </c>
      <c r="F1585" s="2" t="str">
        <f>IF((Table3[[#This Row],[Buy_Count]]-Table3[[#This Row],[Sell_Count]])&gt;0,Table3[[#This Row],[Buy_Count]]-Table3[[#This Row],[Sell_Count]],"0")</f>
        <v>0</v>
      </c>
      <c r="G1585" s="3">
        <f>IF((Table3[[#This Row],[Sell_Count]]-Table3[[#This Row],[Buy_Count]])&gt;0,Table3[[#This Row],[Sell_Count]]-Table3[[#This Row],[Buy_Count]],"0")</f>
        <v>15</v>
      </c>
    </row>
    <row r="1586" spans="1:7" x14ac:dyDescent="0.25">
      <c r="A1586" t="s">
        <v>3508</v>
      </c>
      <c r="B1586">
        <v>5</v>
      </c>
      <c r="C1586">
        <v>23</v>
      </c>
      <c r="D1586">
        <v>14515.193359375</v>
      </c>
      <c r="E1586" s="1">
        <f>Table3[[#This Row],[Long]]-Table3[[#This Row],[Short]]</f>
        <v>18</v>
      </c>
      <c r="F1586" s="2" t="str">
        <f>IF((Table3[[#This Row],[Buy_Count]]-Table3[[#This Row],[Sell_Count]])&gt;0,Table3[[#This Row],[Buy_Count]]-Table3[[#This Row],[Sell_Count]],"0")</f>
        <v>0</v>
      </c>
      <c r="G1586" s="3">
        <f>IF((Table3[[#This Row],[Sell_Count]]-Table3[[#This Row],[Buy_Count]])&gt;0,Table3[[#This Row],[Sell_Count]]-Table3[[#This Row],[Buy_Count]],"0")</f>
        <v>18</v>
      </c>
    </row>
    <row r="1587" spans="1:7" x14ac:dyDescent="0.25">
      <c r="A1587" t="s">
        <v>3507</v>
      </c>
      <c r="B1587">
        <v>4</v>
      </c>
      <c r="C1587">
        <v>27</v>
      </c>
      <c r="D1587">
        <v>14512.8955078125</v>
      </c>
      <c r="E1587" s="1">
        <f>Table3[[#This Row],[Long]]-Table3[[#This Row],[Short]]</f>
        <v>23</v>
      </c>
      <c r="F1587" s="2" t="str">
        <f>IF((Table3[[#This Row],[Buy_Count]]-Table3[[#This Row],[Sell_Count]])&gt;0,Table3[[#This Row],[Buy_Count]]-Table3[[#This Row],[Sell_Count]],"0")</f>
        <v>0</v>
      </c>
      <c r="G1587" s="3">
        <f>IF((Table3[[#This Row],[Sell_Count]]-Table3[[#This Row],[Buy_Count]])&gt;0,Table3[[#This Row],[Sell_Count]]-Table3[[#This Row],[Buy_Count]],"0")</f>
        <v>23</v>
      </c>
    </row>
    <row r="1588" spans="1:7" x14ac:dyDescent="0.25">
      <c r="A1588" t="s">
        <v>3506</v>
      </c>
      <c r="B1588">
        <v>6</v>
      </c>
      <c r="C1588">
        <v>25</v>
      </c>
      <c r="D1588">
        <v>14509.158203125</v>
      </c>
      <c r="E1588" s="1">
        <f>Table3[[#This Row],[Long]]-Table3[[#This Row],[Short]]</f>
        <v>19</v>
      </c>
      <c r="F1588" s="2" t="str">
        <f>IF((Table3[[#This Row],[Buy_Count]]-Table3[[#This Row],[Sell_Count]])&gt;0,Table3[[#This Row],[Buy_Count]]-Table3[[#This Row],[Sell_Count]],"0")</f>
        <v>0</v>
      </c>
      <c r="G1588" s="3">
        <f>IF((Table3[[#This Row],[Sell_Count]]-Table3[[#This Row],[Buy_Count]])&gt;0,Table3[[#This Row],[Sell_Count]]-Table3[[#This Row],[Buy_Count]],"0")</f>
        <v>19</v>
      </c>
    </row>
    <row r="1589" spans="1:7" x14ac:dyDescent="0.25">
      <c r="A1589" t="s">
        <v>3505</v>
      </c>
      <c r="B1589">
        <v>2</v>
      </c>
      <c r="C1589">
        <v>45</v>
      </c>
      <c r="D1589">
        <v>14548.400390625</v>
      </c>
      <c r="E1589" s="1">
        <f>Table3[[#This Row],[Long]]-Table3[[#This Row],[Short]]</f>
        <v>43</v>
      </c>
      <c r="F1589" s="2" t="str">
        <f>IF((Table3[[#This Row],[Buy_Count]]-Table3[[#This Row],[Sell_Count]])&gt;0,Table3[[#This Row],[Buy_Count]]-Table3[[#This Row],[Sell_Count]],"0")</f>
        <v>0</v>
      </c>
      <c r="G1589" s="3">
        <f>IF((Table3[[#This Row],[Sell_Count]]-Table3[[#This Row],[Buy_Count]])&gt;0,Table3[[#This Row],[Sell_Count]]-Table3[[#This Row],[Buy_Count]],"0")</f>
        <v>43</v>
      </c>
    </row>
    <row r="1590" spans="1:7" x14ac:dyDescent="0.25">
      <c r="A1590" t="s">
        <v>3504</v>
      </c>
      <c r="B1590">
        <v>1</v>
      </c>
      <c r="C1590">
        <v>39</v>
      </c>
      <c r="D1590">
        <v>14410.08203125</v>
      </c>
      <c r="E1590" s="1">
        <f>Table3[[#This Row],[Long]]-Table3[[#This Row],[Short]]</f>
        <v>38</v>
      </c>
      <c r="F1590" s="2" t="str">
        <f>IF((Table3[[#This Row],[Buy_Count]]-Table3[[#This Row],[Sell_Count]])&gt;0,Table3[[#This Row],[Buy_Count]]-Table3[[#This Row],[Sell_Count]],"0")</f>
        <v>0</v>
      </c>
      <c r="G1590" s="3">
        <f>IF((Table3[[#This Row],[Sell_Count]]-Table3[[#This Row],[Buy_Count]])&gt;0,Table3[[#This Row],[Sell_Count]]-Table3[[#This Row],[Buy_Count]],"0")</f>
        <v>38</v>
      </c>
    </row>
    <row r="1591" spans="1:7" x14ac:dyDescent="0.25">
      <c r="A1591" t="s">
        <v>3503</v>
      </c>
      <c r="B1591">
        <v>2</v>
      </c>
      <c r="C1591">
        <v>40</v>
      </c>
      <c r="D1591">
        <v>14404.970703125</v>
      </c>
      <c r="E1591" s="1">
        <f>Table3[[#This Row],[Long]]-Table3[[#This Row],[Short]]</f>
        <v>38</v>
      </c>
      <c r="F1591" s="2" t="str">
        <f>IF((Table3[[#This Row],[Buy_Count]]-Table3[[#This Row],[Sell_Count]])&gt;0,Table3[[#This Row],[Buy_Count]]-Table3[[#This Row],[Sell_Count]],"0")</f>
        <v>0</v>
      </c>
      <c r="G1591" s="3">
        <f>IF((Table3[[#This Row],[Sell_Count]]-Table3[[#This Row],[Buy_Count]])&gt;0,Table3[[#This Row],[Sell_Count]]-Table3[[#This Row],[Buy_Count]],"0")</f>
        <v>38</v>
      </c>
    </row>
    <row r="1592" spans="1:7" x14ac:dyDescent="0.25">
      <c r="A1592" t="s">
        <v>3502</v>
      </c>
      <c r="B1592">
        <v>3</v>
      </c>
      <c r="C1592">
        <v>41</v>
      </c>
      <c r="D1592">
        <v>14365.140625</v>
      </c>
      <c r="E1592" s="1">
        <f>Table3[[#This Row],[Long]]-Table3[[#This Row],[Short]]</f>
        <v>38</v>
      </c>
      <c r="F1592" s="2" t="str">
        <f>IF((Table3[[#This Row],[Buy_Count]]-Table3[[#This Row],[Sell_Count]])&gt;0,Table3[[#This Row],[Buy_Count]]-Table3[[#This Row],[Sell_Count]],"0")</f>
        <v>0</v>
      </c>
      <c r="G1592" s="3">
        <f>IF((Table3[[#This Row],[Sell_Count]]-Table3[[#This Row],[Buy_Count]])&gt;0,Table3[[#This Row],[Sell_Count]]-Table3[[#This Row],[Buy_Count]],"0")</f>
        <v>38</v>
      </c>
    </row>
    <row r="1593" spans="1:7" x14ac:dyDescent="0.25">
      <c r="A1593" t="s">
        <v>3501</v>
      </c>
      <c r="B1593">
        <v>3</v>
      </c>
      <c r="C1593">
        <v>31</v>
      </c>
      <c r="D1593">
        <v>14350.2685546875</v>
      </c>
      <c r="E1593" s="1">
        <f>Table3[[#This Row],[Long]]-Table3[[#This Row],[Short]]</f>
        <v>28</v>
      </c>
      <c r="F1593" s="2" t="str">
        <f>IF((Table3[[#This Row],[Buy_Count]]-Table3[[#This Row],[Sell_Count]])&gt;0,Table3[[#This Row],[Buy_Count]]-Table3[[#This Row],[Sell_Count]],"0")</f>
        <v>0</v>
      </c>
      <c r="G1593" s="3">
        <f>IF((Table3[[#This Row],[Sell_Count]]-Table3[[#This Row],[Buy_Count]])&gt;0,Table3[[#This Row],[Sell_Count]]-Table3[[#This Row],[Buy_Count]],"0")</f>
        <v>28</v>
      </c>
    </row>
    <row r="1594" spans="1:7" x14ac:dyDescent="0.25">
      <c r="A1594" t="s">
        <v>3500</v>
      </c>
      <c r="B1594">
        <v>5</v>
      </c>
      <c r="C1594">
        <v>13</v>
      </c>
      <c r="D1594">
        <v>14314.7041015625</v>
      </c>
      <c r="E1594" s="1">
        <f>Table3[[#This Row],[Long]]-Table3[[#This Row],[Short]]</f>
        <v>8</v>
      </c>
      <c r="F1594" s="2" t="str">
        <f>IF((Table3[[#This Row],[Buy_Count]]-Table3[[#This Row],[Sell_Count]])&gt;0,Table3[[#This Row],[Buy_Count]]-Table3[[#This Row],[Sell_Count]],"0")</f>
        <v>0</v>
      </c>
      <c r="G1594" s="3">
        <f>IF((Table3[[#This Row],[Sell_Count]]-Table3[[#This Row],[Buy_Count]])&gt;0,Table3[[#This Row],[Sell_Count]]-Table3[[#This Row],[Buy_Count]],"0")</f>
        <v>8</v>
      </c>
    </row>
    <row r="1595" spans="1:7" x14ac:dyDescent="0.25">
      <c r="A1595" t="s">
        <v>3499</v>
      </c>
      <c r="B1595">
        <v>7</v>
      </c>
      <c r="C1595">
        <v>9</v>
      </c>
      <c r="D1595">
        <v>14300.587890625</v>
      </c>
      <c r="E1595" s="1">
        <f>Table3[[#This Row],[Long]]-Table3[[#This Row],[Short]]</f>
        <v>2</v>
      </c>
      <c r="F1595" s="2" t="str">
        <f>IF((Table3[[#This Row],[Buy_Count]]-Table3[[#This Row],[Sell_Count]])&gt;0,Table3[[#This Row],[Buy_Count]]-Table3[[#This Row],[Sell_Count]],"0")</f>
        <v>0</v>
      </c>
      <c r="G1595" s="3">
        <f>IF((Table3[[#This Row],[Sell_Count]]-Table3[[#This Row],[Buy_Count]])&gt;0,Table3[[#This Row],[Sell_Count]]-Table3[[#This Row],[Buy_Count]],"0")</f>
        <v>2</v>
      </c>
    </row>
    <row r="1596" spans="1:7" x14ac:dyDescent="0.25">
      <c r="A1596" t="s">
        <v>3498</v>
      </c>
      <c r="B1596">
        <v>5</v>
      </c>
      <c r="C1596">
        <v>11</v>
      </c>
      <c r="D1596">
        <v>14316.6298828125</v>
      </c>
      <c r="E1596" s="1">
        <f>Table3[[#This Row],[Long]]-Table3[[#This Row],[Short]]</f>
        <v>6</v>
      </c>
      <c r="F1596" s="2" t="str">
        <f>IF((Table3[[#This Row],[Buy_Count]]-Table3[[#This Row],[Sell_Count]])&gt;0,Table3[[#This Row],[Buy_Count]]-Table3[[#This Row],[Sell_Count]],"0")</f>
        <v>0</v>
      </c>
      <c r="G1596" s="3">
        <f>IF((Table3[[#This Row],[Sell_Count]]-Table3[[#This Row],[Buy_Count]])&gt;0,Table3[[#This Row],[Sell_Count]]-Table3[[#This Row],[Buy_Count]],"0")</f>
        <v>6</v>
      </c>
    </row>
    <row r="1597" spans="1:7" x14ac:dyDescent="0.25">
      <c r="A1597" t="s">
        <v>3497</v>
      </c>
      <c r="B1597">
        <v>8</v>
      </c>
      <c r="C1597">
        <v>11</v>
      </c>
      <c r="D1597">
        <v>14333.2734375</v>
      </c>
      <c r="E1597" s="1">
        <f>Table3[[#This Row],[Long]]-Table3[[#This Row],[Short]]</f>
        <v>3</v>
      </c>
      <c r="F1597" s="2" t="str">
        <f>IF((Table3[[#This Row],[Buy_Count]]-Table3[[#This Row],[Sell_Count]])&gt;0,Table3[[#This Row],[Buy_Count]]-Table3[[#This Row],[Sell_Count]],"0")</f>
        <v>0</v>
      </c>
      <c r="G1597" s="3">
        <f>IF((Table3[[#This Row],[Sell_Count]]-Table3[[#This Row],[Buy_Count]])&gt;0,Table3[[#This Row],[Sell_Count]]-Table3[[#This Row],[Buy_Count]],"0")</f>
        <v>3</v>
      </c>
    </row>
    <row r="1598" spans="1:7" x14ac:dyDescent="0.25">
      <c r="A1598" t="s">
        <v>3496</v>
      </c>
      <c r="B1598">
        <v>7</v>
      </c>
      <c r="C1598">
        <v>7</v>
      </c>
      <c r="D1598">
        <v>14365.1904296875</v>
      </c>
      <c r="E1598" s="1">
        <f>Table3[[#This Row],[Long]]-Table3[[#This Row],[Short]]</f>
        <v>0</v>
      </c>
      <c r="F1598" s="2" t="str">
        <f>IF((Table3[[#This Row],[Buy_Count]]-Table3[[#This Row],[Sell_Count]])&gt;0,Table3[[#This Row],[Buy_Count]]-Table3[[#This Row],[Sell_Count]],"0")</f>
        <v>0</v>
      </c>
      <c r="G1598" s="3" t="str">
        <f>IF((Table3[[#This Row],[Sell_Count]]-Table3[[#This Row],[Buy_Count]])&gt;0,Table3[[#This Row],[Sell_Count]]-Table3[[#This Row],[Buy_Count]],"0")</f>
        <v>0</v>
      </c>
    </row>
    <row r="1599" spans="1:7" x14ac:dyDescent="0.25">
      <c r="A1599" t="s">
        <v>3495</v>
      </c>
      <c r="B1599">
        <v>15</v>
      </c>
      <c r="C1599">
        <v>9</v>
      </c>
      <c r="D1599">
        <v>14323.5166015625</v>
      </c>
      <c r="E1599" s="1">
        <f>Table3[[#This Row],[Long]]-Table3[[#This Row],[Short]]</f>
        <v>-6</v>
      </c>
      <c r="F1599" s="2">
        <f>IF((Table3[[#This Row],[Buy_Count]]-Table3[[#This Row],[Sell_Count]])&gt;0,Table3[[#This Row],[Buy_Count]]-Table3[[#This Row],[Sell_Count]],"0")</f>
        <v>6</v>
      </c>
      <c r="G1599" s="3" t="str">
        <f>IF((Table3[[#This Row],[Sell_Count]]-Table3[[#This Row],[Buy_Count]])&gt;0,Table3[[#This Row],[Sell_Count]]-Table3[[#This Row],[Buy_Count]],"0")</f>
        <v>0</v>
      </c>
    </row>
    <row r="1600" spans="1:7" x14ac:dyDescent="0.25">
      <c r="A1600" t="s">
        <v>3494</v>
      </c>
      <c r="B1600">
        <v>9</v>
      </c>
      <c r="C1600">
        <v>8</v>
      </c>
      <c r="D1600">
        <v>14311.6435546875</v>
      </c>
      <c r="E1600" s="1">
        <f>Table3[[#This Row],[Long]]-Table3[[#This Row],[Short]]</f>
        <v>-1</v>
      </c>
      <c r="F1600" s="2">
        <f>IF((Table3[[#This Row],[Buy_Count]]-Table3[[#This Row],[Sell_Count]])&gt;0,Table3[[#This Row],[Buy_Count]]-Table3[[#This Row],[Sell_Count]],"0")</f>
        <v>1</v>
      </c>
      <c r="G1600" s="3" t="str">
        <f>IF((Table3[[#This Row],[Sell_Count]]-Table3[[#This Row],[Buy_Count]])&gt;0,Table3[[#This Row],[Sell_Count]]-Table3[[#This Row],[Buy_Count]],"0")</f>
        <v>0</v>
      </c>
    </row>
    <row r="1601" spans="1:7" x14ac:dyDescent="0.25">
      <c r="A1601" t="s">
        <v>3493</v>
      </c>
      <c r="B1601">
        <v>18</v>
      </c>
      <c r="C1601">
        <v>9</v>
      </c>
      <c r="D1601">
        <v>14263.9638671875</v>
      </c>
      <c r="E1601" s="1">
        <f>Table3[[#This Row],[Long]]-Table3[[#This Row],[Short]]</f>
        <v>-9</v>
      </c>
      <c r="F1601" s="2">
        <f>IF((Table3[[#This Row],[Buy_Count]]-Table3[[#This Row],[Sell_Count]])&gt;0,Table3[[#This Row],[Buy_Count]]-Table3[[#This Row],[Sell_Count]],"0")</f>
        <v>9</v>
      </c>
      <c r="G1601" s="3" t="str">
        <f>IF((Table3[[#This Row],[Sell_Count]]-Table3[[#This Row],[Buy_Count]])&gt;0,Table3[[#This Row],[Sell_Count]]-Table3[[#This Row],[Buy_Count]],"0")</f>
        <v>0</v>
      </c>
    </row>
    <row r="1602" spans="1:7" x14ac:dyDescent="0.25">
      <c r="A1602" t="s">
        <v>3492</v>
      </c>
      <c r="B1602">
        <v>23</v>
      </c>
      <c r="C1602">
        <v>5</v>
      </c>
      <c r="D1602">
        <v>14255.658203125</v>
      </c>
      <c r="E1602" s="1">
        <f>Table3[[#This Row],[Long]]-Table3[[#This Row],[Short]]</f>
        <v>-18</v>
      </c>
      <c r="F1602" s="2">
        <f>IF((Table3[[#This Row],[Buy_Count]]-Table3[[#This Row],[Sell_Count]])&gt;0,Table3[[#This Row],[Buy_Count]]-Table3[[#This Row],[Sell_Count]],"0")</f>
        <v>18</v>
      </c>
      <c r="G1602" s="3" t="str">
        <f>IF((Table3[[#This Row],[Sell_Count]]-Table3[[#This Row],[Buy_Count]])&gt;0,Table3[[#This Row],[Sell_Count]]-Table3[[#This Row],[Buy_Count]],"0")</f>
        <v>0</v>
      </c>
    </row>
    <row r="1603" spans="1:7" x14ac:dyDescent="0.25">
      <c r="A1603" t="s">
        <v>3491</v>
      </c>
      <c r="B1603">
        <v>22</v>
      </c>
      <c r="C1603">
        <v>5</v>
      </c>
      <c r="D1603">
        <v>14257.0048828125</v>
      </c>
      <c r="E1603" s="1">
        <f>Table3[[#This Row],[Long]]-Table3[[#This Row],[Short]]</f>
        <v>-17</v>
      </c>
      <c r="F1603" s="2">
        <f>IF((Table3[[#This Row],[Buy_Count]]-Table3[[#This Row],[Sell_Count]])&gt;0,Table3[[#This Row],[Buy_Count]]-Table3[[#This Row],[Sell_Count]],"0")</f>
        <v>17</v>
      </c>
      <c r="G1603" s="3" t="str">
        <f>IF((Table3[[#This Row],[Sell_Count]]-Table3[[#This Row],[Buy_Count]])&gt;0,Table3[[#This Row],[Sell_Count]]-Table3[[#This Row],[Buy_Count]],"0")</f>
        <v>0</v>
      </c>
    </row>
    <row r="1604" spans="1:7" x14ac:dyDescent="0.25">
      <c r="A1604" t="s">
        <v>3490</v>
      </c>
      <c r="B1604">
        <v>24</v>
      </c>
      <c r="C1604">
        <v>3</v>
      </c>
      <c r="D1604">
        <v>14183.0771484375</v>
      </c>
      <c r="E1604" s="1">
        <f>Table3[[#This Row],[Long]]-Table3[[#This Row],[Short]]</f>
        <v>-21</v>
      </c>
      <c r="F1604" s="2">
        <f>IF((Table3[[#This Row],[Buy_Count]]-Table3[[#This Row],[Sell_Count]])&gt;0,Table3[[#This Row],[Buy_Count]]-Table3[[#This Row],[Sell_Count]],"0")</f>
        <v>21</v>
      </c>
      <c r="G1604" s="3" t="str">
        <f>IF((Table3[[#This Row],[Sell_Count]]-Table3[[#This Row],[Buy_Count]])&gt;0,Table3[[#This Row],[Sell_Count]]-Table3[[#This Row],[Buy_Count]],"0")</f>
        <v>0</v>
      </c>
    </row>
    <row r="1605" spans="1:7" x14ac:dyDescent="0.25">
      <c r="A1605" t="s">
        <v>3489</v>
      </c>
      <c r="B1605">
        <v>27</v>
      </c>
      <c r="C1605">
        <v>3</v>
      </c>
      <c r="D1605">
        <v>14175.0400390625</v>
      </c>
      <c r="E1605" s="1">
        <f>Table3[[#This Row],[Long]]-Table3[[#This Row],[Short]]</f>
        <v>-24</v>
      </c>
      <c r="F1605" s="2">
        <f>IF((Table3[[#This Row],[Buy_Count]]-Table3[[#This Row],[Sell_Count]])&gt;0,Table3[[#This Row],[Buy_Count]]-Table3[[#This Row],[Sell_Count]],"0")</f>
        <v>24</v>
      </c>
      <c r="G1605" s="3" t="str">
        <f>IF((Table3[[#This Row],[Sell_Count]]-Table3[[#This Row],[Buy_Count]])&gt;0,Table3[[#This Row],[Sell_Count]]-Table3[[#This Row],[Buy_Count]],"0")</f>
        <v>0</v>
      </c>
    </row>
    <row r="1606" spans="1:7" x14ac:dyDescent="0.25">
      <c r="A1606" t="s">
        <v>3488</v>
      </c>
      <c r="B1606">
        <v>27</v>
      </c>
      <c r="C1606">
        <v>4</v>
      </c>
      <c r="D1606">
        <v>14142.3916015625</v>
      </c>
      <c r="E1606" s="1">
        <f>Table3[[#This Row],[Long]]-Table3[[#This Row],[Short]]</f>
        <v>-23</v>
      </c>
      <c r="F1606" s="2">
        <f>IF((Table3[[#This Row],[Buy_Count]]-Table3[[#This Row],[Sell_Count]])&gt;0,Table3[[#This Row],[Buy_Count]]-Table3[[#This Row],[Sell_Count]],"0")</f>
        <v>23</v>
      </c>
      <c r="G1606" s="3" t="str">
        <f>IF((Table3[[#This Row],[Sell_Count]]-Table3[[#This Row],[Buy_Count]])&gt;0,Table3[[#This Row],[Sell_Count]]-Table3[[#This Row],[Buy_Count]],"0")</f>
        <v>0</v>
      </c>
    </row>
    <row r="1607" spans="1:7" x14ac:dyDescent="0.25">
      <c r="A1607" t="s">
        <v>3487</v>
      </c>
      <c r="B1607">
        <v>25</v>
      </c>
      <c r="C1607">
        <v>3</v>
      </c>
      <c r="D1607">
        <v>14175.2490234375</v>
      </c>
      <c r="E1607" s="1">
        <f>Table3[[#This Row],[Long]]-Table3[[#This Row],[Short]]</f>
        <v>-22</v>
      </c>
      <c r="F1607" s="2">
        <f>IF((Table3[[#This Row],[Buy_Count]]-Table3[[#This Row],[Sell_Count]])&gt;0,Table3[[#This Row],[Buy_Count]]-Table3[[#This Row],[Sell_Count]],"0")</f>
        <v>22</v>
      </c>
      <c r="G1607" s="3" t="str">
        <f>IF((Table3[[#This Row],[Sell_Count]]-Table3[[#This Row],[Buy_Count]])&gt;0,Table3[[#This Row],[Sell_Count]]-Table3[[#This Row],[Buy_Count]],"0")</f>
        <v>0</v>
      </c>
    </row>
    <row r="1608" spans="1:7" x14ac:dyDescent="0.25">
      <c r="A1608" t="s">
        <v>3486</v>
      </c>
      <c r="B1608">
        <v>22</v>
      </c>
      <c r="C1608">
        <v>4</v>
      </c>
      <c r="D1608">
        <v>14252.2724609375</v>
      </c>
      <c r="E1608" s="1">
        <f>Table3[[#This Row],[Long]]-Table3[[#This Row],[Short]]</f>
        <v>-18</v>
      </c>
      <c r="F1608" s="2">
        <f>IF((Table3[[#This Row],[Buy_Count]]-Table3[[#This Row],[Sell_Count]])&gt;0,Table3[[#This Row],[Buy_Count]]-Table3[[#This Row],[Sell_Count]],"0")</f>
        <v>18</v>
      </c>
      <c r="G1608" s="3" t="str">
        <f>IF((Table3[[#This Row],[Sell_Count]]-Table3[[#This Row],[Buy_Count]])&gt;0,Table3[[#This Row],[Sell_Count]]-Table3[[#This Row],[Buy_Count]],"0")</f>
        <v>0</v>
      </c>
    </row>
    <row r="1609" spans="1:7" x14ac:dyDescent="0.25">
      <c r="A1609" t="s">
        <v>3485</v>
      </c>
      <c r="B1609">
        <v>26</v>
      </c>
      <c r="C1609">
        <v>3</v>
      </c>
      <c r="D1609">
        <v>14304.892578125</v>
      </c>
      <c r="E1609" s="1">
        <f>Table3[[#This Row],[Long]]-Table3[[#This Row],[Short]]</f>
        <v>-23</v>
      </c>
      <c r="F1609" s="2">
        <f>IF((Table3[[#This Row],[Buy_Count]]-Table3[[#This Row],[Sell_Count]])&gt;0,Table3[[#This Row],[Buy_Count]]-Table3[[#This Row],[Sell_Count]],"0")</f>
        <v>23</v>
      </c>
      <c r="G1609" s="3" t="str">
        <f>IF((Table3[[#This Row],[Sell_Count]]-Table3[[#This Row],[Buy_Count]])&gt;0,Table3[[#This Row],[Sell_Count]]-Table3[[#This Row],[Buy_Count]],"0")</f>
        <v>0</v>
      </c>
    </row>
    <row r="1610" spans="1:7" x14ac:dyDescent="0.25">
      <c r="A1610" t="s">
        <v>3484</v>
      </c>
      <c r="B1610">
        <v>29</v>
      </c>
      <c r="C1610">
        <v>3</v>
      </c>
      <c r="D1610">
        <v>14244.796875</v>
      </c>
      <c r="E1610" s="1">
        <f>Table3[[#This Row],[Long]]-Table3[[#This Row],[Short]]</f>
        <v>-26</v>
      </c>
      <c r="F1610" s="2">
        <f>IF((Table3[[#This Row],[Buy_Count]]-Table3[[#This Row],[Sell_Count]])&gt;0,Table3[[#This Row],[Buy_Count]]-Table3[[#This Row],[Sell_Count]],"0")</f>
        <v>26</v>
      </c>
      <c r="G1610" s="3" t="str">
        <f>IF((Table3[[#This Row],[Sell_Count]]-Table3[[#This Row],[Buy_Count]])&gt;0,Table3[[#This Row],[Sell_Count]]-Table3[[#This Row],[Buy_Count]],"0")</f>
        <v>0</v>
      </c>
    </row>
    <row r="1611" spans="1:7" x14ac:dyDescent="0.25">
      <c r="A1611" t="s">
        <v>3483</v>
      </c>
      <c r="B1611">
        <v>52</v>
      </c>
      <c r="C1611">
        <v>1</v>
      </c>
      <c r="D1611">
        <v>14109.6435546875</v>
      </c>
      <c r="E1611" s="1">
        <f>Table3[[#This Row],[Long]]-Table3[[#This Row],[Short]]</f>
        <v>-51</v>
      </c>
      <c r="F1611" s="2">
        <f>IF((Table3[[#This Row],[Buy_Count]]-Table3[[#This Row],[Sell_Count]])&gt;0,Table3[[#This Row],[Buy_Count]]-Table3[[#This Row],[Sell_Count]],"0")</f>
        <v>51</v>
      </c>
      <c r="G1611" s="3" t="str">
        <f>IF((Table3[[#This Row],[Sell_Count]]-Table3[[#This Row],[Buy_Count]])&gt;0,Table3[[#This Row],[Sell_Count]]-Table3[[#This Row],[Buy_Count]],"0")</f>
        <v>0</v>
      </c>
    </row>
    <row r="1612" spans="1:7" x14ac:dyDescent="0.25">
      <c r="A1612" t="s">
        <v>3482</v>
      </c>
      <c r="B1612">
        <v>48</v>
      </c>
      <c r="C1612">
        <v>1</v>
      </c>
      <c r="D1612">
        <v>14182.11328125</v>
      </c>
      <c r="E1612" s="1">
        <f>Table3[[#This Row],[Long]]-Table3[[#This Row],[Short]]</f>
        <v>-47</v>
      </c>
      <c r="F1612" s="2">
        <f>IF((Table3[[#This Row],[Buy_Count]]-Table3[[#This Row],[Sell_Count]])&gt;0,Table3[[#This Row],[Buy_Count]]-Table3[[#This Row],[Sell_Count]],"0")</f>
        <v>47</v>
      </c>
      <c r="G1612" s="3" t="str">
        <f>IF((Table3[[#This Row],[Sell_Count]]-Table3[[#This Row],[Buy_Count]])&gt;0,Table3[[#This Row],[Sell_Count]]-Table3[[#This Row],[Buy_Count]],"0")</f>
        <v>0</v>
      </c>
    </row>
    <row r="1613" spans="1:7" x14ac:dyDescent="0.25">
      <c r="A1613" t="s">
        <v>3481</v>
      </c>
      <c r="B1613">
        <v>40</v>
      </c>
      <c r="C1613">
        <v>1</v>
      </c>
      <c r="D1613">
        <v>14169.8876953125</v>
      </c>
      <c r="E1613" s="1">
        <f>Table3[[#This Row],[Long]]-Table3[[#This Row],[Short]]</f>
        <v>-39</v>
      </c>
      <c r="F1613" s="2">
        <f>IF((Table3[[#This Row],[Buy_Count]]-Table3[[#This Row],[Sell_Count]])&gt;0,Table3[[#This Row],[Buy_Count]]-Table3[[#This Row],[Sell_Count]],"0")</f>
        <v>39</v>
      </c>
      <c r="G1613" s="3" t="str">
        <f>IF((Table3[[#This Row],[Sell_Count]]-Table3[[#This Row],[Buy_Count]])&gt;0,Table3[[#This Row],[Sell_Count]]-Table3[[#This Row],[Buy_Count]],"0")</f>
        <v>0</v>
      </c>
    </row>
    <row r="1614" spans="1:7" x14ac:dyDescent="0.25">
      <c r="A1614" t="s">
        <v>3480</v>
      </c>
      <c r="B1614">
        <v>48</v>
      </c>
      <c r="C1614">
        <v>2</v>
      </c>
      <c r="D1614">
        <v>14075.8896484375</v>
      </c>
      <c r="E1614" s="1">
        <f>Table3[[#This Row],[Long]]-Table3[[#This Row],[Short]]</f>
        <v>-46</v>
      </c>
      <c r="F1614" s="2">
        <f>IF((Table3[[#This Row],[Buy_Count]]-Table3[[#This Row],[Sell_Count]])&gt;0,Table3[[#This Row],[Buy_Count]]-Table3[[#This Row],[Sell_Count]],"0")</f>
        <v>46</v>
      </c>
      <c r="G1614" s="3" t="str">
        <f>IF((Table3[[#This Row],[Sell_Count]]-Table3[[#This Row],[Buy_Count]])&gt;0,Table3[[#This Row],[Sell_Count]]-Table3[[#This Row],[Buy_Count]],"0")</f>
        <v>0</v>
      </c>
    </row>
    <row r="1615" spans="1:7" x14ac:dyDescent="0.25">
      <c r="A1615" t="s">
        <v>3479</v>
      </c>
      <c r="B1615">
        <v>44</v>
      </c>
      <c r="C1615">
        <v>2</v>
      </c>
      <c r="D1615">
        <v>14107.3505859375</v>
      </c>
      <c r="E1615" s="1">
        <f>Table3[[#This Row],[Long]]-Table3[[#This Row],[Short]]</f>
        <v>-42</v>
      </c>
      <c r="F1615" s="2">
        <f>IF((Table3[[#This Row],[Buy_Count]]-Table3[[#This Row],[Sell_Count]])&gt;0,Table3[[#This Row],[Buy_Count]]-Table3[[#This Row],[Sell_Count]],"0")</f>
        <v>42</v>
      </c>
      <c r="G1615" s="3" t="str">
        <f>IF((Table3[[#This Row],[Sell_Count]]-Table3[[#This Row],[Buy_Count]])&gt;0,Table3[[#This Row],[Sell_Count]]-Table3[[#This Row],[Buy_Count]],"0")</f>
        <v>0</v>
      </c>
    </row>
    <row r="1616" spans="1:7" x14ac:dyDescent="0.25">
      <c r="A1616" t="s">
        <v>3478</v>
      </c>
      <c r="B1616">
        <v>40</v>
      </c>
      <c r="C1616">
        <v>2</v>
      </c>
      <c r="D1616">
        <v>14173.4912109375</v>
      </c>
      <c r="E1616" s="1">
        <f>Table3[[#This Row],[Long]]-Table3[[#This Row],[Short]]</f>
        <v>-38</v>
      </c>
      <c r="F1616" s="2">
        <f>IF((Table3[[#This Row],[Buy_Count]]-Table3[[#This Row],[Sell_Count]])&gt;0,Table3[[#This Row],[Buy_Count]]-Table3[[#This Row],[Sell_Count]],"0")</f>
        <v>38</v>
      </c>
      <c r="G1616" s="3" t="str">
        <f>IF((Table3[[#This Row],[Sell_Count]]-Table3[[#This Row],[Buy_Count]])&gt;0,Table3[[#This Row],[Sell_Count]]-Table3[[#This Row],[Buy_Count]],"0")</f>
        <v>0</v>
      </c>
    </row>
    <row r="1617" spans="1:7" x14ac:dyDescent="0.25">
      <c r="A1617" t="s">
        <v>3477</v>
      </c>
      <c r="B1617">
        <v>42</v>
      </c>
      <c r="C1617">
        <v>4</v>
      </c>
      <c r="D1617">
        <v>14233.5556640625</v>
      </c>
      <c r="E1617" s="1">
        <f>Table3[[#This Row],[Long]]-Table3[[#This Row],[Short]]</f>
        <v>-38</v>
      </c>
      <c r="F1617" s="2">
        <f>IF((Table3[[#This Row],[Buy_Count]]-Table3[[#This Row],[Sell_Count]])&gt;0,Table3[[#This Row],[Buy_Count]]-Table3[[#This Row],[Sell_Count]],"0")</f>
        <v>38</v>
      </c>
      <c r="G1617" s="3" t="str">
        <f>IF((Table3[[#This Row],[Sell_Count]]-Table3[[#This Row],[Buy_Count]])&gt;0,Table3[[#This Row],[Sell_Count]]-Table3[[#This Row],[Buy_Count]],"0")</f>
        <v>0</v>
      </c>
    </row>
    <row r="1618" spans="1:7" x14ac:dyDescent="0.25">
      <c r="A1618" t="s">
        <v>3476</v>
      </c>
      <c r="B1618">
        <v>15</v>
      </c>
      <c r="C1618">
        <v>8</v>
      </c>
      <c r="D1618">
        <v>14386.1181640625</v>
      </c>
      <c r="E1618" s="1">
        <f>Table3[[#This Row],[Long]]-Table3[[#This Row],[Short]]</f>
        <v>-7</v>
      </c>
      <c r="F1618" s="2">
        <f>IF((Table3[[#This Row],[Buy_Count]]-Table3[[#This Row],[Sell_Count]])&gt;0,Table3[[#This Row],[Buy_Count]]-Table3[[#This Row],[Sell_Count]],"0")</f>
        <v>7</v>
      </c>
      <c r="G1618" s="3" t="str">
        <f>IF((Table3[[#This Row],[Sell_Count]]-Table3[[#This Row],[Buy_Count]])&gt;0,Table3[[#This Row],[Sell_Count]]-Table3[[#This Row],[Buy_Count]],"0")</f>
        <v>0</v>
      </c>
    </row>
    <row r="1619" spans="1:7" x14ac:dyDescent="0.25">
      <c r="A1619" t="s">
        <v>3475</v>
      </c>
      <c r="B1619">
        <v>17</v>
      </c>
      <c r="C1619">
        <v>6</v>
      </c>
      <c r="D1619">
        <v>14393.7724609375</v>
      </c>
      <c r="E1619" s="1">
        <f>Table3[[#This Row],[Long]]-Table3[[#This Row],[Short]]</f>
        <v>-11</v>
      </c>
      <c r="F1619" s="2">
        <f>IF((Table3[[#This Row],[Buy_Count]]-Table3[[#This Row],[Sell_Count]])&gt;0,Table3[[#This Row],[Buy_Count]]-Table3[[#This Row],[Sell_Count]],"0")</f>
        <v>11</v>
      </c>
      <c r="G1619" s="3" t="str">
        <f>IF((Table3[[#This Row],[Sell_Count]]-Table3[[#This Row],[Buy_Count]])&gt;0,Table3[[#This Row],[Sell_Count]]-Table3[[#This Row],[Buy_Count]],"0")</f>
        <v>0</v>
      </c>
    </row>
    <row r="1620" spans="1:7" x14ac:dyDescent="0.25">
      <c r="A1620" t="s">
        <v>3474</v>
      </c>
      <c r="B1620">
        <v>21</v>
      </c>
      <c r="C1620">
        <v>2</v>
      </c>
      <c r="D1620">
        <v>14394.57421875</v>
      </c>
      <c r="E1620" s="1">
        <f>Table3[[#This Row],[Long]]-Table3[[#This Row],[Short]]</f>
        <v>-19</v>
      </c>
      <c r="F1620" s="2">
        <f>IF((Table3[[#This Row],[Buy_Count]]-Table3[[#This Row],[Sell_Count]])&gt;0,Table3[[#This Row],[Buy_Count]]-Table3[[#This Row],[Sell_Count]],"0")</f>
        <v>19</v>
      </c>
      <c r="G1620" s="3" t="str">
        <f>IF((Table3[[#This Row],[Sell_Count]]-Table3[[#This Row],[Buy_Count]])&gt;0,Table3[[#This Row],[Sell_Count]]-Table3[[#This Row],[Buy_Count]],"0")</f>
        <v>0</v>
      </c>
    </row>
    <row r="1621" spans="1:7" x14ac:dyDescent="0.25">
      <c r="A1621" t="s">
        <v>3473</v>
      </c>
      <c r="B1621">
        <v>24</v>
      </c>
      <c r="C1621">
        <v>3</v>
      </c>
      <c r="D1621">
        <v>14414.6220703125</v>
      </c>
      <c r="E1621" s="1">
        <f>Table3[[#This Row],[Long]]-Table3[[#This Row],[Short]]</f>
        <v>-21</v>
      </c>
      <c r="F1621" s="2">
        <f>IF((Table3[[#This Row],[Buy_Count]]-Table3[[#This Row],[Sell_Count]])&gt;0,Table3[[#This Row],[Buy_Count]]-Table3[[#This Row],[Sell_Count]],"0")</f>
        <v>21</v>
      </c>
      <c r="G1621" s="3" t="str">
        <f>IF((Table3[[#This Row],[Sell_Count]]-Table3[[#This Row],[Buy_Count]])&gt;0,Table3[[#This Row],[Sell_Count]]-Table3[[#This Row],[Buy_Count]],"0")</f>
        <v>0</v>
      </c>
    </row>
    <row r="1622" spans="1:7" x14ac:dyDescent="0.25">
      <c r="A1622" t="s">
        <v>3472</v>
      </c>
      <c r="B1622">
        <v>16</v>
      </c>
      <c r="C1622">
        <v>5</v>
      </c>
      <c r="D1622">
        <v>14485.2685546875</v>
      </c>
      <c r="E1622" s="1">
        <f>Table3[[#This Row],[Long]]-Table3[[#This Row],[Short]]</f>
        <v>-11</v>
      </c>
      <c r="F1622" s="2">
        <f>IF((Table3[[#This Row],[Buy_Count]]-Table3[[#This Row],[Sell_Count]])&gt;0,Table3[[#This Row],[Buy_Count]]-Table3[[#This Row],[Sell_Count]],"0")</f>
        <v>11</v>
      </c>
      <c r="G1622" s="3" t="str">
        <f>IF((Table3[[#This Row],[Sell_Count]]-Table3[[#This Row],[Buy_Count]])&gt;0,Table3[[#This Row],[Sell_Count]]-Table3[[#This Row],[Buy_Count]],"0")</f>
        <v>0</v>
      </c>
    </row>
    <row r="1623" spans="1:7" x14ac:dyDescent="0.25">
      <c r="A1623" t="s">
        <v>3471</v>
      </c>
      <c r="B1623">
        <v>8</v>
      </c>
      <c r="C1623">
        <v>6</v>
      </c>
      <c r="D1623">
        <v>14549.54296875</v>
      </c>
      <c r="E1623" s="1">
        <f>Table3[[#This Row],[Long]]-Table3[[#This Row],[Short]]</f>
        <v>-2</v>
      </c>
      <c r="F1623" s="2">
        <f>IF((Table3[[#This Row],[Buy_Count]]-Table3[[#This Row],[Sell_Count]])&gt;0,Table3[[#This Row],[Buy_Count]]-Table3[[#This Row],[Sell_Count]],"0")</f>
        <v>2</v>
      </c>
      <c r="G1623" s="3" t="str">
        <f>IF((Table3[[#This Row],[Sell_Count]]-Table3[[#This Row],[Buy_Count]])&gt;0,Table3[[#This Row],[Sell_Count]]-Table3[[#This Row],[Buy_Count]],"0")</f>
        <v>0</v>
      </c>
    </row>
    <row r="1624" spans="1:7" x14ac:dyDescent="0.25">
      <c r="A1624" t="s">
        <v>3470</v>
      </c>
      <c r="B1624">
        <v>13</v>
      </c>
      <c r="C1624">
        <v>7</v>
      </c>
      <c r="D1624">
        <v>14519.9365234375</v>
      </c>
      <c r="E1624" s="1">
        <f>Table3[[#This Row],[Long]]-Table3[[#This Row],[Short]]</f>
        <v>-6</v>
      </c>
      <c r="F1624" s="2">
        <f>IF((Table3[[#This Row],[Buy_Count]]-Table3[[#This Row],[Sell_Count]])&gt;0,Table3[[#This Row],[Buy_Count]]-Table3[[#This Row],[Sell_Count]],"0")</f>
        <v>6</v>
      </c>
      <c r="G1624" s="3" t="str">
        <f>IF((Table3[[#This Row],[Sell_Count]]-Table3[[#This Row],[Buy_Count]])&gt;0,Table3[[#This Row],[Sell_Count]]-Table3[[#This Row],[Buy_Count]],"0")</f>
        <v>0</v>
      </c>
    </row>
    <row r="1625" spans="1:7" x14ac:dyDescent="0.25">
      <c r="A1625" t="s">
        <v>3469</v>
      </c>
      <c r="B1625">
        <v>7</v>
      </c>
      <c r="C1625">
        <v>23</v>
      </c>
      <c r="D1625">
        <v>14745.6015625</v>
      </c>
      <c r="E1625" s="1">
        <f>Table3[[#This Row],[Long]]-Table3[[#This Row],[Short]]</f>
        <v>16</v>
      </c>
      <c r="F1625" s="2" t="str">
        <f>IF((Table3[[#This Row],[Buy_Count]]-Table3[[#This Row],[Sell_Count]])&gt;0,Table3[[#This Row],[Buy_Count]]-Table3[[#This Row],[Sell_Count]],"0")</f>
        <v>0</v>
      </c>
      <c r="G1625" s="3">
        <f>IF((Table3[[#This Row],[Sell_Count]]-Table3[[#This Row],[Buy_Count]])&gt;0,Table3[[#This Row],[Sell_Count]]-Table3[[#This Row],[Buy_Count]],"0")</f>
        <v>16</v>
      </c>
    </row>
    <row r="1626" spans="1:7" x14ac:dyDescent="0.25">
      <c r="A1626" t="s">
        <v>3468</v>
      </c>
      <c r="B1626">
        <v>6</v>
      </c>
      <c r="C1626">
        <v>19</v>
      </c>
      <c r="D1626">
        <v>14752.6962890625</v>
      </c>
      <c r="E1626" s="1">
        <f>Table3[[#This Row],[Long]]-Table3[[#This Row],[Short]]</f>
        <v>13</v>
      </c>
      <c r="F1626" s="2" t="str">
        <f>IF((Table3[[#This Row],[Buy_Count]]-Table3[[#This Row],[Sell_Count]])&gt;0,Table3[[#This Row],[Buy_Count]]-Table3[[#This Row],[Sell_Count]],"0")</f>
        <v>0</v>
      </c>
      <c r="G1626" s="3">
        <f>IF((Table3[[#This Row],[Sell_Count]]-Table3[[#This Row],[Buy_Count]])&gt;0,Table3[[#This Row],[Sell_Count]]-Table3[[#This Row],[Buy_Count]],"0")</f>
        <v>13</v>
      </c>
    </row>
    <row r="1627" spans="1:7" x14ac:dyDescent="0.25">
      <c r="A1627" t="s">
        <v>3467</v>
      </c>
      <c r="B1627">
        <v>8</v>
      </c>
      <c r="C1627">
        <v>14</v>
      </c>
      <c r="D1627">
        <v>14706.4375</v>
      </c>
      <c r="E1627" s="1">
        <f>Table3[[#This Row],[Long]]-Table3[[#This Row],[Short]]</f>
        <v>6</v>
      </c>
      <c r="F1627" s="2" t="str">
        <f>IF((Table3[[#This Row],[Buy_Count]]-Table3[[#This Row],[Sell_Count]])&gt;0,Table3[[#This Row],[Buy_Count]]-Table3[[#This Row],[Sell_Count]],"0")</f>
        <v>0</v>
      </c>
      <c r="G1627" s="3">
        <f>IF((Table3[[#This Row],[Sell_Count]]-Table3[[#This Row],[Buy_Count]])&gt;0,Table3[[#This Row],[Sell_Count]]-Table3[[#This Row],[Buy_Count]],"0")</f>
        <v>6</v>
      </c>
    </row>
    <row r="1628" spans="1:7" x14ac:dyDescent="0.25">
      <c r="A1628" t="s">
        <v>3466</v>
      </c>
      <c r="B1628">
        <v>15</v>
      </c>
      <c r="C1628">
        <v>8</v>
      </c>
      <c r="D1628">
        <v>14672.53125</v>
      </c>
      <c r="E1628" s="1">
        <f>Table3[[#This Row],[Long]]-Table3[[#This Row],[Short]]</f>
        <v>-7</v>
      </c>
      <c r="F1628" s="2">
        <f>IF((Table3[[#This Row],[Buy_Count]]-Table3[[#This Row],[Sell_Count]])&gt;0,Table3[[#This Row],[Buy_Count]]-Table3[[#This Row],[Sell_Count]],"0")</f>
        <v>7</v>
      </c>
      <c r="G1628" s="3" t="str">
        <f>IF((Table3[[#This Row],[Sell_Count]]-Table3[[#This Row],[Buy_Count]])&gt;0,Table3[[#This Row],[Sell_Count]]-Table3[[#This Row],[Buy_Count]],"0")</f>
        <v>0</v>
      </c>
    </row>
    <row r="1629" spans="1:7" x14ac:dyDescent="0.25">
      <c r="A1629" t="s">
        <v>3465</v>
      </c>
      <c r="B1629">
        <v>9</v>
      </c>
      <c r="C1629">
        <v>10</v>
      </c>
      <c r="D1629">
        <v>14646.837890625</v>
      </c>
      <c r="E1629" s="1">
        <f>Table3[[#This Row],[Long]]-Table3[[#This Row],[Short]]</f>
        <v>1</v>
      </c>
      <c r="F1629" s="2" t="str">
        <f>IF((Table3[[#This Row],[Buy_Count]]-Table3[[#This Row],[Sell_Count]])&gt;0,Table3[[#This Row],[Buy_Count]]-Table3[[#This Row],[Sell_Count]],"0")</f>
        <v>0</v>
      </c>
      <c r="G1629" s="3">
        <f>IF((Table3[[#This Row],[Sell_Count]]-Table3[[#This Row],[Buy_Count]])&gt;0,Table3[[#This Row],[Sell_Count]]-Table3[[#This Row],[Buy_Count]],"0")</f>
        <v>1</v>
      </c>
    </row>
    <row r="1630" spans="1:7" x14ac:dyDescent="0.25">
      <c r="A1630" t="s">
        <v>3464</v>
      </c>
      <c r="B1630">
        <v>5</v>
      </c>
      <c r="C1630">
        <v>16</v>
      </c>
      <c r="D1630">
        <v>14705.3447265625</v>
      </c>
      <c r="E1630" s="1">
        <f>Table3[[#This Row],[Long]]-Table3[[#This Row],[Short]]</f>
        <v>11</v>
      </c>
      <c r="F1630" s="2" t="str">
        <f>IF((Table3[[#This Row],[Buy_Count]]-Table3[[#This Row],[Sell_Count]])&gt;0,Table3[[#This Row],[Buy_Count]]-Table3[[#This Row],[Sell_Count]],"0")</f>
        <v>0</v>
      </c>
      <c r="G1630" s="3">
        <f>IF((Table3[[#This Row],[Sell_Count]]-Table3[[#This Row],[Buy_Count]])&gt;0,Table3[[#This Row],[Sell_Count]]-Table3[[#This Row],[Buy_Count]],"0")</f>
        <v>11</v>
      </c>
    </row>
    <row r="1631" spans="1:7" x14ac:dyDescent="0.25">
      <c r="A1631" t="s">
        <v>3463</v>
      </c>
      <c r="B1631">
        <v>4</v>
      </c>
      <c r="C1631">
        <v>8</v>
      </c>
      <c r="D1631">
        <v>14742.552734375</v>
      </c>
      <c r="E1631" s="1">
        <f>Table3[[#This Row],[Long]]-Table3[[#This Row],[Short]]</f>
        <v>4</v>
      </c>
      <c r="F1631" s="2" t="str">
        <f>IF((Table3[[#This Row],[Buy_Count]]-Table3[[#This Row],[Sell_Count]])&gt;0,Table3[[#This Row],[Buy_Count]]-Table3[[#This Row],[Sell_Count]],"0")</f>
        <v>0</v>
      </c>
      <c r="G1631" s="3">
        <f>IF((Table3[[#This Row],[Sell_Count]]-Table3[[#This Row],[Buy_Count]])&gt;0,Table3[[#This Row],[Sell_Count]]-Table3[[#This Row],[Buy_Count]],"0")</f>
        <v>4</v>
      </c>
    </row>
    <row r="1632" spans="1:7" x14ac:dyDescent="0.25">
      <c r="A1632" t="s">
        <v>3462</v>
      </c>
      <c r="B1632">
        <v>29</v>
      </c>
      <c r="C1632">
        <v>0</v>
      </c>
      <c r="D1632">
        <v>14607.9267578125</v>
      </c>
      <c r="E1632" s="1">
        <f>Table3[[#This Row],[Long]]-Table3[[#This Row],[Short]]</f>
        <v>-29</v>
      </c>
      <c r="F1632" s="2">
        <f>IF((Table3[[#This Row],[Buy_Count]]-Table3[[#This Row],[Sell_Count]])&gt;0,Table3[[#This Row],[Buy_Count]]-Table3[[#This Row],[Sell_Count]],"0")</f>
        <v>29</v>
      </c>
      <c r="G1632" s="3" t="str">
        <f>IF((Table3[[#This Row],[Sell_Count]]-Table3[[#This Row],[Buy_Count]])&gt;0,Table3[[#This Row],[Sell_Count]]-Table3[[#This Row],[Buy_Count]],"0")</f>
        <v>0</v>
      </c>
    </row>
    <row r="1633" spans="1:7" x14ac:dyDescent="0.25">
      <c r="A1633" t="s">
        <v>3461</v>
      </c>
      <c r="B1633">
        <v>23</v>
      </c>
      <c r="C1633">
        <v>0</v>
      </c>
      <c r="D1633">
        <v>14636.4189453125</v>
      </c>
      <c r="E1633" s="1">
        <f>Table3[[#This Row],[Long]]-Table3[[#This Row],[Short]]</f>
        <v>-23</v>
      </c>
      <c r="F1633" s="2">
        <f>IF((Table3[[#This Row],[Buy_Count]]-Table3[[#This Row],[Sell_Count]])&gt;0,Table3[[#This Row],[Buy_Count]]-Table3[[#This Row],[Sell_Count]],"0")</f>
        <v>23</v>
      </c>
      <c r="G1633" s="3" t="str">
        <f>IF((Table3[[#This Row],[Sell_Count]]-Table3[[#This Row],[Buy_Count]])&gt;0,Table3[[#This Row],[Sell_Count]]-Table3[[#This Row],[Buy_Count]],"0")</f>
        <v>0</v>
      </c>
    </row>
    <row r="1634" spans="1:7" x14ac:dyDescent="0.25">
      <c r="A1634" t="s">
        <v>3460</v>
      </c>
      <c r="B1634">
        <v>31</v>
      </c>
      <c r="C1634">
        <v>0</v>
      </c>
      <c r="D1634">
        <v>14682.1767578125</v>
      </c>
      <c r="E1634" s="1">
        <f>Table3[[#This Row],[Long]]-Table3[[#This Row],[Short]]</f>
        <v>-31</v>
      </c>
      <c r="F1634" s="2">
        <f>IF((Table3[[#This Row],[Buy_Count]]-Table3[[#This Row],[Sell_Count]])&gt;0,Table3[[#This Row],[Buy_Count]]-Table3[[#This Row],[Sell_Count]],"0")</f>
        <v>31</v>
      </c>
      <c r="G1634" s="3" t="str">
        <f>IF((Table3[[#This Row],[Sell_Count]]-Table3[[#This Row],[Buy_Count]])&gt;0,Table3[[#This Row],[Sell_Count]]-Table3[[#This Row],[Buy_Count]],"0")</f>
        <v>0</v>
      </c>
    </row>
    <row r="1635" spans="1:7" x14ac:dyDescent="0.25">
      <c r="A1635" t="s">
        <v>3459</v>
      </c>
      <c r="B1635">
        <v>43</v>
      </c>
      <c r="C1635">
        <v>0</v>
      </c>
      <c r="D1635">
        <v>14693.775390625</v>
      </c>
      <c r="E1635" s="1">
        <f>Table3[[#This Row],[Long]]-Table3[[#This Row],[Short]]</f>
        <v>-43</v>
      </c>
      <c r="F1635" s="2">
        <f>IF((Table3[[#This Row],[Buy_Count]]-Table3[[#This Row],[Sell_Count]])&gt;0,Table3[[#This Row],[Buy_Count]]-Table3[[#This Row],[Sell_Count]],"0")</f>
        <v>43</v>
      </c>
      <c r="G1635" s="3" t="str">
        <f>IF((Table3[[#This Row],[Sell_Count]]-Table3[[#This Row],[Buy_Count]])&gt;0,Table3[[#This Row],[Sell_Count]]-Table3[[#This Row],[Buy_Count]],"0")</f>
        <v>0</v>
      </c>
    </row>
    <row r="1636" spans="1:7" x14ac:dyDescent="0.25">
      <c r="A1636" t="s">
        <v>3458</v>
      </c>
      <c r="B1636">
        <v>26</v>
      </c>
      <c r="C1636">
        <v>0</v>
      </c>
      <c r="D1636">
        <v>14682.12890625</v>
      </c>
      <c r="E1636" s="1">
        <f>Table3[[#This Row],[Long]]-Table3[[#This Row],[Short]]</f>
        <v>-26</v>
      </c>
      <c r="F1636" s="2">
        <f>IF((Table3[[#This Row],[Buy_Count]]-Table3[[#This Row],[Sell_Count]])&gt;0,Table3[[#This Row],[Buy_Count]]-Table3[[#This Row],[Sell_Count]],"0")</f>
        <v>26</v>
      </c>
      <c r="G1636" s="3" t="str">
        <f>IF((Table3[[#This Row],[Sell_Count]]-Table3[[#This Row],[Buy_Count]])&gt;0,Table3[[#This Row],[Sell_Count]]-Table3[[#This Row],[Buy_Count]],"0")</f>
        <v>0</v>
      </c>
    </row>
    <row r="1637" spans="1:7" x14ac:dyDescent="0.25">
      <c r="A1637" t="s">
        <v>3457</v>
      </c>
      <c r="B1637">
        <v>31</v>
      </c>
      <c r="C1637">
        <v>0</v>
      </c>
      <c r="D1637">
        <v>14641.615234375</v>
      </c>
      <c r="E1637" s="1">
        <f>Table3[[#This Row],[Long]]-Table3[[#This Row],[Short]]</f>
        <v>-31</v>
      </c>
      <c r="F1637" s="2">
        <f>IF((Table3[[#This Row],[Buy_Count]]-Table3[[#This Row],[Sell_Count]])&gt;0,Table3[[#This Row],[Buy_Count]]-Table3[[#This Row],[Sell_Count]],"0")</f>
        <v>31</v>
      </c>
      <c r="G1637" s="3" t="str">
        <f>IF((Table3[[#This Row],[Sell_Count]]-Table3[[#This Row],[Buy_Count]])&gt;0,Table3[[#This Row],[Sell_Count]]-Table3[[#This Row],[Buy_Count]],"0")</f>
        <v>0</v>
      </c>
    </row>
    <row r="1638" spans="1:7" x14ac:dyDescent="0.25">
      <c r="A1638" t="s">
        <v>3456</v>
      </c>
      <c r="B1638">
        <v>42</v>
      </c>
      <c r="C1638">
        <v>0</v>
      </c>
      <c r="D1638">
        <v>14568.0380859375</v>
      </c>
      <c r="E1638" s="1">
        <f>Table3[[#This Row],[Long]]-Table3[[#This Row],[Short]]</f>
        <v>-42</v>
      </c>
      <c r="F1638" s="2">
        <f>IF((Table3[[#This Row],[Buy_Count]]-Table3[[#This Row],[Sell_Count]])&gt;0,Table3[[#This Row],[Buy_Count]]-Table3[[#This Row],[Sell_Count]],"0")</f>
        <v>42</v>
      </c>
      <c r="G1638" s="3" t="str">
        <f>IF((Table3[[#This Row],[Sell_Count]]-Table3[[#This Row],[Buy_Count]])&gt;0,Table3[[#This Row],[Sell_Count]]-Table3[[#This Row],[Buy_Count]],"0")</f>
        <v>0</v>
      </c>
    </row>
    <row r="1639" spans="1:7" x14ac:dyDescent="0.25">
      <c r="A1639" t="s">
        <v>3455</v>
      </c>
      <c r="B1639">
        <v>43</v>
      </c>
      <c r="C1639">
        <v>1</v>
      </c>
      <c r="D1639">
        <v>14560.2900390625</v>
      </c>
      <c r="E1639" s="1">
        <f>Table3[[#This Row],[Long]]-Table3[[#This Row],[Short]]</f>
        <v>-42</v>
      </c>
      <c r="F1639" s="2">
        <f>IF((Table3[[#This Row],[Buy_Count]]-Table3[[#This Row],[Sell_Count]])&gt;0,Table3[[#This Row],[Buy_Count]]-Table3[[#This Row],[Sell_Count]],"0")</f>
        <v>42</v>
      </c>
      <c r="G1639" s="3" t="str">
        <f>IF((Table3[[#This Row],[Sell_Count]]-Table3[[#This Row],[Buy_Count]])&gt;0,Table3[[#This Row],[Sell_Count]]-Table3[[#This Row],[Buy_Count]],"0")</f>
        <v>0</v>
      </c>
    </row>
    <row r="1640" spans="1:7" x14ac:dyDescent="0.25">
      <c r="A1640" t="s">
        <v>3454</v>
      </c>
      <c r="B1640">
        <v>42</v>
      </c>
      <c r="C1640">
        <v>1</v>
      </c>
      <c r="D1640">
        <v>14596.4775390625</v>
      </c>
      <c r="E1640" s="1">
        <f>Table3[[#This Row],[Long]]-Table3[[#This Row],[Short]]</f>
        <v>-41</v>
      </c>
      <c r="F1640" s="2">
        <f>IF((Table3[[#This Row],[Buy_Count]]-Table3[[#This Row],[Sell_Count]])&gt;0,Table3[[#This Row],[Buy_Count]]-Table3[[#This Row],[Sell_Count]],"0")</f>
        <v>41</v>
      </c>
      <c r="G1640" s="3" t="str">
        <f>IF((Table3[[#This Row],[Sell_Count]]-Table3[[#This Row],[Buy_Count]])&gt;0,Table3[[#This Row],[Sell_Count]]-Table3[[#This Row],[Buy_Count]],"0")</f>
        <v>0</v>
      </c>
    </row>
    <row r="1641" spans="1:7" x14ac:dyDescent="0.25">
      <c r="A1641" t="s">
        <v>3453</v>
      </c>
      <c r="B1641">
        <v>48</v>
      </c>
      <c r="C1641">
        <v>1</v>
      </c>
      <c r="D1641">
        <v>14610.20703125</v>
      </c>
      <c r="E1641" s="1">
        <f>Table3[[#This Row],[Long]]-Table3[[#This Row],[Short]]</f>
        <v>-47</v>
      </c>
      <c r="F1641" s="2">
        <f>IF((Table3[[#This Row],[Buy_Count]]-Table3[[#This Row],[Sell_Count]])&gt;0,Table3[[#This Row],[Buy_Count]]-Table3[[#This Row],[Sell_Count]],"0")</f>
        <v>47</v>
      </c>
      <c r="G1641" s="3" t="str">
        <f>IF((Table3[[#This Row],[Sell_Count]]-Table3[[#This Row],[Buy_Count]])&gt;0,Table3[[#This Row],[Sell_Count]]-Table3[[#This Row],[Buy_Count]],"0")</f>
        <v>0</v>
      </c>
    </row>
    <row r="1642" spans="1:7" x14ac:dyDescent="0.25">
      <c r="A1642" t="s">
        <v>3452</v>
      </c>
      <c r="B1642">
        <v>43</v>
      </c>
      <c r="C1642">
        <v>1</v>
      </c>
      <c r="D1642">
        <v>14673.427734375</v>
      </c>
      <c r="E1642" s="1">
        <f>Table3[[#This Row],[Long]]-Table3[[#This Row],[Short]]</f>
        <v>-42</v>
      </c>
      <c r="F1642" s="2">
        <f>IF((Table3[[#This Row],[Buy_Count]]-Table3[[#This Row],[Sell_Count]])&gt;0,Table3[[#This Row],[Buy_Count]]-Table3[[#This Row],[Sell_Count]],"0")</f>
        <v>42</v>
      </c>
      <c r="G1642" s="3" t="str">
        <f>IF((Table3[[#This Row],[Sell_Count]]-Table3[[#This Row],[Buy_Count]])&gt;0,Table3[[#This Row],[Sell_Count]]-Table3[[#This Row],[Buy_Count]],"0")</f>
        <v>0</v>
      </c>
    </row>
    <row r="1643" spans="1:7" x14ac:dyDescent="0.25">
      <c r="A1643" t="s">
        <v>3451</v>
      </c>
      <c r="B1643">
        <v>49</v>
      </c>
      <c r="C1643">
        <v>2</v>
      </c>
      <c r="D1643">
        <v>14607.7216796875</v>
      </c>
      <c r="E1643" s="1">
        <f>Table3[[#This Row],[Long]]-Table3[[#This Row],[Short]]</f>
        <v>-47</v>
      </c>
      <c r="F1643" s="2">
        <f>IF((Table3[[#This Row],[Buy_Count]]-Table3[[#This Row],[Sell_Count]])&gt;0,Table3[[#This Row],[Buy_Count]]-Table3[[#This Row],[Sell_Count]],"0")</f>
        <v>47</v>
      </c>
      <c r="G1643" s="3" t="str">
        <f>IF((Table3[[#This Row],[Sell_Count]]-Table3[[#This Row],[Buy_Count]])&gt;0,Table3[[#This Row],[Sell_Count]]-Table3[[#This Row],[Buy_Count]],"0")</f>
        <v>0</v>
      </c>
    </row>
    <row r="1644" spans="1:7" x14ac:dyDescent="0.25">
      <c r="A1644" t="s">
        <v>3450</v>
      </c>
      <c r="B1644">
        <v>57</v>
      </c>
      <c r="C1644">
        <v>2</v>
      </c>
      <c r="D1644">
        <v>14576.6279296875</v>
      </c>
      <c r="E1644" s="1">
        <f>Table3[[#This Row],[Long]]-Table3[[#This Row],[Short]]</f>
        <v>-55</v>
      </c>
      <c r="F1644" s="2">
        <f>IF((Table3[[#This Row],[Buy_Count]]-Table3[[#This Row],[Sell_Count]])&gt;0,Table3[[#This Row],[Buy_Count]]-Table3[[#This Row],[Sell_Count]],"0")</f>
        <v>55</v>
      </c>
      <c r="G1644" s="3" t="str">
        <f>IF((Table3[[#This Row],[Sell_Count]]-Table3[[#This Row],[Buy_Count]])&gt;0,Table3[[#This Row],[Sell_Count]]-Table3[[#This Row],[Buy_Count]],"0")</f>
        <v>0</v>
      </c>
    </row>
    <row r="1645" spans="1:7" x14ac:dyDescent="0.25">
      <c r="A1645" t="s">
        <v>3449</v>
      </c>
      <c r="B1645">
        <v>56</v>
      </c>
      <c r="C1645">
        <v>1</v>
      </c>
      <c r="D1645">
        <v>14662.3095703125</v>
      </c>
      <c r="E1645" s="1">
        <f>Table3[[#This Row],[Long]]-Table3[[#This Row],[Short]]</f>
        <v>-55</v>
      </c>
      <c r="F1645" s="2">
        <f>IF((Table3[[#This Row],[Buy_Count]]-Table3[[#This Row],[Sell_Count]])&gt;0,Table3[[#This Row],[Buy_Count]]-Table3[[#This Row],[Sell_Count]],"0")</f>
        <v>55</v>
      </c>
      <c r="G1645" s="3" t="str">
        <f>IF((Table3[[#This Row],[Sell_Count]]-Table3[[#This Row],[Buy_Count]])&gt;0,Table3[[#This Row],[Sell_Count]]-Table3[[#This Row],[Buy_Count]],"0")</f>
        <v>0</v>
      </c>
    </row>
    <row r="1646" spans="1:7" x14ac:dyDescent="0.25">
      <c r="A1646" t="s">
        <v>3448</v>
      </c>
      <c r="B1646">
        <v>50</v>
      </c>
      <c r="C1646">
        <v>2</v>
      </c>
      <c r="D1646">
        <v>14780.54296875</v>
      </c>
      <c r="E1646" s="1">
        <f>Table3[[#This Row],[Long]]-Table3[[#This Row],[Short]]</f>
        <v>-48</v>
      </c>
      <c r="F1646" s="2">
        <f>IF((Table3[[#This Row],[Buy_Count]]-Table3[[#This Row],[Sell_Count]])&gt;0,Table3[[#This Row],[Buy_Count]]-Table3[[#This Row],[Sell_Count]],"0")</f>
        <v>48</v>
      </c>
      <c r="G1646" s="3" t="str">
        <f>IF((Table3[[#This Row],[Sell_Count]]-Table3[[#This Row],[Buy_Count]])&gt;0,Table3[[#This Row],[Sell_Count]]-Table3[[#This Row],[Buy_Count]],"0")</f>
        <v>0</v>
      </c>
    </row>
    <row r="1647" spans="1:7" x14ac:dyDescent="0.25">
      <c r="A1647" t="s">
        <v>3447</v>
      </c>
      <c r="B1647">
        <v>48</v>
      </c>
      <c r="C1647">
        <v>2</v>
      </c>
      <c r="D1647">
        <v>14778.7685546875</v>
      </c>
      <c r="E1647" s="1">
        <f>Table3[[#This Row],[Long]]-Table3[[#This Row],[Short]]</f>
        <v>-46</v>
      </c>
      <c r="F1647" s="2">
        <f>IF((Table3[[#This Row],[Buy_Count]]-Table3[[#This Row],[Sell_Count]])&gt;0,Table3[[#This Row],[Buy_Count]]-Table3[[#This Row],[Sell_Count]],"0")</f>
        <v>46</v>
      </c>
      <c r="G1647" s="3" t="str">
        <f>IF((Table3[[#This Row],[Sell_Count]]-Table3[[#This Row],[Buy_Count]])&gt;0,Table3[[#This Row],[Sell_Count]]-Table3[[#This Row],[Buy_Count]],"0")</f>
        <v>0</v>
      </c>
    </row>
    <row r="1648" spans="1:7" x14ac:dyDescent="0.25">
      <c r="A1648" t="s">
        <v>3446</v>
      </c>
      <c r="B1648">
        <v>38</v>
      </c>
      <c r="C1648">
        <v>2</v>
      </c>
      <c r="D1648">
        <v>14881.5263671875</v>
      </c>
      <c r="E1648" s="1">
        <f>Table3[[#This Row],[Long]]-Table3[[#This Row],[Short]]</f>
        <v>-36</v>
      </c>
      <c r="F1648" s="2">
        <f>IF((Table3[[#This Row],[Buy_Count]]-Table3[[#This Row],[Sell_Count]])&gt;0,Table3[[#This Row],[Buy_Count]]-Table3[[#This Row],[Sell_Count]],"0")</f>
        <v>36</v>
      </c>
      <c r="G1648" s="3" t="str">
        <f>IF((Table3[[#This Row],[Sell_Count]]-Table3[[#This Row],[Buy_Count]])&gt;0,Table3[[#This Row],[Sell_Count]]-Table3[[#This Row],[Buy_Count]],"0")</f>
        <v>0</v>
      </c>
    </row>
    <row r="1649" spans="1:7" x14ac:dyDescent="0.25">
      <c r="A1649" t="s">
        <v>3445</v>
      </c>
      <c r="B1649">
        <v>31</v>
      </c>
      <c r="C1649">
        <v>4</v>
      </c>
      <c r="D1649">
        <v>14953.17578125</v>
      </c>
      <c r="E1649" s="1">
        <f>Table3[[#This Row],[Long]]-Table3[[#This Row],[Short]]</f>
        <v>-27</v>
      </c>
      <c r="F1649" s="2">
        <f>IF((Table3[[#This Row],[Buy_Count]]-Table3[[#This Row],[Sell_Count]])&gt;0,Table3[[#This Row],[Buy_Count]]-Table3[[#This Row],[Sell_Count]],"0")</f>
        <v>27</v>
      </c>
      <c r="G1649" s="3" t="str">
        <f>IF((Table3[[#This Row],[Sell_Count]]-Table3[[#This Row],[Buy_Count]])&gt;0,Table3[[#This Row],[Sell_Count]]-Table3[[#This Row],[Buy_Count]],"0")</f>
        <v>0</v>
      </c>
    </row>
    <row r="1650" spans="1:7" x14ac:dyDescent="0.25">
      <c r="A1650" t="s">
        <v>3444</v>
      </c>
      <c r="B1650">
        <v>44</v>
      </c>
      <c r="C1650">
        <v>2</v>
      </c>
      <c r="D1650">
        <v>14929.2197265625</v>
      </c>
      <c r="E1650" s="1">
        <f>Table3[[#This Row],[Long]]-Table3[[#This Row],[Short]]</f>
        <v>-42</v>
      </c>
      <c r="F1650" s="2">
        <f>IF((Table3[[#This Row],[Buy_Count]]-Table3[[#This Row],[Sell_Count]])&gt;0,Table3[[#This Row],[Buy_Count]]-Table3[[#This Row],[Sell_Count]],"0")</f>
        <v>42</v>
      </c>
      <c r="G1650" s="3" t="str">
        <f>IF((Table3[[#This Row],[Sell_Count]]-Table3[[#This Row],[Buy_Count]])&gt;0,Table3[[#This Row],[Sell_Count]]-Table3[[#This Row],[Buy_Count]],"0")</f>
        <v>0</v>
      </c>
    </row>
    <row r="1651" spans="1:7" x14ac:dyDescent="0.25">
      <c r="A1651" t="s">
        <v>3443</v>
      </c>
      <c r="B1651">
        <v>37</v>
      </c>
      <c r="C1651">
        <v>3</v>
      </c>
      <c r="D1651">
        <v>14904.896484375</v>
      </c>
      <c r="E1651" s="1">
        <f>Table3[[#This Row],[Long]]-Table3[[#This Row],[Short]]</f>
        <v>-34</v>
      </c>
      <c r="F1651" s="2">
        <f>IF((Table3[[#This Row],[Buy_Count]]-Table3[[#This Row],[Sell_Count]])&gt;0,Table3[[#This Row],[Buy_Count]]-Table3[[#This Row],[Sell_Count]],"0")</f>
        <v>34</v>
      </c>
      <c r="G1651" s="3" t="str">
        <f>IF((Table3[[#This Row],[Sell_Count]]-Table3[[#This Row],[Buy_Count]])&gt;0,Table3[[#This Row],[Sell_Count]]-Table3[[#This Row],[Buy_Count]],"0")</f>
        <v>0</v>
      </c>
    </row>
    <row r="1652" spans="1:7" x14ac:dyDescent="0.25">
      <c r="A1652" t="s">
        <v>3442</v>
      </c>
      <c r="B1652">
        <v>33</v>
      </c>
      <c r="C1652">
        <v>1</v>
      </c>
      <c r="D1652">
        <v>14907.3642578125</v>
      </c>
      <c r="E1652" s="1">
        <f>Table3[[#This Row],[Long]]-Table3[[#This Row],[Short]]</f>
        <v>-32</v>
      </c>
      <c r="F1652" s="2">
        <f>IF((Table3[[#This Row],[Buy_Count]]-Table3[[#This Row],[Sell_Count]])&gt;0,Table3[[#This Row],[Buy_Count]]-Table3[[#This Row],[Sell_Count]],"0")</f>
        <v>32</v>
      </c>
      <c r="G1652" s="3" t="str">
        <f>IF((Table3[[#This Row],[Sell_Count]]-Table3[[#This Row],[Buy_Count]])&gt;0,Table3[[#This Row],[Sell_Count]]-Table3[[#This Row],[Buy_Count]],"0")</f>
        <v>0</v>
      </c>
    </row>
    <row r="1653" spans="1:7" x14ac:dyDescent="0.25">
      <c r="A1653" t="s">
        <v>3441</v>
      </c>
      <c r="B1653">
        <v>29</v>
      </c>
      <c r="C1653">
        <v>3</v>
      </c>
      <c r="D1653">
        <v>14904.5185546875</v>
      </c>
      <c r="E1653" s="1">
        <f>Table3[[#This Row],[Long]]-Table3[[#This Row],[Short]]</f>
        <v>-26</v>
      </c>
      <c r="F1653" s="2">
        <f>IF((Table3[[#This Row],[Buy_Count]]-Table3[[#This Row],[Sell_Count]])&gt;0,Table3[[#This Row],[Buy_Count]]-Table3[[#This Row],[Sell_Count]],"0")</f>
        <v>26</v>
      </c>
      <c r="G1653" s="3" t="str">
        <f>IF((Table3[[#This Row],[Sell_Count]]-Table3[[#This Row],[Buy_Count]])&gt;0,Table3[[#This Row],[Sell_Count]]-Table3[[#This Row],[Buy_Count]],"0")</f>
        <v>0</v>
      </c>
    </row>
    <row r="1654" spans="1:7" x14ac:dyDescent="0.25">
      <c r="A1654" t="s">
        <v>3440</v>
      </c>
      <c r="B1654">
        <v>34</v>
      </c>
      <c r="C1654">
        <v>3</v>
      </c>
      <c r="D1654">
        <v>14910.181640625</v>
      </c>
      <c r="E1654" s="1">
        <f>Table3[[#This Row],[Long]]-Table3[[#This Row],[Short]]</f>
        <v>-31</v>
      </c>
      <c r="F1654" s="2">
        <f>IF((Table3[[#This Row],[Buy_Count]]-Table3[[#This Row],[Sell_Count]])&gt;0,Table3[[#This Row],[Buy_Count]]-Table3[[#This Row],[Sell_Count]],"0")</f>
        <v>31</v>
      </c>
      <c r="G1654" s="3" t="str">
        <f>IF((Table3[[#This Row],[Sell_Count]]-Table3[[#This Row],[Buy_Count]])&gt;0,Table3[[#This Row],[Sell_Count]]-Table3[[#This Row],[Buy_Count]],"0")</f>
        <v>0</v>
      </c>
    </row>
    <row r="1655" spans="1:7" x14ac:dyDescent="0.25">
      <c r="A1655" t="s">
        <v>3439</v>
      </c>
      <c r="B1655">
        <v>20</v>
      </c>
      <c r="C1655">
        <v>6</v>
      </c>
      <c r="D1655">
        <v>14981.32421875</v>
      </c>
      <c r="E1655" s="1">
        <f>Table3[[#This Row],[Long]]-Table3[[#This Row],[Short]]</f>
        <v>-14</v>
      </c>
      <c r="F1655" s="2">
        <f>IF((Table3[[#This Row],[Buy_Count]]-Table3[[#This Row],[Sell_Count]])&gt;0,Table3[[#This Row],[Buy_Count]]-Table3[[#This Row],[Sell_Count]],"0")</f>
        <v>14</v>
      </c>
      <c r="G1655" s="3" t="str">
        <f>IF((Table3[[#This Row],[Sell_Count]]-Table3[[#This Row],[Buy_Count]])&gt;0,Table3[[#This Row],[Sell_Count]]-Table3[[#This Row],[Buy_Count]],"0")</f>
        <v>0</v>
      </c>
    </row>
    <row r="1656" spans="1:7" x14ac:dyDescent="0.25">
      <c r="A1656" t="s">
        <v>3438</v>
      </c>
      <c r="B1656">
        <v>14</v>
      </c>
      <c r="C1656">
        <v>5</v>
      </c>
      <c r="D1656">
        <v>15026.3515625</v>
      </c>
      <c r="E1656" s="1">
        <f>Table3[[#This Row],[Long]]-Table3[[#This Row],[Short]]</f>
        <v>-9</v>
      </c>
      <c r="F1656" s="2">
        <f>IF((Table3[[#This Row],[Buy_Count]]-Table3[[#This Row],[Sell_Count]])&gt;0,Table3[[#This Row],[Buy_Count]]-Table3[[#This Row],[Sell_Count]],"0")</f>
        <v>9</v>
      </c>
      <c r="G1656" s="3" t="str">
        <f>IF((Table3[[#This Row],[Sell_Count]]-Table3[[#This Row],[Buy_Count]])&gt;0,Table3[[#This Row],[Sell_Count]]-Table3[[#This Row],[Buy_Count]],"0")</f>
        <v>0</v>
      </c>
    </row>
    <row r="1657" spans="1:7" x14ac:dyDescent="0.25">
      <c r="A1657" t="s">
        <v>3437</v>
      </c>
      <c r="B1657">
        <v>18</v>
      </c>
      <c r="C1657">
        <v>5</v>
      </c>
      <c r="D1657">
        <v>14998.4560546875</v>
      </c>
      <c r="E1657" s="1">
        <f>Table3[[#This Row],[Long]]-Table3[[#This Row],[Short]]</f>
        <v>-13</v>
      </c>
      <c r="F1657" s="2">
        <f>IF((Table3[[#This Row],[Buy_Count]]-Table3[[#This Row],[Sell_Count]])&gt;0,Table3[[#This Row],[Buy_Count]]-Table3[[#This Row],[Sell_Count]],"0")</f>
        <v>13</v>
      </c>
      <c r="G1657" s="3" t="str">
        <f>IF((Table3[[#This Row],[Sell_Count]]-Table3[[#This Row],[Buy_Count]])&gt;0,Table3[[#This Row],[Sell_Count]]-Table3[[#This Row],[Buy_Count]],"0")</f>
        <v>0</v>
      </c>
    </row>
    <row r="1658" spans="1:7" x14ac:dyDescent="0.25">
      <c r="A1658" t="s">
        <v>3436</v>
      </c>
      <c r="B1658">
        <v>13</v>
      </c>
      <c r="C1658">
        <v>5</v>
      </c>
      <c r="D1658">
        <v>15013.03515625</v>
      </c>
      <c r="E1658" s="1">
        <f>Table3[[#This Row],[Long]]-Table3[[#This Row],[Short]]</f>
        <v>-8</v>
      </c>
      <c r="F1658" s="2">
        <f>IF((Table3[[#This Row],[Buy_Count]]-Table3[[#This Row],[Sell_Count]])&gt;0,Table3[[#This Row],[Buy_Count]]-Table3[[#This Row],[Sell_Count]],"0")</f>
        <v>8</v>
      </c>
      <c r="G1658" s="3" t="str">
        <f>IF((Table3[[#This Row],[Sell_Count]]-Table3[[#This Row],[Buy_Count]])&gt;0,Table3[[#This Row],[Sell_Count]]-Table3[[#This Row],[Buy_Count]],"0")</f>
        <v>0</v>
      </c>
    </row>
    <row r="1659" spans="1:7" x14ac:dyDescent="0.25">
      <c r="A1659" t="s">
        <v>3435</v>
      </c>
      <c r="B1659">
        <v>12</v>
      </c>
      <c r="C1659">
        <v>7</v>
      </c>
      <c r="D1659">
        <v>15042.7275390625</v>
      </c>
      <c r="E1659" s="1">
        <f>Table3[[#This Row],[Long]]-Table3[[#This Row],[Short]]</f>
        <v>-5</v>
      </c>
      <c r="F1659" s="2">
        <f>IF((Table3[[#This Row],[Buy_Count]]-Table3[[#This Row],[Sell_Count]])&gt;0,Table3[[#This Row],[Buy_Count]]-Table3[[#This Row],[Sell_Count]],"0")</f>
        <v>5</v>
      </c>
      <c r="G1659" s="3" t="str">
        <f>IF((Table3[[#This Row],[Sell_Count]]-Table3[[#This Row],[Buy_Count]])&gt;0,Table3[[#This Row],[Sell_Count]]-Table3[[#This Row],[Buy_Count]],"0")</f>
        <v>0</v>
      </c>
    </row>
    <row r="1660" spans="1:7" x14ac:dyDescent="0.25">
      <c r="A1660" t="s">
        <v>3434</v>
      </c>
      <c r="B1660">
        <v>3</v>
      </c>
      <c r="C1660">
        <v>21</v>
      </c>
      <c r="D1660">
        <v>15120.7099609375</v>
      </c>
      <c r="E1660" s="1">
        <f>Table3[[#This Row],[Long]]-Table3[[#This Row],[Short]]</f>
        <v>18</v>
      </c>
      <c r="F1660" s="2" t="str">
        <f>IF((Table3[[#This Row],[Buy_Count]]-Table3[[#This Row],[Sell_Count]])&gt;0,Table3[[#This Row],[Buy_Count]]-Table3[[#This Row],[Sell_Count]],"0")</f>
        <v>0</v>
      </c>
      <c r="G1660" s="3">
        <f>IF((Table3[[#This Row],[Sell_Count]]-Table3[[#This Row],[Buy_Count]])&gt;0,Table3[[#This Row],[Sell_Count]]-Table3[[#This Row],[Buy_Count]],"0")</f>
        <v>18</v>
      </c>
    </row>
    <row r="1661" spans="1:7" x14ac:dyDescent="0.25">
      <c r="A1661" t="s">
        <v>3433</v>
      </c>
      <c r="B1661">
        <v>3</v>
      </c>
      <c r="C1661">
        <v>24</v>
      </c>
      <c r="D1661">
        <v>15095.150390625</v>
      </c>
      <c r="E1661" s="1">
        <f>Table3[[#This Row],[Long]]-Table3[[#This Row],[Short]]</f>
        <v>21</v>
      </c>
      <c r="F1661" s="2" t="str">
        <f>IF((Table3[[#This Row],[Buy_Count]]-Table3[[#This Row],[Sell_Count]])&gt;0,Table3[[#This Row],[Buy_Count]]-Table3[[#This Row],[Sell_Count]],"0")</f>
        <v>0</v>
      </c>
      <c r="G1661" s="3">
        <f>IF((Table3[[#This Row],[Sell_Count]]-Table3[[#This Row],[Buy_Count]])&gt;0,Table3[[#This Row],[Sell_Count]]-Table3[[#This Row],[Buy_Count]],"0")</f>
        <v>21</v>
      </c>
    </row>
    <row r="1662" spans="1:7" x14ac:dyDescent="0.25">
      <c r="A1662" t="s">
        <v>3432</v>
      </c>
      <c r="B1662">
        <v>3</v>
      </c>
      <c r="C1662">
        <v>25</v>
      </c>
      <c r="D1662">
        <v>15099.16796875</v>
      </c>
      <c r="E1662" s="1">
        <f>Table3[[#This Row],[Long]]-Table3[[#This Row],[Short]]</f>
        <v>22</v>
      </c>
      <c r="F1662" s="2" t="str">
        <f>IF((Table3[[#This Row],[Buy_Count]]-Table3[[#This Row],[Sell_Count]])&gt;0,Table3[[#This Row],[Buy_Count]]-Table3[[#This Row],[Sell_Count]],"0")</f>
        <v>0</v>
      </c>
      <c r="G1662" s="3">
        <f>IF((Table3[[#This Row],[Sell_Count]]-Table3[[#This Row],[Buy_Count]])&gt;0,Table3[[#This Row],[Sell_Count]]-Table3[[#This Row],[Buy_Count]],"0")</f>
        <v>22</v>
      </c>
    </row>
    <row r="1663" spans="1:7" x14ac:dyDescent="0.25">
      <c r="A1663" t="s">
        <v>3431</v>
      </c>
      <c r="B1663">
        <v>3</v>
      </c>
      <c r="C1663">
        <v>39</v>
      </c>
      <c r="D1663">
        <v>15139.732421875</v>
      </c>
      <c r="E1663" s="1">
        <f>Table3[[#This Row],[Long]]-Table3[[#This Row],[Short]]</f>
        <v>36</v>
      </c>
      <c r="F1663" s="2" t="str">
        <f>IF((Table3[[#This Row],[Buy_Count]]-Table3[[#This Row],[Sell_Count]])&gt;0,Table3[[#This Row],[Buy_Count]]-Table3[[#This Row],[Sell_Count]],"0")</f>
        <v>0</v>
      </c>
      <c r="G1663" s="3">
        <f>IF((Table3[[#This Row],[Sell_Count]]-Table3[[#This Row],[Buy_Count]])&gt;0,Table3[[#This Row],[Sell_Count]]-Table3[[#This Row],[Buy_Count]],"0")</f>
        <v>36</v>
      </c>
    </row>
    <row r="1664" spans="1:7" x14ac:dyDescent="0.25">
      <c r="A1664" t="s">
        <v>3430</v>
      </c>
      <c r="B1664">
        <v>4</v>
      </c>
      <c r="C1664">
        <v>29</v>
      </c>
      <c r="D1664">
        <v>15184.85546875</v>
      </c>
      <c r="E1664" s="1">
        <f>Table3[[#This Row],[Long]]-Table3[[#This Row],[Short]]</f>
        <v>25</v>
      </c>
      <c r="F1664" s="2" t="str">
        <f>IF((Table3[[#This Row],[Buy_Count]]-Table3[[#This Row],[Sell_Count]])&gt;0,Table3[[#This Row],[Buy_Count]]-Table3[[#This Row],[Sell_Count]],"0")</f>
        <v>0</v>
      </c>
      <c r="G1664" s="3">
        <f>IF((Table3[[#This Row],[Sell_Count]]-Table3[[#This Row],[Buy_Count]])&gt;0,Table3[[#This Row],[Sell_Count]]-Table3[[#This Row],[Buy_Count]],"0")</f>
        <v>25</v>
      </c>
    </row>
    <row r="1665" spans="1:7" x14ac:dyDescent="0.25">
      <c r="A1665" t="s">
        <v>3429</v>
      </c>
      <c r="B1665">
        <v>3</v>
      </c>
      <c r="C1665">
        <v>25</v>
      </c>
      <c r="D1665">
        <v>15116.271484375</v>
      </c>
      <c r="E1665" s="1">
        <f>Table3[[#This Row],[Long]]-Table3[[#This Row],[Short]]</f>
        <v>22</v>
      </c>
      <c r="F1665" s="2" t="str">
        <f>IF((Table3[[#This Row],[Buy_Count]]-Table3[[#This Row],[Sell_Count]])&gt;0,Table3[[#This Row],[Buy_Count]]-Table3[[#This Row],[Sell_Count]],"0")</f>
        <v>0</v>
      </c>
      <c r="G1665" s="3">
        <f>IF((Table3[[#This Row],[Sell_Count]]-Table3[[#This Row],[Buy_Count]])&gt;0,Table3[[#This Row],[Sell_Count]]-Table3[[#This Row],[Buy_Count]],"0")</f>
        <v>22</v>
      </c>
    </row>
    <row r="1666" spans="1:7" x14ac:dyDescent="0.25">
      <c r="A1666" t="s">
        <v>3428</v>
      </c>
      <c r="B1666">
        <v>8</v>
      </c>
      <c r="C1666">
        <v>15</v>
      </c>
      <c r="D1666">
        <v>15060.1044921875</v>
      </c>
      <c r="E1666" s="1">
        <f>Table3[[#This Row],[Long]]-Table3[[#This Row],[Short]]</f>
        <v>7</v>
      </c>
      <c r="F1666" s="2" t="str">
        <f>IF((Table3[[#This Row],[Buy_Count]]-Table3[[#This Row],[Sell_Count]])&gt;0,Table3[[#This Row],[Buy_Count]]-Table3[[#This Row],[Sell_Count]],"0")</f>
        <v>0</v>
      </c>
      <c r="G1666" s="3">
        <f>IF((Table3[[#This Row],[Sell_Count]]-Table3[[#This Row],[Buy_Count]])&gt;0,Table3[[#This Row],[Sell_Count]]-Table3[[#This Row],[Buy_Count]],"0")</f>
        <v>7</v>
      </c>
    </row>
    <row r="1667" spans="1:7" x14ac:dyDescent="0.25">
      <c r="A1667" t="s">
        <v>3427</v>
      </c>
      <c r="B1667">
        <v>6</v>
      </c>
      <c r="C1667">
        <v>16</v>
      </c>
      <c r="D1667">
        <v>15166.0400390625</v>
      </c>
      <c r="E1667" s="1">
        <f>Table3[[#This Row],[Long]]-Table3[[#This Row],[Short]]</f>
        <v>10</v>
      </c>
      <c r="F1667" s="2" t="str">
        <f>IF((Table3[[#This Row],[Buy_Count]]-Table3[[#This Row],[Sell_Count]])&gt;0,Table3[[#This Row],[Buy_Count]]-Table3[[#This Row],[Sell_Count]],"0")</f>
        <v>0</v>
      </c>
      <c r="G1667" s="3">
        <f>IF((Table3[[#This Row],[Sell_Count]]-Table3[[#This Row],[Buy_Count]])&gt;0,Table3[[#This Row],[Sell_Count]]-Table3[[#This Row],[Buy_Count]],"0")</f>
        <v>10</v>
      </c>
    </row>
    <row r="1668" spans="1:7" x14ac:dyDescent="0.25">
      <c r="A1668" t="s">
        <v>3426</v>
      </c>
      <c r="B1668">
        <v>6</v>
      </c>
      <c r="C1668">
        <v>19</v>
      </c>
      <c r="D1668">
        <v>15207.548828125</v>
      </c>
      <c r="E1668" s="1">
        <f>Table3[[#This Row],[Long]]-Table3[[#This Row],[Short]]</f>
        <v>13</v>
      </c>
      <c r="F1668" s="2" t="str">
        <f>IF((Table3[[#This Row],[Buy_Count]]-Table3[[#This Row],[Sell_Count]])&gt;0,Table3[[#This Row],[Buy_Count]]-Table3[[#This Row],[Sell_Count]],"0")</f>
        <v>0</v>
      </c>
      <c r="G1668" s="3">
        <f>IF((Table3[[#This Row],[Sell_Count]]-Table3[[#This Row],[Buy_Count]])&gt;0,Table3[[#This Row],[Sell_Count]]-Table3[[#This Row],[Buy_Count]],"0")</f>
        <v>13</v>
      </c>
    </row>
    <row r="1669" spans="1:7" x14ac:dyDescent="0.25">
      <c r="A1669" t="s">
        <v>3425</v>
      </c>
      <c r="B1669">
        <v>6</v>
      </c>
      <c r="C1669">
        <v>19</v>
      </c>
      <c r="D1669">
        <v>15180.97265625</v>
      </c>
      <c r="E1669" s="1">
        <f>Table3[[#This Row],[Long]]-Table3[[#This Row],[Short]]</f>
        <v>13</v>
      </c>
      <c r="F1669" s="2" t="str">
        <f>IF((Table3[[#This Row],[Buy_Count]]-Table3[[#This Row],[Sell_Count]])&gt;0,Table3[[#This Row],[Buy_Count]]-Table3[[#This Row],[Sell_Count]],"0")</f>
        <v>0</v>
      </c>
      <c r="G1669" s="3">
        <f>IF((Table3[[#This Row],[Sell_Count]]-Table3[[#This Row],[Buy_Count]])&gt;0,Table3[[#This Row],[Sell_Count]]-Table3[[#This Row],[Buy_Count]],"0")</f>
        <v>13</v>
      </c>
    </row>
    <row r="1670" spans="1:7" x14ac:dyDescent="0.25">
      <c r="A1670" t="s">
        <v>3424</v>
      </c>
      <c r="B1670">
        <v>8</v>
      </c>
      <c r="C1670">
        <v>14</v>
      </c>
      <c r="D1670">
        <v>15138.7685546875</v>
      </c>
      <c r="E1670" s="1">
        <f>Table3[[#This Row],[Long]]-Table3[[#This Row],[Short]]</f>
        <v>6</v>
      </c>
      <c r="F1670" s="2" t="str">
        <f>IF((Table3[[#This Row],[Buy_Count]]-Table3[[#This Row],[Sell_Count]])&gt;0,Table3[[#This Row],[Buy_Count]]-Table3[[#This Row],[Sell_Count]],"0")</f>
        <v>0</v>
      </c>
      <c r="G1670" s="3">
        <f>IF((Table3[[#This Row],[Sell_Count]]-Table3[[#This Row],[Buy_Count]])&gt;0,Table3[[#This Row],[Sell_Count]]-Table3[[#This Row],[Buy_Count]],"0")</f>
        <v>6</v>
      </c>
    </row>
    <row r="1671" spans="1:7" x14ac:dyDescent="0.25">
      <c r="A1671" t="s">
        <v>3423</v>
      </c>
      <c r="B1671">
        <v>13</v>
      </c>
      <c r="C1671">
        <v>4</v>
      </c>
      <c r="D1671">
        <v>15157.5888671875</v>
      </c>
      <c r="E1671" s="1">
        <f>Table3[[#This Row],[Long]]-Table3[[#This Row],[Short]]</f>
        <v>-9</v>
      </c>
      <c r="F1671" s="2">
        <f>IF((Table3[[#This Row],[Buy_Count]]-Table3[[#This Row],[Sell_Count]])&gt;0,Table3[[#This Row],[Buy_Count]]-Table3[[#This Row],[Sell_Count]],"0")</f>
        <v>9</v>
      </c>
      <c r="G1671" s="3" t="str">
        <f>IF((Table3[[#This Row],[Sell_Count]]-Table3[[#This Row],[Buy_Count]])&gt;0,Table3[[#This Row],[Sell_Count]]-Table3[[#This Row],[Buy_Count]],"0")</f>
        <v>0</v>
      </c>
    </row>
    <row r="1672" spans="1:7" x14ac:dyDescent="0.25">
      <c r="A1672" t="s">
        <v>3422</v>
      </c>
      <c r="B1672">
        <v>8</v>
      </c>
      <c r="C1672">
        <v>4</v>
      </c>
      <c r="D1672">
        <v>15173.748046875</v>
      </c>
      <c r="E1672" s="1">
        <f>Table3[[#This Row],[Long]]-Table3[[#This Row],[Short]]</f>
        <v>-4</v>
      </c>
      <c r="F1672" s="2">
        <f>IF((Table3[[#This Row],[Buy_Count]]-Table3[[#This Row],[Sell_Count]])&gt;0,Table3[[#This Row],[Buy_Count]]-Table3[[#This Row],[Sell_Count]],"0")</f>
        <v>4</v>
      </c>
      <c r="G1672" s="3" t="str">
        <f>IF((Table3[[#This Row],[Sell_Count]]-Table3[[#This Row],[Buy_Count]])&gt;0,Table3[[#This Row],[Sell_Count]]-Table3[[#This Row],[Buy_Count]],"0")</f>
        <v>0</v>
      </c>
    </row>
    <row r="1673" spans="1:7" x14ac:dyDescent="0.25">
      <c r="A1673" t="s">
        <v>3421</v>
      </c>
      <c r="B1673">
        <v>11</v>
      </c>
      <c r="C1673">
        <v>3</v>
      </c>
      <c r="D1673">
        <v>15173.1015625</v>
      </c>
      <c r="E1673" s="1">
        <f>Table3[[#This Row],[Long]]-Table3[[#This Row],[Short]]</f>
        <v>-8</v>
      </c>
      <c r="F1673" s="2">
        <f>IF((Table3[[#This Row],[Buy_Count]]-Table3[[#This Row],[Sell_Count]])&gt;0,Table3[[#This Row],[Buy_Count]]-Table3[[#This Row],[Sell_Count]],"0")</f>
        <v>8</v>
      </c>
      <c r="G1673" s="3" t="str">
        <f>IF((Table3[[#This Row],[Sell_Count]]-Table3[[#This Row],[Buy_Count]])&gt;0,Table3[[#This Row],[Sell_Count]]-Table3[[#This Row],[Buy_Count]],"0")</f>
        <v>0</v>
      </c>
    </row>
    <row r="1674" spans="1:7" x14ac:dyDescent="0.25">
      <c r="A1674" t="s">
        <v>3420</v>
      </c>
      <c r="B1674">
        <v>34</v>
      </c>
      <c r="C1674">
        <v>1</v>
      </c>
      <c r="D1674">
        <v>14997.5078125</v>
      </c>
      <c r="E1674" s="1">
        <f>Table3[[#This Row],[Long]]-Table3[[#This Row],[Short]]</f>
        <v>-33</v>
      </c>
      <c r="F1674" s="2">
        <f>IF((Table3[[#This Row],[Buy_Count]]-Table3[[#This Row],[Sell_Count]])&gt;0,Table3[[#This Row],[Buy_Count]]-Table3[[#This Row],[Sell_Count]],"0")</f>
        <v>33</v>
      </c>
      <c r="G1674" s="3" t="str">
        <f>IF((Table3[[#This Row],[Sell_Count]]-Table3[[#This Row],[Buy_Count]])&gt;0,Table3[[#This Row],[Sell_Count]]-Table3[[#This Row],[Buy_Count]],"0")</f>
        <v>0</v>
      </c>
    </row>
    <row r="1675" spans="1:7" x14ac:dyDescent="0.25">
      <c r="A1675" t="s">
        <v>3419</v>
      </c>
      <c r="B1675">
        <v>35</v>
      </c>
      <c r="C1675">
        <v>1</v>
      </c>
      <c r="D1675">
        <v>14984.1123046875</v>
      </c>
      <c r="E1675" s="1">
        <f>Table3[[#This Row],[Long]]-Table3[[#This Row],[Short]]</f>
        <v>-34</v>
      </c>
      <c r="F1675" s="2">
        <f>IF((Table3[[#This Row],[Buy_Count]]-Table3[[#This Row],[Sell_Count]])&gt;0,Table3[[#This Row],[Buy_Count]]-Table3[[#This Row],[Sell_Count]],"0")</f>
        <v>34</v>
      </c>
      <c r="G1675" s="3" t="str">
        <f>IF((Table3[[#This Row],[Sell_Count]]-Table3[[#This Row],[Buy_Count]])&gt;0,Table3[[#This Row],[Sell_Count]]-Table3[[#This Row],[Buy_Count]],"0")</f>
        <v>0</v>
      </c>
    </row>
    <row r="1676" spans="1:7" x14ac:dyDescent="0.25">
      <c r="A1676" t="s">
        <v>3418</v>
      </c>
      <c r="B1676">
        <v>30</v>
      </c>
      <c r="C1676">
        <v>1</v>
      </c>
      <c r="D1676">
        <v>14987.3798828125</v>
      </c>
      <c r="E1676" s="1">
        <f>Table3[[#This Row],[Long]]-Table3[[#This Row],[Short]]</f>
        <v>-29</v>
      </c>
      <c r="F1676" s="2">
        <f>IF((Table3[[#This Row],[Buy_Count]]-Table3[[#This Row],[Sell_Count]])&gt;0,Table3[[#This Row],[Buy_Count]]-Table3[[#This Row],[Sell_Count]],"0")</f>
        <v>29</v>
      </c>
      <c r="G1676" s="3" t="str">
        <f>IF((Table3[[#This Row],[Sell_Count]]-Table3[[#This Row],[Buy_Count]])&gt;0,Table3[[#This Row],[Sell_Count]]-Table3[[#This Row],[Buy_Count]],"0")</f>
        <v>0</v>
      </c>
    </row>
    <row r="1677" spans="1:7" x14ac:dyDescent="0.25">
      <c r="A1677" t="s">
        <v>3417</v>
      </c>
      <c r="B1677">
        <v>34</v>
      </c>
      <c r="C1677">
        <v>3</v>
      </c>
      <c r="D1677">
        <v>14957.3046875</v>
      </c>
      <c r="E1677" s="1">
        <f>Table3[[#This Row],[Long]]-Table3[[#This Row],[Short]]</f>
        <v>-31</v>
      </c>
      <c r="F1677" s="2">
        <f>IF((Table3[[#This Row],[Buy_Count]]-Table3[[#This Row],[Sell_Count]])&gt;0,Table3[[#This Row],[Buy_Count]]-Table3[[#This Row],[Sell_Count]],"0")</f>
        <v>31</v>
      </c>
      <c r="G1677" s="3" t="str">
        <f>IF((Table3[[#This Row],[Sell_Count]]-Table3[[#This Row],[Buy_Count]])&gt;0,Table3[[#This Row],[Sell_Count]]-Table3[[#This Row],[Buy_Count]],"0")</f>
        <v>0</v>
      </c>
    </row>
    <row r="1678" spans="1:7" x14ac:dyDescent="0.25">
      <c r="A1678" t="s">
        <v>3416</v>
      </c>
      <c r="B1678">
        <v>30</v>
      </c>
      <c r="C1678">
        <v>6</v>
      </c>
      <c r="D1678">
        <v>15056.9169921875</v>
      </c>
      <c r="E1678" s="1">
        <f>Table3[[#This Row],[Long]]-Table3[[#This Row],[Short]]</f>
        <v>-24</v>
      </c>
      <c r="F1678" s="2">
        <f>IF((Table3[[#This Row],[Buy_Count]]-Table3[[#This Row],[Sell_Count]])&gt;0,Table3[[#This Row],[Buy_Count]]-Table3[[#This Row],[Sell_Count]],"0")</f>
        <v>24</v>
      </c>
      <c r="G1678" s="3" t="str">
        <f>IF((Table3[[#This Row],[Sell_Count]]-Table3[[#This Row],[Buy_Count]])&gt;0,Table3[[#This Row],[Sell_Count]]-Table3[[#This Row],[Buy_Count]],"0")</f>
        <v>0</v>
      </c>
    </row>
    <row r="1679" spans="1:7" x14ac:dyDescent="0.25">
      <c r="A1679" t="s">
        <v>3415</v>
      </c>
      <c r="B1679">
        <v>33</v>
      </c>
      <c r="C1679">
        <v>4</v>
      </c>
      <c r="D1679">
        <v>15035.22265625</v>
      </c>
      <c r="E1679" s="1">
        <f>Table3[[#This Row],[Long]]-Table3[[#This Row],[Short]]</f>
        <v>-29</v>
      </c>
      <c r="F1679" s="2">
        <f>IF((Table3[[#This Row],[Buy_Count]]-Table3[[#This Row],[Sell_Count]])&gt;0,Table3[[#This Row],[Buy_Count]]-Table3[[#This Row],[Sell_Count]],"0")</f>
        <v>29</v>
      </c>
      <c r="G1679" s="3" t="str">
        <f>IF((Table3[[#This Row],[Sell_Count]]-Table3[[#This Row],[Buy_Count]])&gt;0,Table3[[#This Row],[Sell_Count]]-Table3[[#This Row],[Buy_Count]],"0")</f>
        <v>0</v>
      </c>
    </row>
    <row r="1680" spans="1:7" x14ac:dyDescent="0.25">
      <c r="A1680" t="s">
        <v>3414</v>
      </c>
      <c r="B1680">
        <v>25</v>
      </c>
      <c r="C1680">
        <v>8</v>
      </c>
      <c r="D1680">
        <v>15150.4921875</v>
      </c>
      <c r="E1680" s="1">
        <f>Table3[[#This Row],[Long]]-Table3[[#This Row],[Short]]</f>
        <v>-17</v>
      </c>
      <c r="F1680" s="2">
        <f>IF((Table3[[#This Row],[Buy_Count]]-Table3[[#This Row],[Sell_Count]])&gt;0,Table3[[#This Row],[Buy_Count]]-Table3[[#This Row],[Sell_Count]],"0")</f>
        <v>17</v>
      </c>
      <c r="G1680" s="3" t="str">
        <f>IF((Table3[[#This Row],[Sell_Count]]-Table3[[#This Row],[Buy_Count]])&gt;0,Table3[[#This Row],[Sell_Count]]-Table3[[#This Row],[Buy_Count]],"0")</f>
        <v>0</v>
      </c>
    </row>
    <row r="1681" spans="1:7" x14ac:dyDescent="0.25">
      <c r="A1681" t="s">
        <v>3413</v>
      </c>
      <c r="B1681">
        <v>23</v>
      </c>
      <c r="C1681">
        <v>8</v>
      </c>
      <c r="D1681">
        <v>15183.81640625</v>
      </c>
      <c r="E1681" s="1">
        <f>Table3[[#This Row],[Long]]-Table3[[#This Row],[Short]]</f>
        <v>-15</v>
      </c>
      <c r="F1681" s="2">
        <f>IF((Table3[[#This Row],[Buy_Count]]-Table3[[#This Row],[Sell_Count]])&gt;0,Table3[[#This Row],[Buy_Count]]-Table3[[#This Row],[Sell_Count]],"0")</f>
        <v>15</v>
      </c>
      <c r="G1681" s="3" t="str">
        <f>IF((Table3[[#This Row],[Sell_Count]]-Table3[[#This Row],[Buy_Count]])&gt;0,Table3[[#This Row],[Sell_Count]]-Table3[[#This Row],[Buy_Count]],"0")</f>
        <v>0</v>
      </c>
    </row>
    <row r="1682" spans="1:7" x14ac:dyDescent="0.25">
      <c r="A1682" t="s">
        <v>3412</v>
      </c>
      <c r="B1682">
        <v>26</v>
      </c>
      <c r="C1682">
        <v>8</v>
      </c>
      <c r="D1682">
        <v>15173.0517578125</v>
      </c>
      <c r="E1682" s="1">
        <f>Table3[[#This Row],[Long]]-Table3[[#This Row],[Short]]</f>
        <v>-18</v>
      </c>
      <c r="F1682" s="2">
        <f>IF((Table3[[#This Row],[Buy_Count]]-Table3[[#This Row],[Sell_Count]])&gt;0,Table3[[#This Row],[Buy_Count]]-Table3[[#This Row],[Sell_Count]],"0")</f>
        <v>18</v>
      </c>
      <c r="G1682" s="3" t="str">
        <f>IF((Table3[[#This Row],[Sell_Count]]-Table3[[#This Row],[Buy_Count]])&gt;0,Table3[[#This Row],[Sell_Count]]-Table3[[#This Row],[Buy_Count]],"0")</f>
        <v>0</v>
      </c>
    </row>
    <row r="1683" spans="1:7" x14ac:dyDescent="0.25">
      <c r="A1683" t="s">
        <v>3411</v>
      </c>
      <c r="B1683">
        <v>25</v>
      </c>
      <c r="C1683">
        <v>7</v>
      </c>
      <c r="D1683">
        <v>15139.0849609375</v>
      </c>
      <c r="E1683" s="1">
        <f>Table3[[#This Row],[Long]]-Table3[[#This Row],[Short]]</f>
        <v>-18</v>
      </c>
      <c r="F1683" s="2">
        <f>IF((Table3[[#This Row],[Buy_Count]]-Table3[[#This Row],[Sell_Count]])&gt;0,Table3[[#This Row],[Buy_Count]]-Table3[[#This Row],[Sell_Count]],"0")</f>
        <v>18</v>
      </c>
      <c r="G1683" s="3" t="str">
        <f>IF((Table3[[#This Row],[Sell_Count]]-Table3[[#This Row],[Buy_Count]])&gt;0,Table3[[#This Row],[Sell_Count]]-Table3[[#This Row],[Buy_Count]],"0")</f>
        <v>0</v>
      </c>
    </row>
    <row r="1684" spans="1:7" x14ac:dyDescent="0.25">
      <c r="A1684" t="s">
        <v>3410</v>
      </c>
      <c r="B1684">
        <v>23</v>
      </c>
      <c r="C1684">
        <v>7</v>
      </c>
      <c r="D1684">
        <v>15181.271484375</v>
      </c>
      <c r="E1684" s="1">
        <f>Table3[[#This Row],[Long]]-Table3[[#This Row],[Short]]</f>
        <v>-16</v>
      </c>
      <c r="F1684" s="2">
        <f>IF((Table3[[#This Row],[Buy_Count]]-Table3[[#This Row],[Sell_Count]])&gt;0,Table3[[#This Row],[Buy_Count]]-Table3[[#This Row],[Sell_Count]],"0")</f>
        <v>16</v>
      </c>
      <c r="G1684" s="3" t="str">
        <f>IF((Table3[[#This Row],[Sell_Count]]-Table3[[#This Row],[Buy_Count]])&gt;0,Table3[[#This Row],[Sell_Count]]-Table3[[#This Row],[Buy_Count]],"0")</f>
        <v>0</v>
      </c>
    </row>
    <row r="1685" spans="1:7" x14ac:dyDescent="0.25">
      <c r="A1685" t="s">
        <v>3409</v>
      </c>
      <c r="B1685">
        <v>20</v>
      </c>
      <c r="C1685">
        <v>19</v>
      </c>
      <c r="D1685">
        <v>15330.90234375</v>
      </c>
      <c r="E1685" s="1">
        <f>Table3[[#This Row],[Long]]-Table3[[#This Row],[Short]]</f>
        <v>-1</v>
      </c>
      <c r="F1685" s="2">
        <f>IF((Table3[[#This Row],[Buy_Count]]-Table3[[#This Row],[Sell_Count]])&gt;0,Table3[[#This Row],[Buy_Count]]-Table3[[#This Row],[Sell_Count]],"0")</f>
        <v>1</v>
      </c>
      <c r="G1685" s="3" t="str">
        <f>IF((Table3[[#This Row],[Sell_Count]]-Table3[[#This Row],[Buy_Count]])&gt;0,Table3[[#This Row],[Sell_Count]]-Table3[[#This Row],[Buy_Count]],"0")</f>
        <v>0</v>
      </c>
    </row>
    <row r="1686" spans="1:7" x14ac:dyDescent="0.25">
      <c r="A1686" t="s">
        <v>3408</v>
      </c>
      <c r="B1686">
        <v>25</v>
      </c>
      <c r="C1686">
        <v>17</v>
      </c>
      <c r="D1686">
        <v>15291.78125</v>
      </c>
      <c r="E1686" s="1">
        <f>Table3[[#This Row],[Long]]-Table3[[#This Row],[Short]]</f>
        <v>-8</v>
      </c>
      <c r="F1686" s="2">
        <f>IF((Table3[[#This Row],[Buy_Count]]-Table3[[#This Row],[Sell_Count]])&gt;0,Table3[[#This Row],[Buy_Count]]-Table3[[#This Row],[Sell_Count]],"0")</f>
        <v>8</v>
      </c>
      <c r="G1686" s="3" t="str">
        <f>IF((Table3[[#This Row],[Sell_Count]]-Table3[[#This Row],[Buy_Count]])&gt;0,Table3[[#This Row],[Sell_Count]]-Table3[[#This Row],[Buy_Count]],"0")</f>
        <v>0</v>
      </c>
    </row>
    <row r="1687" spans="1:7" x14ac:dyDescent="0.25">
      <c r="A1687" t="s">
        <v>3407</v>
      </c>
      <c r="B1687">
        <v>21</v>
      </c>
      <c r="C1687">
        <v>21</v>
      </c>
      <c r="D1687">
        <v>15289.732421875</v>
      </c>
      <c r="E1687" s="1">
        <f>Table3[[#This Row],[Long]]-Table3[[#This Row],[Short]]</f>
        <v>0</v>
      </c>
      <c r="F1687" s="2" t="str">
        <f>IF((Table3[[#This Row],[Buy_Count]]-Table3[[#This Row],[Sell_Count]])&gt;0,Table3[[#This Row],[Buy_Count]]-Table3[[#This Row],[Sell_Count]],"0")</f>
        <v>0</v>
      </c>
      <c r="G1687" s="3" t="str">
        <f>IF((Table3[[#This Row],[Sell_Count]]-Table3[[#This Row],[Buy_Count]])&gt;0,Table3[[#This Row],[Sell_Count]]-Table3[[#This Row],[Buy_Count]],"0")</f>
        <v>0</v>
      </c>
    </row>
    <row r="1688" spans="1:7" x14ac:dyDescent="0.25">
      <c r="A1688" t="s">
        <v>3406</v>
      </c>
      <c r="B1688">
        <v>1</v>
      </c>
      <c r="C1688">
        <v>31</v>
      </c>
      <c r="D1688">
        <v>15240.2802734375</v>
      </c>
      <c r="E1688" s="1">
        <f>Table3[[#This Row],[Long]]-Table3[[#This Row],[Short]]</f>
        <v>30</v>
      </c>
      <c r="F1688" s="2" t="str">
        <f>IF((Table3[[#This Row],[Buy_Count]]-Table3[[#This Row],[Sell_Count]])&gt;0,Table3[[#This Row],[Buy_Count]]-Table3[[#This Row],[Sell_Count]],"0")</f>
        <v>0</v>
      </c>
      <c r="G1688" s="3">
        <f>IF((Table3[[#This Row],[Sell_Count]]-Table3[[#This Row],[Buy_Count]])&gt;0,Table3[[#This Row],[Sell_Count]]-Table3[[#This Row],[Buy_Count]],"0")</f>
        <v>30</v>
      </c>
    </row>
    <row r="1689" spans="1:7" x14ac:dyDescent="0.25">
      <c r="A1689" t="s">
        <v>3405</v>
      </c>
      <c r="B1689">
        <v>2</v>
      </c>
      <c r="C1689">
        <v>25</v>
      </c>
      <c r="D1689">
        <v>15204.962890625</v>
      </c>
      <c r="E1689" s="1">
        <f>Table3[[#This Row],[Long]]-Table3[[#This Row],[Short]]</f>
        <v>23</v>
      </c>
      <c r="F1689" s="2" t="str">
        <f>IF((Table3[[#This Row],[Buy_Count]]-Table3[[#This Row],[Sell_Count]])&gt;0,Table3[[#This Row],[Buy_Count]]-Table3[[#This Row],[Sell_Count]],"0")</f>
        <v>0</v>
      </c>
      <c r="G1689" s="3">
        <f>IF((Table3[[#This Row],[Sell_Count]]-Table3[[#This Row],[Buy_Count]])&gt;0,Table3[[#This Row],[Sell_Count]]-Table3[[#This Row],[Buy_Count]],"0")</f>
        <v>23</v>
      </c>
    </row>
    <row r="1690" spans="1:7" x14ac:dyDescent="0.25">
      <c r="A1690" t="s">
        <v>3404</v>
      </c>
      <c r="B1690">
        <v>4</v>
      </c>
      <c r="C1690">
        <v>20</v>
      </c>
      <c r="D1690">
        <v>15172.9296875</v>
      </c>
      <c r="E1690" s="1">
        <f>Table3[[#This Row],[Long]]-Table3[[#This Row],[Short]]</f>
        <v>16</v>
      </c>
      <c r="F1690" s="2" t="str">
        <f>IF((Table3[[#This Row],[Buy_Count]]-Table3[[#This Row],[Sell_Count]])&gt;0,Table3[[#This Row],[Buy_Count]]-Table3[[#This Row],[Sell_Count]],"0")</f>
        <v>0</v>
      </c>
      <c r="G1690" s="3">
        <f>IF((Table3[[#This Row],[Sell_Count]]-Table3[[#This Row],[Buy_Count]])&gt;0,Table3[[#This Row],[Sell_Count]]-Table3[[#This Row],[Buy_Count]],"0")</f>
        <v>16</v>
      </c>
    </row>
    <row r="1691" spans="1:7" x14ac:dyDescent="0.25">
      <c r="A1691" t="s">
        <v>3403</v>
      </c>
      <c r="B1691">
        <v>3</v>
      </c>
      <c r="C1691">
        <v>25</v>
      </c>
      <c r="D1691">
        <v>15146.8037109375</v>
      </c>
      <c r="E1691" s="1">
        <f>Table3[[#This Row],[Long]]-Table3[[#This Row],[Short]]</f>
        <v>22</v>
      </c>
      <c r="F1691" s="2" t="str">
        <f>IF((Table3[[#This Row],[Buy_Count]]-Table3[[#This Row],[Sell_Count]])&gt;0,Table3[[#This Row],[Buy_Count]]-Table3[[#This Row],[Sell_Count]],"0")</f>
        <v>0</v>
      </c>
      <c r="G1691" s="3">
        <f>IF((Table3[[#This Row],[Sell_Count]]-Table3[[#This Row],[Buy_Count]])&gt;0,Table3[[#This Row],[Sell_Count]]-Table3[[#This Row],[Buy_Count]],"0")</f>
        <v>22</v>
      </c>
    </row>
    <row r="1692" spans="1:7" x14ac:dyDescent="0.25">
      <c r="A1692" t="s">
        <v>3402</v>
      </c>
      <c r="B1692">
        <v>1</v>
      </c>
      <c r="C1692">
        <v>32</v>
      </c>
      <c r="D1692">
        <v>15158.85546875</v>
      </c>
      <c r="E1692" s="1">
        <f>Table3[[#This Row],[Long]]-Table3[[#This Row],[Short]]</f>
        <v>31</v>
      </c>
      <c r="F1692" s="2" t="str">
        <f>IF((Table3[[#This Row],[Buy_Count]]-Table3[[#This Row],[Sell_Count]])&gt;0,Table3[[#This Row],[Buy_Count]]-Table3[[#This Row],[Sell_Count]],"0")</f>
        <v>0</v>
      </c>
      <c r="G1692" s="3">
        <f>IF((Table3[[#This Row],[Sell_Count]]-Table3[[#This Row],[Buy_Count]])&gt;0,Table3[[#This Row],[Sell_Count]]-Table3[[#This Row],[Buy_Count]],"0")</f>
        <v>31</v>
      </c>
    </row>
    <row r="1693" spans="1:7" x14ac:dyDescent="0.25">
      <c r="A1693" t="s">
        <v>3401</v>
      </c>
      <c r="B1693">
        <v>0</v>
      </c>
      <c r="C1693">
        <v>42</v>
      </c>
      <c r="D1693">
        <v>15178.767578125</v>
      </c>
      <c r="E1693" s="1">
        <f>Table3[[#This Row],[Long]]-Table3[[#This Row],[Short]]</f>
        <v>42</v>
      </c>
      <c r="F1693" s="2" t="str">
        <f>IF((Table3[[#This Row],[Buy_Count]]-Table3[[#This Row],[Sell_Count]])&gt;0,Table3[[#This Row],[Buy_Count]]-Table3[[#This Row],[Sell_Count]],"0")</f>
        <v>0</v>
      </c>
      <c r="G1693" s="3">
        <f>IF((Table3[[#This Row],[Sell_Count]]-Table3[[#This Row],[Buy_Count]])&gt;0,Table3[[#This Row],[Sell_Count]]-Table3[[#This Row],[Buy_Count]],"0")</f>
        <v>42</v>
      </c>
    </row>
    <row r="1694" spans="1:7" x14ac:dyDescent="0.25">
      <c r="A1694" t="s">
        <v>3400</v>
      </c>
      <c r="B1694">
        <v>1</v>
      </c>
      <c r="C1694">
        <v>43</v>
      </c>
      <c r="D1694">
        <v>15179.0908203125</v>
      </c>
      <c r="E1694" s="1">
        <f>Table3[[#This Row],[Long]]-Table3[[#This Row],[Short]]</f>
        <v>42</v>
      </c>
      <c r="F1694" s="2" t="str">
        <f>IF((Table3[[#This Row],[Buy_Count]]-Table3[[#This Row],[Sell_Count]])&gt;0,Table3[[#This Row],[Buy_Count]]-Table3[[#This Row],[Sell_Count]],"0")</f>
        <v>0</v>
      </c>
      <c r="G1694" s="3">
        <f>IF((Table3[[#This Row],[Sell_Count]]-Table3[[#This Row],[Buy_Count]])&gt;0,Table3[[#This Row],[Sell_Count]]-Table3[[#This Row],[Buy_Count]],"0")</f>
        <v>42</v>
      </c>
    </row>
    <row r="1695" spans="1:7" x14ac:dyDescent="0.25">
      <c r="A1695" t="s">
        <v>3399</v>
      </c>
      <c r="B1695">
        <v>0</v>
      </c>
      <c r="C1695">
        <v>26</v>
      </c>
      <c r="D1695">
        <v>15131.8037109375</v>
      </c>
      <c r="E1695" s="1">
        <f>Table3[[#This Row],[Long]]-Table3[[#This Row],[Short]]</f>
        <v>26</v>
      </c>
      <c r="F1695" s="2" t="str">
        <f>IF((Table3[[#This Row],[Buy_Count]]-Table3[[#This Row],[Sell_Count]])&gt;0,Table3[[#This Row],[Buy_Count]]-Table3[[#This Row],[Sell_Count]],"0")</f>
        <v>0</v>
      </c>
      <c r="G1695" s="3">
        <f>IF((Table3[[#This Row],[Sell_Count]]-Table3[[#This Row],[Buy_Count]])&gt;0,Table3[[#This Row],[Sell_Count]]-Table3[[#This Row],[Buy_Count]],"0")</f>
        <v>26</v>
      </c>
    </row>
    <row r="1696" spans="1:7" x14ac:dyDescent="0.25">
      <c r="A1696" t="s">
        <v>3398</v>
      </c>
      <c r="B1696">
        <v>0</v>
      </c>
      <c r="C1696">
        <v>17</v>
      </c>
      <c r="D1696">
        <v>15149.43359375</v>
      </c>
      <c r="E1696" s="1">
        <f>Table3[[#This Row],[Long]]-Table3[[#This Row],[Short]]</f>
        <v>17</v>
      </c>
      <c r="F1696" s="2" t="str">
        <f>IF((Table3[[#This Row],[Buy_Count]]-Table3[[#This Row],[Sell_Count]])&gt;0,Table3[[#This Row],[Buy_Count]]-Table3[[#This Row],[Sell_Count]],"0")</f>
        <v>0</v>
      </c>
      <c r="G1696" s="3">
        <f>IF((Table3[[#This Row],[Sell_Count]]-Table3[[#This Row],[Buy_Count]])&gt;0,Table3[[#This Row],[Sell_Count]]-Table3[[#This Row],[Buy_Count]],"0")</f>
        <v>17</v>
      </c>
    </row>
    <row r="1697" spans="1:7" x14ac:dyDescent="0.25">
      <c r="A1697" t="s">
        <v>3397</v>
      </c>
      <c r="B1697">
        <v>0</v>
      </c>
      <c r="C1697">
        <v>21</v>
      </c>
      <c r="D1697">
        <v>15137.556640625</v>
      </c>
      <c r="E1697" s="1">
        <f>Table3[[#This Row],[Long]]-Table3[[#This Row],[Short]]</f>
        <v>21</v>
      </c>
      <c r="F1697" s="2" t="str">
        <f>IF((Table3[[#This Row],[Buy_Count]]-Table3[[#This Row],[Sell_Count]])&gt;0,Table3[[#This Row],[Buy_Count]]-Table3[[#This Row],[Sell_Count]],"0")</f>
        <v>0</v>
      </c>
      <c r="G1697" s="3">
        <f>IF((Table3[[#This Row],[Sell_Count]]-Table3[[#This Row],[Buy_Count]])&gt;0,Table3[[#This Row],[Sell_Count]]-Table3[[#This Row],[Buy_Count]],"0")</f>
        <v>21</v>
      </c>
    </row>
    <row r="1698" spans="1:7" x14ac:dyDescent="0.25">
      <c r="A1698" t="s">
        <v>3396</v>
      </c>
      <c r="B1698">
        <v>0</v>
      </c>
      <c r="C1698">
        <v>27</v>
      </c>
      <c r="D1698">
        <v>15149.5810546875</v>
      </c>
      <c r="E1698" s="1">
        <f>Table3[[#This Row],[Long]]-Table3[[#This Row],[Short]]</f>
        <v>27</v>
      </c>
      <c r="F1698" s="2" t="str">
        <f>IF((Table3[[#This Row],[Buy_Count]]-Table3[[#This Row],[Sell_Count]])&gt;0,Table3[[#This Row],[Buy_Count]]-Table3[[#This Row],[Sell_Count]],"0")</f>
        <v>0</v>
      </c>
      <c r="G1698" s="3">
        <f>IF((Table3[[#This Row],[Sell_Count]]-Table3[[#This Row],[Buy_Count]])&gt;0,Table3[[#This Row],[Sell_Count]]-Table3[[#This Row],[Buy_Count]],"0")</f>
        <v>27</v>
      </c>
    </row>
    <row r="1699" spans="1:7" x14ac:dyDescent="0.25">
      <c r="A1699" t="s">
        <v>3395</v>
      </c>
      <c r="B1699">
        <v>0</v>
      </c>
      <c r="C1699">
        <v>47</v>
      </c>
      <c r="D1699">
        <v>15228.40625</v>
      </c>
      <c r="E1699" s="1">
        <f>Table3[[#This Row],[Long]]-Table3[[#This Row],[Short]]</f>
        <v>47</v>
      </c>
      <c r="F1699" s="2" t="str">
        <f>IF((Table3[[#This Row],[Buy_Count]]-Table3[[#This Row],[Sell_Count]])&gt;0,Table3[[#This Row],[Buy_Count]]-Table3[[#This Row],[Sell_Count]],"0")</f>
        <v>0</v>
      </c>
      <c r="G1699" s="3">
        <f>IF((Table3[[#This Row],[Sell_Count]]-Table3[[#This Row],[Buy_Count]])&gt;0,Table3[[#This Row],[Sell_Count]]-Table3[[#This Row],[Buy_Count]],"0")</f>
        <v>47</v>
      </c>
    </row>
    <row r="1700" spans="1:7" x14ac:dyDescent="0.25">
      <c r="A1700" t="s">
        <v>3394</v>
      </c>
      <c r="B1700">
        <v>0</v>
      </c>
      <c r="C1700">
        <v>51</v>
      </c>
      <c r="D1700">
        <v>15211.859375</v>
      </c>
      <c r="E1700" s="1">
        <f>Table3[[#This Row],[Long]]-Table3[[#This Row],[Short]]</f>
        <v>51</v>
      </c>
      <c r="F1700" s="2" t="str">
        <f>IF((Table3[[#This Row],[Buy_Count]]-Table3[[#This Row],[Sell_Count]])&gt;0,Table3[[#This Row],[Buy_Count]]-Table3[[#This Row],[Sell_Count]],"0")</f>
        <v>0</v>
      </c>
      <c r="G1700" s="3">
        <f>IF((Table3[[#This Row],[Sell_Count]]-Table3[[#This Row],[Buy_Count]])&gt;0,Table3[[#This Row],[Sell_Count]]-Table3[[#This Row],[Buy_Count]],"0")</f>
        <v>51</v>
      </c>
    </row>
    <row r="1701" spans="1:7" x14ac:dyDescent="0.25">
      <c r="A1701" t="s">
        <v>3393</v>
      </c>
      <c r="B1701">
        <v>0</v>
      </c>
      <c r="C1701">
        <v>59</v>
      </c>
      <c r="D1701">
        <v>15152.5771484375</v>
      </c>
      <c r="E1701" s="1">
        <f>Table3[[#This Row],[Long]]-Table3[[#This Row],[Short]]</f>
        <v>59</v>
      </c>
      <c r="F1701" s="2" t="str">
        <f>IF((Table3[[#This Row],[Buy_Count]]-Table3[[#This Row],[Sell_Count]])&gt;0,Table3[[#This Row],[Buy_Count]]-Table3[[#This Row],[Sell_Count]],"0")</f>
        <v>0</v>
      </c>
      <c r="G1701" s="3">
        <f>IF((Table3[[#This Row],[Sell_Count]]-Table3[[#This Row],[Buy_Count]])&gt;0,Table3[[#This Row],[Sell_Count]]-Table3[[#This Row],[Buy_Count]],"0")</f>
        <v>59</v>
      </c>
    </row>
    <row r="1702" spans="1:7" x14ac:dyDescent="0.25">
      <c r="A1702" t="s">
        <v>3392</v>
      </c>
      <c r="B1702">
        <v>0</v>
      </c>
      <c r="C1702">
        <v>43</v>
      </c>
      <c r="D1702">
        <v>15047.35546875</v>
      </c>
      <c r="E1702" s="1">
        <f>Table3[[#This Row],[Long]]-Table3[[#This Row],[Short]]</f>
        <v>43</v>
      </c>
      <c r="F1702" s="2" t="str">
        <f>IF((Table3[[#This Row],[Buy_Count]]-Table3[[#This Row],[Sell_Count]])&gt;0,Table3[[#This Row],[Buy_Count]]-Table3[[#This Row],[Sell_Count]],"0")</f>
        <v>0</v>
      </c>
      <c r="G1702" s="3">
        <f>IF((Table3[[#This Row],[Sell_Count]]-Table3[[#This Row],[Buy_Count]])&gt;0,Table3[[#This Row],[Sell_Count]]-Table3[[#This Row],[Buy_Count]],"0")</f>
        <v>43</v>
      </c>
    </row>
    <row r="1703" spans="1:7" x14ac:dyDescent="0.25">
      <c r="A1703" t="s">
        <v>3391</v>
      </c>
      <c r="B1703">
        <v>0</v>
      </c>
      <c r="C1703">
        <v>40</v>
      </c>
      <c r="D1703">
        <v>15052.453125</v>
      </c>
      <c r="E1703" s="1">
        <f>Table3[[#This Row],[Long]]-Table3[[#This Row],[Short]]</f>
        <v>40</v>
      </c>
      <c r="F1703" s="2" t="str">
        <f>IF((Table3[[#This Row],[Buy_Count]]-Table3[[#This Row],[Sell_Count]])&gt;0,Table3[[#This Row],[Buy_Count]]-Table3[[#This Row],[Sell_Count]],"0")</f>
        <v>0</v>
      </c>
      <c r="G1703" s="3">
        <f>IF((Table3[[#This Row],[Sell_Count]]-Table3[[#This Row],[Buy_Count]])&gt;0,Table3[[#This Row],[Sell_Count]]-Table3[[#This Row],[Buy_Count]],"0")</f>
        <v>40</v>
      </c>
    </row>
    <row r="1704" spans="1:7" x14ac:dyDescent="0.25">
      <c r="A1704" t="s">
        <v>3390</v>
      </c>
      <c r="B1704">
        <v>0</v>
      </c>
      <c r="C1704">
        <v>42</v>
      </c>
      <c r="D1704">
        <v>15055.201171875</v>
      </c>
      <c r="E1704" s="1">
        <f>Table3[[#This Row],[Long]]-Table3[[#This Row],[Short]]</f>
        <v>42</v>
      </c>
      <c r="F1704" s="2" t="str">
        <f>IF((Table3[[#This Row],[Buy_Count]]-Table3[[#This Row],[Sell_Count]])&gt;0,Table3[[#This Row],[Buy_Count]]-Table3[[#This Row],[Sell_Count]],"0")</f>
        <v>0</v>
      </c>
      <c r="G1704" s="3">
        <f>IF((Table3[[#This Row],[Sell_Count]]-Table3[[#This Row],[Buy_Count]])&gt;0,Table3[[#This Row],[Sell_Count]]-Table3[[#This Row],[Buy_Count]],"0")</f>
        <v>42</v>
      </c>
    </row>
    <row r="1705" spans="1:7" x14ac:dyDescent="0.25">
      <c r="A1705" t="s">
        <v>3389</v>
      </c>
      <c r="B1705">
        <v>1</v>
      </c>
      <c r="C1705">
        <v>44</v>
      </c>
      <c r="D1705">
        <v>14963.265625</v>
      </c>
      <c r="E1705" s="1">
        <f>Table3[[#This Row],[Long]]-Table3[[#This Row],[Short]]</f>
        <v>43</v>
      </c>
      <c r="F1705" s="2" t="str">
        <f>IF((Table3[[#This Row],[Buy_Count]]-Table3[[#This Row],[Sell_Count]])&gt;0,Table3[[#This Row],[Buy_Count]]-Table3[[#This Row],[Sell_Count]],"0")</f>
        <v>0</v>
      </c>
      <c r="G1705" s="3">
        <f>IF((Table3[[#This Row],[Sell_Count]]-Table3[[#This Row],[Buy_Count]])&gt;0,Table3[[#This Row],[Sell_Count]]-Table3[[#This Row],[Buy_Count]],"0")</f>
        <v>43</v>
      </c>
    </row>
    <row r="1706" spans="1:7" x14ac:dyDescent="0.25">
      <c r="A1706" t="s">
        <v>3388</v>
      </c>
      <c r="B1706">
        <v>2</v>
      </c>
      <c r="C1706">
        <v>38</v>
      </c>
      <c r="D1706">
        <v>14929.6962890625</v>
      </c>
      <c r="E1706" s="1">
        <f>Table3[[#This Row],[Long]]-Table3[[#This Row],[Short]]</f>
        <v>36</v>
      </c>
      <c r="F1706" s="2" t="str">
        <f>IF((Table3[[#This Row],[Buy_Count]]-Table3[[#This Row],[Sell_Count]])&gt;0,Table3[[#This Row],[Buy_Count]]-Table3[[#This Row],[Sell_Count]],"0")</f>
        <v>0</v>
      </c>
      <c r="G1706" s="3">
        <f>IF((Table3[[#This Row],[Sell_Count]]-Table3[[#This Row],[Buy_Count]])&gt;0,Table3[[#This Row],[Sell_Count]]-Table3[[#This Row],[Buy_Count]],"0")</f>
        <v>36</v>
      </c>
    </row>
    <row r="1707" spans="1:7" x14ac:dyDescent="0.25">
      <c r="A1707" t="s">
        <v>3387</v>
      </c>
      <c r="B1707">
        <v>3</v>
      </c>
      <c r="C1707">
        <v>41</v>
      </c>
      <c r="D1707">
        <v>14892.0048828125</v>
      </c>
      <c r="E1707" s="1">
        <f>Table3[[#This Row],[Long]]-Table3[[#This Row],[Short]]</f>
        <v>38</v>
      </c>
      <c r="F1707" s="2" t="str">
        <f>IF((Table3[[#This Row],[Buy_Count]]-Table3[[#This Row],[Sell_Count]])&gt;0,Table3[[#This Row],[Buy_Count]]-Table3[[#This Row],[Sell_Count]],"0")</f>
        <v>0</v>
      </c>
      <c r="G1707" s="3">
        <f>IF((Table3[[#This Row],[Sell_Count]]-Table3[[#This Row],[Buy_Count]])&gt;0,Table3[[#This Row],[Sell_Count]]-Table3[[#This Row],[Buy_Count]],"0")</f>
        <v>38</v>
      </c>
    </row>
    <row r="1708" spans="1:7" x14ac:dyDescent="0.25">
      <c r="A1708" t="s">
        <v>3386</v>
      </c>
      <c r="B1708">
        <v>3</v>
      </c>
      <c r="C1708">
        <v>37</v>
      </c>
      <c r="D1708">
        <v>14894.4072265625</v>
      </c>
      <c r="E1708" s="1">
        <f>Table3[[#This Row],[Long]]-Table3[[#This Row],[Short]]</f>
        <v>34</v>
      </c>
      <c r="F1708" s="2" t="str">
        <f>IF((Table3[[#This Row],[Buy_Count]]-Table3[[#This Row],[Sell_Count]])&gt;0,Table3[[#This Row],[Buy_Count]]-Table3[[#This Row],[Sell_Count]],"0")</f>
        <v>0</v>
      </c>
      <c r="G1708" s="3">
        <f>IF((Table3[[#This Row],[Sell_Count]]-Table3[[#This Row],[Buy_Count]])&gt;0,Table3[[#This Row],[Sell_Count]]-Table3[[#This Row],[Buy_Count]],"0")</f>
        <v>34</v>
      </c>
    </row>
    <row r="1709" spans="1:7" x14ac:dyDescent="0.25">
      <c r="A1709" t="s">
        <v>3385</v>
      </c>
      <c r="B1709">
        <v>5</v>
      </c>
      <c r="C1709">
        <v>28</v>
      </c>
      <c r="D1709">
        <v>14971.3427734375</v>
      </c>
      <c r="E1709" s="1">
        <f>Table3[[#This Row],[Long]]-Table3[[#This Row],[Short]]</f>
        <v>23</v>
      </c>
      <c r="F1709" s="2" t="str">
        <f>IF((Table3[[#This Row],[Buy_Count]]-Table3[[#This Row],[Sell_Count]])&gt;0,Table3[[#This Row],[Buy_Count]]-Table3[[#This Row],[Sell_Count]],"0")</f>
        <v>0</v>
      </c>
      <c r="G1709" s="3">
        <f>IF((Table3[[#This Row],[Sell_Count]]-Table3[[#This Row],[Buy_Count]])&gt;0,Table3[[#This Row],[Sell_Count]]-Table3[[#This Row],[Buy_Count]],"0")</f>
        <v>23</v>
      </c>
    </row>
    <row r="1710" spans="1:7" x14ac:dyDescent="0.25">
      <c r="A1710" t="s">
        <v>3384</v>
      </c>
      <c r="B1710">
        <v>5</v>
      </c>
      <c r="C1710">
        <v>35</v>
      </c>
      <c r="D1710">
        <v>15013.025390625</v>
      </c>
      <c r="E1710" s="1">
        <f>Table3[[#This Row],[Long]]-Table3[[#This Row],[Short]]</f>
        <v>30</v>
      </c>
      <c r="F1710" s="2" t="str">
        <f>IF((Table3[[#This Row],[Buy_Count]]-Table3[[#This Row],[Sell_Count]])&gt;0,Table3[[#This Row],[Buy_Count]]-Table3[[#This Row],[Sell_Count]],"0")</f>
        <v>0</v>
      </c>
      <c r="G1710" s="3">
        <f>IF((Table3[[#This Row],[Sell_Count]]-Table3[[#This Row],[Buy_Count]])&gt;0,Table3[[#This Row],[Sell_Count]]-Table3[[#This Row],[Buy_Count]],"0")</f>
        <v>30</v>
      </c>
    </row>
    <row r="1711" spans="1:7" x14ac:dyDescent="0.25">
      <c r="A1711" t="s">
        <v>3383</v>
      </c>
      <c r="B1711">
        <v>3</v>
      </c>
      <c r="C1711">
        <v>44</v>
      </c>
      <c r="D1711">
        <v>14986.3486328125</v>
      </c>
      <c r="E1711" s="1">
        <f>Table3[[#This Row],[Long]]-Table3[[#This Row],[Short]]</f>
        <v>41</v>
      </c>
      <c r="F1711" s="2" t="str">
        <f>IF((Table3[[#This Row],[Buy_Count]]-Table3[[#This Row],[Sell_Count]])&gt;0,Table3[[#This Row],[Buy_Count]]-Table3[[#This Row],[Sell_Count]],"0")</f>
        <v>0</v>
      </c>
      <c r="G1711" s="3">
        <f>IF((Table3[[#This Row],[Sell_Count]]-Table3[[#This Row],[Buy_Count]])&gt;0,Table3[[#This Row],[Sell_Count]]-Table3[[#This Row],[Buy_Count]],"0")</f>
        <v>41</v>
      </c>
    </row>
    <row r="1712" spans="1:7" x14ac:dyDescent="0.25">
      <c r="A1712" t="s">
        <v>3382</v>
      </c>
      <c r="B1712">
        <v>3</v>
      </c>
      <c r="C1712">
        <v>41</v>
      </c>
      <c r="D1712">
        <v>14949.5107421875</v>
      </c>
      <c r="E1712" s="1">
        <f>Table3[[#This Row],[Long]]-Table3[[#This Row],[Short]]</f>
        <v>38</v>
      </c>
      <c r="F1712" s="2" t="str">
        <f>IF((Table3[[#This Row],[Buy_Count]]-Table3[[#This Row],[Sell_Count]])&gt;0,Table3[[#This Row],[Buy_Count]]-Table3[[#This Row],[Sell_Count]],"0")</f>
        <v>0</v>
      </c>
      <c r="G1712" s="3">
        <f>IF((Table3[[#This Row],[Sell_Count]]-Table3[[#This Row],[Buy_Count]])&gt;0,Table3[[#This Row],[Sell_Count]]-Table3[[#This Row],[Buy_Count]],"0")</f>
        <v>38</v>
      </c>
    </row>
    <row r="1713" spans="1:7" x14ac:dyDescent="0.25">
      <c r="A1713" t="s">
        <v>3381</v>
      </c>
      <c r="B1713">
        <v>4</v>
      </c>
      <c r="C1713">
        <v>25</v>
      </c>
      <c r="D1713">
        <v>14900.953125</v>
      </c>
      <c r="E1713" s="1">
        <f>Table3[[#This Row],[Long]]-Table3[[#This Row],[Short]]</f>
        <v>21</v>
      </c>
      <c r="F1713" s="2" t="str">
        <f>IF((Table3[[#This Row],[Buy_Count]]-Table3[[#This Row],[Sell_Count]])&gt;0,Table3[[#This Row],[Buy_Count]]-Table3[[#This Row],[Sell_Count]],"0")</f>
        <v>0</v>
      </c>
      <c r="G1713" s="3">
        <f>IF((Table3[[#This Row],[Sell_Count]]-Table3[[#This Row],[Buy_Count]])&gt;0,Table3[[#This Row],[Sell_Count]]-Table3[[#This Row],[Buy_Count]],"0")</f>
        <v>21</v>
      </c>
    </row>
    <row r="1714" spans="1:7" x14ac:dyDescent="0.25">
      <c r="A1714" t="s">
        <v>3380</v>
      </c>
      <c r="B1714">
        <v>5</v>
      </c>
      <c r="C1714">
        <v>21</v>
      </c>
      <c r="D1714">
        <v>14789.5458984375</v>
      </c>
      <c r="E1714" s="1">
        <f>Table3[[#This Row],[Long]]-Table3[[#This Row],[Short]]</f>
        <v>16</v>
      </c>
      <c r="F1714" s="2" t="str">
        <f>IF((Table3[[#This Row],[Buy_Count]]-Table3[[#This Row],[Sell_Count]])&gt;0,Table3[[#This Row],[Buy_Count]]-Table3[[#This Row],[Sell_Count]],"0")</f>
        <v>0</v>
      </c>
      <c r="G1714" s="3">
        <f>IF((Table3[[#This Row],[Sell_Count]]-Table3[[#This Row],[Buy_Count]])&gt;0,Table3[[#This Row],[Sell_Count]]-Table3[[#This Row],[Buy_Count]],"0")</f>
        <v>16</v>
      </c>
    </row>
    <row r="1715" spans="1:7" x14ac:dyDescent="0.25">
      <c r="A1715" t="s">
        <v>3379</v>
      </c>
      <c r="B1715">
        <v>6</v>
      </c>
      <c r="C1715">
        <v>24</v>
      </c>
      <c r="D1715">
        <v>14704.80078125</v>
      </c>
      <c r="E1715" s="1">
        <f>Table3[[#This Row],[Long]]-Table3[[#This Row],[Short]]</f>
        <v>18</v>
      </c>
      <c r="F1715" s="2" t="str">
        <f>IF((Table3[[#This Row],[Buy_Count]]-Table3[[#This Row],[Sell_Count]])&gt;0,Table3[[#This Row],[Buy_Count]]-Table3[[#This Row],[Sell_Count]],"0")</f>
        <v>0</v>
      </c>
      <c r="G1715" s="3">
        <f>IF((Table3[[#This Row],[Sell_Count]]-Table3[[#This Row],[Buy_Count]])&gt;0,Table3[[#This Row],[Sell_Count]]-Table3[[#This Row],[Buy_Count]],"0")</f>
        <v>18</v>
      </c>
    </row>
    <row r="1716" spans="1:7" x14ac:dyDescent="0.25">
      <c r="A1716" t="s">
        <v>3378</v>
      </c>
      <c r="B1716">
        <v>6</v>
      </c>
      <c r="C1716">
        <v>20</v>
      </c>
      <c r="D1716">
        <v>14724.953125</v>
      </c>
      <c r="E1716" s="1">
        <f>Table3[[#This Row],[Long]]-Table3[[#This Row],[Short]]</f>
        <v>14</v>
      </c>
      <c r="F1716" s="2" t="str">
        <f>IF((Table3[[#This Row],[Buy_Count]]-Table3[[#This Row],[Sell_Count]])&gt;0,Table3[[#This Row],[Buy_Count]]-Table3[[#This Row],[Sell_Count]],"0")</f>
        <v>0</v>
      </c>
      <c r="G1716" s="3">
        <f>IF((Table3[[#This Row],[Sell_Count]]-Table3[[#This Row],[Buy_Count]])&gt;0,Table3[[#This Row],[Sell_Count]]-Table3[[#This Row],[Buy_Count]],"0")</f>
        <v>14</v>
      </c>
    </row>
    <row r="1717" spans="1:7" x14ac:dyDescent="0.25">
      <c r="A1717" t="s">
        <v>3377</v>
      </c>
      <c r="B1717">
        <v>3</v>
      </c>
      <c r="C1717">
        <v>30</v>
      </c>
      <c r="D1717">
        <v>14741.4150390625</v>
      </c>
      <c r="E1717" s="1">
        <f>Table3[[#This Row],[Long]]-Table3[[#This Row],[Short]]</f>
        <v>27</v>
      </c>
      <c r="F1717" s="2" t="str">
        <f>IF((Table3[[#This Row],[Buy_Count]]-Table3[[#This Row],[Sell_Count]])&gt;0,Table3[[#This Row],[Buy_Count]]-Table3[[#This Row],[Sell_Count]],"0")</f>
        <v>0</v>
      </c>
      <c r="G1717" s="3">
        <f>IF((Table3[[#This Row],[Sell_Count]]-Table3[[#This Row],[Buy_Count]])&gt;0,Table3[[#This Row],[Sell_Count]]-Table3[[#This Row],[Buy_Count]],"0")</f>
        <v>27</v>
      </c>
    </row>
    <row r="1718" spans="1:7" x14ac:dyDescent="0.25">
      <c r="A1718" t="s">
        <v>3376</v>
      </c>
      <c r="B1718">
        <v>3</v>
      </c>
      <c r="C1718">
        <v>24</v>
      </c>
      <c r="D1718">
        <v>14724.72265625</v>
      </c>
      <c r="E1718" s="1">
        <f>Table3[[#This Row],[Long]]-Table3[[#This Row],[Short]]</f>
        <v>21</v>
      </c>
      <c r="F1718" s="2" t="str">
        <f>IF((Table3[[#This Row],[Buy_Count]]-Table3[[#This Row],[Sell_Count]])&gt;0,Table3[[#This Row],[Buy_Count]]-Table3[[#This Row],[Sell_Count]],"0")</f>
        <v>0</v>
      </c>
      <c r="G1718" s="3">
        <f>IF((Table3[[#This Row],[Sell_Count]]-Table3[[#This Row],[Buy_Count]])&gt;0,Table3[[#This Row],[Sell_Count]]-Table3[[#This Row],[Buy_Count]],"0")</f>
        <v>21</v>
      </c>
    </row>
    <row r="1719" spans="1:7" x14ac:dyDescent="0.25">
      <c r="A1719" t="s">
        <v>3375</v>
      </c>
      <c r="B1719">
        <v>6</v>
      </c>
      <c r="C1719">
        <v>10</v>
      </c>
      <c r="D1719">
        <v>14676.3173828125</v>
      </c>
      <c r="E1719" s="1">
        <f>Table3[[#This Row],[Long]]-Table3[[#This Row],[Short]]</f>
        <v>4</v>
      </c>
      <c r="F1719" s="2" t="str">
        <f>IF((Table3[[#This Row],[Buy_Count]]-Table3[[#This Row],[Sell_Count]])&gt;0,Table3[[#This Row],[Buy_Count]]-Table3[[#This Row],[Sell_Count]],"0")</f>
        <v>0</v>
      </c>
      <c r="G1719" s="3">
        <f>IF((Table3[[#This Row],[Sell_Count]]-Table3[[#This Row],[Buy_Count]])&gt;0,Table3[[#This Row],[Sell_Count]]-Table3[[#This Row],[Buy_Count]],"0")</f>
        <v>4</v>
      </c>
    </row>
    <row r="1720" spans="1:7" x14ac:dyDescent="0.25">
      <c r="A1720" t="s">
        <v>3374</v>
      </c>
      <c r="B1720">
        <v>7</v>
      </c>
      <c r="C1720">
        <v>10</v>
      </c>
      <c r="D1720">
        <v>14682.9853515625</v>
      </c>
      <c r="E1720" s="1">
        <f>Table3[[#This Row],[Long]]-Table3[[#This Row],[Short]]</f>
        <v>3</v>
      </c>
      <c r="F1720" s="2" t="str">
        <f>IF((Table3[[#This Row],[Buy_Count]]-Table3[[#This Row],[Sell_Count]])&gt;0,Table3[[#This Row],[Buy_Count]]-Table3[[#This Row],[Sell_Count]],"0")</f>
        <v>0</v>
      </c>
      <c r="G1720" s="3">
        <f>IF((Table3[[#This Row],[Sell_Count]]-Table3[[#This Row],[Buy_Count]])&gt;0,Table3[[#This Row],[Sell_Count]]-Table3[[#This Row],[Buy_Count]],"0")</f>
        <v>3</v>
      </c>
    </row>
    <row r="1721" spans="1:7" x14ac:dyDescent="0.25">
      <c r="A1721" t="s">
        <v>3373</v>
      </c>
      <c r="B1721">
        <v>9</v>
      </c>
      <c r="C1721">
        <v>10</v>
      </c>
      <c r="D1721">
        <v>14620.6982421875</v>
      </c>
      <c r="E1721" s="1">
        <f>Table3[[#This Row],[Long]]-Table3[[#This Row],[Short]]</f>
        <v>1</v>
      </c>
      <c r="F1721" s="2" t="str">
        <f>IF((Table3[[#This Row],[Buy_Count]]-Table3[[#This Row],[Sell_Count]])&gt;0,Table3[[#This Row],[Buy_Count]]-Table3[[#This Row],[Sell_Count]],"0")</f>
        <v>0</v>
      </c>
      <c r="G1721" s="3">
        <f>IF((Table3[[#This Row],[Sell_Count]]-Table3[[#This Row],[Buy_Count]])&gt;0,Table3[[#This Row],[Sell_Count]]-Table3[[#This Row],[Buy_Count]],"0")</f>
        <v>1</v>
      </c>
    </row>
    <row r="1722" spans="1:7" x14ac:dyDescent="0.25">
      <c r="A1722" t="s">
        <v>3372</v>
      </c>
      <c r="B1722">
        <v>9</v>
      </c>
      <c r="C1722">
        <v>12</v>
      </c>
      <c r="D1722">
        <v>14662.814453125</v>
      </c>
      <c r="E1722" s="1">
        <f>Table3[[#This Row],[Long]]-Table3[[#This Row],[Short]]</f>
        <v>3</v>
      </c>
      <c r="F1722" s="2" t="str">
        <f>IF((Table3[[#This Row],[Buy_Count]]-Table3[[#This Row],[Sell_Count]])&gt;0,Table3[[#This Row],[Buy_Count]]-Table3[[#This Row],[Sell_Count]],"0")</f>
        <v>0</v>
      </c>
      <c r="G1722" s="3">
        <f>IF((Table3[[#This Row],[Sell_Count]]-Table3[[#This Row],[Buy_Count]])&gt;0,Table3[[#This Row],[Sell_Count]]-Table3[[#This Row],[Buy_Count]],"0")</f>
        <v>3</v>
      </c>
    </row>
    <row r="1723" spans="1:7" x14ac:dyDescent="0.25">
      <c r="A1723" t="s">
        <v>3371</v>
      </c>
      <c r="B1723">
        <v>9</v>
      </c>
      <c r="C1723">
        <v>3</v>
      </c>
      <c r="D1723">
        <v>14769.05859375</v>
      </c>
      <c r="E1723" s="1">
        <f>Table3[[#This Row],[Long]]-Table3[[#This Row],[Short]]</f>
        <v>-6</v>
      </c>
      <c r="F1723" s="2">
        <f>IF((Table3[[#This Row],[Buy_Count]]-Table3[[#This Row],[Sell_Count]])&gt;0,Table3[[#This Row],[Buy_Count]]-Table3[[#This Row],[Sell_Count]],"0")</f>
        <v>6</v>
      </c>
      <c r="G1723" s="3" t="str">
        <f>IF((Table3[[#This Row],[Sell_Count]]-Table3[[#This Row],[Buy_Count]])&gt;0,Table3[[#This Row],[Sell_Count]]-Table3[[#This Row],[Buy_Count]],"0")</f>
        <v>0</v>
      </c>
    </row>
    <row r="1724" spans="1:7" x14ac:dyDescent="0.25">
      <c r="A1724" t="s">
        <v>3370</v>
      </c>
      <c r="B1724">
        <v>7</v>
      </c>
      <c r="C1724">
        <v>4</v>
      </c>
      <c r="D1724">
        <v>14768.3203125</v>
      </c>
      <c r="E1724" s="1">
        <f>Table3[[#This Row],[Long]]-Table3[[#This Row],[Short]]</f>
        <v>-3</v>
      </c>
      <c r="F1724" s="2">
        <f>IF((Table3[[#This Row],[Buy_Count]]-Table3[[#This Row],[Sell_Count]])&gt;0,Table3[[#This Row],[Buy_Count]]-Table3[[#This Row],[Sell_Count]],"0")</f>
        <v>3</v>
      </c>
      <c r="G1724" s="3" t="str">
        <f>IF((Table3[[#This Row],[Sell_Count]]-Table3[[#This Row],[Buy_Count]])&gt;0,Table3[[#This Row],[Sell_Count]]-Table3[[#This Row],[Buy_Count]],"0")</f>
        <v>0</v>
      </c>
    </row>
    <row r="1725" spans="1:7" x14ac:dyDescent="0.25">
      <c r="A1725" t="s">
        <v>3369</v>
      </c>
      <c r="B1725">
        <v>13</v>
      </c>
      <c r="C1725">
        <v>3</v>
      </c>
      <c r="D1725">
        <v>14692.412109375</v>
      </c>
      <c r="E1725" s="1">
        <f>Table3[[#This Row],[Long]]-Table3[[#This Row],[Short]]</f>
        <v>-10</v>
      </c>
      <c r="F1725" s="2">
        <f>IF((Table3[[#This Row],[Buy_Count]]-Table3[[#This Row],[Sell_Count]])&gt;0,Table3[[#This Row],[Buy_Count]]-Table3[[#This Row],[Sell_Count]],"0")</f>
        <v>10</v>
      </c>
      <c r="G1725" s="3" t="str">
        <f>IF((Table3[[#This Row],[Sell_Count]]-Table3[[#This Row],[Buy_Count]])&gt;0,Table3[[#This Row],[Sell_Count]]-Table3[[#This Row],[Buy_Count]],"0")</f>
        <v>0</v>
      </c>
    </row>
    <row r="1726" spans="1:7" x14ac:dyDescent="0.25">
      <c r="A1726" t="s">
        <v>3368</v>
      </c>
      <c r="B1726">
        <v>13</v>
      </c>
      <c r="C1726">
        <v>0</v>
      </c>
      <c r="D1726">
        <v>14687.3330078125</v>
      </c>
      <c r="E1726" s="1">
        <f>Table3[[#This Row],[Long]]-Table3[[#This Row],[Short]]</f>
        <v>-13</v>
      </c>
      <c r="F1726" s="2">
        <f>IF((Table3[[#This Row],[Buy_Count]]-Table3[[#This Row],[Sell_Count]])&gt;0,Table3[[#This Row],[Buy_Count]]-Table3[[#This Row],[Sell_Count]],"0")</f>
        <v>13</v>
      </c>
      <c r="G1726" s="3" t="str">
        <f>IF((Table3[[#This Row],[Sell_Count]]-Table3[[#This Row],[Buy_Count]])&gt;0,Table3[[#This Row],[Sell_Count]]-Table3[[#This Row],[Buy_Count]],"0")</f>
        <v>0</v>
      </c>
    </row>
    <row r="1727" spans="1:7" x14ac:dyDescent="0.25">
      <c r="A1727" t="s">
        <v>3367</v>
      </c>
      <c r="B1727">
        <v>8</v>
      </c>
      <c r="C1727">
        <v>3</v>
      </c>
      <c r="D1727">
        <v>14729.9931640625</v>
      </c>
      <c r="E1727" s="1">
        <f>Table3[[#This Row],[Long]]-Table3[[#This Row],[Short]]</f>
        <v>-5</v>
      </c>
      <c r="F1727" s="2">
        <f>IF((Table3[[#This Row],[Buy_Count]]-Table3[[#This Row],[Sell_Count]])&gt;0,Table3[[#This Row],[Buy_Count]]-Table3[[#This Row],[Sell_Count]],"0")</f>
        <v>5</v>
      </c>
      <c r="G1727" s="3" t="str">
        <f>IF((Table3[[#This Row],[Sell_Count]]-Table3[[#This Row],[Buy_Count]])&gt;0,Table3[[#This Row],[Sell_Count]]-Table3[[#This Row],[Buy_Count]],"0")</f>
        <v>0</v>
      </c>
    </row>
    <row r="1728" spans="1:7" x14ac:dyDescent="0.25">
      <c r="A1728" t="s">
        <v>3366</v>
      </c>
      <c r="B1728">
        <v>21</v>
      </c>
      <c r="C1728">
        <v>0</v>
      </c>
      <c r="D1728">
        <v>14690.9970703125</v>
      </c>
      <c r="E1728" s="1">
        <f>Table3[[#This Row],[Long]]-Table3[[#This Row],[Short]]</f>
        <v>-21</v>
      </c>
      <c r="F1728" s="2">
        <f>IF((Table3[[#This Row],[Buy_Count]]-Table3[[#This Row],[Sell_Count]])&gt;0,Table3[[#This Row],[Buy_Count]]-Table3[[#This Row],[Sell_Count]],"0")</f>
        <v>21</v>
      </c>
      <c r="G1728" s="3" t="str">
        <f>IF((Table3[[#This Row],[Sell_Count]]-Table3[[#This Row],[Buy_Count]])&gt;0,Table3[[#This Row],[Sell_Count]]-Table3[[#This Row],[Buy_Count]],"0")</f>
        <v>0</v>
      </c>
    </row>
    <row r="1729" spans="1:7" x14ac:dyDescent="0.25">
      <c r="A1729" t="s">
        <v>3365</v>
      </c>
      <c r="B1729">
        <v>22</v>
      </c>
      <c r="C1729">
        <v>2</v>
      </c>
      <c r="D1729">
        <v>14593.5302734375</v>
      </c>
      <c r="E1729" s="1">
        <f>Table3[[#This Row],[Long]]-Table3[[#This Row],[Short]]</f>
        <v>-20</v>
      </c>
      <c r="F1729" s="2">
        <f>IF((Table3[[#This Row],[Buy_Count]]-Table3[[#This Row],[Sell_Count]])&gt;0,Table3[[#This Row],[Buy_Count]]-Table3[[#This Row],[Sell_Count]],"0")</f>
        <v>20</v>
      </c>
      <c r="G1729" s="3" t="str">
        <f>IF((Table3[[#This Row],[Sell_Count]]-Table3[[#This Row],[Buy_Count]])&gt;0,Table3[[#This Row],[Sell_Count]]-Table3[[#This Row],[Buy_Count]],"0")</f>
        <v>0</v>
      </c>
    </row>
    <row r="1730" spans="1:7" x14ac:dyDescent="0.25">
      <c r="A1730" t="s">
        <v>3364</v>
      </c>
      <c r="B1730">
        <v>25</v>
      </c>
      <c r="C1730">
        <v>0</v>
      </c>
      <c r="D1730">
        <v>14565.8759765625</v>
      </c>
      <c r="E1730" s="1">
        <f>Table3[[#This Row],[Long]]-Table3[[#This Row],[Short]]</f>
        <v>-25</v>
      </c>
      <c r="F1730" s="2">
        <f>IF((Table3[[#This Row],[Buy_Count]]-Table3[[#This Row],[Sell_Count]])&gt;0,Table3[[#This Row],[Buy_Count]]-Table3[[#This Row],[Sell_Count]],"0")</f>
        <v>25</v>
      </c>
      <c r="G1730" s="3" t="str">
        <f>IF((Table3[[#This Row],[Sell_Count]]-Table3[[#This Row],[Buy_Count]])&gt;0,Table3[[#This Row],[Sell_Count]]-Table3[[#This Row],[Buy_Count]],"0")</f>
        <v>0</v>
      </c>
    </row>
    <row r="1731" spans="1:7" x14ac:dyDescent="0.25">
      <c r="A1731" t="s">
        <v>3363</v>
      </c>
      <c r="B1731">
        <v>33</v>
      </c>
      <c r="C1731">
        <v>1</v>
      </c>
      <c r="D1731">
        <v>14518.16796875</v>
      </c>
      <c r="E1731" s="1">
        <f>Table3[[#This Row],[Long]]-Table3[[#This Row],[Short]]</f>
        <v>-32</v>
      </c>
      <c r="F1731" s="2">
        <f>IF((Table3[[#This Row],[Buy_Count]]-Table3[[#This Row],[Sell_Count]])&gt;0,Table3[[#This Row],[Buy_Count]]-Table3[[#This Row],[Sell_Count]],"0")</f>
        <v>32</v>
      </c>
      <c r="G1731" s="3" t="str">
        <f>IF((Table3[[#This Row],[Sell_Count]]-Table3[[#This Row],[Buy_Count]])&gt;0,Table3[[#This Row],[Sell_Count]]-Table3[[#This Row],[Buy_Count]],"0")</f>
        <v>0</v>
      </c>
    </row>
    <row r="1732" spans="1:7" x14ac:dyDescent="0.25">
      <c r="A1732" t="s">
        <v>3362</v>
      </c>
      <c r="B1732">
        <v>26</v>
      </c>
      <c r="C1732">
        <v>0</v>
      </c>
      <c r="D1732">
        <v>14538.1572265625</v>
      </c>
      <c r="E1732" s="1">
        <f>Table3[[#This Row],[Long]]-Table3[[#This Row],[Short]]</f>
        <v>-26</v>
      </c>
      <c r="F1732" s="2">
        <f>IF((Table3[[#This Row],[Buy_Count]]-Table3[[#This Row],[Sell_Count]])&gt;0,Table3[[#This Row],[Buy_Count]]-Table3[[#This Row],[Sell_Count]],"0")</f>
        <v>26</v>
      </c>
      <c r="G1732" s="3" t="str">
        <f>IF((Table3[[#This Row],[Sell_Count]]-Table3[[#This Row],[Buy_Count]])&gt;0,Table3[[#This Row],[Sell_Count]]-Table3[[#This Row],[Buy_Count]],"0")</f>
        <v>0</v>
      </c>
    </row>
    <row r="1733" spans="1:7" x14ac:dyDescent="0.25">
      <c r="A1733" t="s">
        <v>3361</v>
      </c>
      <c r="B1733">
        <v>24</v>
      </c>
      <c r="C1733">
        <v>0</v>
      </c>
      <c r="D1733">
        <v>14578.0263671875</v>
      </c>
      <c r="E1733" s="1">
        <f>Table3[[#This Row],[Long]]-Table3[[#This Row],[Short]]</f>
        <v>-24</v>
      </c>
      <c r="F1733" s="2">
        <f>IF((Table3[[#This Row],[Buy_Count]]-Table3[[#This Row],[Sell_Count]])&gt;0,Table3[[#This Row],[Buy_Count]]-Table3[[#This Row],[Sell_Count]],"0")</f>
        <v>24</v>
      </c>
      <c r="G1733" s="3" t="str">
        <f>IF((Table3[[#This Row],[Sell_Count]]-Table3[[#This Row],[Buy_Count]])&gt;0,Table3[[#This Row],[Sell_Count]]-Table3[[#This Row],[Buy_Count]],"0")</f>
        <v>0</v>
      </c>
    </row>
    <row r="1734" spans="1:7" x14ac:dyDescent="0.25">
      <c r="A1734" t="s">
        <v>3360</v>
      </c>
      <c r="B1734">
        <v>33</v>
      </c>
      <c r="C1734">
        <v>1</v>
      </c>
      <c r="D1734">
        <v>14620.529296875</v>
      </c>
      <c r="E1734" s="1">
        <f>Table3[[#This Row],[Long]]-Table3[[#This Row],[Short]]</f>
        <v>-32</v>
      </c>
      <c r="F1734" s="2">
        <f>IF((Table3[[#This Row],[Buy_Count]]-Table3[[#This Row],[Sell_Count]])&gt;0,Table3[[#This Row],[Buy_Count]]-Table3[[#This Row],[Sell_Count]],"0")</f>
        <v>32</v>
      </c>
      <c r="G1734" s="3" t="str">
        <f>IF((Table3[[#This Row],[Sell_Count]]-Table3[[#This Row],[Buy_Count]])&gt;0,Table3[[#This Row],[Sell_Count]]-Table3[[#This Row],[Buy_Count]],"0")</f>
        <v>0</v>
      </c>
    </row>
    <row r="1735" spans="1:7" x14ac:dyDescent="0.25">
      <c r="A1735" t="s">
        <v>3359</v>
      </c>
      <c r="B1735">
        <v>36</v>
      </c>
      <c r="C1735">
        <v>0</v>
      </c>
      <c r="D1735">
        <v>14591.1396484375</v>
      </c>
      <c r="E1735" s="1">
        <f>Table3[[#This Row],[Long]]-Table3[[#This Row],[Short]]</f>
        <v>-36</v>
      </c>
      <c r="F1735" s="2">
        <f>IF((Table3[[#This Row],[Buy_Count]]-Table3[[#This Row],[Sell_Count]])&gt;0,Table3[[#This Row],[Buy_Count]]-Table3[[#This Row],[Sell_Count]],"0")</f>
        <v>36</v>
      </c>
      <c r="G1735" s="3" t="str">
        <f>IF((Table3[[#This Row],[Sell_Count]]-Table3[[#This Row],[Buy_Count]])&gt;0,Table3[[#This Row],[Sell_Count]]-Table3[[#This Row],[Buy_Count]],"0")</f>
        <v>0</v>
      </c>
    </row>
    <row r="1736" spans="1:7" x14ac:dyDescent="0.25">
      <c r="A1736" t="s">
        <v>3358</v>
      </c>
      <c r="B1736">
        <v>29</v>
      </c>
      <c r="C1736">
        <v>1</v>
      </c>
      <c r="D1736">
        <v>14629.396484375</v>
      </c>
      <c r="E1736" s="1">
        <f>Table3[[#This Row],[Long]]-Table3[[#This Row],[Short]]</f>
        <v>-28</v>
      </c>
      <c r="F1736" s="2">
        <f>IF((Table3[[#This Row],[Buy_Count]]-Table3[[#This Row],[Sell_Count]])&gt;0,Table3[[#This Row],[Buy_Count]]-Table3[[#This Row],[Sell_Count]],"0")</f>
        <v>28</v>
      </c>
      <c r="G1736" s="3" t="str">
        <f>IF((Table3[[#This Row],[Sell_Count]]-Table3[[#This Row],[Buy_Count]])&gt;0,Table3[[#This Row],[Sell_Count]]-Table3[[#This Row],[Buy_Count]],"0")</f>
        <v>0</v>
      </c>
    </row>
    <row r="1737" spans="1:7" x14ac:dyDescent="0.25">
      <c r="A1737" t="s">
        <v>3357</v>
      </c>
      <c r="B1737">
        <v>9</v>
      </c>
      <c r="C1737">
        <v>5</v>
      </c>
      <c r="D1737">
        <v>14838.236328125</v>
      </c>
      <c r="E1737" s="1">
        <f>Table3[[#This Row],[Long]]-Table3[[#This Row],[Short]]</f>
        <v>-4</v>
      </c>
      <c r="F1737" s="2">
        <f>IF((Table3[[#This Row],[Buy_Count]]-Table3[[#This Row],[Sell_Count]])&gt;0,Table3[[#This Row],[Buy_Count]]-Table3[[#This Row],[Sell_Count]],"0")</f>
        <v>4</v>
      </c>
      <c r="G1737" s="3" t="str">
        <f>IF((Table3[[#This Row],[Sell_Count]]-Table3[[#This Row],[Buy_Count]])&gt;0,Table3[[#This Row],[Sell_Count]]-Table3[[#This Row],[Buy_Count]],"0")</f>
        <v>0</v>
      </c>
    </row>
    <row r="1738" spans="1:7" x14ac:dyDescent="0.25">
      <c r="A1738" t="s">
        <v>3356</v>
      </c>
      <c r="B1738">
        <v>21</v>
      </c>
      <c r="C1738">
        <v>1</v>
      </c>
      <c r="D1738">
        <v>14766.9794921875</v>
      </c>
      <c r="E1738" s="1">
        <f>Table3[[#This Row],[Long]]-Table3[[#This Row],[Short]]</f>
        <v>-20</v>
      </c>
      <c r="F1738" s="2">
        <f>IF((Table3[[#This Row],[Buy_Count]]-Table3[[#This Row],[Sell_Count]])&gt;0,Table3[[#This Row],[Buy_Count]]-Table3[[#This Row],[Sell_Count]],"0")</f>
        <v>20</v>
      </c>
      <c r="G1738" s="3" t="str">
        <f>IF((Table3[[#This Row],[Sell_Count]]-Table3[[#This Row],[Buy_Count]])&gt;0,Table3[[#This Row],[Sell_Count]]-Table3[[#This Row],[Buy_Count]],"0")</f>
        <v>0</v>
      </c>
    </row>
    <row r="1739" spans="1:7" x14ac:dyDescent="0.25">
      <c r="A1739" t="s">
        <v>3355</v>
      </c>
      <c r="B1739">
        <v>20</v>
      </c>
      <c r="C1739">
        <v>3</v>
      </c>
      <c r="D1739">
        <v>14734.65234375</v>
      </c>
      <c r="E1739" s="1">
        <f>Table3[[#This Row],[Long]]-Table3[[#This Row],[Short]]</f>
        <v>-17</v>
      </c>
      <c r="F1739" s="2">
        <f>IF((Table3[[#This Row],[Buy_Count]]-Table3[[#This Row],[Sell_Count]])&gt;0,Table3[[#This Row],[Buy_Count]]-Table3[[#This Row],[Sell_Count]],"0")</f>
        <v>17</v>
      </c>
      <c r="G1739" s="3" t="str">
        <f>IF((Table3[[#This Row],[Sell_Count]]-Table3[[#This Row],[Buy_Count]])&gt;0,Table3[[#This Row],[Sell_Count]]-Table3[[#This Row],[Buy_Count]],"0")</f>
        <v>0</v>
      </c>
    </row>
    <row r="1740" spans="1:7" x14ac:dyDescent="0.25">
      <c r="A1740" t="s">
        <v>3354</v>
      </c>
      <c r="B1740">
        <v>19</v>
      </c>
      <c r="C1740">
        <v>4</v>
      </c>
      <c r="D1740">
        <v>14762.1826171875</v>
      </c>
      <c r="E1740" s="1">
        <f>Table3[[#This Row],[Long]]-Table3[[#This Row],[Short]]</f>
        <v>-15</v>
      </c>
      <c r="F1740" s="2">
        <f>IF((Table3[[#This Row],[Buy_Count]]-Table3[[#This Row],[Sell_Count]])&gt;0,Table3[[#This Row],[Buy_Count]]-Table3[[#This Row],[Sell_Count]],"0")</f>
        <v>15</v>
      </c>
      <c r="G1740" s="3" t="str">
        <f>IF((Table3[[#This Row],[Sell_Count]]-Table3[[#This Row],[Buy_Count]])&gt;0,Table3[[#This Row],[Sell_Count]]-Table3[[#This Row],[Buy_Count]],"0")</f>
        <v>0</v>
      </c>
    </row>
    <row r="1741" spans="1:7" x14ac:dyDescent="0.25">
      <c r="A1741" t="s">
        <v>3353</v>
      </c>
      <c r="B1741">
        <v>23</v>
      </c>
      <c r="C1741">
        <v>1</v>
      </c>
      <c r="D1741">
        <v>14762.6875</v>
      </c>
      <c r="E1741" s="1">
        <f>Table3[[#This Row],[Long]]-Table3[[#This Row],[Short]]</f>
        <v>-22</v>
      </c>
      <c r="F1741" s="2">
        <f>IF((Table3[[#This Row],[Buy_Count]]-Table3[[#This Row],[Sell_Count]])&gt;0,Table3[[#This Row],[Buy_Count]]-Table3[[#This Row],[Sell_Count]],"0")</f>
        <v>22</v>
      </c>
      <c r="G1741" s="3" t="str">
        <f>IF((Table3[[#This Row],[Sell_Count]]-Table3[[#This Row],[Buy_Count]])&gt;0,Table3[[#This Row],[Sell_Count]]-Table3[[#This Row],[Buy_Count]],"0")</f>
        <v>0</v>
      </c>
    </row>
    <row r="1742" spans="1:7" x14ac:dyDescent="0.25">
      <c r="A1742" t="s">
        <v>3352</v>
      </c>
      <c r="B1742">
        <v>6</v>
      </c>
      <c r="C1742">
        <v>13</v>
      </c>
      <c r="D1742">
        <v>14887.388671875</v>
      </c>
      <c r="E1742" s="1">
        <f>Table3[[#This Row],[Long]]-Table3[[#This Row],[Short]]</f>
        <v>7</v>
      </c>
      <c r="F1742" s="2" t="str">
        <f>IF((Table3[[#This Row],[Buy_Count]]-Table3[[#This Row],[Sell_Count]])&gt;0,Table3[[#This Row],[Buy_Count]]-Table3[[#This Row],[Sell_Count]],"0")</f>
        <v>0</v>
      </c>
      <c r="G1742" s="3">
        <f>IF((Table3[[#This Row],[Sell_Count]]-Table3[[#This Row],[Buy_Count]])&gt;0,Table3[[#This Row],[Sell_Count]]-Table3[[#This Row],[Buy_Count]],"0")</f>
        <v>7</v>
      </c>
    </row>
    <row r="1743" spans="1:7" x14ac:dyDescent="0.25">
      <c r="A1743" t="s">
        <v>3351</v>
      </c>
      <c r="B1743">
        <v>6</v>
      </c>
      <c r="C1743">
        <v>13</v>
      </c>
      <c r="D1743">
        <v>14781.2275390625</v>
      </c>
      <c r="E1743" s="1">
        <f>Table3[[#This Row],[Long]]-Table3[[#This Row],[Short]]</f>
        <v>7</v>
      </c>
      <c r="F1743" s="2" t="str">
        <f>IF((Table3[[#This Row],[Buy_Count]]-Table3[[#This Row],[Sell_Count]])&gt;0,Table3[[#This Row],[Buy_Count]]-Table3[[#This Row],[Sell_Count]],"0")</f>
        <v>0</v>
      </c>
      <c r="G1743" s="3">
        <f>IF((Table3[[#This Row],[Sell_Count]]-Table3[[#This Row],[Buy_Count]])&gt;0,Table3[[#This Row],[Sell_Count]]-Table3[[#This Row],[Buy_Count]],"0")</f>
        <v>7</v>
      </c>
    </row>
    <row r="1744" spans="1:7" x14ac:dyDescent="0.25">
      <c r="A1744" t="s">
        <v>3350</v>
      </c>
      <c r="B1744">
        <v>3</v>
      </c>
      <c r="C1744">
        <v>5</v>
      </c>
      <c r="D1744">
        <v>14717.8349609375</v>
      </c>
      <c r="E1744" s="1">
        <f>Table3[[#This Row],[Long]]-Table3[[#This Row],[Short]]</f>
        <v>2</v>
      </c>
      <c r="F1744" s="2" t="str">
        <f>IF((Table3[[#This Row],[Buy_Count]]-Table3[[#This Row],[Sell_Count]])&gt;0,Table3[[#This Row],[Buy_Count]]-Table3[[#This Row],[Sell_Count]],"0")</f>
        <v>0</v>
      </c>
      <c r="G1744" s="3">
        <f>IF((Table3[[#This Row],[Sell_Count]]-Table3[[#This Row],[Buy_Count]])&gt;0,Table3[[#This Row],[Sell_Count]]-Table3[[#This Row],[Buy_Count]],"0")</f>
        <v>2</v>
      </c>
    </row>
    <row r="1745" spans="1:7" x14ac:dyDescent="0.25">
      <c r="A1745" t="s">
        <v>3349</v>
      </c>
      <c r="B1745">
        <v>4</v>
      </c>
      <c r="C1745">
        <v>7</v>
      </c>
      <c r="D1745">
        <v>14725.33984375</v>
      </c>
      <c r="E1745" s="1">
        <f>Table3[[#This Row],[Long]]-Table3[[#This Row],[Short]]</f>
        <v>3</v>
      </c>
      <c r="F1745" s="2" t="str">
        <f>IF((Table3[[#This Row],[Buy_Count]]-Table3[[#This Row],[Sell_Count]])&gt;0,Table3[[#This Row],[Buy_Count]]-Table3[[#This Row],[Sell_Count]],"0")</f>
        <v>0</v>
      </c>
      <c r="G1745" s="3">
        <f>IF((Table3[[#This Row],[Sell_Count]]-Table3[[#This Row],[Buy_Count]])&gt;0,Table3[[#This Row],[Sell_Count]]-Table3[[#This Row],[Buy_Count]],"0")</f>
        <v>3</v>
      </c>
    </row>
    <row r="1746" spans="1:7" x14ac:dyDescent="0.25">
      <c r="A1746" t="s">
        <v>3348</v>
      </c>
      <c r="B1746">
        <v>3</v>
      </c>
      <c r="C1746">
        <v>10</v>
      </c>
      <c r="D1746">
        <v>14671.3369140625</v>
      </c>
      <c r="E1746" s="1">
        <f>Table3[[#This Row],[Long]]-Table3[[#This Row],[Short]]</f>
        <v>7</v>
      </c>
      <c r="F1746" s="2" t="str">
        <f>IF((Table3[[#This Row],[Buy_Count]]-Table3[[#This Row],[Sell_Count]])&gt;0,Table3[[#This Row],[Buy_Count]]-Table3[[#This Row],[Sell_Count]],"0")</f>
        <v>0</v>
      </c>
      <c r="G1746" s="3">
        <f>IF((Table3[[#This Row],[Sell_Count]]-Table3[[#This Row],[Buy_Count]])&gt;0,Table3[[#This Row],[Sell_Count]]-Table3[[#This Row],[Buy_Count]],"0")</f>
        <v>7</v>
      </c>
    </row>
    <row r="1747" spans="1:7" x14ac:dyDescent="0.25">
      <c r="A1747" t="s">
        <v>3347</v>
      </c>
      <c r="B1747">
        <v>1</v>
      </c>
      <c r="C1747">
        <v>24</v>
      </c>
      <c r="D1747">
        <v>14714.185546875</v>
      </c>
      <c r="E1747" s="1">
        <f>Table3[[#This Row],[Long]]-Table3[[#This Row],[Short]]</f>
        <v>23</v>
      </c>
      <c r="F1747" s="2" t="str">
        <f>IF((Table3[[#This Row],[Buy_Count]]-Table3[[#This Row],[Sell_Count]])&gt;0,Table3[[#This Row],[Buy_Count]]-Table3[[#This Row],[Sell_Count]],"0")</f>
        <v>0</v>
      </c>
      <c r="G1747" s="3">
        <f>IF((Table3[[#This Row],[Sell_Count]]-Table3[[#This Row],[Buy_Count]])&gt;0,Table3[[#This Row],[Sell_Count]]-Table3[[#This Row],[Buy_Count]],"0")</f>
        <v>23</v>
      </c>
    </row>
    <row r="1748" spans="1:7" x14ac:dyDescent="0.25">
      <c r="A1748" t="s">
        <v>3346</v>
      </c>
      <c r="B1748">
        <v>2</v>
      </c>
      <c r="C1748">
        <v>33</v>
      </c>
      <c r="D1748">
        <v>14792.5</v>
      </c>
      <c r="E1748" s="1">
        <f>Table3[[#This Row],[Long]]-Table3[[#This Row],[Short]]</f>
        <v>31</v>
      </c>
      <c r="F1748" s="2" t="str">
        <f>IF((Table3[[#This Row],[Buy_Count]]-Table3[[#This Row],[Sell_Count]])&gt;0,Table3[[#This Row],[Buy_Count]]-Table3[[#This Row],[Sell_Count]],"0")</f>
        <v>0</v>
      </c>
      <c r="G1748" s="3">
        <f>IF((Table3[[#This Row],[Sell_Count]]-Table3[[#This Row],[Buy_Count]])&gt;0,Table3[[#This Row],[Sell_Count]]-Table3[[#This Row],[Buy_Count]],"0")</f>
        <v>31</v>
      </c>
    </row>
    <row r="1749" spans="1:7" x14ac:dyDescent="0.25">
      <c r="A1749" t="s">
        <v>3345</v>
      </c>
      <c r="B1749">
        <v>3</v>
      </c>
      <c r="C1749">
        <v>14</v>
      </c>
      <c r="D1749">
        <v>14804.04296875</v>
      </c>
      <c r="E1749" s="1">
        <f>Table3[[#This Row],[Long]]-Table3[[#This Row],[Short]]</f>
        <v>11</v>
      </c>
      <c r="F1749" s="2" t="str">
        <f>IF((Table3[[#This Row],[Buy_Count]]-Table3[[#This Row],[Sell_Count]])&gt;0,Table3[[#This Row],[Buy_Count]]-Table3[[#This Row],[Sell_Count]],"0")</f>
        <v>0</v>
      </c>
      <c r="G1749" s="3">
        <f>IF((Table3[[#This Row],[Sell_Count]]-Table3[[#This Row],[Buy_Count]])&gt;0,Table3[[#This Row],[Sell_Count]]-Table3[[#This Row],[Buy_Count]],"0")</f>
        <v>11</v>
      </c>
    </row>
    <row r="1750" spans="1:7" x14ac:dyDescent="0.25">
      <c r="A1750" t="s">
        <v>3344</v>
      </c>
      <c r="B1750">
        <v>4</v>
      </c>
      <c r="C1750">
        <v>10</v>
      </c>
      <c r="D1750">
        <v>14828.6728515625</v>
      </c>
      <c r="E1750" s="1">
        <f>Table3[[#This Row],[Long]]-Table3[[#This Row],[Short]]</f>
        <v>6</v>
      </c>
      <c r="F1750" s="2" t="str">
        <f>IF((Table3[[#This Row],[Buy_Count]]-Table3[[#This Row],[Sell_Count]])&gt;0,Table3[[#This Row],[Buy_Count]]-Table3[[#This Row],[Sell_Count]],"0")</f>
        <v>0</v>
      </c>
      <c r="G1750" s="3">
        <f>IF((Table3[[#This Row],[Sell_Count]]-Table3[[#This Row],[Buy_Count]])&gt;0,Table3[[#This Row],[Sell_Count]]-Table3[[#This Row],[Buy_Count]],"0")</f>
        <v>6</v>
      </c>
    </row>
    <row r="1751" spans="1:7" x14ac:dyDescent="0.25">
      <c r="A1751" t="s">
        <v>3343</v>
      </c>
      <c r="B1751">
        <v>7</v>
      </c>
      <c r="C1751">
        <v>15</v>
      </c>
      <c r="D1751">
        <v>14702.8837890625</v>
      </c>
      <c r="E1751" s="1">
        <f>Table3[[#This Row],[Long]]-Table3[[#This Row],[Short]]</f>
        <v>8</v>
      </c>
      <c r="F1751" s="2" t="str">
        <f>IF((Table3[[#This Row],[Buy_Count]]-Table3[[#This Row],[Sell_Count]])&gt;0,Table3[[#This Row],[Buy_Count]]-Table3[[#This Row],[Sell_Count]],"0")</f>
        <v>0</v>
      </c>
      <c r="G1751" s="3">
        <f>IF((Table3[[#This Row],[Sell_Count]]-Table3[[#This Row],[Buy_Count]])&gt;0,Table3[[#This Row],[Sell_Count]]-Table3[[#This Row],[Buy_Count]],"0")</f>
        <v>8</v>
      </c>
    </row>
    <row r="1752" spans="1:7" x14ac:dyDescent="0.25">
      <c r="A1752" t="s">
        <v>3342</v>
      </c>
      <c r="B1752">
        <v>7</v>
      </c>
      <c r="C1752">
        <v>32</v>
      </c>
      <c r="D1752">
        <v>14753.7822265625</v>
      </c>
      <c r="E1752" s="1">
        <f>Table3[[#This Row],[Long]]-Table3[[#This Row],[Short]]</f>
        <v>25</v>
      </c>
      <c r="F1752" s="2" t="str">
        <f>IF((Table3[[#This Row],[Buy_Count]]-Table3[[#This Row],[Sell_Count]])&gt;0,Table3[[#This Row],[Buy_Count]]-Table3[[#This Row],[Sell_Count]],"0")</f>
        <v>0</v>
      </c>
      <c r="G1752" s="3">
        <f>IF((Table3[[#This Row],[Sell_Count]]-Table3[[#This Row],[Buy_Count]])&gt;0,Table3[[#This Row],[Sell_Count]]-Table3[[#This Row],[Buy_Count]],"0")</f>
        <v>25</v>
      </c>
    </row>
    <row r="1753" spans="1:7" x14ac:dyDescent="0.25">
      <c r="A1753" t="s">
        <v>3341</v>
      </c>
      <c r="B1753">
        <v>7</v>
      </c>
      <c r="C1753">
        <v>18</v>
      </c>
      <c r="D1753">
        <v>14720.3408203125</v>
      </c>
      <c r="E1753" s="1">
        <f>Table3[[#This Row],[Long]]-Table3[[#This Row],[Short]]</f>
        <v>11</v>
      </c>
      <c r="F1753" s="2" t="str">
        <f>IF((Table3[[#This Row],[Buy_Count]]-Table3[[#This Row],[Sell_Count]])&gt;0,Table3[[#This Row],[Buy_Count]]-Table3[[#This Row],[Sell_Count]],"0")</f>
        <v>0</v>
      </c>
      <c r="G1753" s="3">
        <f>IF((Table3[[#This Row],[Sell_Count]]-Table3[[#This Row],[Buy_Count]])&gt;0,Table3[[#This Row],[Sell_Count]]-Table3[[#This Row],[Buy_Count]],"0")</f>
        <v>11</v>
      </c>
    </row>
    <row r="1754" spans="1:7" x14ac:dyDescent="0.25">
      <c r="A1754" t="s">
        <v>3340</v>
      </c>
      <c r="B1754">
        <v>7</v>
      </c>
      <c r="C1754">
        <v>17</v>
      </c>
      <c r="D1754">
        <v>14718.857421875</v>
      </c>
      <c r="E1754" s="1">
        <f>Table3[[#This Row],[Long]]-Table3[[#This Row],[Short]]</f>
        <v>10</v>
      </c>
      <c r="F1754" s="2" t="str">
        <f>IF((Table3[[#This Row],[Buy_Count]]-Table3[[#This Row],[Sell_Count]])&gt;0,Table3[[#This Row],[Buy_Count]]-Table3[[#This Row],[Sell_Count]],"0")</f>
        <v>0</v>
      </c>
      <c r="G1754" s="3">
        <f>IF((Table3[[#This Row],[Sell_Count]]-Table3[[#This Row],[Buy_Count]])&gt;0,Table3[[#This Row],[Sell_Count]]-Table3[[#This Row],[Buy_Count]],"0")</f>
        <v>10</v>
      </c>
    </row>
    <row r="1755" spans="1:7" x14ac:dyDescent="0.25">
      <c r="A1755" t="s">
        <v>3339</v>
      </c>
      <c r="B1755">
        <v>9</v>
      </c>
      <c r="C1755">
        <v>24</v>
      </c>
      <c r="D1755">
        <v>14784.638671875</v>
      </c>
      <c r="E1755" s="1">
        <f>Table3[[#This Row],[Long]]-Table3[[#This Row],[Short]]</f>
        <v>15</v>
      </c>
      <c r="F1755" s="2" t="str">
        <f>IF((Table3[[#This Row],[Buy_Count]]-Table3[[#This Row],[Sell_Count]])&gt;0,Table3[[#This Row],[Buy_Count]]-Table3[[#This Row],[Sell_Count]],"0")</f>
        <v>0</v>
      </c>
      <c r="G1755" s="3">
        <f>IF((Table3[[#This Row],[Sell_Count]]-Table3[[#This Row],[Buy_Count]])&gt;0,Table3[[#This Row],[Sell_Count]]-Table3[[#This Row],[Buy_Count]],"0")</f>
        <v>15</v>
      </c>
    </row>
    <row r="1756" spans="1:7" x14ac:dyDescent="0.25">
      <c r="A1756" t="s">
        <v>3338</v>
      </c>
      <c r="B1756">
        <v>11</v>
      </c>
      <c r="C1756">
        <v>14</v>
      </c>
      <c r="D1756">
        <v>14667.7529296875</v>
      </c>
      <c r="E1756" s="1">
        <f>Table3[[#This Row],[Long]]-Table3[[#This Row],[Short]]</f>
        <v>3</v>
      </c>
      <c r="F1756" s="2" t="str">
        <f>IF((Table3[[#This Row],[Buy_Count]]-Table3[[#This Row],[Sell_Count]])&gt;0,Table3[[#This Row],[Buy_Count]]-Table3[[#This Row],[Sell_Count]],"0")</f>
        <v>0</v>
      </c>
      <c r="G1756" s="3">
        <f>IF((Table3[[#This Row],[Sell_Count]]-Table3[[#This Row],[Buy_Count]])&gt;0,Table3[[#This Row],[Sell_Count]]-Table3[[#This Row],[Buy_Count]],"0")</f>
        <v>3</v>
      </c>
    </row>
    <row r="1757" spans="1:7" x14ac:dyDescent="0.25">
      <c r="A1757" t="s">
        <v>3337</v>
      </c>
      <c r="B1757">
        <v>13</v>
      </c>
      <c r="C1757">
        <v>8</v>
      </c>
      <c r="D1757">
        <v>14573.955078125</v>
      </c>
      <c r="E1757" s="1">
        <f>Table3[[#This Row],[Long]]-Table3[[#This Row],[Short]]</f>
        <v>-5</v>
      </c>
      <c r="F1757" s="2">
        <f>IF((Table3[[#This Row],[Buy_Count]]-Table3[[#This Row],[Sell_Count]])&gt;0,Table3[[#This Row],[Buy_Count]]-Table3[[#This Row],[Sell_Count]],"0")</f>
        <v>5</v>
      </c>
      <c r="G1757" s="3" t="str">
        <f>IF((Table3[[#This Row],[Sell_Count]]-Table3[[#This Row],[Buy_Count]])&gt;0,Table3[[#This Row],[Sell_Count]]-Table3[[#This Row],[Buy_Count]],"0")</f>
        <v>0</v>
      </c>
    </row>
    <row r="1758" spans="1:7" x14ac:dyDescent="0.25">
      <c r="A1758" t="s">
        <v>3336</v>
      </c>
      <c r="B1758">
        <v>17</v>
      </c>
      <c r="C1758">
        <v>5</v>
      </c>
      <c r="D1758">
        <v>14580.587890625</v>
      </c>
      <c r="E1758" s="1">
        <f>Table3[[#This Row],[Long]]-Table3[[#This Row],[Short]]</f>
        <v>-12</v>
      </c>
      <c r="F1758" s="2">
        <f>IF((Table3[[#This Row],[Buy_Count]]-Table3[[#This Row],[Sell_Count]])&gt;0,Table3[[#This Row],[Buy_Count]]-Table3[[#This Row],[Sell_Count]],"0")</f>
        <v>12</v>
      </c>
      <c r="G1758" s="3" t="str">
        <f>IF((Table3[[#This Row],[Sell_Count]]-Table3[[#This Row],[Buy_Count]])&gt;0,Table3[[#This Row],[Sell_Count]]-Table3[[#This Row],[Buy_Count]],"0")</f>
        <v>0</v>
      </c>
    </row>
    <row r="1759" spans="1:7" x14ac:dyDescent="0.25">
      <c r="A1759" t="s">
        <v>3335</v>
      </c>
      <c r="B1759">
        <v>14</v>
      </c>
      <c r="C1759">
        <v>5</v>
      </c>
      <c r="D1759">
        <v>14606.267578125</v>
      </c>
      <c r="E1759" s="1">
        <f>Table3[[#This Row],[Long]]-Table3[[#This Row],[Short]]</f>
        <v>-9</v>
      </c>
      <c r="F1759" s="2">
        <f>IF((Table3[[#This Row],[Buy_Count]]-Table3[[#This Row],[Sell_Count]])&gt;0,Table3[[#This Row],[Buy_Count]]-Table3[[#This Row],[Sell_Count]],"0")</f>
        <v>9</v>
      </c>
      <c r="G1759" s="3" t="str">
        <f>IF((Table3[[#This Row],[Sell_Count]]-Table3[[#This Row],[Buy_Count]])&gt;0,Table3[[#This Row],[Sell_Count]]-Table3[[#This Row],[Buy_Count]],"0")</f>
        <v>0</v>
      </c>
    </row>
    <row r="1760" spans="1:7" x14ac:dyDescent="0.25">
      <c r="A1760" t="s">
        <v>3334</v>
      </c>
      <c r="B1760">
        <v>19</v>
      </c>
      <c r="C1760">
        <v>4</v>
      </c>
      <c r="D1760">
        <v>14513.6953125</v>
      </c>
      <c r="E1760" s="1">
        <f>Table3[[#This Row],[Long]]-Table3[[#This Row],[Short]]</f>
        <v>-15</v>
      </c>
      <c r="F1760" s="2">
        <f>IF((Table3[[#This Row],[Buy_Count]]-Table3[[#This Row],[Sell_Count]])&gt;0,Table3[[#This Row],[Buy_Count]]-Table3[[#This Row],[Sell_Count]],"0")</f>
        <v>15</v>
      </c>
      <c r="G1760" s="3" t="str">
        <f>IF((Table3[[#This Row],[Sell_Count]]-Table3[[#This Row],[Buy_Count]])&gt;0,Table3[[#This Row],[Sell_Count]]-Table3[[#This Row],[Buy_Count]],"0")</f>
        <v>0</v>
      </c>
    </row>
    <row r="1761" spans="1:7" x14ac:dyDescent="0.25">
      <c r="A1761" t="s">
        <v>3333</v>
      </c>
      <c r="B1761">
        <v>31</v>
      </c>
      <c r="C1761">
        <v>4</v>
      </c>
      <c r="D1761">
        <v>14461.521484375</v>
      </c>
      <c r="E1761" s="1">
        <f>Table3[[#This Row],[Long]]-Table3[[#This Row],[Short]]</f>
        <v>-27</v>
      </c>
      <c r="F1761" s="2">
        <f>IF((Table3[[#This Row],[Buy_Count]]-Table3[[#This Row],[Sell_Count]])&gt;0,Table3[[#This Row],[Buy_Count]]-Table3[[#This Row],[Sell_Count]],"0")</f>
        <v>27</v>
      </c>
      <c r="G1761" s="3" t="str">
        <f>IF((Table3[[#This Row],[Sell_Count]]-Table3[[#This Row],[Buy_Count]])&gt;0,Table3[[#This Row],[Sell_Count]]-Table3[[#This Row],[Buy_Count]],"0")</f>
        <v>0</v>
      </c>
    </row>
    <row r="1762" spans="1:7" x14ac:dyDescent="0.25">
      <c r="A1762" t="s">
        <v>3332</v>
      </c>
      <c r="B1762">
        <v>29</v>
      </c>
      <c r="C1762">
        <v>3</v>
      </c>
      <c r="D1762">
        <v>14503.126953125</v>
      </c>
      <c r="E1762" s="1">
        <f>Table3[[#This Row],[Long]]-Table3[[#This Row],[Short]]</f>
        <v>-26</v>
      </c>
      <c r="F1762" s="2">
        <f>IF((Table3[[#This Row],[Buy_Count]]-Table3[[#This Row],[Sell_Count]])&gt;0,Table3[[#This Row],[Buy_Count]]-Table3[[#This Row],[Sell_Count]],"0")</f>
        <v>26</v>
      </c>
      <c r="G1762" s="3" t="str">
        <f>IF((Table3[[#This Row],[Sell_Count]]-Table3[[#This Row],[Buy_Count]])&gt;0,Table3[[#This Row],[Sell_Count]]-Table3[[#This Row],[Buy_Count]],"0")</f>
        <v>0</v>
      </c>
    </row>
    <row r="1763" spans="1:7" x14ac:dyDescent="0.25">
      <c r="A1763" t="s">
        <v>3331</v>
      </c>
      <c r="B1763">
        <v>16</v>
      </c>
      <c r="C1763">
        <v>11</v>
      </c>
      <c r="D1763">
        <v>14576.6767578125</v>
      </c>
      <c r="E1763" s="1">
        <f>Table3[[#This Row],[Long]]-Table3[[#This Row],[Short]]</f>
        <v>-5</v>
      </c>
      <c r="F1763" s="2">
        <f>IF((Table3[[#This Row],[Buy_Count]]-Table3[[#This Row],[Sell_Count]])&gt;0,Table3[[#This Row],[Buy_Count]]-Table3[[#This Row],[Sell_Count]],"0")</f>
        <v>5</v>
      </c>
      <c r="G1763" s="3" t="str">
        <f>IF((Table3[[#This Row],[Sell_Count]]-Table3[[#This Row],[Buy_Count]])&gt;0,Table3[[#This Row],[Sell_Count]]-Table3[[#This Row],[Buy_Count]],"0")</f>
        <v>0</v>
      </c>
    </row>
    <row r="1764" spans="1:7" x14ac:dyDescent="0.25">
      <c r="A1764" t="s">
        <v>3330</v>
      </c>
      <c r="B1764">
        <v>9</v>
      </c>
      <c r="C1764">
        <v>10</v>
      </c>
      <c r="D1764">
        <v>14603.6943359375</v>
      </c>
      <c r="E1764" s="1">
        <f>Table3[[#This Row],[Long]]-Table3[[#This Row],[Short]]</f>
        <v>1</v>
      </c>
      <c r="F1764" s="2" t="str">
        <f>IF((Table3[[#This Row],[Buy_Count]]-Table3[[#This Row],[Sell_Count]])&gt;0,Table3[[#This Row],[Buy_Count]]-Table3[[#This Row],[Sell_Count]],"0")</f>
        <v>0</v>
      </c>
      <c r="G1764" s="3">
        <f>IF((Table3[[#This Row],[Sell_Count]]-Table3[[#This Row],[Buy_Count]])&gt;0,Table3[[#This Row],[Sell_Count]]-Table3[[#This Row],[Buy_Count]],"0")</f>
        <v>1</v>
      </c>
    </row>
    <row r="1765" spans="1:7" x14ac:dyDescent="0.25">
      <c r="A1765" t="s">
        <v>3329</v>
      </c>
      <c r="B1765">
        <v>13</v>
      </c>
      <c r="C1765">
        <v>4</v>
      </c>
      <c r="D1765">
        <v>14547.51953125</v>
      </c>
      <c r="E1765" s="1">
        <f>Table3[[#This Row],[Long]]-Table3[[#This Row],[Short]]</f>
        <v>-9</v>
      </c>
      <c r="F1765" s="2">
        <f>IF((Table3[[#This Row],[Buy_Count]]-Table3[[#This Row],[Sell_Count]])&gt;0,Table3[[#This Row],[Buy_Count]]-Table3[[#This Row],[Sell_Count]],"0")</f>
        <v>9</v>
      </c>
      <c r="G1765" s="3" t="str">
        <f>IF((Table3[[#This Row],[Sell_Count]]-Table3[[#This Row],[Buy_Count]])&gt;0,Table3[[#This Row],[Sell_Count]]-Table3[[#This Row],[Buy_Count]],"0")</f>
        <v>0</v>
      </c>
    </row>
    <row r="1766" spans="1:7" x14ac:dyDescent="0.25">
      <c r="A1766" t="s">
        <v>3328</v>
      </c>
      <c r="B1766">
        <v>38</v>
      </c>
      <c r="C1766">
        <v>2</v>
      </c>
      <c r="D1766">
        <v>14515.40625</v>
      </c>
      <c r="E1766" s="1">
        <f>Table3[[#This Row],[Long]]-Table3[[#This Row],[Short]]</f>
        <v>-36</v>
      </c>
      <c r="F1766" s="2">
        <f>IF((Table3[[#This Row],[Buy_Count]]-Table3[[#This Row],[Sell_Count]])&gt;0,Table3[[#This Row],[Buy_Count]]-Table3[[#This Row],[Sell_Count]],"0")</f>
        <v>36</v>
      </c>
      <c r="G1766" s="3" t="str">
        <f>IF((Table3[[#This Row],[Sell_Count]]-Table3[[#This Row],[Buy_Count]])&gt;0,Table3[[#This Row],[Sell_Count]]-Table3[[#This Row],[Buy_Count]],"0")</f>
        <v>0</v>
      </c>
    </row>
    <row r="1767" spans="1:7" x14ac:dyDescent="0.25">
      <c r="A1767" t="s">
        <v>3327</v>
      </c>
      <c r="B1767">
        <v>19</v>
      </c>
      <c r="C1767">
        <v>2</v>
      </c>
      <c r="D1767">
        <v>14546.7890625</v>
      </c>
      <c r="E1767" s="1">
        <f>Table3[[#This Row],[Long]]-Table3[[#This Row],[Short]]</f>
        <v>-17</v>
      </c>
      <c r="F1767" s="2">
        <f>IF((Table3[[#This Row],[Buy_Count]]-Table3[[#This Row],[Sell_Count]])&gt;0,Table3[[#This Row],[Buy_Count]]-Table3[[#This Row],[Sell_Count]],"0")</f>
        <v>17</v>
      </c>
      <c r="G1767" s="3" t="str">
        <f>IF((Table3[[#This Row],[Sell_Count]]-Table3[[#This Row],[Buy_Count]])&gt;0,Table3[[#This Row],[Sell_Count]]-Table3[[#This Row],[Buy_Count]],"0")</f>
        <v>0</v>
      </c>
    </row>
    <row r="1768" spans="1:7" x14ac:dyDescent="0.25">
      <c r="A1768" t="s">
        <v>3326</v>
      </c>
      <c r="B1768">
        <v>17</v>
      </c>
      <c r="C1768">
        <v>2</v>
      </c>
      <c r="D1768">
        <v>14579.962890625</v>
      </c>
      <c r="E1768" s="1">
        <f>Table3[[#This Row],[Long]]-Table3[[#This Row],[Short]]</f>
        <v>-15</v>
      </c>
      <c r="F1768" s="2">
        <f>IF((Table3[[#This Row],[Buy_Count]]-Table3[[#This Row],[Sell_Count]])&gt;0,Table3[[#This Row],[Buy_Count]]-Table3[[#This Row],[Sell_Count]],"0")</f>
        <v>15</v>
      </c>
      <c r="G1768" s="3" t="str">
        <f>IF((Table3[[#This Row],[Sell_Count]]-Table3[[#This Row],[Buy_Count]])&gt;0,Table3[[#This Row],[Sell_Count]]-Table3[[#This Row],[Buy_Count]],"0")</f>
        <v>0</v>
      </c>
    </row>
    <row r="1769" spans="1:7" x14ac:dyDescent="0.25">
      <c r="A1769" t="s">
        <v>3325</v>
      </c>
      <c r="B1769">
        <v>26</v>
      </c>
      <c r="C1769">
        <v>1</v>
      </c>
      <c r="D1769">
        <v>14603</v>
      </c>
      <c r="E1769" s="1">
        <f>Table3[[#This Row],[Long]]-Table3[[#This Row],[Short]]</f>
        <v>-25</v>
      </c>
      <c r="F1769" s="2">
        <f>IF((Table3[[#This Row],[Buy_Count]]-Table3[[#This Row],[Sell_Count]])&gt;0,Table3[[#This Row],[Buy_Count]]-Table3[[#This Row],[Sell_Count]],"0")</f>
        <v>25</v>
      </c>
      <c r="G1769" s="3" t="str">
        <f>IF((Table3[[#This Row],[Sell_Count]]-Table3[[#This Row],[Buy_Count]])&gt;0,Table3[[#This Row],[Sell_Count]]-Table3[[#This Row],[Buy_Count]],"0")</f>
        <v>0</v>
      </c>
    </row>
    <row r="1770" spans="1:7" x14ac:dyDescent="0.25">
      <c r="A1770" t="s">
        <v>3324</v>
      </c>
      <c r="B1770">
        <v>30</v>
      </c>
      <c r="C1770">
        <v>3</v>
      </c>
      <c r="D1770">
        <v>14568.52734375</v>
      </c>
      <c r="E1770" s="1">
        <f>Table3[[#This Row],[Long]]-Table3[[#This Row],[Short]]</f>
        <v>-27</v>
      </c>
      <c r="F1770" s="2">
        <f>IF((Table3[[#This Row],[Buy_Count]]-Table3[[#This Row],[Sell_Count]])&gt;0,Table3[[#This Row],[Buy_Count]]-Table3[[#This Row],[Sell_Count]],"0")</f>
        <v>27</v>
      </c>
      <c r="G1770" s="3" t="str">
        <f>IF((Table3[[#This Row],[Sell_Count]]-Table3[[#This Row],[Buy_Count]])&gt;0,Table3[[#This Row],[Sell_Count]]-Table3[[#This Row],[Buy_Count]],"0")</f>
        <v>0</v>
      </c>
    </row>
    <row r="1771" spans="1:7" x14ac:dyDescent="0.25">
      <c r="A1771" t="s">
        <v>3323</v>
      </c>
      <c r="B1771">
        <v>17</v>
      </c>
      <c r="C1771">
        <v>4</v>
      </c>
      <c r="D1771">
        <v>14603.9521484375</v>
      </c>
      <c r="E1771" s="1">
        <f>Table3[[#This Row],[Long]]-Table3[[#This Row],[Short]]</f>
        <v>-13</v>
      </c>
      <c r="F1771" s="2">
        <f>IF((Table3[[#This Row],[Buy_Count]]-Table3[[#This Row],[Sell_Count]])&gt;0,Table3[[#This Row],[Buy_Count]]-Table3[[#This Row],[Sell_Count]],"0")</f>
        <v>13</v>
      </c>
      <c r="G1771" s="3" t="str">
        <f>IF((Table3[[#This Row],[Sell_Count]]-Table3[[#This Row],[Buy_Count]])&gt;0,Table3[[#This Row],[Sell_Count]]-Table3[[#This Row],[Buy_Count]],"0")</f>
        <v>0</v>
      </c>
    </row>
    <row r="1772" spans="1:7" x14ac:dyDescent="0.25">
      <c r="A1772" t="s">
        <v>3322</v>
      </c>
      <c r="B1772">
        <v>4</v>
      </c>
      <c r="C1772">
        <v>9</v>
      </c>
      <c r="D1772">
        <v>14768.10546875</v>
      </c>
      <c r="E1772" s="1">
        <f>Table3[[#This Row],[Long]]-Table3[[#This Row],[Short]]</f>
        <v>5</v>
      </c>
      <c r="F1772" s="2" t="str">
        <f>IF((Table3[[#This Row],[Buy_Count]]-Table3[[#This Row],[Sell_Count]])&gt;0,Table3[[#This Row],[Buy_Count]]-Table3[[#This Row],[Sell_Count]],"0")</f>
        <v>0</v>
      </c>
      <c r="G1772" s="3">
        <f>IF((Table3[[#This Row],[Sell_Count]]-Table3[[#This Row],[Buy_Count]])&gt;0,Table3[[#This Row],[Sell_Count]]-Table3[[#This Row],[Buy_Count]],"0")</f>
        <v>5</v>
      </c>
    </row>
    <row r="1773" spans="1:7" x14ac:dyDescent="0.25">
      <c r="A1773" t="s">
        <v>3321</v>
      </c>
      <c r="B1773">
        <v>7</v>
      </c>
      <c r="C1773">
        <v>7</v>
      </c>
      <c r="D1773">
        <v>14722.8720703125</v>
      </c>
      <c r="E1773" s="1">
        <f>Table3[[#This Row],[Long]]-Table3[[#This Row],[Short]]</f>
        <v>0</v>
      </c>
      <c r="F1773" s="2" t="str">
        <f>IF((Table3[[#This Row],[Buy_Count]]-Table3[[#This Row],[Sell_Count]])&gt;0,Table3[[#This Row],[Buy_Count]]-Table3[[#This Row],[Sell_Count]],"0")</f>
        <v>0</v>
      </c>
      <c r="G1773" s="3" t="str">
        <f>IF((Table3[[#This Row],[Sell_Count]]-Table3[[#This Row],[Buy_Count]])&gt;0,Table3[[#This Row],[Sell_Count]]-Table3[[#This Row],[Buy_Count]],"0")</f>
        <v>0</v>
      </c>
    </row>
    <row r="1774" spans="1:7" x14ac:dyDescent="0.25">
      <c r="A1774" t="s">
        <v>3320</v>
      </c>
      <c r="B1774">
        <v>12</v>
      </c>
      <c r="C1774">
        <v>4</v>
      </c>
      <c r="D1774">
        <v>14724.1416015625</v>
      </c>
      <c r="E1774" s="1">
        <f>Table3[[#This Row],[Long]]-Table3[[#This Row],[Short]]</f>
        <v>-8</v>
      </c>
      <c r="F1774" s="2">
        <f>IF((Table3[[#This Row],[Buy_Count]]-Table3[[#This Row],[Sell_Count]])&gt;0,Table3[[#This Row],[Buy_Count]]-Table3[[#This Row],[Sell_Count]],"0")</f>
        <v>8</v>
      </c>
      <c r="G1774" s="3" t="str">
        <f>IF((Table3[[#This Row],[Sell_Count]]-Table3[[#This Row],[Buy_Count]])&gt;0,Table3[[#This Row],[Sell_Count]]-Table3[[#This Row],[Buy_Count]],"0")</f>
        <v>0</v>
      </c>
    </row>
    <row r="1775" spans="1:7" x14ac:dyDescent="0.25">
      <c r="A1775" t="s">
        <v>3319</v>
      </c>
      <c r="B1775">
        <v>15</v>
      </c>
      <c r="C1775">
        <v>5</v>
      </c>
      <c r="D1775">
        <v>14720.572265625</v>
      </c>
      <c r="E1775" s="1">
        <f>Table3[[#This Row],[Long]]-Table3[[#This Row],[Short]]</f>
        <v>-10</v>
      </c>
      <c r="F1775" s="2">
        <f>IF((Table3[[#This Row],[Buy_Count]]-Table3[[#This Row],[Sell_Count]])&gt;0,Table3[[#This Row],[Buy_Count]]-Table3[[#This Row],[Sell_Count]],"0")</f>
        <v>10</v>
      </c>
      <c r="G1775" s="3" t="str">
        <f>IF((Table3[[#This Row],[Sell_Count]]-Table3[[#This Row],[Buy_Count]])&gt;0,Table3[[#This Row],[Sell_Count]]-Table3[[#This Row],[Buy_Count]],"0")</f>
        <v>0</v>
      </c>
    </row>
    <row r="1776" spans="1:7" x14ac:dyDescent="0.25">
      <c r="A1776" t="s">
        <v>3318</v>
      </c>
      <c r="B1776">
        <v>12</v>
      </c>
      <c r="C1776">
        <v>7</v>
      </c>
      <c r="D1776">
        <v>14761.1318359375</v>
      </c>
      <c r="E1776" s="1">
        <f>Table3[[#This Row],[Long]]-Table3[[#This Row],[Short]]</f>
        <v>-5</v>
      </c>
      <c r="F1776" s="2">
        <f>IF((Table3[[#This Row],[Buy_Count]]-Table3[[#This Row],[Sell_Count]])&gt;0,Table3[[#This Row],[Buy_Count]]-Table3[[#This Row],[Sell_Count]],"0")</f>
        <v>5</v>
      </c>
      <c r="G1776" s="3" t="str">
        <f>IF((Table3[[#This Row],[Sell_Count]]-Table3[[#This Row],[Buy_Count]])&gt;0,Table3[[#This Row],[Sell_Count]]-Table3[[#This Row],[Buy_Count]],"0")</f>
        <v>0</v>
      </c>
    </row>
    <row r="1777" spans="1:7" x14ac:dyDescent="0.25">
      <c r="A1777" t="s">
        <v>3317</v>
      </c>
      <c r="B1777">
        <v>13</v>
      </c>
      <c r="C1777">
        <v>5</v>
      </c>
      <c r="D1777">
        <v>14730.978515625</v>
      </c>
      <c r="E1777" s="1">
        <f>Table3[[#This Row],[Long]]-Table3[[#This Row],[Short]]</f>
        <v>-8</v>
      </c>
      <c r="F1777" s="2">
        <f>IF((Table3[[#This Row],[Buy_Count]]-Table3[[#This Row],[Sell_Count]])&gt;0,Table3[[#This Row],[Buy_Count]]-Table3[[#This Row],[Sell_Count]],"0")</f>
        <v>8</v>
      </c>
      <c r="G1777" s="3" t="str">
        <f>IF((Table3[[#This Row],[Sell_Count]]-Table3[[#This Row],[Buy_Count]])&gt;0,Table3[[#This Row],[Sell_Count]]-Table3[[#This Row],[Buy_Count]],"0")</f>
        <v>0</v>
      </c>
    </row>
    <row r="1778" spans="1:7" x14ac:dyDescent="0.25">
      <c r="A1778" t="s">
        <v>3316</v>
      </c>
      <c r="B1778">
        <v>21</v>
      </c>
      <c r="C1778">
        <v>5</v>
      </c>
      <c r="D1778">
        <v>14663.9501953125</v>
      </c>
      <c r="E1778" s="1">
        <f>Table3[[#This Row],[Long]]-Table3[[#This Row],[Short]]</f>
        <v>-16</v>
      </c>
      <c r="F1778" s="2">
        <f>IF((Table3[[#This Row],[Buy_Count]]-Table3[[#This Row],[Sell_Count]])&gt;0,Table3[[#This Row],[Buy_Count]]-Table3[[#This Row],[Sell_Count]],"0")</f>
        <v>16</v>
      </c>
      <c r="G1778" s="3" t="str">
        <f>IF((Table3[[#This Row],[Sell_Count]]-Table3[[#This Row],[Buy_Count]])&gt;0,Table3[[#This Row],[Sell_Count]]-Table3[[#This Row],[Buy_Count]],"0")</f>
        <v>0</v>
      </c>
    </row>
    <row r="1779" spans="1:7" x14ac:dyDescent="0.25">
      <c r="A1779" t="s">
        <v>3315</v>
      </c>
      <c r="B1779">
        <v>33</v>
      </c>
      <c r="C1779">
        <v>1</v>
      </c>
      <c r="D1779">
        <v>14701.373046875</v>
      </c>
      <c r="E1779" s="1">
        <f>Table3[[#This Row],[Long]]-Table3[[#This Row],[Short]]</f>
        <v>-32</v>
      </c>
      <c r="F1779" s="2">
        <f>IF((Table3[[#This Row],[Buy_Count]]-Table3[[#This Row],[Sell_Count]])&gt;0,Table3[[#This Row],[Buy_Count]]-Table3[[#This Row],[Sell_Count]],"0")</f>
        <v>32</v>
      </c>
      <c r="G1779" s="3" t="str">
        <f>IF((Table3[[#This Row],[Sell_Count]]-Table3[[#This Row],[Buy_Count]])&gt;0,Table3[[#This Row],[Sell_Count]]-Table3[[#This Row],[Buy_Count]],"0")</f>
        <v>0</v>
      </c>
    </row>
    <row r="1780" spans="1:7" x14ac:dyDescent="0.25">
      <c r="A1780" t="s">
        <v>3314</v>
      </c>
      <c r="B1780">
        <v>30</v>
      </c>
      <c r="C1780">
        <v>0</v>
      </c>
      <c r="D1780">
        <v>14785.2822265625</v>
      </c>
      <c r="E1780" s="1">
        <f>Table3[[#This Row],[Long]]-Table3[[#This Row],[Short]]</f>
        <v>-30</v>
      </c>
      <c r="F1780" s="2">
        <f>IF((Table3[[#This Row],[Buy_Count]]-Table3[[#This Row],[Sell_Count]])&gt;0,Table3[[#This Row],[Buy_Count]]-Table3[[#This Row],[Sell_Count]],"0")</f>
        <v>30</v>
      </c>
      <c r="G1780" s="3" t="str">
        <f>IF((Table3[[#This Row],[Sell_Count]]-Table3[[#This Row],[Buy_Count]])&gt;0,Table3[[#This Row],[Sell_Count]]-Table3[[#This Row],[Buy_Count]],"0")</f>
        <v>0</v>
      </c>
    </row>
    <row r="1781" spans="1:7" x14ac:dyDescent="0.25">
      <c r="A1781" t="s">
        <v>3313</v>
      </c>
      <c r="B1781">
        <v>46</v>
      </c>
      <c r="C1781">
        <v>1</v>
      </c>
      <c r="D1781">
        <v>14722.4326171875</v>
      </c>
      <c r="E1781" s="1">
        <f>Table3[[#This Row],[Long]]-Table3[[#This Row],[Short]]</f>
        <v>-45</v>
      </c>
      <c r="F1781" s="2">
        <f>IF((Table3[[#This Row],[Buy_Count]]-Table3[[#This Row],[Sell_Count]])&gt;0,Table3[[#This Row],[Buy_Count]]-Table3[[#This Row],[Sell_Count]],"0")</f>
        <v>45</v>
      </c>
      <c r="G1781" s="3" t="str">
        <f>IF((Table3[[#This Row],[Sell_Count]]-Table3[[#This Row],[Buy_Count]])&gt;0,Table3[[#This Row],[Sell_Count]]-Table3[[#This Row],[Buy_Count]],"0")</f>
        <v>0</v>
      </c>
    </row>
    <row r="1782" spans="1:7" x14ac:dyDescent="0.25">
      <c r="A1782" t="s">
        <v>3312</v>
      </c>
      <c r="B1782">
        <v>47</v>
      </c>
      <c r="C1782">
        <v>0</v>
      </c>
      <c r="D1782">
        <v>14776.4560546875</v>
      </c>
      <c r="E1782" s="1">
        <f>Table3[[#This Row],[Long]]-Table3[[#This Row],[Short]]</f>
        <v>-47</v>
      </c>
      <c r="F1782" s="2">
        <f>IF((Table3[[#This Row],[Buy_Count]]-Table3[[#This Row],[Sell_Count]])&gt;0,Table3[[#This Row],[Buy_Count]]-Table3[[#This Row],[Sell_Count]],"0")</f>
        <v>47</v>
      </c>
      <c r="G1782" s="3" t="str">
        <f>IF((Table3[[#This Row],[Sell_Count]]-Table3[[#This Row],[Buy_Count]])&gt;0,Table3[[#This Row],[Sell_Count]]-Table3[[#This Row],[Buy_Count]],"0")</f>
        <v>0</v>
      </c>
    </row>
    <row r="1783" spans="1:7" x14ac:dyDescent="0.25">
      <c r="A1783" t="s">
        <v>3311</v>
      </c>
      <c r="B1783">
        <v>39</v>
      </c>
      <c r="C1783">
        <v>1</v>
      </c>
      <c r="D1783">
        <v>14833.7685546875</v>
      </c>
      <c r="E1783" s="1">
        <f>Table3[[#This Row],[Long]]-Table3[[#This Row],[Short]]</f>
        <v>-38</v>
      </c>
      <c r="F1783" s="2">
        <f>IF((Table3[[#This Row],[Buy_Count]]-Table3[[#This Row],[Sell_Count]])&gt;0,Table3[[#This Row],[Buy_Count]]-Table3[[#This Row],[Sell_Count]],"0")</f>
        <v>38</v>
      </c>
      <c r="G1783" s="3" t="str">
        <f>IF((Table3[[#This Row],[Sell_Count]]-Table3[[#This Row],[Buy_Count]])&gt;0,Table3[[#This Row],[Sell_Count]]-Table3[[#This Row],[Buy_Count]],"0")</f>
        <v>0</v>
      </c>
    </row>
    <row r="1784" spans="1:7" x14ac:dyDescent="0.25">
      <c r="A1784" t="s">
        <v>3310</v>
      </c>
      <c r="B1784">
        <v>34</v>
      </c>
      <c r="C1784">
        <v>1</v>
      </c>
      <c r="D1784">
        <v>14843.3056640625</v>
      </c>
      <c r="E1784" s="1">
        <f>Table3[[#This Row],[Long]]-Table3[[#This Row],[Short]]</f>
        <v>-33</v>
      </c>
      <c r="F1784" s="2">
        <f>IF((Table3[[#This Row],[Buy_Count]]-Table3[[#This Row],[Sell_Count]])&gt;0,Table3[[#This Row],[Buy_Count]]-Table3[[#This Row],[Sell_Count]],"0")</f>
        <v>33</v>
      </c>
      <c r="G1784" s="3" t="str">
        <f>IF((Table3[[#This Row],[Sell_Count]]-Table3[[#This Row],[Buy_Count]])&gt;0,Table3[[#This Row],[Sell_Count]]-Table3[[#This Row],[Buy_Count]],"0")</f>
        <v>0</v>
      </c>
    </row>
    <row r="1785" spans="1:7" x14ac:dyDescent="0.25">
      <c r="A1785" t="s">
        <v>3309</v>
      </c>
      <c r="B1785">
        <v>45</v>
      </c>
      <c r="C1785">
        <v>0</v>
      </c>
      <c r="D1785">
        <v>14784.34765625</v>
      </c>
      <c r="E1785" s="1">
        <f>Table3[[#This Row],[Long]]-Table3[[#This Row],[Short]]</f>
        <v>-45</v>
      </c>
      <c r="F1785" s="2">
        <f>IF((Table3[[#This Row],[Buy_Count]]-Table3[[#This Row],[Sell_Count]])&gt;0,Table3[[#This Row],[Buy_Count]]-Table3[[#This Row],[Sell_Count]],"0")</f>
        <v>45</v>
      </c>
      <c r="G1785" s="3" t="str">
        <f>IF((Table3[[#This Row],[Sell_Count]]-Table3[[#This Row],[Buy_Count]])&gt;0,Table3[[#This Row],[Sell_Count]]-Table3[[#This Row],[Buy_Count]],"0")</f>
        <v>0</v>
      </c>
    </row>
    <row r="1786" spans="1:7" x14ac:dyDescent="0.25">
      <c r="A1786" t="s">
        <v>3308</v>
      </c>
      <c r="B1786">
        <v>63</v>
      </c>
      <c r="C1786">
        <v>0</v>
      </c>
      <c r="D1786">
        <v>14692.4267578125</v>
      </c>
      <c r="E1786" s="1">
        <f>Table3[[#This Row],[Long]]-Table3[[#This Row],[Short]]</f>
        <v>-63</v>
      </c>
      <c r="F1786" s="2">
        <f>IF((Table3[[#This Row],[Buy_Count]]-Table3[[#This Row],[Sell_Count]])&gt;0,Table3[[#This Row],[Buy_Count]]-Table3[[#This Row],[Sell_Count]],"0")</f>
        <v>63</v>
      </c>
      <c r="G1786" s="3" t="str">
        <f>IF((Table3[[#This Row],[Sell_Count]]-Table3[[#This Row],[Buy_Count]])&gt;0,Table3[[#This Row],[Sell_Count]]-Table3[[#This Row],[Buy_Count]],"0")</f>
        <v>0</v>
      </c>
    </row>
    <row r="1787" spans="1:7" x14ac:dyDescent="0.25">
      <c r="A1787" t="s">
        <v>3307</v>
      </c>
      <c r="B1787">
        <v>51</v>
      </c>
      <c r="C1787">
        <v>1</v>
      </c>
      <c r="D1787">
        <v>14727.4345703125</v>
      </c>
      <c r="E1787" s="1">
        <f>Table3[[#This Row],[Long]]-Table3[[#This Row],[Short]]</f>
        <v>-50</v>
      </c>
      <c r="F1787" s="2">
        <f>IF((Table3[[#This Row],[Buy_Count]]-Table3[[#This Row],[Sell_Count]])&gt;0,Table3[[#This Row],[Buy_Count]]-Table3[[#This Row],[Sell_Count]],"0")</f>
        <v>50</v>
      </c>
      <c r="G1787" s="3" t="str">
        <f>IF((Table3[[#This Row],[Sell_Count]]-Table3[[#This Row],[Buy_Count]])&gt;0,Table3[[#This Row],[Sell_Count]]-Table3[[#This Row],[Buy_Count]],"0")</f>
        <v>0</v>
      </c>
    </row>
    <row r="1788" spans="1:7" x14ac:dyDescent="0.25">
      <c r="A1788" t="s">
        <v>3306</v>
      </c>
      <c r="B1788">
        <v>47</v>
      </c>
      <c r="C1788">
        <v>1</v>
      </c>
      <c r="D1788">
        <v>14765.076171875</v>
      </c>
      <c r="E1788" s="1">
        <f>Table3[[#This Row],[Long]]-Table3[[#This Row],[Short]]</f>
        <v>-46</v>
      </c>
      <c r="F1788" s="2">
        <f>IF((Table3[[#This Row],[Buy_Count]]-Table3[[#This Row],[Sell_Count]])&gt;0,Table3[[#This Row],[Buy_Count]]-Table3[[#This Row],[Sell_Count]],"0")</f>
        <v>46</v>
      </c>
      <c r="G1788" s="3" t="str">
        <f>IF((Table3[[#This Row],[Sell_Count]]-Table3[[#This Row],[Buy_Count]])&gt;0,Table3[[#This Row],[Sell_Count]]-Table3[[#This Row],[Buy_Count]],"0")</f>
        <v>0</v>
      </c>
    </row>
    <row r="1789" spans="1:7" x14ac:dyDescent="0.25">
      <c r="A1789" t="s">
        <v>3305</v>
      </c>
      <c r="B1789">
        <v>37</v>
      </c>
      <c r="C1789">
        <v>0</v>
      </c>
      <c r="D1789">
        <v>14816.6279296875</v>
      </c>
      <c r="E1789" s="1">
        <f>Table3[[#This Row],[Long]]-Table3[[#This Row],[Short]]</f>
        <v>-37</v>
      </c>
      <c r="F1789" s="2">
        <f>IF((Table3[[#This Row],[Buy_Count]]-Table3[[#This Row],[Sell_Count]])&gt;0,Table3[[#This Row],[Buy_Count]]-Table3[[#This Row],[Sell_Count]],"0")</f>
        <v>37</v>
      </c>
      <c r="G1789" s="3" t="str">
        <f>IF((Table3[[#This Row],[Sell_Count]]-Table3[[#This Row],[Buy_Count]])&gt;0,Table3[[#This Row],[Sell_Count]]-Table3[[#This Row],[Buy_Count]],"0")</f>
        <v>0</v>
      </c>
    </row>
    <row r="1790" spans="1:7" x14ac:dyDescent="0.25">
      <c r="A1790" t="s">
        <v>3304</v>
      </c>
      <c r="B1790">
        <v>38</v>
      </c>
      <c r="C1790">
        <v>2</v>
      </c>
      <c r="D1790">
        <v>14775.1845703125</v>
      </c>
      <c r="E1790" s="1">
        <f>Table3[[#This Row],[Long]]-Table3[[#This Row],[Short]]</f>
        <v>-36</v>
      </c>
      <c r="F1790" s="2">
        <f>IF((Table3[[#This Row],[Buy_Count]]-Table3[[#This Row],[Sell_Count]])&gt;0,Table3[[#This Row],[Buy_Count]]-Table3[[#This Row],[Sell_Count]],"0")</f>
        <v>36</v>
      </c>
      <c r="G1790" s="3" t="str">
        <f>IF((Table3[[#This Row],[Sell_Count]]-Table3[[#This Row],[Buy_Count]])&gt;0,Table3[[#This Row],[Sell_Count]]-Table3[[#This Row],[Buy_Count]],"0")</f>
        <v>0</v>
      </c>
    </row>
    <row r="1791" spans="1:7" x14ac:dyDescent="0.25">
      <c r="A1791" t="s">
        <v>3303</v>
      </c>
      <c r="B1791">
        <v>38</v>
      </c>
      <c r="C1791">
        <v>4</v>
      </c>
      <c r="D1791">
        <v>14774.8994140625</v>
      </c>
      <c r="E1791" s="1">
        <f>Table3[[#This Row],[Long]]-Table3[[#This Row],[Short]]</f>
        <v>-34</v>
      </c>
      <c r="F1791" s="2">
        <f>IF((Table3[[#This Row],[Buy_Count]]-Table3[[#This Row],[Sell_Count]])&gt;0,Table3[[#This Row],[Buy_Count]]-Table3[[#This Row],[Sell_Count]],"0")</f>
        <v>34</v>
      </c>
      <c r="G1791" s="3" t="str">
        <f>IF((Table3[[#This Row],[Sell_Count]]-Table3[[#This Row],[Buy_Count]])&gt;0,Table3[[#This Row],[Sell_Count]]-Table3[[#This Row],[Buy_Count]],"0")</f>
        <v>0</v>
      </c>
    </row>
    <row r="1792" spans="1:7" x14ac:dyDescent="0.25">
      <c r="A1792" t="s">
        <v>3302</v>
      </c>
      <c r="B1792">
        <v>30</v>
      </c>
      <c r="C1792">
        <v>3</v>
      </c>
      <c r="D1792">
        <v>14797.1943359375</v>
      </c>
      <c r="E1792" s="1">
        <f>Table3[[#This Row],[Long]]-Table3[[#This Row],[Short]]</f>
        <v>-27</v>
      </c>
      <c r="F1792" s="2">
        <f>IF((Table3[[#This Row],[Buy_Count]]-Table3[[#This Row],[Sell_Count]])&gt;0,Table3[[#This Row],[Buy_Count]]-Table3[[#This Row],[Sell_Count]],"0")</f>
        <v>27</v>
      </c>
      <c r="G1792" s="3" t="str">
        <f>IF((Table3[[#This Row],[Sell_Count]]-Table3[[#This Row],[Buy_Count]])&gt;0,Table3[[#This Row],[Sell_Count]]-Table3[[#This Row],[Buy_Count]],"0")</f>
        <v>0</v>
      </c>
    </row>
    <row r="1793" spans="1:7" x14ac:dyDescent="0.25">
      <c r="A1793" t="s">
        <v>3301</v>
      </c>
      <c r="B1793">
        <v>29</v>
      </c>
      <c r="C1793">
        <v>5</v>
      </c>
      <c r="D1793">
        <v>14969.123046875</v>
      </c>
      <c r="E1793" s="1">
        <f>Table3[[#This Row],[Long]]-Table3[[#This Row],[Short]]</f>
        <v>-24</v>
      </c>
      <c r="F1793" s="2">
        <f>IF((Table3[[#This Row],[Buy_Count]]-Table3[[#This Row],[Sell_Count]])&gt;0,Table3[[#This Row],[Buy_Count]]-Table3[[#This Row],[Sell_Count]],"0")</f>
        <v>24</v>
      </c>
      <c r="G1793" s="3" t="str">
        <f>IF((Table3[[#This Row],[Sell_Count]]-Table3[[#This Row],[Buy_Count]])&gt;0,Table3[[#This Row],[Sell_Count]]-Table3[[#This Row],[Buy_Count]],"0")</f>
        <v>0</v>
      </c>
    </row>
    <row r="1794" spans="1:7" x14ac:dyDescent="0.25">
      <c r="A1794" t="s">
        <v>3300</v>
      </c>
      <c r="B1794">
        <v>16</v>
      </c>
      <c r="C1794">
        <v>7</v>
      </c>
      <c r="D1794">
        <v>15069.779296875</v>
      </c>
      <c r="E1794" s="1">
        <f>Table3[[#This Row],[Long]]-Table3[[#This Row],[Short]]</f>
        <v>-9</v>
      </c>
      <c r="F1794" s="2">
        <f>IF((Table3[[#This Row],[Buy_Count]]-Table3[[#This Row],[Sell_Count]])&gt;0,Table3[[#This Row],[Buy_Count]]-Table3[[#This Row],[Sell_Count]],"0")</f>
        <v>9</v>
      </c>
      <c r="G1794" s="3" t="str">
        <f>IF((Table3[[#This Row],[Sell_Count]]-Table3[[#This Row],[Buy_Count]])&gt;0,Table3[[#This Row],[Sell_Count]]-Table3[[#This Row],[Buy_Count]],"0")</f>
        <v>0</v>
      </c>
    </row>
    <row r="1795" spans="1:7" x14ac:dyDescent="0.25">
      <c r="A1795" t="s">
        <v>3299</v>
      </c>
      <c r="B1795">
        <v>12</v>
      </c>
      <c r="C1795">
        <v>10</v>
      </c>
      <c r="D1795">
        <v>15150.95703125</v>
      </c>
      <c r="E1795" s="1">
        <f>Table3[[#This Row],[Long]]-Table3[[#This Row],[Short]]</f>
        <v>-2</v>
      </c>
      <c r="F1795" s="2">
        <f>IF((Table3[[#This Row],[Buy_Count]]-Table3[[#This Row],[Sell_Count]])&gt;0,Table3[[#This Row],[Buy_Count]]-Table3[[#This Row],[Sell_Count]],"0")</f>
        <v>2</v>
      </c>
      <c r="G1795" s="3" t="str">
        <f>IF((Table3[[#This Row],[Sell_Count]]-Table3[[#This Row],[Buy_Count]])&gt;0,Table3[[#This Row],[Sell_Count]]-Table3[[#This Row],[Buy_Count]],"0")</f>
        <v>0</v>
      </c>
    </row>
    <row r="1796" spans="1:7" x14ac:dyDescent="0.25">
      <c r="A1796" t="s">
        <v>3298</v>
      </c>
      <c r="B1796">
        <v>10</v>
      </c>
      <c r="C1796">
        <v>11</v>
      </c>
      <c r="D1796">
        <v>15185.33984375</v>
      </c>
      <c r="E1796" s="1">
        <f>Table3[[#This Row],[Long]]-Table3[[#This Row],[Short]]</f>
        <v>1</v>
      </c>
      <c r="F1796" s="2" t="str">
        <f>IF((Table3[[#This Row],[Buy_Count]]-Table3[[#This Row],[Sell_Count]])&gt;0,Table3[[#This Row],[Buy_Count]]-Table3[[#This Row],[Sell_Count]],"0")</f>
        <v>0</v>
      </c>
      <c r="G1796" s="3">
        <f>IF((Table3[[#This Row],[Sell_Count]]-Table3[[#This Row],[Buy_Count]])&gt;0,Table3[[#This Row],[Sell_Count]]-Table3[[#This Row],[Buy_Count]],"0")</f>
        <v>1</v>
      </c>
    </row>
    <row r="1797" spans="1:7" x14ac:dyDescent="0.25">
      <c r="A1797" t="s">
        <v>3297</v>
      </c>
      <c r="B1797">
        <v>11</v>
      </c>
      <c r="C1797">
        <v>13</v>
      </c>
      <c r="D1797">
        <v>15190.0673828125</v>
      </c>
      <c r="E1797" s="1">
        <f>Table3[[#This Row],[Long]]-Table3[[#This Row],[Short]]</f>
        <v>2</v>
      </c>
      <c r="F1797" s="2" t="str">
        <f>IF((Table3[[#This Row],[Buy_Count]]-Table3[[#This Row],[Sell_Count]])&gt;0,Table3[[#This Row],[Buy_Count]]-Table3[[#This Row],[Sell_Count]],"0")</f>
        <v>0</v>
      </c>
      <c r="G1797" s="3">
        <f>IF((Table3[[#This Row],[Sell_Count]]-Table3[[#This Row],[Buy_Count]])&gt;0,Table3[[#This Row],[Sell_Count]]-Table3[[#This Row],[Buy_Count]],"0")</f>
        <v>2</v>
      </c>
    </row>
    <row r="1798" spans="1:7" x14ac:dyDescent="0.25">
      <c r="A1798" t="s">
        <v>3296</v>
      </c>
      <c r="B1798">
        <v>14</v>
      </c>
      <c r="C1798">
        <v>12</v>
      </c>
      <c r="D1798">
        <v>15152.3583984375</v>
      </c>
      <c r="E1798" s="1">
        <f>Table3[[#This Row],[Long]]-Table3[[#This Row],[Short]]</f>
        <v>-2</v>
      </c>
      <c r="F1798" s="2">
        <f>IF((Table3[[#This Row],[Buy_Count]]-Table3[[#This Row],[Sell_Count]])&gt;0,Table3[[#This Row],[Buy_Count]]-Table3[[#This Row],[Sell_Count]],"0")</f>
        <v>2</v>
      </c>
      <c r="G1798" s="3" t="str">
        <f>IF((Table3[[#This Row],[Sell_Count]]-Table3[[#This Row],[Buy_Count]])&gt;0,Table3[[#This Row],[Sell_Count]]-Table3[[#This Row],[Buy_Count]],"0")</f>
        <v>0</v>
      </c>
    </row>
    <row r="1799" spans="1:7" x14ac:dyDescent="0.25">
      <c r="A1799" t="s">
        <v>3295</v>
      </c>
      <c r="B1799">
        <v>15</v>
      </c>
      <c r="C1799">
        <v>14</v>
      </c>
      <c r="D1799">
        <v>15188.484375</v>
      </c>
      <c r="E1799" s="1">
        <f>Table3[[#This Row],[Long]]-Table3[[#This Row],[Short]]</f>
        <v>-1</v>
      </c>
      <c r="F1799" s="2">
        <f>IF((Table3[[#This Row],[Buy_Count]]-Table3[[#This Row],[Sell_Count]])&gt;0,Table3[[#This Row],[Buy_Count]]-Table3[[#This Row],[Sell_Count]],"0")</f>
        <v>1</v>
      </c>
      <c r="G1799" s="3" t="str">
        <f>IF((Table3[[#This Row],[Sell_Count]]-Table3[[#This Row],[Buy_Count]])&gt;0,Table3[[#This Row],[Sell_Count]]-Table3[[#This Row],[Buy_Count]],"0")</f>
        <v>0</v>
      </c>
    </row>
    <row r="1800" spans="1:7" x14ac:dyDescent="0.25">
      <c r="A1800" t="s">
        <v>3294</v>
      </c>
      <c r="B1800">
        <v>17</v>
      </c>
      <c r="C1800">
        <v>6</v>
      </c>
      <c r="D1800">
        <v>15190.380859375</v>
      </c>
      <c r="E1800" s="1">
        <f>Table3[[#This Row],[Long]]-Table3[[#This Row],[Short]]</f>
        <v>-11</v>
      </c>
      <c r="F1800" s="2">
        <f>IF((Table3[[#This Row],[Buy_Count]]-Table3[[#This Row],[Sell_Count]])&gt;0,Table3[[#This Row],[Buy_Count]]-Table3[[#This Row],[Sell_Count]],"0")</f>
        <v>11</v>
      </c>
      <c r="G1800" s="3" t="str">
        <f>IF((Table3[[#This Row],[Sell_Count]]-Table3[[#This Row],[Buy_Count]])&gt;0,Table3[[#This Row],[Sell_Count]]-Table3[[#This Row],[Buy_Count]],"0")</f>
        <v>0</v>
      </c>
    </row>
    <row r="1801" spans="1:7" x14ac:dyDescent="0.25">
      <c r="A1801" t="s">
        <v>3293</v>
      </c>
      <c r="B1801">
        <v>18</v>
      </c>
      <c r="C1801">
        <v>4</v>
      </c>
      <c r="D1801">
        <v>15176.4326171875</v>
      </c>
      <c r="E1801" s="1">
        <f>Table3[[#This Row],[Long]]-Table3[[#This Row],[Short]]</f>
        <v>-14</v>
      </c>
      <c r="F1801" s="2">
        <f>IF((Table3[[#This Row],[Buy_Count]]-Table3[[#This Row],[Sell_Count]])&gt;0,Table3[[#This Row],[Buy_Count]]-Table3[[#This Row],[Sell_Count]],"0")</f>
        <v>14</v>
      </c>
      <c r="G1801" s="3" t="str">
        <f>IF((Table3[[#This Row],[Sell_Count]]-Table3[[#This Row],[Buy_Count]])&gt;0,Table3[[#This Row],[Sell_Count]]-Table3[[#This Row],[Buy_Count]],"0")</f>
        <v>0</v>
      </c>
    </row>
    <row r="1802" spans="1:7" x14ac:dyDescent="0.25">
      <c r="A1802" t="s">
        <v>3292</v>
      </c>
      <c r="B1802">
        <v>18</v>
      </c>
      <c r="C1802">
        <v>4</v>
      </c>
      <c r="D1802">
        <v>15178.1728515625</v>
      </c>
      <c r="E1802" s="1">
        <f>Table3[[#This Row],[Long]]-Table3[[#This Row],[Short]]</f>
        <v>-14</v>
      </c>
      <c r="F1802" s="2">
        <f>IF((Table3[[#This Row],[Buy_Count]]-Table3[[#This Row],[Sell_Count]])&gt;0,Table3[[#This Row],[Buy_Count]]-Table3[[#This Row],[Sell_Count]],"0")</f>
        <v>14</v>
      </c>
      <c r="G1802" s="3" t="str">
        <f>IF((Table3[[#This Row],[Sell_Count]]-Table3[[#This Row],[Buy_Count]])&gt;0,Table3[[#This Row],[Sell_Count]]-Table3[[#This Row],[Buy_Count]],"0")</f>
        <v>0</v>
      </c>
    </row>
    <row r="1803" spans="1:7" x14ac:dyDescent="0.25">
      <c r="A1803" t="s">
        <v>3291</v>
      </c>
      <c r="B1803">
        <v>18</v>
      </c>
      <c r="C1803">
        <v>3</v>
      </c>
      <c r="D1803">
        <v>15137.2109375</v>
      </c>
      <c r="E1803" s="1">
        <f>Table3[[#This Row],[Long]]-Table3[[#This Row],[Short]]</f>
        <v>-15</v>
      </c>
      <c r="F1803" s="2">
        <f>IF((Table3[[#This Row],[Buy_Count]]-Table3[[#This Row],[Sell_Count]])&gt;0,Table3[[#This Row],[Buy_Count]]-Table3[[#This Row],[Sell_Count]],"0")</f>
        <v>15</v>
      </c>
      <c r="G1803" s="3" t="str">
        <f>IF((Table3[[#This Row],[Sell_Count]]-Table3[[#This Row],[Buy_Count]])&gt;0,Table3[[#This Row],[Sell_Count]]-Table3[[#This Row],[Buy_Count]],"0")</f>
        <v>0</v>
      </c>
    </row>
    <row r="1804" spans="1:7" x14ac:dyDescent="0.25">
      <c r="A1804" t="s">
        <v>3290</v>
      </c>
      <c r="B1804">
        <v>27</v>
      </c>
      <c r="C1804">
        <v>1</v>
      </c>
      <c r="D1804">
        <v>15101.5</v>
      </c>
      <c r="E1804" s="1">
        <f>Table3[[#This Row],[Long]]-Table3[[#This Row],[Short]]</f>
        <v>-26</v>
      </c>
      <c r="F1804" s="2">
        <f>IF((Table3[[#This Row],[Buy_Count]]-Table3[[#This Row],[Sell_Count]])&gt;0,Table3[[#This Row],[Buy_Count]]-Table3[[#This Row],[Sell_Count]],"0")</f>
        <v>26</v>
      </c>
      <c r="G1804" s="3" t="str">
        <f>IF((Table3[[#This Row],[Sell_Count]]-Table3[[#This Row],[Buy_Count]])&gt;0,Table3[[#This Row],[Sell_Count]]-Table3[[#This Row],[Buy_Count]],"0")</f>
        <v>0</v>
      </c>
    </row>
    <row r="1805" spans="1:7" x14ac:dyDescent="0.25">
      <c r="A1805" t="s">
        <v>3289</v>
      </c>
      <c r="B1805">
        <v>25</v>
      </c>
      <c r="C1805">
        <v>1</v>
      </c>
      <c r="D1805">
        <v>15097.94140625</v>
      </c>
      <c r="E1805" s="1">
        <f>Table3[[#This Row],[Long]]-Table3[[#This Row],[Short]]</f>
        <v>-24</v>
      </c>
      <c r="F1805" s="2">
        <f>IF((Table3[[#This Row],[Buy_Count]]-Table3[[#This Row],[Sell_Count]])&gt;0,Table3[[#This Row],[Buy_Count]]-Table3[[#This Row],[Sell_Count]],"0")</f>
        <v>24</v>
      </c>
      <c r="G1805" s="3" t="str">
        <f>IF((Table3[[#This Row],[Sell_Count]]-Table3[[#This Row],[Buy_Count]])&gt;0,Table3[[#This Row],[Sell_Count]]-Table3[[#This Row],[Buy_Count]],"0")</f>
        <v>0</v>
      </c>
    </row>
    <row r="1806" spans="1:7" x14ac:dyDescent="0.25">
      <c r="A1806" t="s">
        <v>3288</v>
      </c>
      <c r="B1806">
        <v>33</v>
      </c>
      <c r="C1806">
        <v>1</v>
      </c>
      <c r="D1806">
        <v>15114.9990234375</v>
      </c>
      <c r="E1806" s="1">
        <f>Table3[[#This Row],[Long]]-Table3[[#This Row],[Short]]</f>
        <v>-32</v>
      </c>
      <c r="F1806" s="2">
        <f>IF((Table3[[#This Row],[Buy_Count]]-Table3[[#This Row],[Sell_Count]])&gt;0,Table3[[#This Row],[Buy_Count]]-Table3[[#This Row],[Sell_Count]],"0")</f>
        <v>32</v>
      </c>
      <c r="G1806" s="3" t="str">
        <f>IF((Table3[[#This Row],[Sell_Count]]-Table3[[#This Row],[Buy_Count]])&gt;0,Table3[[#This Row],[Sell_Count]]-Table3[[#This Row],[Buy_Count]],"0")</f>
        <v>0</v>
      </c>
    </row>
    <row r="1807" spans="1:7" x14ac:dyDescent="0.25">
      <c r="A1807" t="s">
        <v>3287</v>
      </c>
      <c r="B1807">
        <v>35</v>
      </c>
      <c r="C1807">
        <v>0</v>
      </c>
      <c r="D1807">
        <v>15225.9560546875</v>
      </c>
      <c r="E1807" s="1">
        <f>Table3[[#This Row],[Long]]-Table3[[#This Row],[Short]]</f>
        <v>-35</v>
      </c>
      <c r="F1807" s="2">
        <f>IF((Table3[[#This Row],[Buy_Count]]-Table3[[#This Row],[Sell_Count]])&gt;0,Table3[[#This Row],[Buy_Count]]-Table3[[#This Row],[Sell_Count]],"0")</f>
        <v>35</v>
      </c>
      <c r="G1807" s="3" t="str">
        <f>IF((Table3[[#This Row],[Sell_Count]]-Table3[[#This Row],[Buy_Count]])&gt;0,Table3[[#This Row],[Sell_Count]]-Table3[[#This Row],[Buy_Count]],"0")</f>
        <v>0</v>
      </c>
    </row>
    <row r="1808" spans="1:7" x14ac:dyDescent="0.25">
      <c r="A1808" t="s">
        <v>3286</v>
      </c>
      <c r="B1808">
        <v>40</v>
      </c>
      <c r="C1808">
        <v>0</v>
      </c>
      <c r="D1808">
        <v>15215.171875</v>
      </c>
      <c r="E1808" s="1">
        <f>Table3[[#This Row],[Long]]-Table3[[#This Row],[Short]]</f>
        <v>-40</v>
      </c>
      <c r="F1808" s="2">
        <f>IF((Table3[[#This Row],[Buy_Count]]-Table3[[#This Row],[Sell_Count]])&gt;0,Table3[[#This Row],[Buy_Count]]-Table3[[#This Row],[Sell_Count]],"0")</f>
        <v>40</v>
      </c>
      <c r="G1808" s="3" t="str">
        <f>IF((Table3[[#This Row],[Sell_Count]]-Table3[[#This Row],[Buy_Count]])&gt;0,Table3[[#This Row],[Sell_Count]]-Table3[[#This Row],[Buy_Count]],"0")</f>
        <v>0</v>
      </c>
    </row>
    <row r="1809" spans="1:7" x14ac:dyDescent="0.25">
      <c r="A1809" t="s">
        <v>3285</v>
      </c>
      <c r="B1809">
        <v>28</v>
      </c>
      <c r="C1809">
        <v>2</v>
      </c>
      <c r="D1809">
        <v>15240.8115234375</v>
      </c>
      <c r="E1809" s="1">
        <f>Table3[[#This Row],[Long]]-Table3[[#This Row],[Short]]</f>
        <v>-26</v>
      </c>
      <c r="F1809" s="2">
        <f>IF((Table3[[#This Row],[Buy_Count]]-Table3[[#This Row],[Sell_Count]])&gt;0,Table3[[#This Row],[Buy_Count]]-Table3[[#This Row],[Sell_Count]],"0")</f>
        <v>26</v>
      </c>
      <c r="G1809" s="3" t="str">
        <f>IF((Table3[[#This Row],[Sell_Count]]-Table3[[#This Row],[Buy_Count]])&gt;0,Table3[[#This Row],[Sell_Count]]-Table3[[#This Row],[Buy_Count]],"0")</f>
        <v>0</v>
      </c>
    </row>
    <row r="1810" spans="1:7" x14ac:dyDescent="0.25">
      <c r="A1810" t="s">
        <v>3284</v>
      </c>
      <c r="B1810">
        <v>29</v>
      </c>
      <c r="C1810">
        <v>1</v>
      </c>
      <c r="D1810">
        <v>15252.779296875</v>
      </c>
      <c r="E1810" s="1">
        <f>Table3[[#This Row],[Long]]-Table3[[#This Row],[Short]]</f>
        <v>-28</v>
      </c>
      <c r="F1810" s="2">
        <f>IF((Table3[[#This Row],[Buy_Count]]-Table3[[#This Row],[Sell_Count]])&gt;0,Table3[[#This Row],[Buy_Count]]-Table3[[#This Row],[Sell_Count]],"0")</f>
        <v>28</v>
      </c>
      <c r="G1810" s="3" t="str">
        <f>IF((Table3[[#This Row],[Sell_Count]]-Table3[[#This Row],[Buy_Count]])&gt;0,Table3[[#This Row],[Sell_Count]]-Table3[[#This Row],[Buy_Count]],"0")</f>
        <v>0</v>
      </c>
    </row>
    <row r="1811" spans="1:7" x14ac:dyDescent="0.25">
      <c r="A1811" t="s">
        <v>3283</v>
      </c>
      <c r="B1811">
        <v>21</v>
      </c>
      <c r="C1811">
        <v>2</v>
      </c>
      <c r="D1811">
        <v>15260.7734375</v>
      </c>
      <c r="E1811" s="1">
        <f>Table3[[#This Row],[Long]]-Table3[[#This Row],[Short]]</f>
        <v>-19</v>
      </c>
      <c r="F1811" s="2">
        <f>IF((Table3[[#This Row],[Buy_Count]]-Table3[[#This Row],[Sell_Count]])&gt;0,Table3[[#This Row],[Buy_Count]]-Table3[[#This Row],[Sell_Count]],"0")</f>
        <v>19</v>
      </c>
      <c r="G1811" s="3" t="str">
        <f>IF((Table3[[#This Row],[Sell_Count]]-Table3[[#This Row],[Buy_Count]])&gt;0,Table3[[#This Row],[Sell_Count]]-Table3[[#This Row],[Buy_Count]],"0")</f>
        <v>0</v>
      </c>
    </row>
    <row r="1812" spans="1:7" x14ac:dyDescent="0.25">
      <c r="A1812" t="s">
        <v>3282</v>
      </c>
      <c r="B1812">
        <v>24</v>
      </c>
      <c r="C1812">
        <v>1</v>
      </c>
      <c r="D1812">
        <v>15230.623046875</v>
      </c>
      <c r="E1812" s="1">
        <f>Table3[[#This Row],[Long]]-Table3[[#This Row],[Short]]</f>
        <v>-23</v>
      </c>
      <c r="F1812" s="2">
        <f>IF((Table3[[#This Row],[Buy_Count]]-Table3[[#This Row],[Sell_Count]])&gt;0,Table3[[#This Row],[Buy_Count]]-Table3[[#This Row],[Sell_Count]],"0")</f>
        <v>23</v>
      </c>
      <c r="G1812" s="3" t="str">
        <f>IF((Table3[[#This Row],[Sell_Count]]-Table3[[#This Row],[Buy_Count]])&gt;0,Table3[[#This Row],[Sell_Count]]-Table3[[#This Row],[Buy_Count]],"0")</f>
        <v>0</v>
      </c>
    </row>
    <row r="1813" spans="1:7" x14ac:dyDescent="0.25">
      <c r="A1813" t="s">
        <v>3281</v>
      </c>
      <c r="B1813">
        <v>17</v>
      </c>
      <c r="C1813">
        <v>2</v>
      </c>
      <c r="D1813">
        <v>15220.822265625</v>
      </c>
      <c r="E1813" s="1">
        <f>Table3[[#This Row],[Long]]-Table3[[#This Row],[Short]]</f>
        <v>-15</v>
      </c>
      <c r="F1813" s="2">
        <f>IF((Table3[[#This Row],[Buy_Count]]-Table3[[#This Row],[Sell_Count]])&gt;0,Table3[[#This Row],[Buy_Count]]-Table3[[#This Row],[Sell_Count]],"0")</f>
        <v>15</v>
      </c>
      <c r="G1813" s="3" t="str">
        <f>IF((Table3[[#This Row],[Sell_Count]]-Table3[[#This Row],[Buy_Count]])&gt;0,Table3[[#This Row],[Sell_Count]]-Table3[[#This Row],[Buy_Count]],"0")</f>
        <v>0</v>
      </c>
    </row>
    <row r="1814" spans="1:7" x14ac:dyDescent="0.25">
      <c r="A1814" t="s">
        <v>3280</v>
      </c>
      <c r="B1814">
        <v>20</v>
      </c>
      <c r="C1814">
        <v>6</v>
      </c>
      <c r="D1814">
        <v>15202.7294921875</v>
      </c>
      <c r="E1814" s="1">
        <f>Table3[[#This Row],[Long]]-Table3[[#This Row],[Short]]</f>
        <v>-14</v>
      </c>
      <c r="F1814" s="2">
        <f>IF((Table3[[#This Row],[Buy_Count]]-Table3[[#This Row],[Sell_Count]])&gt;0,Table3[[#This Row],[Buy_Count]]-Table3[[#This Row],[Sell_Count]],"0")</f>
        <v>14</v>
      </c>
      <c r="G1814" s="3" t="str">
        <f>IF((Table3[[#This Row],[Sell_Count]]-Table3[[#This Row],[Buy_Count]])&gt;0,Table3[[#This Row],[Sell_Count]]-Table3[[#This Row],[Buy_Count]],"0")</f>
        <v>0</v>
      </c>
    </row>
    <row r="1815" spans="1:7" x14ac:dyDescent="0.25">
      <c r="A1815" t="s">
        <v>3279</v>
      </c>
      <c r="B1815">
        <v>20</v>
      </c>
      <c r="C1815">
        <v>11</v>
      </c>
      <c r="D1815">
        <v>15209.58203125</v>
      </c>
      <c r="E1815" s="1">
        <f>Table3[[#This Row],[Long]]-Table3[[#This Row],[Short]]</f>
        <v>-9</v>
      </c>
      <c r="F1815" s="2">
        <f>IF((Table3[[#This Row],[Buy_Count]]-Table3[[#This Row],[Sell_Count]])&gt;0,Table3[[#This Row],[Buy_Count]]-Table3[[#This Row],[Sell_Count]],"0")</f>
        <v>9</v>
      </c>
      <c r="G1815" s="3" t="str">
        <f>IF((Table3[[#This Row],[Sell_Count]]-Table3[[#This Row],[Buy_Count]])&gt;0,Table3[[#This Row],[Sell_Count]]-Table3[[#This Row],[Buy_Count]],"0")</f>
        <v>0</v>
      </c>
    </row>
    <row r="1816" spans="1:7" x14ac:dyDescent="0.25">
      <c r="A1816" t="s">
        <v>3278</v>
      </c>
      <c r="B1816">
        <v>29</v>
      </c>
      <c r="C1816">
        <v>5</v>
      </c>
      <c r="D1816">
        <v>15179.5224609375</v>
      </c>
      <c r="E1816" s="1">
        <f>Table3[[#This Row],[Long]]-Table3[[#This Row],[Short]]</f>
        <v>-24</v>
      </c>
      <c r="F1816" s="2">
        <f>IF((Table3[[#This Row],[Buy_Count]]-Table3[[#This Row],[Sell_Count]])&gt;0,Table3[[#This Row],[Buy_Count]]-Table3[[#This Row],[Sell_Count]],"0")</f>
        <v>24</v>
      </c>
      <c r="G1816" s="3" t="str">
        <f>IF((Table3[[#This Row],[Sell_Count]]-Table3[[#This Row],[Buy_Count]])&gt;0,Table3[[#This Row],[Sell_Count]]-Table3[[#This Row],[Buy_Count]],"0")</f>
        <v>0</v>
      </c>
    </row>
    <row r="1817" spans="1:7" x14ac:dyDescent="0.25">
      <c r="A1817" t="s">
        <v>3277</v>
      </c>
      <c r="B1817">
        <v>30</v>
      </c>
      <c r="C1817">
        <v>5</v>
      </c>
      <c r="D1817">
        <v>15194.5</v>
      </c>
      <c r="E1817" s="1">
        <f>Table3[[#This Row],[Long]]-Table3[[#This Row],[Short]]</f>
        <v>-25</v>
      </c>
      <c r="F1817" s="2">
        <f>IF((Table3[[#This Row],[Buy_Count]]-Table3[[#This Row],[Sell_Count]])&gt;0,Table3[[#This Row],[Buy_Count]]-Table3[[#This Row],[Sell_Count]],"0")</f>
        <v>25</v>
      </c>
      <c r="G1817" s="3" t="str">
        <f>IF((Table3[[#This Row],[Sell_Count]]-Table3[[#This Row],[Buy_Count]])&gt;0,Table3[[#This Row],[Sell_Count]]-Table3[[#This Row],[Buy_Count]],"0")</f>
        <v>0</v>
      </c>
    </row>
    <row r="1818" spans="1:7" x14ac:dyDescent="0.25">
      <c r="A1818" t="s">
        <v>3276</v>
      </c>
      <c r="B1818">
        <v>25</v>
      </c>
      <c r="C1818">
        <v>11</v>
      </c>
      <c r="D1818">
        <v>15248.3310546875</v>
      </c>
      <c r="E1818" s="1">
        <f>Table3[[#This Row],[Long]]-Table3[[#This Row],[Short]]</f>
        <v>-14</v>
      </c>
      <c r="F1818" s="2">
        <f>IF((Table3[[#This Row],[Buy_Count]]-Table3[[#This Row],[Sell_Count]])&gt;0,Table3[[#This Row],[Buy_Count]]-Table3[[#This Row],[Sell_Count]],"0")</f>
        <v>14</v>
      </c>
      <c r="G1818" s="3" t="str">
        <f>IF((Table3[[#This Row],[Sell_Count]]-Table3[[#This Row],[Buy_Count]])&gt;0,Table3[[#This Row],[Sell_Count]]-Table3[[#This Row],[Buy_Count]],"0")</f>
        <v>0</v>
      </c>
    </row>
    <row r="1819" spans="1:7" x14ac:dyDescent="0.25">
      <c r="A1819" t="s">
        <v>3275</v>
      </c>
      <c r="B1819">
        <v>26</v>
      </c>
      <c r="C1819">
        <v>10</v>
      </c>
      <c r="D1819">
        <v>15243.2822265625</v>
      </c>
      <c r="E1819" s="1">
        <f>Table3[[#This Row],[Long]]-Table3[[#This Row],[Short]]</f>
        <v>-16</v>
      </c>
      <c r="F1819" s="2">
        <f>IF((Table3[[#This Row],[Buy_Count]]-Table3[[#This Row],[Sell_Count]])&gt;0,Table3[[#This Row],[Buy_Count]]-Table3[[#This Row],[Sell_Count]],"0")</f>
        <v>16</v>
      </c>
      <c r="G1819" s="3" t="str">
        <f>IF((Table3[[#This Row],[Sell_Count]]-Table3[[#This Row],[Buy_Count]])&gt;0,Table3[[#This Row],[Sell_Count]]-Table3[[#This Row],[Buy_Count]],"0")</f>
        <v>0</v>
      </c>
    </row>
    <row r="1820" spans="1:7" x14ac:dyDescent="0.25">
      <c r="A1820" t="s">
        <v>3274</v>
      </c>
      <c r="B1820">
        <v>14</v>
      </c>
      <c r="C1820">
        <v>17</v>
      </c>
      <c r="D1820">
        <v>15308.9892578125</v>
      </c>
      <c r="E1820" s="1">
        <f>Table3[[#This Row],[Long]]-Table3[[#This Row],[Short]]</f>
        <v>3</v>
      </c>
      <c r="F1820" s="2" t="str">
        <f>IF((Table3[[#This Row],[Buy_Count]]-Table3[[#This Row],[Sell_Count]])&gt;0,Table3[[#This Row],[Buy_Count]]-Table3[[#This Row],[Sell_Count]],"0")</f>
        <v>0</v>
      </c>
      <c r="G1820" s="3">
        <f>IF((Table3[[#This Row],[Sell_Count]]-Table3[[#This Row],[Buy_Count]])&gt;0,Table3[[#This Row],[Sell_Count]]-Table3[[#This Row],[Buy_Count]],"0")</f>
        <v>3</v>
      </c>
    </row>
    <row r="1821" spans="1:7" x14ac:dyDescent="0.25">
      <c r="A1821" t="s">
        <v>3273</v>
      </c>
      <c r="B1821">
        <v>2</v>
      </c>
      <c r="C1821">
        <v>24</v>
      </c>
      <c r="D1821">
        <v>15474.310546875</v>
      </c>
      <c r="E1821" s="1">
        <f>Table3[[#This Row],[Long]]-Table3[[#This Row],[Short]]</f>
        <v>22</v>
      </c>
      <c r="F1821" s="2" t="str">
        <f>IF((Table3[[#This Row],[Buy_Count]]-Table3[[#This Row],[Sell_Count]])&gt;0,Table3[[#This Row],[Buy_Count]]-Table3[[#This Row],[Sell_Count]],"0")</f>
        <v>0</v>
      </c>
      <c r="G1821" s="3">
        <f>IF((Table3[[#This Row],[Sell_Count]]-Table3[[#This Row],[Buy_Count]])&gt;0,Table3[[#This Row],[Sell_Count]]-Table3[[#This Row],[Buy_Count]],"0")</f>
        <v>22</v>
      </c>
    </row>
    <row r="1822" spans="1:7" x14ac:dyDescent="0.25">
      <c r="A1822" t="s">
        <v>3272</v>
      </c>
      <c r="B1822">
        <v>4</v>
      </c>
      <c r="C1822">
        <v>31</v>
      </c>
      <c r="D1822">
        <v>15480.4912109375</v>
      </c>
      <c r="E1822" s="1">
        <f>Table3[[#This Row],[Long]]-Table3[[#This Row],[Short]]</f>
        <v>27</v>
      </c>
      <c r="F1822" s="2" t="str">
        <f>IF((Table3[[#This Row],[Buy_Count]]-Table3[[#This Row],[Sell_Count]])&gt;0,Table3[[#This Row],[Buy_Count]]-Table3[[#This Row],[Sell_Count]],"0")</f>
        <v>0</v>
      </c>
      <c r="G1822" s="3">
        <f>IF((Table3[[#This Row],[Sell_Count]]-Table3[[#This Row],[Buy_Count]])&gt;0,Table3[[#This Row],[Sell_Count]]-Table3[[#This Row],[Buy_Count]],"0")</f>
        <v>27</v>
      </c>
    </row>
    <row r="1823" spans="1:7" x14ac:dyDescent="0.25">
      <c r="A1823" t="s">
        <v>3271</v>
      </c>
      <c r="B1823">
        <v>6</v>
      </c>
      <c r="C1823">
        <v>17</v>
      </c>
      <c r="D1823">
        <v>15463.8837890625</v>
      </c>
      <c r="E1823" s="1">
        <f>Table3[[#This Row],[Long]]-Table3[[#This Row],[Short]]</f>
        <v>11</v>
      </c>
      <c r="F1823" s="2" t="str">
        <f>IF((Table3[[#This Row],[Buy_Count]]-Table3[[#This Row],[Sell_Count]])&gt;0,Table3[[#This Row],[Buy_Count]]-Table3[[#This Row],[Sell_Count]],"0")</f>
        <v>0</v>
      </c>
      <c r="G1823" s="3">
        <f>IF((Table3[[#This Row],[Sell_Count]]-Table3[[#This Row],[Buy_Count]])&gt;0,Table3[[#This Row],[Sell_Count]]-Table3[[#This Row],[Buy_Count]],"0")</f>
        <v>11</v>
      </c>
    </row>
    <row r="1824" spans="1:7" x14ac:dyDescent="0.25">
      <c r="A1824" t="s">
        <v>3270</v>
      </c>
      <c r="B1824">
        <v>9</v>
      </c>
      <c r="C1824">
        <v>17</v>
      </c>
      <c r="D1824">
        <v>15490.15625</v>
      </c>
      <c r="E1824" s="1">
        <f>Table3[[#This Row],[Long]]-Table3[[#This Row],[Short]]</f>
        <v>8</v>
      </c>
      <c r="F1824" s="2" t="str">
        <f>IF((Table3[[#This Row],[Buy_Count]]-Table3[[#This Row],[Sell_Count]])&gt;0,Table3[[#This Row],[Buy_Count]]-Table3[[#This Row],[Sell_Count]],"0")</f>
        <v>0</v>
      </c>
      <c r="G1824" s="3">
        <f>IF((Table3[[#This Row],[Sell_Count]]-Table3[[#This Row],[Buy_Count]])&gt;0,Table3[[#This Row],[Sell_Count]]-Table3[[#This Row],[Buy_Count]],"0")</f>
        <v>8</v>
      </c>
    </row>
    <row r="1825" spans="1:7" x14ac:dyDescent="0.25">
      <c r="A1825" t="s">
        <v>3269</v>
      </c>
      <c r="B1825">
        <v>7</v>
      </c>
      <c r="C1825">
        <v>18</v>
      </c>
      <c r="D1825">
        <v>15469.8232421875</v>
      </c>
      <c r="E1825" s="1">
        <f>Table3[[#This Row],[Long]]-Table3[[#This Row],[Short]]</f>
        <v>11</v>
      </c>
      <c r="F1825" s="2" t="str">
        <f>IF((Table3[[#This Row],[Buy_Count]]-Table3[[#This Row],[Sell_Count]])&gt;0,Table3[[#This Row],[Buy_Count]]-Table3[[#This Row],[Sell_Count]],"0")</f>
        <v>0</v>
      </c>
      <c r="G1825" s="3">
        <f>IF((Table3[[#This Row],[Sell_Count]]-Table3[[#This Row],[Buy_Count]])&gt;0,Table3[[#This Row],[Sell_Count]]-Table3[[#This Row],[Buy_Count]],"0")</f>
        <v>11</v>
      </c>
    </row>
    <row r="1826" spans="1:7" x14ac:dyDescent="0.25">
      <c r="A1826" t="s">
        <v>3268</v>
      </c>
      <c r="B1826">
        <v>5</v>
      </c>
      <c r="C1826">
        <v>18</v>
      </c>
      <c r="D1826">
        <v>15462.65625</v>
      </c>
      <c r="E1826" s="1">
        <f>Table3[[#This Row],[Long]]-Table3[[#This Row],[Short]]</f>
        <v>13</v>
      </c>
      <c r="F1826" s="2" t="str">
        <f>IF((Table3[[#This Row],[Buy_Count]]-Table3[[#This Row],[Sell_Count]])&gt;0,Table3[[#This Row],[Buy_Count]]-Table3[[#This Row],[Sell_Count]],"0")</f>
        <v>0</v>
      </c>
      <c r="G1826" s="3">
        <f>IF((Table3[[#This Row],[Sell_Count]]-Table3[[#This Row],[Buy_Count]])&gt;0,Table3[[#This Row],[Sell_Count]]-Table3[[#This Row],[Buy_Count]],"0")</f>
        <v>13</v>
      </c>
    </row>
    <row r="1827" spans="1:7" x14ac:dyDescent="0.25">
      <c r="A1827" t="s">
        <v>3267</v>
      </c>
      <c r="B1827">
        <v>14</v>
      </c>
      <c r="C1827">
        <v>8</v>
      </c>
      <c r="D1827">
        <v>15380.8271484375</v>
      </c>
      <c r="E1827" s="1">
        <f>Table3[[#This Row],[Long]]-Table3[[#This Row],[Short]]</f>
        <v>-6</v>
      </c>
      <c r="F1827" s="2">
        <f>IF((Table3[[#This Row],[Buy_Count]]-Table3[[#This Row],[Sell_Count]])&gt;0,Table3[[#This Row],[Buy_Count]]-Table3[[#This Row],[Sell_Count]],"0")</f>
        <v>6</v>
      </c>
      <c r="G1827" s="3" t="str">
        <f>IF((Table3[[#This Row],[Sell_Count]]-Table3[[#This Row],[Buy_Count]])&gt;0,Table3[[#This Row],[Sell_Count]]-Table3[[#This Row],[Buy_Count]],"0")</f>
        <v>0</v>
      </c>
    </row>
    <row r="1828" spans="1:7" x14ac:dyDescent="0.25">
      <c r="A1828" t="s">
        <v>3266</v>
      </c>
      <c r="B1828">
        <v>20</v>
      </c>
      <c r="C1828">
        <v>4</v>
      </c>
      <c r="D1828">
        <v>15347.4833984375</v>
      </c>
      <c r="E1828" s="1">
        <f>Table3[[#This Row],[Long]]-Table3[[#This Row],[Short]]</f>
        <v>-16</v>
      </c>
      <c r="F1828" s="2">
        <f>IF((Table3[[#This Row],[Buy_Count]]-Table3[[#This Row],[Sell_Count]])&gt;0,Table3[[#This Row],[Buy_Count]]-Table3[[#This Row],[Sell_Count]],"0")</f>
        <v>16</v>
      </c>
      <c r="G1828" s="3" t="str">
        <f>IF((Table3[[#This Row],[Sell_Count]]-Table3[[#This Row],[Buy_Count]])&gt;0,Table3[[#This Row],[Sell_Count]]-Table3[[#This Row],[Buy_Count]],"0")</f>
        <v>0</v>
      </c>
    </row>
    <row r="1829" spans="1:7" x14ac:dyDescent="0.25">
      <c r="A1829" t="s">
        <v>3265</v>
      </c>
      <c r="B1829">
        <v>22</v>
      </c>
      <c r="C1829">
        <v>4</v>
      </c>
      <c r="D1829">
        <v>15337.0947265625</v>
      </c>
      <c r="E1829" s="1">
        <f>Table3[[#This Row],[Long]]-Table3[[#This Row],[Short]]</f>
        <v>-18</v>
      </c>
      <c r="F1829" s="2">
        <f>IF((Table3[[#This Row],[Buy_Count]]-Table3[[#This Row],[Sell_Count]])&gt;0,Table3[[#This Row],[Buy_Count]]-Table3[[#This Row],[Sell_Count]],"0")</f>
        <v>18</v>
      </c>
      <c r="G1829" s="3" t="str">
        <f>IF((Table3[[#This Row],[Sell_Count]]-Table3[[#This Row],[Buy_Count]])&gt;0,Table3[[#This Row],[Sell_Count]]-Table3[[#This Row],[Buy_Count]],"0")</f>
        <v>0</v>
      </c>
    </row>
    <row r="1830" spans="1:7" x14ac:dyDescent="0.25">
      <c r="A1830" t="s">
        <v>3264</v>
      </c>
      <c r="B1830">
        <v>19</v>
      </c>
      <c r="C1830">
        <v>6</v>
      </c>
      <c r="D1830">
        <v>15388.244140625</v>
      </c>
      <c r="E1830" s="1">
        <f>Table3[[#This Row],[Long]]-Table3[[#This Row],[Short]]</f>
        <v>-13</v>
      </c>
      <c r="F1830" s="2">
        <f>IF((Table3[[#This Row],[Buy_Count]]-Table3[[#This Row],[Sell_Count]])&gt;0,Table3[[#This Row],[Buy_Count]]-Table3[[#This Row],[Sell_Count]],"0")</f>
        <v>13</v>
      </c>
      <c r="G1830" s="3" t="str">
        <f>IF((Table3[[#This Row],[Sell_Count]]-Table3[[#This Row],[Buy_Count]])&gt;0,Table3[[#This Row],[Sell_Count]]-Table3[[#This Row],[Buy_Count]],"0")</f>
        <v>0</v>
      </c>
    </row>
    <row r="1831" spans="1:7" x14ac:dyDescent="0.25">
      <c r="A1831" t="s">
        <v>3263</v>
      </c>
      <c r="B1831">
        <v>10</v>
      </c>
      <c r="C1831">
        <v>4</v>
      </c>
      <c r="D1831">
        <v>15396.2568359375</v>
      </c>
      <c r="E1831" s="1">
        <f>Table3[[#This Row],[Long]]-Table3[[#This Row],[Short]]</f>
        <v>-6</v>
      </c>
      <c r="F1831" s="2">
        <f>IF((Table3[[#This Row],[Buy_Count]]-Table3[[#This Row],[Sell_Count]])&gt;0,Table3[[#This Row],[Buy_Count]]-Table3[[#This Row],[Sell_Count]],"0")</f>
        <v>6</v>
      </c>
      <c r="G1831" s="3" t="str">
        <f>IF((Table3[[#This Row],[Sell_Count]]-Table3[[#This Row],[Buy_Count]])&gt;0,Table3[[#This Row],[Sell_Count]]-Table3[[#This Row],[Buy_Count]],"0")</f>
        <v>0</v>
      </c>
    </row>
    <row r="1832" spans="1:7" x14ac:dyDescent="0.25">
      <c r="A1832" t="s">
        <v>3262</v>
      </c>
      <c r="B1832">
        <v>9</v>
      </c>
      <c r="C1832">
        <v>6</v>
      </c>
      <c r="D1832">
        <v>15385.8994140625</v>
      </c>
      <c r="E1832" s="1">
        <f>Table3[[#This Row],[Long]]-Table3[[#This Row],[Short]]</f>
        <v>-3</v>
      </c>
      <c r="F1832" s="2">
        <f>IF((Table3[[#This Row],[Buy_Count]]-Table3[[#This Row],[Sell_Count]])&gt;0,Table3[[#This Row],[Buy_Count]]-Table3[[#This Row],[Sell_Count]],"0")</f>
        <v>3</v>
      </c>
      <c r="G1832" s="3" t="str">
        <f>IF((Table3[[#This Row],[Sell_Count]]-Table3[[#This Row],[Buy_Count]])&gt;0,Table3[[#This Row],[Sell_Count]]-Table3[[#This Row],[Buy_Count]],"0")</f>
        <v>0</v>
      </c>
    </row>
    <row r="1833" spans="1:7" x14ac:dyDescent="0.25">
      <c r="A1833" t="s">
        <v>3261</v>
      </c>
      <c r="B1833">
        <v>13</v>
      </c>
      <c r="C1833">
        <v>9</v>
      </c>
      <c r="D1833">
        <v>15389.8486328125</v>
      </c>
      <c r="E1833" s="1">
        <f>Table3[[#This Row],[Long]]-Table3[[#This Row],[Short]]</f>
        <v>-4</v>
      </c>
      <c r="F1833" s="2">
        <f>IF((Table3[[#This Row],[Buy_Count]]-Table3[[#This Row],[Sell_Count]])&gt;0,Table3[[#This Row],[Buy_Count]]-Table3[[#This Row],[Sell_Count]],"0")</f>
        <v>4</v>
      </c>
      <c r="G1833" s="3" t="str">
        <f>IF((Table3[[#This Row],[Sell_Count]]-Table3[[#This Row],[Buy_Count]])&gt;0,Table3[[#This Row],[Sell_Count]]-Table3[[#This Row],[Buy_Count]],"0")</f>
        <v>0</v>
      </c>
    </row>
    <row r="1834" spans="1:7" x14ac:dyDescent="0.25">
      <c r="A1834" t="s">
        <v>3260</v>
      </c>
      <c r="B1834">
        <v>16</v>
      </c>
      <c r="C1834">
        <v>6</v>
      </c>
      <c r="D1834">
        <v>15322.0107421875</v>
      </c>
      <c r="E1834" s="1">
        <f>Table3[[#This Row],[Long]]-Table3[[#This Row],[Short]]</f>
        <v>-10</v>
      </c>
      <c r="F1834" s="2">
        <f>IF((Table3[[#This Row],[Buy_Count]]-Table3[[#This Row],[Sell_Count]])&gt;0,Table3[[#This Row],[Buy_Count]]-Table3[[#This Row],[Sell_Count]],"0")</f>
        <v>10</v>
      </c>
      <c r="G1834" s="3" t="str">
        <f>IF((Table3[[#This Row],[Sell_Count]]-Table3[[#This Row],[Buy_Count]])&gt;0,Table3[[#This Row],[Sell_Count]]-Table3[[#This Row],[Buy_Count]],"0")</f>
        <v>0</v>
      </c>
    </row>
    <row r="1835" spans="1:7" x14ac:dyDescent="0.25">
      <c r="A1835" t="s">
        <v>3259</v>
      </c>
      <c r="B1835">
        <v>9</v>
      </c>
      <c r="C1835">
        <v>10</v>
      </c>
      <c r="D1835">
        <v>15292.599609375</v>
      </c>
      <c r="E1835" s="1">
        <f>Table3[[#This Row],[Long]]-Table3[[#This Row],[Short]]</f>
        <v>1</v>
      </c>
      <c r="F1835" s="2" t="str">
        <f>IF((Table3[[#This Row],[Buy_Count]]-Table3[[#This Row],[Sell_Count]])&gt;0,Table3[[#This Row],[Buy_Count]]-Table3[[#This Row],[Sell_Count]],"0")</f>
        <v>0</v>
      </c>
      <c r="G1835" s="3">
        <f>IF((Table3[[#This Row],[Sell_Count]]-Table3[[#This Row],[Buy_Count]])&gt;0,Table3[[#This Row],[Sell_Count]]-Table3[[#This Row],[Buy_Count]],"0")</f>
        <v>1</v>
      </c>
    </row>
    <row r="1836" spans="1:7" x14ac:dyDescent="0.25">
      <c r="A1836" t="s">
        <v>3258</v>
      </c>
      <c r="B1836">
        <v>8</v>
      </c>
      <c r="C1836">
        <v>14</v>
      </c>
      <c r="D1836">
        <v>15285.935546875</v>
      </c>
      <c r="E1836" s="1">
        <f>Table3[[#This Row],[Long]]-Table3[[#This Row],[Short]]</f>
        <v>6</v>
      </c>
      <c r="F1836" s="2" t="str">
        <f>IF((Table3[[#This Row],[Buy_Count]]-Table3[[#This Row],[Sell_Count]])&gt;0,Table3[[#This Row],[Buy_Count]]-Table3[[#This Row],[Sell_Count]],"0")</f>
        <v>0</v>
      </c>
      <c r="G1836" s="3">
        <f>IF((Table3[[#This Row],[Sell_Count]]-Table3[[#This Row],[Buy_Count]])&gt;0,Table3[[#This Row],[Sell_Count]]-Table3[[#This Row],[Buy_Count]],"0")</f>
        <v>6</v>
      </c>
    </row>
    <row r="1837" spans="1:7" x14ac:dyDescent="0.25">
      <c r="A1837" t="s">
        <v>3257</v>
      </c>
      <c r="B1837">
        <v>5</v>
      </c>
      <c r="C1837">
        <v>20</v>
      </c>
      <c r="D1837">
        <v>15332.7314453125</v>
      </c>
      <c r="E1837" s="1">
        <f>Table3[[#This Row],[Long]]-Table3[[#This Row],[Short]]</f>
        <v>15</v>
      </c>
      <c r="F1837" s="2" t="str">
        <f>IF((Table3[[#This Row],[Buy_Count]]-Table3[[#This Row],[Sell_Count]])&gt;0,Table3[[#This Row],[Buy_Count]]-Table3[[#This Row],[Sell_Count]],"0")</f>
        <v>0</v>
      </c>
      <c r="G1837" s="3">
        <f>IF((Table3[[#This Row],[Sell_Count]]-Table3[[#This Row],[Buy_Count]])&gt;0,Table3[[#This Row],[Sell_Count]]-Table3[[#This Row],[Buy_Count]],"0")</f>
        <v>15</v>
      </c>
    </row>
    <row r="1838" spans="1:7" x14ac:dyDescent="0.25">
      <c r="A1838" t="s">
        <v>3256</v>
      </c>
      <c r="B1838">
        <v>4</v>
      </c>
      <c r="C1838">
        <v>18</v>
      </c>
      <c r="D1838">
        <v>15392.916015625</v>
      </c>
      <c r="E1838" s="1">
        <f>Table3[[#This Row],[Long]]-Table3[[#This Row],[Short]]</f>
        <v>14</v>
      </c>
      <c r="F1838" s="2" t="str">
        <f>IF((Table3[[#This Row],[Buy_Count]]-Table3[[#This Row],[Sell_Count]])&gt;0,Table3[[#This Row],[Buy_Count]]-Table3[[#This Row],[Sell_Count]],"0")</f>
        <v>0</v>
      </c>
      <c r="G1838" s="3">
        <f>IF((Table3[[#This Row],[Sell_Count]]-Table3[[#This Row],[Buy_Count]])&gt;0,Table3[[#This Row],[Sell_Count]]-Table3[[#This Row],[Buy_Count]],"0")</f>
        <v>14</v>
      </c>
    </row>
    <row r="1839" spans="1:7" x14ac:dyDescent="0.25">
      <c r="A1839" t="s">
        <v>3255</v>
      </c>
      <c r="B1839">
        <v>12</v>
      </c>
      <c r="C1839">
        <v>15</v>
      </c>
      <c r="D1839">
        <v>15358.1279296875</v>
      </c>
      <c r="E1839" s="1">
        <f>Table3[[#This Row],[Long]]-Table3[[#This Row],[Short]]</f>
        <v>3</v>
      </c>
      <c r="F1839" s="2" t="str">
        <f>IF((Table3[[#This Row],[Buy_Count]]-Table3[[#This Row],[Sell_Count]])&gt;0,Table3[[#This Row],[Buy_Count]]-Table3[[#This Row],[Sell_Count]],"0")</f>
        <v>0</v>
      </c>
      <c r="G1839" s="3">
        <f>IF((Table3[[#This Row],[Sell_Count]]-Table3[[#This Row],[Buy_Count]])&gt;0,Table3[[#This Row],[Sell_Count]]-Table3[[#This Row],[Buy_Count]],"0")</f>
        <v>3</v>
      </c>
    </row>
    <row r="1840" spans="1:7" x14ac:dyDescent="0.25">
      <c r="A1840" t="s">
        <v>3254</v>
      </c>
      <c r="B1840">
        <v>19</v>
      </c>
      <c r="C1840">
        <v>15</v>
      </c>
      <c r="D1840">
        <v>15337.201171875</v>
      </c>
      <c r="E1840" s="1">
        <f>Table3[[#This Row],[Long]]-Table3[[#This Row],[Short]]</f>
        <v>-4</v>
      </c>
      <c r="F1840" s="2">
        <f>IF((Table3[[#This Row],[Buy_Count]]-Table3[[#This Row],[Sell_Count]])&gt;0,Table3[[#This Row],[Buy_Count]]-Table3[[#This Row],[Sell_Count]],"0")</f>
        <v>4</v>
      </c>
      <c r="G1840" s="3" t="str">
        <f>IF((Table3[[#This Row],[Sell_Count]]-Table3[[#This Row],[Buy_Count]])&gt;0,Table3[[#This Row],[Sell_Count]]-Table3[[#This Row],[Buy_Count]],"0")</f>
        <v>0</v>
      </c>
    </row>
    <row r="1841" spans="1:7" x14ac:dyDescent="0.25">
      <c r="A1841" t="s">
        <v>3253</v>
      </c>
      <c r="B1841">
        <v>14</v>
      </c>
      <c r="C1841">
        <v>15</v>
      </c>
      <c r="D1841">
        <v>15377.1083984375</v>
      </c>
      <c r="E1841" s="1">
        <f>Table3[[#This Row],[Long]]-Table3[[#This Row],[Short]]</f>
        <v>1</v>
      </c>
      <c r="F1841" s="2" t="str">
        <f>IF((Table3[[#This Row],[Buy_Count]]-Table3[[#This Row],[Sell_Count]])&gt;0,Table3[[#This Row],[Buy_Count]]-Table3[[#This Row],[Sell_Count]],"0")</f>
        <v>0</v>
      </c>
      <c r="G1841" s="3">
        <f>IF((Table3[[#This Row],[Sell_Count]]-Table3[[#This Row],[Buy_Count]])&gt;0,Table3[[#This Row],[Sell_Count]]-Table3[[#This Row],[Buy_Count]],"0")</f>
        <v>1</v>
      </c>
    </row>
    <row r="1842" spans="1:7" x14ac:dyDescent="0.25">
      <c r="A1842" t="s">
        <v>3252</v>
      </c>
      <c r="B1842">
        <v>4</v>
      </c>
      <c r="C1842">
        <v>22</v>
      </c>
      <c r="D1842">
        <v>15463.2314453125</v>
      </c>
      <c r="E1842" s="1">
        <f>Table3[[#This Row],[Long]]-Table3[[#This Row],[Short]]</f>
        <v>18</v>
      </c>
      <c r="F1842" s="2" t="str">
        <f>IF((Table3[[#This Row],[Buy_Count]]-Table3[[#This Row],[Sell_Count]])&gt;0,Table3[[#This Row],[Buy_Count]]-Table3[[#This Row],[Sell_Count]],"0")</f>
        <v>0</v>
      </c>
      <c r="G1842" s="3">
        <f>IF((Table3[[#This Row],[Sell_Count]]-Table3[[#This Row],[Buy_Count]])&gt;0,Table3[[#This Row],[Sell_Count]]-Table3[[#This Row],[Buy_Count]],"0")</f>
        <v>18</v>
      </c>
    </row>
    <row r="1843" spans="1:7" x14ac:dyDescent="0.25">
      <c r="A1843" t="s">
        <v>3251</v>
      </c>
      <c r="B1843">
        <v>7</v>
      </c>
      <c r="C1843">
        <v>25</v>
      </c>
      <c r="D1843">
        <v>15477.22265625</v>
      </c>
      <c r="E1843" s="1">
        <f>Table3[[#This Row],[Long]]-Table3[[#This Row],[Short]]</f>
        <v>18</v>
      </c>
      <c r="F1843" s="2" t="str">
        <f>IF((Table3[[#This Row],[Buy_Count]]-Table3[[#This Row],[Sell_Count]])&gt;0,Table3[[#This Row],[Buy_Count]]-Table3[[#This Row],[Sell_Count]],"0")</f>
        <v>0</v>
      </c>
      <c r="G1843" s="3">
        <f>IF((Table3[[#This Row],[Sell_Count]]-Table3[[#This Row],[Buy_Count]])&gt;0,Table3[[#This Row],[Sell_Count]]-Table3[[#This Row],[Buy_Count]],"0")</f>
        <v>18</v>
      </c>
    </row>
    <row r="1844" spans="1:7" x14ac:dyDescent="0.25">
      <c r="A1844" t="s">
        <v>3250</v>
      </c>
      <c r="B1844">
        <v>5</v>
      </c>
      <c r="C1844">
        <v>24</v>
      </c>
      <c r="D1844">
        <v>15464.21875</v>
      </c>
      <c r="E1844" s="1">
        <f>Table3[[#This Row],[Long]]-Table3[[#This Row],[Short]]</f>
        <v>19</v>
      </c>
      <c r="F1844" s="2" t="str">
        <f>IF((Table3[[#This Row],[Buy_Count]]-Table3[[#This Row],[Sell_Count]])&gt;0,Table3[[#This Row],[Buy_Count]]-Table3[[#This Row],[Sell_Count]],"0")</f>
        <v>0</v>
      </c>
      <c r="G1844" s="3">
        <f>IF((Table3[[#This Row],[Sell_Count]]-Table3[[#This Row],[Buy_Count]])&gt;0,Table3[[#This Row],[Sell_Count]]-Table3[[#This Row],[Buy_Count]],"0")</f>
        <v>19</v>
      </c>
    </row>
    <row r="1845" spans="1:7" x14ac:dyDescent="0.25">
      <c r="A1845" t="s">
        <v>3249</v>
      </c>
      <c r="B1845">
        <v>14</v>
      </c>
      <c r="C1845">
        <v>19</v>
      </c>
      <c r="D1845">
        <v>15422.0947265625</v>
      </c>
      <c r="E1845" s="1">
        <f>Table3[[#This Row],[Long]]-Table3[[#This Row],[Short]]</f>
        <v>5</v>
      </c>
      <c r="F1845" s="2" t="str">
        <f>IF((Table3[[#This Row],[Buy_Count]]-Table3[[#This Row],[Sell_Count]])&gt;0,Table3[[#This Row],[Buy_Count]]-Table3[[#This Row],[Sell_Count]],"0")</f>
        <v>0</v>
      </c>
      <c r="G1845" s="3">
        <f>IF((Table3[[#This Row],[Sell_Count]]-Table3[[#This Row],[Buy_Count]])&gt;0,Table3[[#This Row],[Sell_Count]]-Table3[[#This Row],[Buy_Count]],"0")</f>
        <v>5</v>
      </c>
    </row>
    <row r="1846" spans="1:7" x14ac:dyDescent="0.25">
      <c r="A1846" t="s">
        <v>3248</v>
      </c>
      <c r="B1846">
        <v>16</v>
      </c>
      <c r="C1846">
        <v>17</v>
      </c>
      <c r="D1846">
        <v>15385.2216796875</v>
      </c>
      <c r="E1846" s="1">
        <f>Table3[[#This Row],[Long]]-Table3[[#This Row],[Short]]</f>
        <v>1</v>
      </c>
      <c r="F1846" s="2" t="str">
        <f>IF((Table3[[#This Row],[Buy_Count]]-Table3[[#This Row],[Sell_Count]])&gt;0,Table3[[#This Row],[Buy_Count]]-Table3[[#This Row],[Sell_Count]],"0")</f>
        <v>0</v>
      </c>
      <c r="G1846" s="3">
        <f>IF((Table3[[#This Row],[Sell_Count]]-Table3[[#This Row],[Buy_Count]])&gt;0,Table3[[#This Row],[Sell_Count]]-Table3[[#This Row],[Buy_Count]],"0")</f>
        <v>1</v>
      </c>
    </row>
    <row r="1847" spans="1:7" x14ac:dyDescent="0.25">
      <c r="A1847" t="s">
        <v>3247</v>
      </c>
      <c r="B1847">
        <v>7</v>
      </c>
      <c r="C1847">
        <v>21</v>
      </c>
      <c r="D1847">
        <v>15385.25390625</v>
      </c>
      <c r="E1847" s="1">
        <f>Table3[[#This Row],[Long]]-Table3[[#This Row],[Short]]</f>
        <v>14</v>
      </c>
      <c r="F1847" s="2" t="str">
        <f>IF((Table3[[#This Row],[Buy_Count]]-Table3[[#This Row],[Sell_Count]])&gt;0,Table3[[#This Row],[Buy_Count]]-Table3[[#This Row],[Sell_Count]],"0")</f>
        <v>0</v>
      </c>
      <c r="G1847" s="3">
        <f>IF((Table3[[#This Row],[Sell_Count]]-Table3[[#This Row],[Buy_Count]])&gt;0,Table3[[#This Row],[Sell_Count]]-Table3[[#This Row],[Buy_Count]],"0")</f>
        <v>14</v>
      </c>
    </row>
    <row r="1848" spans="1:7" x14ac:dyDescent="0.25">
      <c r="A1848" t="s">
        <v>3246</v>
      </c>
      <c r="B1848">
        <v>4</v>
      </c>
      <c r="C1848">
        <v>26</v>
      </c>
      <c r="D1848">
        <v>15365.47265625</v>
      </c>
      <c r="E1848" s="1">
        <f>Table3[[#This Row],[Long]]-Table3[[#This Row],[Short]]</f>
        <v>22</v>
      </c>
      <c r="F1848" s="2" t="str">
        <f>IF((Table3[[#This Row],[Buy_Count]]-Table3[[#This Row],[Sell_Count]])&gt;0,Table3[[#This Row],[Buy_Count]]-Table3[[#This Row],[Sell_Count]],"0")</f>
        <v>0</v>
      </c>
      <c r="G1848" s="3">
        <f>IF((Table3[[#This Row],[Sell_Count]]-Table3[[#This Row],[Buy_Count]])&gt;0,Table3[[#This Row],[Sell_Count]]-Table3[[#This Row],[Buy_Count]],"0")</f>
        <v>22</v>
      </c>
    </row>
    <row r="1849" spans="1:7" x14ac:dyDescent="0.25">
      <c r="A1849" t="s">
        <v>3245</v>
      </c>
      <c r="B1849">
        <v>21</v>
      </c>
      <c r="C1849">
        <v>8</v>
      </c>
      <c r="D1849">
        <v>15281.8935546875</v>
      </c>
      <c r="E1849" s="1">
        <f>Table3[[#This Row],[Long]]-Table3[[#This Row],[Short]]</f>
        <v>-13</v>
      </c>
      <c r="F1849" s="2">
        <f>IF((Table3[[#This Row],[Buy_Count]]-Table3[[#This Row],[Sell_Count]])&gt;0,Table3[[#This Row],[Buy_Count]]-Table3[[#This Row],[Sell_Count]],"0")</f>
        <v>13</v>
      </c>
      <c r="G1849" s="3" t="str">
        <f>IF((Table3[[#This Row],[Sell_Count]]-Table3[[#This Row],[Buy_Count]])&gt;0,Table3[[#This Row],[Sell_Count]]-Table3[[#This Row],[Buy_Count]],"0")</f>
        <v>0</v>
      </c>
    </row>
    <row r="1850" spans="1:7" x14ac:dyDescent="0.25">
      <c r="A1850" t="s">
        <v>3244</v>
      </c>
      <c r="B1850">
        <v>22</v>
      </c>
      <c r="C1850">
        <v>7</v>
      </c>
      <c r="D1850">
        <v>15249.1435546875</v>
      </c>
      <c r="E1850" s="1">
        <f>Table3[[#This Row],[Long]]-Table3[[#This Row],[Short]]</f>
        <v>-15</v>
      </c>
      <c r="F1850" s="2">
        <f>IF((Table3[[#This Row],[Buy_Count]]-Table3[[#This Row],[Sell_Count]])&gt;0,Table3[[#This Row],[Buy_Count]]-Table3[[#This Row],[Sell_Count]],"0")</f>
        <v>15</v>
      </c>
      <c r="G1850" s="3" t="str">
        <f>IF((Table3[[#This Row],[Sell_Count]]-Table3[[#This Row],[Buy_Count]])&gt;0,Table3[[#This Row],[Sell_Count]]-Table3[[#This Row],[Buy_Count]],"0")</f>
        <v>0</v>
      </c>
    </row>
    <row r="1851" spans="1:7" x14ac:dyDescent="0.25">
      <c r="A1851" t="s">
        <v>3243</v>
      </c>
      <c r="B1851">
        <v>22</v>
      </c>
      <c r="C1851">
        <v>11</v>
      </c>
      <c r="D1851">
        <v>15280.62890625</v>
      </c>
      <c r="E1851" s="1">
        <f>Table3[[#This Row],[Long]]-Table3[[#This Row],[Short]]</f>
        <v>-11</v>
      </c>
      <c r="F1851" s="2">
        <f>IF((Table3[[#This Row],[Buy_Count]]-Table3[[#This Row],[Sell_Count]])&gt;0,Table3[[#This Row],[Buy_Count]]-Table3[[#This Row],[Sell_Count]],"0")</f>
        <v>11</v>
      </c>
      <c r="G1851" s="3" t="str">
        <f>IF((Table3[[#This Row],[Sell_Count]]-Table3[[#This Row],[Buy_Count]])&gt;0,Table3[[#This Row],[Sell_Count]]-Table3[[#This Row],[Buy_Count]],"0")</f>
        <v>0</v>
      </c>
    </row>
    <row r="1852" spans="1:7" x14ac:dyDescent="0.25">
      <c r="A1852" t="s">
        <v>3242</v>
      </c>
      <c r="B1852">
        <v>17</v>
      </c>
      <c r="C1852">
        <v>16</v>
      </c>
      <c r="D1852">
        <v>15305.376953125</v>
      </c>
      <c r="E1852" s="1">
        <f>Table3[[#This Row],[Long]]-Table3[[#This Row],[Short]]</f>
        <v>-1</v>
      </c>
      <c r="F1852" s="2">
        <f>IF((Table3[[#This Row],[Buy_Count]]-Table3[[#This Row],[Sell_Count]])&gt;0,Table3[[#This Row],[Buy_Count]]-Table3[[#This Row],[Sell_Count]],"0")</f>
        <v>1</v>
      </c>
      <c r="G1852" s="3" t="str">
        <f>IF((Table3[[#This Row],[Sell_Count]]-Table3[[#This Row],[Buy_Count]])&gt;0,Table3[[#This Row],[Sell_Count]]-Table3[[#This Row],[Buy_Count]],"0")</f>
        <v>0</v>
      </c>
    </row>
    <row r="1853" spans="1:7" x14ac:dyDescent="0.25">
      <c r="A1853" t="s">
        <v>3241</v>
      </c>
      <c r="B1853">
        <v>17</v>
      </c>
      <c r="C1853">
        <v>16</v>
      </c>
      <c r="D1853">
        <v>15326.763671875</v>
      </c>
      <c r="E1853" s="1">
        <f>Table3[[#This Row],[Long]]-Table3[[#This Row],[Short]]</f>
        <v>-1</v>
      </c>
      <c r="F1853" s="2">
        <f>IF((Table3[[#This Row],[Buy_Count]]-Table3[[#This Row],[Sell_Count]])&gt;0,Table3[[#This Row],[Buy_Count]]-Table3[[#This Row],[Sell_Count]],"0")</f>
        <v>1</v>
      </c>
      <c r="G1853" s="3" t="str">
        <f>IF((Table3[[#This Row],[Sell_Count]]-Table3[[#This Row],[Buy_Count]])&gt;0,Table3[[#This Row],[Sell_Count]]-Table3[[#This Row],[Buy_Count]],"0")</f>
        <v>0</v>
      </c>
    </row>
    <row r="1854" spans="1:7" x14ac:dyDescent="0.25">
      <c r="A1854" t="s">
        <v>3240</v>
      </c>
      <c r="B1854">
        <v>14</v>
      </c>
      <c r="C1854">
        <v>14</v>
      </c>
      <c r="D1854">
        <v>15341.986328125</v>
      </c>
      <c r="E1854" s="1">
        <f>Table3[[#This Row],[Long]]-Table3[[#This Row],[Short]]</f>
        <v>0</v>
      </c>
      <c r="F1854" s="2" t="str">
        <f>IF((Table3[[#This Row],[Buy_Count]]-Table3[[#This Row],[Sell_Count]])&gt;0,Table3[[#This Row],[Buy_Count]]-Table3[[#This Row],[Sell_Count]],"0")</f>
        <v>0</v>
      </c>
      <c r="G1854" s="3" t="str">
        <f>IF((Table3[[#This Row],[Sell_Count]]-Table3[[#This Row],[Buy_Count]])&gt;0,Table3[[#This Row],[Sell_Count]]-Table3[[#This Row],[Buy_Count]],"0")</f>
        <v>0</v>
      </c>
    </row>
    <row r="1855" spans="1:7" x14ac:dyDescent="0.25">
      <c r="A1855" t="s">
        <v>3239</v>
      </c>
      <c r="B1855">
        <v>14</v>
      </c>
      <c r="C1855">
        <v>15</v>
      </c>
      <c r="D1855">
        <v>15360.8232421875</v>
      </c>
      <c r="E1855" s="1">
        <f>Table3[[#This Row],[Long]]-Table3[[#This Row],[Short]]</f>
        <v>1</v>
      </c>
      <c r="F1855" s="2" t="str">
        <f>IF((Table3[[#This Row],[Buy_Count]]-Table3[[#This Row],[Sell_Count]])&gt;0,Table3[[#This Row],[Buy_Count]]-Table3[[#This Row],[Sell_Count]],"0")</f>
        <v>0</v>
      </c>
      <c r="G1855" s="3">
        <f>IF((Table3[[#This Row],[Sell_Count]]-Table3[[#This Row],[Buy_Count]])&gt;0,Table3[[#This Row],[Sell_Count]]-Table3[[#This Row],[Buy_Count]],"0")</f>
        <v>1</v>
      </c>
    </row>
    <row r="1856" spans="1:7" x14ac:dyDescent="0.25">
      <c r="A1856" t="s">
        <v>3238</v>
      </c>
      <c r="B1856">
        <v>22</v>
      </c>
      <c r="C1856">
        <v>6</v>
      </c>
      <c r="D1856">
        <v>15260.857421875</v>
      </c>
      <c r="E1856" s="1">
        <f>Table3[[#This Row],[Long]]-Table3[[#This Row],[Short]]</f>
        <v>-16</v>
      </c>
      <c r="F1856" s="2">
        <f>IF((Table3[[#This Row],[Buy_Count]]-Table3[[#This Row],[Sell_Count]])&gt;0,Table3[[#This Row],[Buy_Count]]-Table3[[#This Row],[Sell_Count]],"0")</f>
        <v>16</v>
      </c>
      <c r="G1856" s="3" t="str">
        <f>IF((Table3[[#This Row],[Sell_Count]]-Table3[[#This Row],[Buy_Count]])&gt;0,Table3[[#This Row],[Sell_Count]]-Table3[[#This Row],[Buy_Count]],"0")</f>
        <v>0</v>
      </c>
    </row>
    <row r="1857" spans="1:7" x14ac:dyDescent="0.25">
      <c r="A1857" t="s">
        <v>3237</v>
      </c>
      <c r="B1857">
        <v>21</v>
      </c>
      <c r="C1857">
        <v>8</v>
      </c>
      <c r="D1857">
        <v>15267.9697265625</v>
      </c>
      <c r="E1857" s="1">
        <f>Table3[[#This Row],[Long]]-Table3[[#This Row],[Short]]</f>
        <v>-13</v>
      </c>
      <c r="F1857" s="2">
        <f>IF((Table3[[#This Row],[Buy_Count]]-Table3[[#This Row],[Sell_Count]])&gt;0,Table3[[#This Row],[Buy_Count]]-Table3[[#This Row],[Sell_Count]],"0")</f>
        <v>13</v>
      </c>
      <c r="G1857" s="3" t="str">
        <f>IF((Table3[[#This Row],[Sell_Count]]-Table3[[#This Row],[Buy_Count]])&gt;0,Table3[[#This Row],[Sell_Count]]-Table3[[#This Row],[Buy_Count]],"0")</f>
        <v>0</v>
      </c>
    </row>
    <row r="1858" spans="1:7" x14ac:dyDescent="0.25">
      <c r="A1858" t="s">
        <v>3236</v>
      </c>
      <c r="B1858">
        <v>28</v>
      </c>
      <c r="C1858">
        <v>8</v>
      </c>
      <c r="D1858">
        <v>15240.53125</v>
      </c>
      <c r="E1858" s="1">
        <f>Table3[[#This Row],[Long]]-Table3[[#This Row],[Short]]</f>
        <v>-20</v>
      </c>
      <c r="F1858" s="2">
        <f>IF((Table3[[#This Row],[Buy_Count]]-Table3[[#This Row],[Sell_Count]])&gt;0,Table3[[#This Row],[Buy_Count]]-Table3[[#This Row],[Sell_Count]],"0")</f>
        <v>20</v>
      </c>
      <c r="G1858" s="3" t="str">
        <f>IF((Table3[[#This Row],[Sell_Count]]-Table3[[#This Row],[Buy_Count]])&gt;0,Table3[[#This Row],[Sell_Count]]-Table3[[#This Row],[Buy_Count]],"0")</f>
        <v>0</v>
      </c>
    </row>
    <row r="1859" spans="1:7" x14ac:dyDescent="0.25">
      <c r="A1859" t="s">
        <v>3235</v>
      </c>
      <c r="B1859">
        <v>21</v>
      </c>
      <c r="C1859">
        <v>10</v>
      </c>
      <c r="D1859">
        <v>15251.701171875</v>
      </c>
      <c r="E1859" s="1">
        <f>Table3[[#This Row],[Long]]-Table3[[#This Row],[Short]]</f>
        <v>-11</v>
      </c>
      <c r="F1859" s="2">
        <f>IF((Table3[[#This Row],[Buy_Count]]-Table3[[#This Row],[Sell_Count]])&gt;0,Table3[[#This Row],[Buy_Count]]-Table3[[#This Row],[Sell_Count]],"0")</f>
        <v>11</v>
      </c>
      <c r="G1859" s="3" t="str">
        <f>IF((Table3[[#This Row],[Sell_Count]]-Table3[[#This Row],[Buy_Count]])&gt;0,Table3[[#This Row],[Sell_Count]]-Table3[[#This Row],[Buy_Count]],"0")</f>
        <v>0</v>
      </c>
    </row>
    <row r="1860" spans="1:7" x14ac:dyDescent="0.25">
      <c r="A1860" t="s">
        <v>3234</v>
      </c>
      <c r="B1860">
        <v>24</v>
      </c>
      <c r="C1860">
        <v>10</v>
      </c>
      <c r="D1860">
        <v>15247.0234375</v>
      </c>
      <c r="E1860" s="1">
        <f>Table3[[#This Row],[Long]]-Table3[[#This Row],[Short]]</f>
        <v>-14</v>
      </c>
      <c r="F1860" s="2">
        <f>IF((Table3[[#This Row],[Buy_Count]]-Table3[[#This Row],[Sell_Count]])&gt;0,Table3[[#This Row],[Buy_Count]]-Table3[[#This Row],[Sell_Count]],"0")</f>
        <v>14</v>
      </c>
      <c r="G1860" s="3" t="str">
        <f>IF((Table3[[#This Row],[Sell_Count]]-Table3[[#This Row],[Buy_Count]])&gt;0,Table3[[#This Row],[Sell_Count]]-Table3[[#This Row],[Buy_Count]],"0")</f>
        <v>0</v>
      </c>
    </row>
    <row r="1861" spans="1:7" x14ac:dyDescent="0.25">
      <c r="A1861" t="s">
        <v>3233</v>
      </c>
      <c r="B1861">
        <v>36</v>
      </c>
      <c r="C1861">
        <v>6</v>
      </c>
      <c r="D1861">
        <v>15214.4775390625</v>
      </c>
      <c r="E1861" s="1">
        <f>Table3[[#This Row],[Long]]-Table3[[#This Row],[Short]]</f>
        <v>-30</v>
      </c>
      <c r="F1861" s="2">
        <f>IF((Table3[[#This Row],[Buy_Count]]-Table3[[#This Row],[Sell_Count]])&gt;0,Table3[[#This Row],[Buy_Count]]-Table3[[#This Row],[Sell_Count]],"0")</f>
        <v>30</v>
      </c>
      <c r="G1861" s="3" t="str">
        <f>IF((Table3[[#This Row],[Sell_Count]]-Table3[[#This Row],[Buy_Count]])&gt;0,Table3[[#This Row],[Sell_Count]]-Table3[[#This Row],[Buy_Count]],"0")</f>
        <v>0</v>
      </c>
    </row>
    <row r="1862" spans="1:7" x14ac:dyDescent="0.25">
      <c r="A1862" t="s">
        <v>3232</v>
      </c>
      <c r="B1862">
        <v>31</v>
      </c>
      <c r="C1862">
        <v>2</v>
      </c>
      <c r="D1862">
        <v>15195.337890625</v>
      </c>
      <c r="E1862" s="1">
        <f>Table3[[#This Row],[Long]]-Table3[[#This Row],[Short]]</f>
        <v>-29</v>
      </c>
      <c r="F1862" s="2">
        <f>IF((Table3[[#This Row],[Buy_Count]]-Table3[[#This Row],[Sell_Count]])&gt;0,Table3[[#This Row],[Buy_Count]]-Table3[[#This Row],[Sell_Count]],"0")</f>
        <v>29</v>
      </c>
      <c r="G1862" s="3" t="str">
        <f>IF((Table3[[#This Row],[Sell_Count]]-Table3[[#This Row],[Buy_Count]])&gt;0,Table3[[#This Row],[Sell_Count]]-Table3[[#This Row],[Buy_Count]],"0")</f>
        <v>0</v>
      </c>
    </row>
    <row r="1863" spans="1:7" x14ac:dyDescent="0.25">
      <c r="A1863" t="s">
        <v>3231</v>
      </c>
      <c r="B1863">
        <v>21</v>
      </c>
      <c r="C1863">
        <v>5</v>
      </c>
      <c r="D1863">
        <v>15373.880859375</v>
      </c>
      <c r="E1863" s="1">
        <f>Table3[[#This Row],[Long]]-Table3[[#This Row],[Short]]</f>
        <v>-16</v>
      </c>
      <c r="F1863" s="2">
        <f>IF((Table3[[#This Row],[Buy_Count]]-Table3[[#This Row],[Sell_Count]])&gt;0,Table3[[#This Row],[Buy_Count]]-Table3[[#This Row],[Sell_Count]],"0")</f>
        <v>16</v>
      </c>
      <c r="G1863" s="3" t="str">
        <f>IF((Table3[[#This Row],[Sell_Count]]-Table3[[#This Row],[Buy_Count]])&gt;0,Table3[[#This Row],[Sell_Count]]-Table3[[#This Row],[Buy_Count]],"0")</f>
        <v>0</v>
      </c>
    </row>
    <row r="1864" spans="1:7" x14ac:dyDescent="0.25">
      <c r="A1864" t="s">
        <v>3230</v>
      </c>
      <c r="B1864">
        <v>24</v>
      </c>
      <c r="C1864">
        <v>3</v>
      </c>
      <c r="D1864">
        <v>15334.7646484375</v>
      </c>
      <c r="E1864" s="1">
        <f>Table3[[#This Row],[Long]]-Table3[[#This Row],[Short]]</f>
        <v>-21</v>
      </c>
      <c r="F1864" s="2">
        <f>IF((Table3[[#This Row],[Buy_Count]]-Table3[[#This Row],[Sell_Count]])&gt;0,Table3[[#This Row],[Buy_Count]]-Table3[[#This Row],[Sell_Count]],"0")</f>
        <v>21</v>
      </c>
      <c r="G1864" s="3" t="str">
        <f>IF((Table3[[#This Row],[Sell_Count]]-Table3[[#This Row],[Buy_Count]])&gt;0,Table3[[#This Row],[Sell_Count]]-Table3[[#This Row],[Buy_Count]],"0")</f>
        <v>0</v>
      </c>
    </row>
    <row r="1865" spans="1:7" x14ac:dyDescent="0.25">
      <c r="A1865" t="s">
        <v>3229</v>
      </c>
      <c r="B1865">
        <v>20</v>
      </c>
      <c r="C1865">
        <v>5</v>
      </c>
      <c r="D1865">
        <v>15346.6259765625</v>
      </c>
      <c r="E1865" s="1">
        <f>Table3[[#This Row],[Long]]-Table3[[#This Row],[Short]]</f>
        <v>-15</v>
      </c>
      <c r="F1865" s="2">
        <f>IF((Table3[[#This Row],[Buy_Count]]-Table3[[#This Row],[Sell_Count]])&gt;0,Table3[[#This Row],[Buy_Count]]-Table3[[#This Row],[Sell_Count]],"0")</f>
        <v>15</v>
      </c>
      <c r="G1865" s="3" t="str">
        <f>IF((Table3[[#This Row],[Sell_Count]]-Table3[[#This Row],[Buy_Count]])&gt;0,Table3[[#This Row],[Sell_Count]]-Table3[[#This Row],[Buy_Count]],"0")</f>
        <v>0</v>
      </c>
    </row>
    <row r="1866" spans="1:7" x14ac:dyDescent="0.25">
      <c r="A1866" t="s">
        <v>3228</v>
      </c>
      <c r="B1866">
        <v>23</v>
      </c>
      <c r="C1866">
        <v>4</v>
      </c>
      <c r="D1866">
        <v>15326.462890625</v>
      </c>
      <c r="E1866" s="1">
        <f>Table3[[#This Row],[Long]]-Table3[[#This Row],[Short]]</f>
        <v>-19</v>
      </c>
      <c r="F1866" s="2">
        <f>IF((Table3[[#This Row],[Buy_Count]]-Table3[[#This Row],[Sell_Count]])&gt;0,Table3[[#This Row],[Buy_Count]]-Table3[[#This Row],[Sell_Count]],"0")</f>
        <v>19</v>
      </c>
      <c r="G1866" s="3" t="str">
        <f>IF((Table3[[#This Row],[Sell_Count]]-Table3[[#This Row],[Buy_Count]])&gt;0,Table3[[#This Row],[Sell_Count]]-Table3[[#This Row],[Buy_Count]],"0")</f>
        <v>0</v>
      </c>
    </row>
    <row r="1867" spans="1:7" x14ac:dyDescent="0.25">
      <c r="A1867" t="s">
        <v>3227</v>
      </c>
      <c r="B1867">
        <v>22</v>
      </c>
      <c r="C1867">
        <v>4</v>
      </c>
      <c r="D1867">
        <v>15316.142578125</v>
      </c>
      <c r="E1867" s="1">
        <f>Table3[[#This Row],[Long]]-Table3[[#This Row],[Short]]</f>
        <v>-18</v>
      </c>
      <c r="F1867" s="2">
        <f>IF((Table3[[#This Row],[Buy_Count]]-Table3[[#This Row],[Sell_Count]])&gt;0,Table3[[#This Row],[Buy_Count]]-Table3[[#This Row],[Sell_Count]],"0")</f>
        <v>18</v>
      </c>
      <c r="G1867" s="3" t="str">
        <f>IF((Table3[[#This Row],[Sell_Count]]-Table3[[#This Row],[Buy_Count]])&gt;0,Table3[[#This Row],[Sell_Count]]-Table3[[#This Row],[Buy_Count]],"0")</f>
        <v>0</v>
      </c>
    </row>
    <row r="1868" spans="1:7" x14ac:dyDescent="0.25">
      <c r="A1868" t="s">
        <v>3226</v>
      </c>
      <c r="B1868">
        <v>22</v>
      </c>
      <c r="C1868">
        <v>4</v>
      </c>
      <c r="D1868">
        <v>15366.337890625</v>
      </c>
      <c r="E1868" s="1">
        <f>Table3[[#This Row],[Long]]-Table3[[#This Row],[Short]]</f>
        <v>-18</v>
      </c>
      <c r="F1868" s="2">
        <f>IF((Table3[[#This Row],[Buy_Count]]-Table3[[#This Row],[Sell_Count]])&gt;0,Table3[[#This Row],[Buy_Count]]-Table3[[#This Row],[Sell_Count]],"0")</f>
        <v>18</v>
      </c>
      <c r="G1868" s="3" t="str">
        <f>IF((Table3[[#This Row],[Sell_Count]]-Table3[[#This Row],[Buy_Count]])&gt;0,Table3[[#This Row],[Sell_Count]]-Table3[[#This Row],[Buy_Count]],"0")</f>
        <v>0</v>
      </c>
    </row>
    <row r="1869" spans="1:7" x14ac:dyDescent="0.25">
      <c r="A1869" t="s">
        <v>3225</v>
      </c>
      <c r="B1869">
        <v>29</v>
      </c>
      <c r="C1869">
        <v>3</v>
      </c>
      <c r="D1869">
        <v>15366.0537109375</v>
      </c>
      <c r="E1869" s="1">
        <f>Table3[[#This Row],[Long]]-Table3[[#This Row],[Short]]</f>
        <v>-26</v>
      </c>
      <c r="F1869" s="2">
        <f>IF((Table3[[#This Row],[Buy_Count]]-Table3[[#This Row],[Sell_Count]])&gt;0,Table3[[#This Row],[Buy_Count]]-Table3[[#This Row],[Sell_Count]],"0")</f>
        <v>26</v>
      </c>
      <c r="G1869" s="3" t="str">
        <f>IF((Table3[[#This Row],[Sell_Count]]-Table3[[#This Row],[Buy_Count]])&gt;0,Table3[[#This Row],[Sell_Count]]-Table3[[#This Row],[Buy_Count]],"0")</f>
        <v>0</v>
      </c>
    </row>
    <row r="1870" spans="1:7" x14ac:dyDescent="0.25">
      <c r="A1870" t="s">
        <v>3224</v>
      </c>
      <c r="B1870">
        <v>13</v>
      </c>
      <c r="C1870">
        <v>14</v>
      </c>
      <c r="D1870">
        <v>15506.0908203125</v>
      </c>
      <c r="E1870" s="1">
        <f>Table3[[#This Row],[Long]]-Table3[[#This Row],[Short]]</f>
        <v>1</v>
      </c>
      <c r="F1870" s="2" t="str">
        <f>IF((Table3[[#This Row],[Buy_Count]]-Table3[[#This Row],[Sell_Count]])&gt;0,Table3[[#This Row],[Buy_Count]]-Table3[[#This Row],[Sell_Count]],"0")</f>
        <v>0</v>
      </c>
      <c r="G1870" s="3">
        <f>IF((Table3[[#This Row],[Sell_Count]]-Table3[[#This Row],[Buy_Count]])&gt;0,Table3[[#This Row],[Sell_Count]]-Table3[[#This Row],[Buy_Count]],"0")</f>
        <v>1</v>
      </c>
    </row>
    <row r="1871" spans="1:7" x14ac:dyDescent="0.25">
      <c r="A1871" t="s">
        <v>3223</v>
      </c>
      <c r="B1871">
        <v>12</v>
      </c>
      <c r="C1871">
        <v>11</v>
      </c>
      <c r="D1871">
        <v>15522.76953125</v>
      </c>
      <c r="E1871" s="1">
        <f>Table3[[#This Row],[Long]]-Table3[[#This Row],[Short]]</f>
        <v>-1</v>
      </c>
      <c r="F1871" s="2">
        <f>IF((Table3[[#This Row],[Buy_Count]]-Table3[[#This Row],[Sell_Count]])&gt;0,Table3[[#This Row],[Buy_Count]]-Table3[[#This Row],[Sell_Count]],"0")</f>
        <v>1</v>
      </c>
      <c r="G1871" s="3" t="str">
        <f>IF((Table3[[#This Row],[Sell_Count]]-Table3[[#This Row],[Buy_Count]])&gt;0,Table3[[#This Row],[Sell_Count]]-Table3[[#This Row],[Buy_Count]],"0")</f>
        <v>0</v>
      </c>
    </row>
    <row r="1872" spans="1:7" x14ac:dyDescent="0.25">
      <c r="A1872" t="s">
        <v>3222</v>
      </c>
      <c r="B1872">
        <v>13</v>
      </c>
      <c r="C1872">
        <v>13</v>
      </c>
      <c r="D1872">
        <v>15550.3251953125</v>
      </c>
      <c r="E1872" s="1">
        <f>Table3[[#This Row],[Long]]-Table3[[#This Row],[Short]]</f>
        <v>0</v>
      </c>
      <c r="F1872" s="2" t="str">
        <f>IF((Table3[[#This Row],[Buy_Count]]-Table3[[#This Row],[Sell_Count]])&gt;0,Table3[[#This Row],[Buy_Count]]-Table3[[#This Row],[Sell_Count]],"0")</f>
        <v>0</v>
      </c>
      <c r="G1872" s="3" t="str">
        <f>IF((Table3[[#This Row],[Sell_Count]]-Table3[[#This Row],[Buy_Count]])&gt;0,Table3[[#This Row],[Sell_Count]]-Table3[[#This Row],[Buy_Count]],"0")</f>
        <v>0</v>
      </c>
    </row>
    <row r="1873" spans="1:7" x14ac:dyDescent="0.25">
      <c r="A1873" t="s">
        <v>3221</v>
      </c>
      <c r="B1873">
        <v>16</v>
      </c>
      <c r="C1873">
        <v>11</v>
      </c>
      <c r="D1873">
        <v>15502.8701171875</v>
      </c>
      <c r="E1873" s="1">
        <f>Table3[[#This Row],[Long]]-Table3[[#This Row],[Short]]</f>
        <v>-5</v>
      </c>
      <c r="F1873" s="2">
        <f>IF((Table3[[#This Row],[Buy_Count]]-Table3[[#This Row],[Sell_Count]])&gt;0,Table3[[#This Row],[Buy_Count]]-Table3[[#This Row],[Sell_Count]],"0")</f>
        <v>5</v>
      </c>
      <c r="G1873" s="3" t="str">
        <f>IF((Table3[[#This Row],[Sell_Count]]-Table3[[#This Row],[Buy_Count]])&gt;0,Table3[[#This Row],[Sell_Count]]-Table3[[#This Row],[Buy_Count]],"0")</f>
        <v>0</v>
      </c>
    </row>
    <row r="1874" spans="1:7" x14ac:dyDescent="0.25">
      <c r="A1874" t="s">
        <v>3220</v>
      </c>
      <c r="B1874">
        <v>14</v>
      </c>
      <c r="C1874">
        <v>14</v>
      </c>
      <c r="D1874">
        <v>15515.16015625</v>
      </c>
      <c r="E1874" s="1">
        <f>Table3[[#This Row],[Long]]-Table3[[#This Row],[Short]]</f>
        <v>0</v>
      </c>
      <c r="F1874" s="2" t="str">
        <f>IF((Table3[[#This Row],[Buy_Count]]-Table3[[#This Row],[Sell_Count]])&gt;0,Table3[[#This Row],[Buy_Count]]-Table3[[#This Row],[Sell_Count]],"0")</f>
        <v>0</v>
      </c>
      <c r="G1874" s="3" t="str">
        <f>IF((Table3[[#This Row],[Sell_Count]]-Table3[[#This Row],[Buy_Count]])&gt;0,Table3[[#This Row],[Sell_Count]]-Table3[[#This Row],[Buy_Count]],"0")</f>
        <v>0</v>
      </c>
    </row>
    <row r="1875" spans="1:7" x14ac:dyDescent="0.25">
      <c r="A1875" t="s">
        <v>3219</v>
      </c>
      <c r="B1875">
        <v>13</v>
      </c>
      <c r="C1875">
        <v>11</v>
      </c>
      <c r="D1875">
        <v>15508.150390625</v>
      </c>
      <c r="E1875" s="1">
        <f>Table3[[#This Row],[Long]]-Table3[[#This Row],[Short]]</f>
        <v>-2</v>
      </c>
      <c r="F1875" s="2">
        <f>IF((Table3[[#This Row],[Buy_Count]]-Table3[[#This Row],[Sell_Count]])&gt;0,Table3[[#This Row],[Buy_Count]]-Table3[[#This Row],[Sell_Count]],"0")</f>
        <v>2</v>
      </c>
      <c r="G1875" s="3" t="str">
        <f>IF((Table3[[#This Row],[Sell_Count]]-Table3[[#This Row],[Buy_Count]])&gt;0,Table3[[#This Row],[Sell_Count]]-Table3[[#This Row],[Buy_Count]],"0")</f>
        <v>0</v>
      </c>
    </row>
    <row r="1876" spans="1:7" x14ac:dyDescent="0.25">
      <c r="A1876" t="s">
        <v>3218</v>
      </c>
      <c r="B1876">
        <v>16</v>
      </c>
      <c r="C1876">
        <v>8</v>
      </c>
      <c r="D1876">
        <v>15464.609375</v>
      </c>
      <c r="E1876" s="1">
        <f>Table3[[#This Row],[Long]]-Table3[[#This Row],[Short]]</f>
        <v>-8</v>
      </c>
      <c r="F1876" s="2">
        <f>IF((Table3[[#This Row],[Buy_Count]]-Table3[[#This Row],[Sell_Count]])&gt;0,Table3[[#This Row],[Buy_Count]]-Table3[[#This Row],[Sell_Count]],"0")</f>
        <v>8</v>
      </c>
      <c r="G1876" s="3" t="str">
        <f>IF((Table3[[#This Row],[Sell_Count]]-Table3[[#This Row],[Buy_Count]])&gt;0,Table3[[#This Row],[Sell_Count]]-Table3[[#This Row],[Buy_Count]],"0")</f>
        <v>0</v>
      </c>
    </row>
    <row r="1877" spans="1:7" x14ac:dyDescent="0.25">
      <c r="A1877" t="s">
        <v>3217</v>
      </c>
      <c r="B1877">
        <v>9</v>
      </c>
      <c r="C1877">
        <v>19</v>
      </c>
      <c r="D1877">
        <v>15488.8984375</v>
      </c>
      <c r="E1877" s="1">
        <f>Table3[[#This Row],[Long]]-Table3[[#This Row],[Short]]</f>
        <v>10</v>
      </c>
      <c r="F1877" s="2" t="str">
        <f>IF((Table3[[#This Row],[Buy_Count]]-Table3[[#This Row],[Sell_Count]])&gt;0,Table3[[#This Row],[Buy_Count]]-Table3[[#This Row],[Sell_Count]],"0")</f>
        <v>0</v>
      </c>
      <c r="G1877" s="3">
        <f>IF((Table3[[#This Row],[Sell_Count]]-Table3[[#This Row],[Buy_Count]])&gt;0,Table3[[#This Row],[Sell_Count]]-Table3[[#This Row],[Buy_Count]],"0")</f>
        <v>10</v>
      </c>
    </row>
    <row r="1878" spans="1:7" x14ac:dyDescent="0.25">
      <c r="A1878" t="s">
        <v>3216</v>
      </c>
      <c r="B1878">
        <v>13</v>
      </c>
      <c r="C1878">
        <v>17</v>
      </c>
      <c r="D1878">
        <v>15482.3369140625</v>
      </c>
      <c r="E1878" s="1">
        <f>Table3[[#This Row],[Long]]-Table3[[#This Row],[Short]]</f>
        <v>4</v>
      </c>
      <c r="F1878" s="2" t="str">
        <f>IF((Table3[[#This Row],[Buy_Count]]-Table3[[#This Row],[Sell_Count]])&gt;0,Table3[[#This Row],[Buy_Count]]-Table3[[#This Row],[Sell_Count]],"0")</f>
        <v>0</v>
      </c>
      <c r="G1878" s="3">
        <f>IF((Table3[[#This Row],[Sell_Count]]-Table3[[#This Row],[Buy_Count]])&gt;0,Table3[[#This Row],[Sell_Count]]-Table3[[#This Row],[Buy_Count]],"0")</f>
        <v>4</v>
      </c>
    </row>
    <row r="1879" spans="1:7" x14ac:dyDescent="0.25">
      <c r="A1879" t="s">
        <v>3215</v>
      </c>
      <c r="B1879">
        <v>12</v>
      </c>
      <c r="C1879">
        <v>17</v>
      </c>
      <c r="D1879">
        <v>15442.8544921875</v>
      </c>
      <c r="E1879" s="1">
        <f>Table3[[#This Row],[Long]]-Table3[[#This Row],[Short]]</f>
        <v>5</v>
      </c>
      <c r="F1879" s="2" t="str">
        <f>IF((Table3[[#This Row],[Buy_Count]]-Table3[[#This Row],[Sell_Count]])&gt;0,Table3[[#This Row],[Buy_Count]]-Table3[[#This Row],[Sell_Count]],"0")</f>
        <v>0</v>
      </c>
      <c r="G1879" s="3">
        <f>IF((Table3[[#This Row],[Sell_Count]]-Table3[[#This Row],[Buy_Count]])&gt;0,Table3[[#This Row],[Sell_Count]]-Table3[[#This Row],[Buy_Count]],"0")</f>
        <v>5</v>
      </c>
    </row>
    <row r="1880" spans="1:7" x14ac:dyDescent="0.25">
      <c r="A1880" t="s">
        <v>3214</v>
      </c>
      <c r="B1880">
        <v>13</v>
      </c>
      <c r="C1880">
        <v>17</v>
      </c>
      <c r="D1880">
        <v>15461.8349609375</v>
      </c>
      <c r="E1880" s="1">
        <f>Table3[[#This Row],[Long]]-Table3[[#This Row],[Short]]</f>
        <v>4</v>
      </c>
      <c r="F1880" s="2" t="str">
        <f>IF((Table3[[#This Row],[Buy_Count]]-Table3[[#This Row],[Sell_Count]])&gt;0,Table3[[#This Row],[Buy_Count]]-Table3[[#This Row],[Sell_Count]],"0")</f>
        <v>0</v>
      </c>
      <c r="G1880" s="3">
        <f>IF((Table3[[#This Row],[Sell_Count]]-Table3[[#This Row],[Buy_Count]])&gt;0,Table3[[#This Row],[Sell_Count]]-Table3[[#This Row],[Buy_Count]],"0")</f>
        <v>4</v>
      </c>
    </row>
    <row r="1881" spans="1:7" x14ac:dyDescent="0.25">
      <c r="A1881" t="s">
        <v>3213</v>
      </c>
      <c r="B1881">
        <v>14</v>
      </c>
      <c r="C1881">
        <v>17</v>
      </c>
      <c r="D1881">
        <v>15470.2822265625</v>
      </c>
      <c r="E1881" s="1">
        <f>Table3[[#This Row],[Long]]-Table3[[#This Row],[Short]]</f>
        <v>3</v>
      </c>
      <c r="F1881" s="2" t="str">
        <f>IF((Table3[[#This Row],[Buy_Count]]-Table3[[#This Row],[Sell_Count]])&gt;0,Table3[[#This Row],[Buy_Count]]-Table3[[#This Row],[Sell_Count]],"0")</f>
        <v>0</v>
      </c>
      <c r="G1881" s="3">
        <f>IF((Table3[[#This Row],[Sell_Count]]-Table3[[#This Row],[Buy_Count]])&gt;0,Table3[[#This Row],[Sell_Count]]-Table3[[#This Row],[Buy_Count]],"0")</f>
        <v>3</v>
      </c>
    </row>
    <row r="1882" spans="1:7" x14ac:dyDescent="0.25">
      <c r="A1882" t="s">
        <v>3212</v>
      </c>
      <c r="B1882">
        <v>11</v>
      </c>
      <c r="C1882">
        <v>22</v>
      </c>
      <c r="D1882">
        <v>15478.3232421875</v>
      </c>
      <c r="E1882" s="1">
        <f>Table3[[#This Row],[Long]]-Table3[[#This Row],[Short]]</f>
        <v>11</v>
      </c>
      <c r="F1882" s="2" t="str">
        <f>IF((Table3[[#This Row],[Buy_Count]]-Table3[[#This Row],[Sell_Count]])&gt;0,Table3[[#This Row],[Buy_Count]]-Table3[[#This Row],[Sell_Count]],"0")</f>
        <v>0</v>
      </c>
      <c r="G1882" s="3">
        <f>IF((Table3[[#This Row],[Sell_Count]]-Table3[[#This Row],[Buy_Count]])&gt;0,Table3[[#This Row],[Sell_Count]]-Table3[[#This Row],[Buy_Count]],"0")</f>
        <v>11</v>
      </c>
    </row>
    <row r="1883" spans="1:7" x14ac:dyDescent="0.25">
      <c r="A1883" t="s">
        <v>3211</v>
      </c>
      <c r="B1883">
        <v>9</v>
      </c>
      <c r="C1883">
        <v>31</v>
      </c>
      <c r="D1883">
        <v>15550.841796875</v>
      </c>
      <c r="E1883" s="1">
        <f>Table3[[#This Row],[Long]]-Table3[[#This Row],[Short]]</f>
        <v>22</v>
      </c>
      <c r="F1883" s="2" t="str">
        <f>IF((Table3[[#This Row],[Buy_Count]]-Table3[[#This Row],[Sell_Count]])&gt;0,Table3[[#This Row],[Buy_Count]]-Table3[[#This Row],[Sell_Count]],"0")</f>
        <v>0</v>
      </c>
      <c r="G1883" s="3">
        <f>IF((Table3[[#This Row],[Sell_Count]]-Table3[[#This Row],[Buy_Count]])&gt;0,Table3[[#This Row],[Sell_Count]]-Table3[[#This Row],[Buy_Count]],"0")</f>
        <v>22</v>
      </c>
    </row>
    <row r="1884" spans="1:7" x14ac:dyDescent="0.25">
      <c r="A1884" t="s">
        <v>3210</v>
      </c>
      <c r="B1884">
        <v>13</v>
      </c>
      <c r="C1884">
        <v>17</v>
      </c>
      <c r="D1884">
        <v>15505.5146484375</v>
      </c>
      <c r="E1884" s="1">
        <f>Table3[[#This Row],[Long]]-Table3[[#This Row],[Short]]</f>
        <v>4</v>
      </c>
      <c r="F1884" s="2" t="str">
        <f>IF((Table3[[#This Row],[Buy_Count]]-Table3[[#This Row],[Sell_Count]])&gt;0,Table3[[#This Row],[Buy_Count]]-Table3[[#This Row],[Sell_Count]],"0")</f>
        <v>0</v>
      </c>
      <c r="G1884" s="3">
        <f>IF((Table3[[#This Row],[Sell_Count]]-Table3[[#This Row],[Buy_Count]])&gt;0,Table3[[#This Row],[Sell_Count]]-Table3[[#This Row],[Buy_Count]],"0")</f>
        <v>4</v>
      </c>
    </row>
    <row r="1885" spans="1:7" x14ac:dyDescent="0.25">
      <c r="A1885" t="s">
        <v>3209</v>
      </c>
      <c r="B1885">
        <v>11</v>
      </c>
      <c r="C1885">
        <v>23</v>
      </c>
      <c r="D1885">
        <v>15539.146484375</v>
      </c>
      <c r="E1885" s="1">
        <f>Table3[[#This Row],[Long]]-Table3[[#This Row],[Short]]</f>
        <v>12</v>
      </c>
      <c r="F1885" s="2" t="str">
        <f>IF((Table3[[#This Row],[Buy_Count]]-Table3[[#This Row],[Sell_Count]])&gt;0,Table3[[#This Row],[Buy_Count]]-Table3[[#This Row],[Sell_Count]],"0")</f>
        <v>0</v>
      </c>
      <c r="G1885" s="3">
        <f>IF((Table3[[#This Row],[Sell_Count]]-Table3[[#This Row],[Buy_Count]])&gt;0,Table3[[#This Row],[Sell_Count]]-Table3[[#This Row],[Buy_Count]],"0")</f>
        <v>12</v>
      </c>
    </row>
    <row r="1886" spans="1:7" x14ac:dyDescent="0.25">
      <c r="A1886" t="s">
        <v>3208</v>
      </c>
      <c r="B1886">
        <v>4</v>
      </c>
      <c r="C1886">
        <v>30</v>
      </c>
      <c r="D1886">
        <v>15553.353515625</v>
      </c>
      <c r="E1886" s="1">
        <f>Table3[[#This Row],[Long]]-Table3[[#This Row],[Short]]</f>
        <v>26</v>
      </c>
      <c r="F1886" s="2" t="str">
        <f>IF((Table3[[#This Row],[Buy_Count]]-Table3[[#This Row],[Sell_Count]])&gt;0,Table3[[#This Row],[Buy_Count]]-Table3[[#This Row],[Sell_Count]],"0")</f>
        <v>0</v>
      </c>
      <c r="G1886" s="3">
        <f>IF((Table3[[#This Row],[Sell_Count]]-Table3[[#This Row],[Buy_Count]])&gt;0,Table3[[#This Row],[Sell_Count]]-Table3[[#This Row],[Buy_Count]],"0")</f>
        <v>26</v>
      </c>
    </row>
    <row r="1887" spans="1:7" x14ac:dyDescent="0.25">
      <c r="A1887" t="s">
        <v>3207</v>
      </c>
      <c r="B1887">
        <v>3</v>
      </c>
      <c r="C1887">
        <v>30</v>
      </c>
      <c r="D1887">
        <v>15538.2880859375</v>
      </c>
      <c r="E1887" s="1">
        <f>Table3[[#This Row],[Long]]-Table3[[#This Row],[Short]]</f>
        <v>27</v>
      </c>
      <c r="F1887" s="2" t="str">
        <f>IF((Table3[[#This Row],[Buy_Count]]-Table3[[#This Row],[Sell_Count]])&gt;0,Table3[[#This Row],[Buy_Count]]-Table3[[#This Row],[Sell_Count]],"0")</f>
        <v>0</v>
      </c>
      <c r="G1887" s="3">
        <f>IF((Table3[[#This Row],[Sell_Count]]-Table3[[#This Row],[Buy_Count]])&gt;0,Table3[[#This Row],[Sell_Count]]-Table3[[#This Row],[Buy_Count]],"0")</f>
        <v>27</v>
      </c>
    </row>
    <row r="1888" spans="1:7" x14ac:dyDescent="0.25">
      <c r="A1888" t="s">
        <v>3206</v>
      </c>
      <c r="B1888">
        <v>4</v>
      </c>
      <c r="C1888">
        <v>24</v>
      </c>
      <c r="D1888">
        <v>15503.0380859375</v>
      </c>
      <c r="E1888" s="1">
        <f>Table3[[#This Row],[Long]]-Table3[[#This Row],[Short]]</f>
        <v>20</v>
      </c>
      <c r="F1888" s="2" t="str">
        <f>IF((Table3[[#This Row],[Buy_Count]]-Table3[[#This Row],[Sell_Count]])&gt;0,Table3[[#This Row],[Buy_Count]]-Table3[[#This Row],[Sell_Count]],"0")</f>
        <v>0</v>
      </c>
      <c r="G1888" s="3">
        <f>IF((Table3[[#This Row],[Sell_Count]]-Table3[[#This Row],[Buy_Count]])&gt;0,Table3[[#This Row],[Sell_Count]]-Table3[[#This Row],[Buy_Count]],"0")</f>
        <v>20</v>
      </c>
    </row>
    <row r="1889" spans="1:7" x14ac:dyDescent="0.25">
      <c r="A1889" t="s">
        <v>3205</v>
      </c>
      <c r="B1889">
        <v>2</v>
      </c>
      <c r="C1889">
        <v>32</v>
      </c>
      <c r="D1889">
        <v>15536.4521484375</v>
      </c>
      <c r="E1889" s="1">
        <f>Table3[[#This Row],[Long]]-Table3[[#This Row],[Short]]</f>
        <v>30</v>
      </c>
      <c r="F1889" s="2" t="str">
        <f>IF((Table3[[#This Row],[Buy_Count]]-Table3[[#This Row],[Sell_Count]])&gt;0,Table3[[#This Row],[Buy_Count]]-Table3[[#This Row],[Sell_Count]],"0")</f>
        <v>0</v>
      </c>
      <c r="G1889" s="3">
        <f>IF((Table3[[#This Row],[Sell_Count]]-Table3[[#This Row],[Buy_Count]])&gt;0,Table3[[#This Row],[Sell_Count]]-Table3[[#This Row],[Buy_Count]],"0")</f>
        <v>30</v>
      </c>
    </row>
    <row r="1890" spans="1:7" x14ac:dyDescent="0.25">
      <c r="A1890" t="s">
        <v>3204</v>
      </c>
      <c r="B1890">
        <v>1</v>
      </c>
      <c r="C1890">
        <v>38</v>
      </c>
      <c r="D1890">
        <v>15559.6669921875</v>
      </c>
      <c r="E1890" s="1">
        <f>Table3[[#This Row],[Long]]-Table3[[#This Row],[Short]]</f>
        <v>37</v>
      </c>
      <c r="F1890" s="2" t="str">
        <f>IF((Table3[[#This Row],[Buy_Count]]-Table3[[#This Row],[Sell_Count]])&gt;0,Table3[[#This Row],[Buy_Count]]-Table3[[#This Row],[Sell_Count]],"0")</f>
        <v>0</v>
      </c>
      <c r="G1890" s="3">
        <f>IF((Table3[[#This Row],[Sell_Count]]-Table3[[#This Row],[Buy_Count]])&gt;0,Table3[[#This Row],[Sell_Count]]-Table3[[#This Row],[Buy_Count]],"0")</f>
        <v>37</v>
      </c>
    </row>
    <row r="1891" spans="1:7" x14ac:dyDescent="0.25">
      <c r="A1891" t="s">
        <v>3203</v>
      </c>
      <c r="B1891">
        <v>2</v>
      </c>
      <c r="C1891">
        <v>50</v>
      </c>
      <c r="D1891">
        <v>15462.93359375</v>
      </c>
      <c r="E1891" s="1">
        <f>Table3[[#This Row],[Long]]-Table3[[#This Row],[Short]]</f>
        <v>48</v>
      </c>
      <c r="F1891" s="2" t="str">
        <f>IF((Table3[[#This Row],[Buy_Count]]-Table3[[#This Row],[Sell_Count]])&gt;0,Table3[[#This Row],[Buy_Count]]-Table3[[#This Row],[Sell_Count]],"0")</f>
        <v>0</v>
      </c>
      <c r="G1891" s="3">
        <f>IF((Table3[[#This Row],[Sell_Count]]-Table3[[#This Row],[Buy_Count]])&gt;0,Table3[[#This Row],[Sell_Count]]-Table3[[#This Row],[Buy_Count]],"0")</f>
        <v>48</v>
      </c>
    </row>
    <row r="1892" spans="1:7" x14ac:dyDescent="0.25">
      <c r="A1892" t="s">
        <v>3202</v>
      </c>
      <c r="B1892">
        <v>1</v>
      </c>
      <c r="C1892">
        <v>54</v>
      </c>
      <c r="D1892">
        <v>15457.9296875</v>
      </c>
      <c r="E1892" s="1">
        <f>Table3[[#This Row],[Long]]-Table3[[#This Row],[Short]]</f>
        <v>53</v>
      </c>
      <c r="F1892" s="2" t="str">
        <f>IF((Table3[[#This Row],[Buy_Count]]-Table3[[#This Row],[Sell_Count]])&gt;0,Table3[[#This Row],[Buy_Count]]-Table3[[#This Row],[Sell_Count]],"0")</f>
        <v>0</v>
      </c>
      <c r="G1892" s="3">
        <f>IF((Table3[[#This Row],[Sell_Count]]-Table3[[#This Row],[Buy_Count]])&gt;0,Table3[[#This Row],[Sell_Count]]-Table3[[#This Row],[Buy_Count]],"0")</f>
        <v>53</v>
      </c>
    </row>
    <row r="1893" spans="1:7" x14ac:dyDescent="0.25">
      <c r="A1893" t="s">
        <v>3201</v>
      </c>
      <c r="B1893">
        <v>1</v>
      </c>
      <c r="C1893">
        <v>54</v>
      </c>
      <c r="D1893">
        <v>15421.51953125</v>
      </c>
      <c r="E1893" s="1">
        <f>Table3[[#This Row],[Long]]-Table3[[#This Row],[Short]]</f>
        <v>53</v>
      </c>
      <c r="F1893" s="2" t="str">
        <f>IF((Table3[[#This Row],[Buy_Count]]-Table3[[#This Row],[Sell_Count]])&gt;0,Table3[[#This Row],[Buy_Count]]-Table3[[#This Row],[Sell_Count]],"0")</f>
        <v>0</v>
      </c>
      <c r="G1893" s="3">
        <f>IF((Table3[[#This Row],[Sell_Count]]-Table3[[#This Row],[Buy_Count]])&gt;0,Table3[[#This Row],[Sell_Count]]-Table3[[#This Row],[Buy_Count]],"0")</f>
        <v>53</v>
      </c>
    </row>
    <row r="1894" spans="1:7" x14ac:dyDescent="0.25">
      <c r="A1894" t="s">
        <v>3200</v>
      </c>
      <c r="B1894">
        <v>1</v>
      </c>
      <c r="C1894">
        <v>49</v>
      </c>
      <c r="D1894">
        <v>15461.0830078125</v>
      </c>
      <c r="E1894" s="1">
        <f>Table3[[#This Row],[Long]]-Table3[[#This Row],[Short]]</f>
        <v>48</v>
      </c>
      <c r="F1894" s="2" t="str">
        <f>IF((Table3[[#This Row],[Buy_Count]]-Table3[[#This Row],[Sell_Count]])&gt;0,Table3[[#This Row],[Buy_Count]]-Table3[[#This Row],[Sell_Count]],"0")</f>
        <v>0</v>
      </c>
      <c r="G1894" s="3">
        <f>IF((Table3[[#This Row],[Sell_Count]]-Table3[[#This Row],[Buy_Count]])&gt;0,Table3[[#This Row],[Sell_Count]]-Table3[[#This Row],[Buy_Count]],"0")</f>
        <v>48</v>
      </c>
    </row>
    <row r="1895" spans="1:7" x14ac:dyDescent="0.25">
      <c r="A1895" t="s">
        <v>3199</v>
      </c>
      <c r="B1895">
        <v>1</v>
      </c>
      <c r="C1895">
        <v>61</v>
      </c>
      <c r="D1895">
        <v>15472.3056640625</v>
      </c>
      <c r="E1895" s="1">
        <f>Table3[[#This Row],[Long]]-Table3[[#This Row],[Short]]</f>
        <v>60</v>
      </c>
      <c r="F1895" s="2" t="str">
        <f>IF((Table3[[#This Row],[Buy_Count]]-Table3[[#This Row],[Sell_Count]])&gt;0,Table3[[#This Row],[Buy_Count]]-Table3[[#This Row],[Sell_Count]],"0")</f>
        <v>0</v>
      </c>
      <c r="G1895" s="3">
        <f>IF((Table3[[#This Row],[Sell_Count]]-Table3[[#This Row],[Buy_Count]])&gt;0,Table3[[#This Row],[Sell_Count]]-Table3[[#This Row],[Buy_Count]],"0")</f>
        <v>60</v>
      </c>
    </row>
    <row r="1896" spans="1:7" x14ac:dyDescent="0.25">
      <c r="A1896" t="s">
        <v>3198</v>
      </c>
      <c r="B1896">
        <v>1</v>
      </c>
      <c r="C1896">
        <v>56</v>
      </c>
      <c r="D1896">
        <v>15427.3779296875</v>
      </c>
      <c r="E1896" s="1">
        <f>Table3[[#This Row],[Long]]-Table3[[#This Row],[Short]]</f>
        <v>55</v>
      </c>
      <c r="F1896" s="2" t="str">
        <f>IF((Table3[[#This Row],[Buy_Count]]-Table3[[#This Row],[Sell_Count]])&gt;0,Table3[[#This Row],[Buy_Count]]-Table3[[#This Row],[Sell_Count]],"0")</f>
        <v>0</v>
      </c>
      <c r="G1896" s="3">
        <f>IF((Table3[[#This Row],[Sell_Count]]-Table3[[#This Row],[Buy_Count]])&gt;0,Table3[[#This Row],[Sell_Count]]-Table3[[#This Row],[Buy_Count]],"0")</f>
        <v>55</v>
      </c>
    </row>
    <row r="1897" spans="1:7" x14ac:dyDescent="0.25">
      <c r="A1897" t="s">
        <v>3197</v>
      </c>
      <c r="B1897">
        <v>2</v>
      </c>
      <c r="C1897">
        <v>29</v>
      </c>
      <c r="D1897">
        <v>15369.806640625</v>
      </c>
      <c r="E1897" s="1">
        <f>Table3[[#This Row],[Long]]-Table3[[#This Row],[Short]]</f>
        <v>27</v>
      </c>
      <c r="F1897" s="2" t="str">
        <f>IF((Table3[[#This Row],[Buy_Count]]-Table3[[#This Row],[Sell_Count]])&gt;0,Table3[[#This Row],[Buy_Count]]-Table3[[#This Row],[Sell_Count]],"0")</f>
        <v>0</v>
      </c>
      <c r="G1897" s="3">
        <f>IF((Table3[[#This Row],[Sell_Count]]-Table3[[#This Row],[Buy_Count]])&gt;0,Table3[[#This Row],[Sell_Count]]-Table3[[#This Row],[Buy_Count]],"0")</f>
        <v>27</v>
      </c>
    </row>
    <row r="1898" spans="1:7" x14ac:dyDescent="0.25">
      <c r="A1898" t="s">
        <v>3196</v>
      </c>
      <c r="B1898">
        <v>0</v>
      </c>
      <c r="C1898">
        <v>59</v>
      </c>
      <c r="D1898">
        <v>15380.140625</v>
      </c>
      <c r="E1898" s="1">
        <f>Table3[[#This Row],[Long]]-Table3[[#This Row],[Short]]</f>
        <v>59</v>
      </c>
      <c r="F1898" s="2" t="str">
        <f>IF((Table3[[#This Row],[Buy_Count]]-Table3[[#This Row],[Sell_Count]])&gt;0,Table3[[#This Row],[Buy_Count]]-Table3[[#This Row],[Sell_Count]],"0")</f>
        <v>0</v>
      </c>
      <c r="G1898" s="3">
        <f>IF((Table3[[#This Row],[Sell_Count]]-Table3[[#This Row],[Buy_Count]])&gt;0,Table3[[#This Row],[Sell_Count]]-Table3[[#This Row],[Buy_Count]],"0")</f>
        <v>59</v>
      </c>
    </row>
    <row r="1899" spans="1:7" x14ac:dyDescent="0.25">
      <c r="A1899" t="s">
        <v>3195</v>
      </c>
      <c r="B1899">
        <v>0</v>
      </c>
      <c r="C1899">
        <v>53</v>
      </c>
      <c r="D1899">
        <v>15388.5224609375</v>
      </c>
      <c r="E1899" s="1">
        <f>Table3[[#This Row],[Long]]-Table3[[#This Row],[Short]]</f>
        <v>53</v>
      </c>
      <c r="F1899" s="2" t="str">
        <f>IF((Table3[[#This Row],[Buy_Count]]-Table3[[#This Row],[Sell_Count]])&gt;0,Table3[[#This Row],[Buy_Count]]-Table3[[#This Row],[Sell_Count]],"0")</f>
        <v>0</v>
      </c>
      <c r="G1899" s="3">
        <f>IF((Table3[[#This Row],[Sell_Count]]-Table3[[#This Row],[Buy_Count]])&gt;0,Table3[[#This Row],[Sell_Count]]-Table3[[#This Row],[Buy_Count]],"0")</f>
        <v>53</v>
      </c>
    </row>
    <row r="1900" spans="1:7" x14ac:dyDescent="0.25">
      <c r="A1900" t="s">
        <v>3194</v>
      </c>
      <c r="B1900">
        <v>1</v>
      </c>
      <c r="C1900">
        <v>51</v>
      </c>
      <c r="D1900">
        <v>15356.3056640625</v>
      </c>
      <c r="E1900" s="1">
        <f>Table3[[#This Row],[Long]]-Table3[[#This Row],[Short]]</f>
        <v>50</v>
      </c>
      <c r="F1900" s="2" t="str">
        <f>IF((Table3[[#This Row],[Buy_Count]]-Table3[[#This Row],[Sell_Count]])&gt;0,Table3[[#This Row],[Buy_Count]]-Table3[[#This Row],[Sell_Count]],"0")</f>
        <v>0</v>
      </c>
      <c r="G1900" s="3">
        <f>IF((Table3[[#This Row],[Sell_Count]]-Table3[[#This Row],[Buy_Count]])&gt;0,Table3[[#This Row],[Sell_Count]]-Table3[[#This Row],[Buy_Count]],"0")</f>
        <v>50</v>
      </c>
    </row>
    <row r="1901" spans="1:7" x14ac:dyDescent="0.25">
      <c r="A1901" t="s">
        <v>3193</v>
      </c>
      <c r="B1901">
        <v>0</v>
      </c>
      <c r="C1901">
        <v>66</v>
      </c>
      <c r="D1901">
        <v>15338.5546875</v>
      </c>
      <c r="E1901" s="1">
        <f>Table3[[#This Row],[Long]]-Table3[[#This Row],[Short]]</f>
        <v>66</v>
      </c>
      <c r="F1901" s="2" t="str">
        <f>IF((Table3[[#This Row],[Buy_Count]]-Table3[[#This Row],[Sell_Count]])&gt;0,Table3[[#This Row],[Buy_Count]]-Table3[[#This Row],[Sell_Count]],"0")</f>
        <v>0</v>
      </c>
      <c r="G1901" s="3">
        <f>IF((Table3[[#This Row],[Sell_Count]]-Table3[[#This Row],[Buy_Count]])&gt;0,Table3[[#This Row],[Sell_Count]]-Table3[[#This Row],[Buy_Count]],"0")</f>
        <v>66</v>
      </c>
    </row>
    <row r="1902" spans="1:7" x14ac:dyDescent="0.25">
      <c r="A1902" t="s">
        <v>3192</v>
      </c>
      <c r="B1902">
        <v>0</v>
      </c>
      <c r="C1902">
        <v>63</v>
      </c>
      <c r="D1902">
        <v>15345.3642578125</v>
      </c>
      <c r="E1902" s="1">
        <f>Table3[[#This Row],[Long]]-Table3[[#This Row],[Short]]</f>
        <v>63</v>
      </c>
      <c r="F1902" s="2" t="str">
        <f>IF((Table3[[#This Row],[Buy_Count]]-Table3[[#This Row],[Sell_Count]])&gt;0,Table3[[#This Row],[Buy_Count]]-Table3[[#This Row],[Sell_Count]],"0")</f>
        <v>0</v>
      </c>
      <c r="G1902" s="3">
        <f>IF((Table3[[#This Row],[Sell_Count]]-Table3[[#This Row],[Buy_Count]])&gt;0,Table3[[#This Row],[Sell_Count]]-Table3[[#This Row],[Buy_Count]],"0")</f>
        <v>63</v>
      </c>
    </row>
    <row r="1903" spans="1:7" x14ac:dyDescent="0.25">
      <c r="A1903" t="s">
        <v>3191</v>
      </c>
      <c r="B1903">
        <v>0</v>
      </c>
      <c r="C1903">
        <v>58</v>
      </c>
      <c r="D1903">
        <v>15304.72265625</v>
      </c>
      <c r="E1903" s="1">
        <f>Table3[[#This Row],[Long]]-Table3[[#This Row],[Short]]</f>
        <v>58</v>
      </c>
      <c r="F1903" s="2" t="str">
        <f>IF((Table3[[#This Row],[Buy_Count]]-Table3[[#This Row],[Sell_Count]])&gt;0,Table3[[#This Row],[Buy_Count]]-Table3[[#This Row],[Sell_Count]],"0")</f>
        <v>0</v>
      </c>
      <c r="G1903" s="3">
        <f>IF((Table3[[#This Row],[Sell_Count]]-Table3[[#This Row],[Buy_Count]])&gt;0,Table3[[#This Row],[Sell_Count]]-Table3[[#This Row],[Buy_Count]],"0")</f>
        <v>58</v>
      </c>
    </row>
    <row r="1904" spans="1:7" x14ac:dyDescent="0.25">
      <c r="A1904" t="s">
        <v>3190</v>
      </c>
      <c r="B1904">
        <v>0</v>
      </c>
      <c r="C1904">
        <v>49</v>
      </c>
      <c r="D1904">
        <v>15252</v>
      </c>
      <c r="E1904" s="1">
        <f>Table3[[#This Row],[Long]]-Table3[[#This Row],[Short]]</f>
        <v>49</v>
      </c>
      <c r="F1904" s="2" t="str">
        <f>IF((Table3[[#This Row],[Buy_Count]]-Table3[[#This Row],[Sell_Count]])&gt;0,Table3[[#This Row],[Buy_Count]]-Table3[[#This Row],[Sell_Count]],"0")</f>
        <v>0</v>
      </c>
      <c r="G1904" s="3">
        <f>IF((Table3[[#This Row],[Sell_Count]]-Table3[[#This Row],[Buy_Count]])&gt;0,Table3[[#This Row],[Sell_Count]]-Table3[[#This Row],[Buy_Count]],"0")</f>
        <v>49</v>
      </c>
    </row>
    <row r="1905" spans="1:7" x14ac:dyDescent="0.25">
      <c r="A1905" t="s">
        <v>3189</v>
      </c>
      <c r="B1905">
        <v>0</v>
      </c>
      <c r="C1905">
        <v>35</v>
      </c>
      <c r="D1905">
        <v>15054.447265625</v>
      </c>
      <c r="E1905" s="1">
        <f>Table3[[#This Row],[Long]]-Table3[[#This Row],[Short]]</f>
        <v>35</v>
      </c>
      <c r="F1905" s="2" t="str">
        <f>IF((Table3[[#This Row],[Buy_Count]]-Table3[[#This Row],[Sell_Count]])&gt;0,Table3[[#This Row],[Buy_Count]]-Table3[[#This Row],[Sell_Count]],"0")</f>
        <v>0</v>
      </c>
      <c r="G1905" s="3">
        <f>IF((Table3[[#This Row],[Sell_Count]]-Table3[[#This Row],[Buy_Count]])&gt;0,Table3[[#This Row],[Sell_Count]]-Table3[[#This Row],[Buy_Count]],"0")</f>
        <v>35</v>
      </c>
    </row>
    <row r="1906" spans="1:7" x14ac:dyDescent="0.25">
      <c r="A1906" t="s">
        <v>3188</v>
      </c>
      <c r="B1906">
        <v>0</v>
      </c>
      <c r="C1906">
        <v>13</v>
      </c>
      <c r="D1906">
        <v>15009.7158203125</v>
      </c>
      <c r="E1906" s="1">
        <f>Table3[[#This Row],[Long]]-Table3[[#This Row],[Short]]</f>
        <v>13</v>
      </c>
      <c r="F1906" s="2" t="str">
        <f>IF((Table3[[#This Row],[Buy_Count]]-Table3[[#This Row],[Sell_Count]])&gt;0,Table3[[#This Row],[Buy_Count]]-Table3[[#This Row],[Sell_Count]],"0")</f>
        <v>0</v>
      </c>
      <c r="G1906" s="3">
        <f>IF((Table3[[#This Row],[Sell_Count]]-Table3[[#This Row],[Buy_Count]])&gt;0,Table3[[#This Row],[Sell_Count]]-Table3[[#This Row],[Buy_Count]],"0")</f>
        <v>13</v>
      </c>
    </row>
    <row r="1907" spans="1:7" x14ac:dyDescent="0.25">
      <c r="A1907" t="s">
        <v>3187</v>
      </c>
      <c r="B1907">
        <v>1</v>
      </c>
      <c r="C1907">
        <v>9</v>
      </c>
      <c r="D1907">
        <v>14985.330078125</v>
      </c>
      <c r="E1907" s="1">
        <f>Table3[[#This Row],[Long]]-Table3[[#This Row],[Short]]</f>
        <v>8</v>
      </c>
      <c r="F1907" s="2" t="str">
        <f>IF((Table3[[#This Row],[Buy_Count]]-Table3[[#This Row],[Sell_Count]])&gt;0,Table3[[#This Row],[Buy_Count]]-Table3[[#This Row],[Sell_Count]],"0")</f>
        <v>0</v>
      </c>
      <c r="G1907" s="3">
        <f>IF((Table3[[#This Row],[Sell_Count]]-Table3[[#This Row],[Buy_Count]])&gt;0,Table3[[#This Row],[Sell_Count]]-Table3[[#This Row],[Buy_Count]],"0")</f>
        <v>8</v>
      </c>
    </row>
    <row r="1908" spans="1:7" x14ac:dyDescent="0.25">
      <c r="A1908" t="s">
        <v>3186</v>
      </c>
      <c r="B1908">
        <v>1</v>
      </c>
      <c r="C1908">
        <v>15</v>
      </c>
      <c r="D1908">
        <v>15044.1767578125</v>
      </c>
      <c r="E1908" s="1">
        <f>Table3[[#This Row],[Long]]-Table3[[#This Row],[Short]]</f>
        <v>14</v>
      </c>
      <c r="F1908" s="2" t="str">
        <f>IF((Table3[[#This Row],[Buy_Count]]-Table3[[#This Row],[Sell_Count]])&gt;0,Table3[[#This Row],[Buy_Count]]-Table3[[#This Row],[Sell_Count]],"0")</f>
        <v>0</v>
      </c>
      <c r="G1908" s="3">
        <f>IF((Table3[[#This Row],[Sell_Count]]-Table3[[#This Row],[Buy_Count]])&gt;0,Table3[[#This Row],[Sell_Count]]-Table3[[#This Row],[Buy_Count]],"0")</f>
        <v>14</v>
      </c>
    </row>
    <row r="1909" spans="1:7" x14ac:dyDescent="0.25">
      <c r="A1909" t="s">
        <v>3185</v>
      </c>
      <c r="B1909">
        <v>3</v>
      </c>
      <c r="C1909">
        <v>8</v>
      </c>
      <c r="D1909">
        <v>14967.203125</v>
      </c>
      <c r="E1909" s="1">
        <f>Table3[[#This Row],[Long]]-Table3[[#This Row],[Short]]</f>
        <v>5</v>
      </c>
      <c r="F1909" s="2" t="str">
        <f>IF((Table3[[#This Row],[Buy_Count]]-Table3[[#This Row],[Sell_Count]])&gt;0,Table3[[#This Row],[Buy_Count]]-Table3[[#This Row],[Sell_Count]],"0")</f>
        <v>0</v>
      </c>
      <c r="G1909" s="3">
        <f>IF((Table3[[#This Row],[Sell_Count]]-Table3[[#This Row],[Buy_Count]])&gt;0,Table3[[#This Row],[Sell_Count]]-Table3[[#This Row],[Buy_Count]],"0")</f>
        <v>5</v>
      </c>
    </row>
    <row r="1910" spans="1:7" x14ac:dyDescent="0.25">
      <c r="A1910" t="s">
        <v>3184</v>
      </c>
      <c r="B1910">
        <v>1</v>
      </c>
      <c r="C1910">
        <v>11</v>
      </c>
      <c r="D1910">
        <v>14977.6083984375</v>
      </c>
      <c r="E1910" s="1">
        <f>Table3[[#This Row],[Long]]-Table3[[#This Row],[Short]]</f>
        <v>10</v>
      </c>
      <c r="F1910" s="2" t="str">
        <f>IF((Table3[[#This Row],[Buy_Count]]-Table3[[#This Row],[Sell_Count]])&gt;0,Table3[[#This Row],[Buy_Count]]-Table3[[#This Row],[Sell_Count]],"0")</f>
        <v>0</v>
      </c>
      <c r="G1910" s="3">
        <f>IF((Table3[[#This Row],[Sell_Count]]-Table3[[#This Row],[Buy_Count]])&gt;0,Table3[[#This Row],[Sell_Count]]-Table3[[#This Row],[Buy_Count]],"0")</f>
        <v>10</v>
      </c>
    </row>
    <row r="1911" spans="1:7" x14ac:dyDescent="0.25">
      <c r="A1911" t="s">
        <v>3183</v>
      </c>
      <c r="B1911">
        <v>2</v>
      </c>
      <c r="C1911">
        <v>8</v>
      </c>
      <c r="D1911">
        <v>15049.8623046875</v>
      </c>
      <c r="E1911" s="1">
        <f>Table3[[#This Row],[Long]]-Table3[[#This Row],[Short]]</f>
        <v>6</v>
      </c>
      <c r="F1911" s="2" t="str">
        <f>IF((Table3[[#This Row],[Buy_Count]]-Table3[[#This Row],[Sell_Count]])&gt;0,Table3[[#This Row],[Buy_Count]]-Table3[[#This Row],[Sell_Count]],"0")</f>
        <v>0</v>
      </c>
      <c r="G1911" s="3">
        <f>IF((Table3[[#This Row],[Sell_Count]]-Table3[[#This Row],[Buy_Count]])&gt;0,Table3[[#This Row],[Sell_Count]]-Table3[[#This Row],[Buy_Count]],"0")</f>
        <v>6</v>
      </c>
    </row>
    <row r="1912" spans="1:7" x14ac:dyDescent="0.25">
      <c r="A1912" t="s">
        <v>3182</v>
      </c>
      <c r="B1912">
        <v>17</v>
      </c>
      <c r="C1912">
        <v>3</v>
      </c>
      <c r="D1912">
        <v>14939.5888671875</v>
      </c>
      <c r="E1912" s="1">
        <f>Table3[[#This Row],[Long]]-Table3[[#This Row],[Short]]</f>
        <v>-14</v>
      </c>
      <c r="F1912" s="2">
        <f>IF((Table3[[#This Row],[Buy_Count]]-Table3[[#This Row],[Sell_Count]])&gt;0,Table3[[#This Row],[Buy_Count]]-Table3[[#This Row],[Sell_Count]],"0")</f>
        <v>14</v>
      </c>
      <c r="G1912" s="3" t="str">
        <f>IF((Table3[[#This Row],[Sell_Count]]-Table3[[#This Row],[Buy_Count]])&gt;0,Table3[[#This Row],[Sell_Count]]-Table3[[#This Row],[Buy_Count]],"0")</f>
        <v>0</v>
      </c>
    </row>
    <row r="1913" spans="1:7" x14ac:dyDescent="0.25">
      <c r="A1913" t="s">
        <v>3181</v>
      </c>
      <c r="B1913">
        <v>17</v>
      </c>
      <c r="C1913">
        <v>2</v>
      </c>
      <c r="D1913">
        <v>14972.4912109375</v>
      </c>
      <c r="E1913" s="1">
        <f>Table3[[#This Row],[Long]]-Table3[[#This Row],[Short]]</f>
        <v>-15</v>
      </c>
      <c r="F1913" s="2">
        <f>IF((Table3[[#This Row],[Buy_Count]]-Table3[[#This Row],[Sell_Count]])&gt;0,Table3[[#This Row],[Buy_Count]]-Table3[[#This Row],[Sell_Count]],"0")</f>
        <v>15</v>
      </c>
      <c r="G1913" s="3" t="str">
        <f>IF((Table3[[#This Row],[Sell_Count]]-Table3[[#This Row],[Buy_Count]])&gt;0,Table3[[#This Row],[Sell_Count]]-Table3[[#This Row],[Buy_Count]],"0")</f>
        <v>0</v>
      </c>
    </row>
    <row r="1914" spans="1:7" x14ac:dyDescent="0.25">
      <c r="A1914" t="s">
        <v>3180</v>
      </c>
      <c r="B1914">
        <v>26</v>
      </c>
      <c r="C1914">
        <v>3</v>
      </c>
      <c r="D1914">
        <v>14931.154296875</v>
      </c>
      <c r="E1914" s="1">
        <f>Table3[[#This Row],[Long]]-Table3[[#This Row],[Short]]</f>
        <v>-23</v>
      </c>
      <c r="F1914" s="2">
        <f>IF((Table3[[#This Row],[Buy_Count]]-Table3[[#This Row],[Sell_Count]])&gt;0,Table3[[#This Row],[Buy_Count]]-Table3[[#This Row],[Sell_Count]],"0")</f>
        <v>23</v>
      </c>
      <c r="G1914" s="3" t="str">
        <f>IF((Table3[[#This Row],[Sell_Count]]-Table3[[#This Row],[Buy_Count]])&gt;0,Table3[[#This Row],[Sell_Count]]-Table3[[#This Row],[Buy_Count]],"0")</f>
        <v>0</v>
      </c>
    </row>
    <row r="1915" spans="1:7" x14ac:dyDescent="0.25">
      <c r="A1915" t="s">
        <v>3179</v>
      </c>
      <c r="B1915">
        <v>41</v>
      </c>
      <c r="C1915">
        <v>3</v>
      </c>
      <c r="D1915">
        <v>14826.3076171875</v>
      </c>
      <c r="E1915" s="1">
        <f>Table3[[#This Row],[Long]]-Table3[[#This Row],[Short]]</f>
        <v>-38</v>
      </c>
      <c r="F1915" s="2">
        <f>IF((Table3[[#This Row],[Buy_Count]]-Table3[[#This Row],[Sell_Count]])&gt;0,Table3[[#This Row],[Buy_Count]]-Table3[[#This Row],[Sell_Count]],"0")</f>
        <v>38</v>
      </c>
      <c r="G1915" s="3" t="str">
        <f>IF((Table3[[#This Row],[Sell_Count]]-Table3[[#This Row],[Buy_Count]])&gt;0,Table3[[#This Row],[Sell_Count]]-Table3[[#This Row],[Buy_Count]],"0")</f>
        <v>0</v>
      </c>
    </row>
    <row r="1916" spans="1:7" x14ac:dyDescent="0.25">
      <c r="A1916" t="s">
        <v>3178</v>
      </c>
      <c r="B1916">
        <v>37</v>
      </c>
      <c r="C1916">
        <v>2</v>
      </c>
      <c r="D1916">
        <v>14837.8564453125</v>
      </c>
      <c r="E1916" s="1">
        <f>Table3[[#This Row],[Long]]-Table3[[#This Row],[Short]]</f>
        <v>-35</v>
      </c>
      <c r="F1916" s="2">
        <f>IF((Table3[[#This Row],[Buy_Count]]-Table3[[#This Row],[Sell_Count]])&gt;0,Table3[[#This Row],[Buy_Count]]-Table3[[#This Row],[Sell_Count]],"0")</f>
        <v>35</v>
      </c>
      <c r="G1916" s="3" t="str">
        <f>IF((Table3[[#This Row],[Sell_Count]]-Table3[[#This Row],[Buy_Count]])&gt;0,Table3[[#This Row],[Sell_Count]]-Table3[[#This Row],[Buy_Count]],"0")</f>
        <v>0</v>
      </c>
    </row>
    <row r="1917" spans="1:7" x14ac:dyDescent="0.25">
      <c r="A1917" t="s">
        <v>3177</v>
      </c>
      <c r="B1917">
        <v>39</v>
      </c>
      <c r="C1917">
        <v>1</v>
      </c>
      <c r="D1917">
        <v>14818.587890625</v>
      </c>
      <c r="E1917" s="1">
        <f>Table3[[#This Row],[Long]]-Table3[[#This Row],[Short]]</f>
        <v>-38</v>
      </c>
      <c r="F1917" s="2">
        <f>IF((Table3[[#This Row],[Buy_Count]]-Table3[[#This Row],[Sell_Count]])&gt;0,Table3[[#This Row],[Buy_Count]]-Table3[[#This Row],[Sell_Count]],"0")</f>
        <v>38</v>
      </c>
      <c r="G1917" s="3" t="str">
        <f>IF((Table3[[#This Row],[Sell_Count]]-Table3[[#This Row],[Buy_Count]])&gt;0,Table3[[#This Row],[Sell_Count]]-Table3[[#This Row],[Buy_Count]],"0")</f>
        <v>0</v>
      </c>
    </row>
    <row r="1918" spans="1:7" x14ac:dyDescent="0.25">
      <c r="A1918" t="s">
        <v>3176</v>
      </c>
      <c r="B1918">
        <v>29</v>
      </c>
      <c r="C1918">
        <v>1</v>
      </c>
      <c r="D1918">
        <v>14852.203125</v>
      </c>
      <c r="E1918" s="1">
        <f>Table3[[#This Row],[Long]]-Table3[[#This Row],[Short]]</f>
        <v>-28</v>
      </c>
      <c r="F1918" s="2">
        <f>IF((Table3[[#This Row],[Buy_Count]]-Table3[[#This Row],[Sell_Count]])&gt;0,Table3[[#This Row],[Buy_Count]]-Table3[[#This Row],[Sell_Count]],"0")</f>
        <v>28</v>
      </c>
      <c r="G1918" s="3" t="str">
        <f>IF((Table3[[#This Row],[Sell_Count]]-Table3[[#This Row],[Buy_Count]])&gt;0,Table3[[#This Row],[Sell_Count]]-Table3[[#This Row],[Buy_Count]],"0")</f>
        <v>0</v>
      </c>
    </row>
    <row r="1919" spans="1:7" x14ac:dyDescent="0.25">
      <c r="A1919" t="s">
        <v>3175</v>
      </c>
      <c r="B1919">
        <v>13</v>
      </c>
      <c r="C1919">
        <v>4</v>
      </c>
      <c r="D1919">
        <v>14815.9375</v>
      </c>
      <c r="E1919" s="1">
        <f>Table3[[#This Row],[Long]]-Table3[[#This Row],[Short]]</f>
        <v>-9</v>
      </c>
      <c r="F1919" s="2">
        <f>IF((Table3[[#This Row],[Buy_Count]]-Table3[[#This Row],[Sell_Count]])&gt;0,Table3[[#This Row],[Buy_Count]]-Table3[[#This Row],[Sell_Count]],"0")</f>
        <v>9</v>
      </c>
      <c r="G1919" s="3" t="str">
        <f>IF((Table3[[#This Row],[Sell_Count]]-Table3[[#This Row],[Buy_Count]])&gt;0,Table3[[#This Row],[Sell_Count]]-Table3[[#This Row],[Buy_Count]],"0")</f>
        <v>0</v>
      </c>
    </row>
    <row r="1920" spans="1:7" x14ac:dyDescent="0.25">
      <c r="A1920" t="s">
        <v>3174</v>
      </c>
      <c r="B1920">
        <v>13</v>
      </c>
      <c r="C1920">
        <v>7</v>
      </c>
      <c r="D1920">
        <v>14877.712890625</v>
      </c>
      <c r="E1920" s="1">
        <f>Table3[[#This Row],[Long]]-Table3[[#This Row],[Short]]</f>
        <v>-6</v>
      </c>
      <c r="F1920" s="2">
        <f>IF((Table3[[#This Row],[Buy_Count]]-Table3[[#This Row],[Sell_Count]])&gt;0,Table3[[#This Row],[Buy_Count]]-Table3[[#This Row],[Sell_Count]],"0")</f>
        <v>6</v>
      </c>
      <c r="G1920" s="3" t="str">
        <f>IF((Table3[[#This Row],[Sell_Count]]-Table3[[#This Row],[Buy_Count]])&gt;0,Table3[[#This Row],[Sell_Count]]-Table3[[#This Row],[Buy_Count]],"0")</f>
        <v>0</v>
      </c>
    </row>
    <row r="1921" spans="1:7" x14ac:dyDescent="0.25">
      <c r="A1921" t="s">
        <v>3173</v>
      </c>
      <c r="B1921">
        <v>9</v>
      </c>
      <c r="C1921">
        <v>6</v>
      </c>
      <c r="D1921">
        <v>14927.7216796875</v>
      </c>
      <c r="E1921" s="1">
        <f>Table3[[#This Row],[Long]]-Table3[[#This Row],[Short]]</f>
        <v>-3</v>
      </c>
      <c r="F1921" s="2">
        <f>IF((Table3[[#This Row],[Buy_Count]]-Table3[[#This Row],[Sell_Count]])&gt;0,Table3[[#This Row],[Buy_Count]]-Table3[[#This Row],[Sell_Count]],"0")</f>
        <v>3</v>
      </c>
      <c r="G1921" s="3" t="str">
        <f>IF((Table3[[#This Row],[Sell_Count]]-Table3[[#This Row],[Buy_Count]])&gt;0,Table3[[#This Row],[Sell_Count]]-Table3[[#This Row],[Buy_Count]],"0")</f>
        <v>0</v>
      </c>
    </row>
    <row r="1922" spans="1:7" x14ac:dyDescent="0.25">
      <c r="A1922" t="s">
        <v>3172</v>
      </c>
      <c r="B1922">
        <v>7</v>
      </c>
      <c r="C1922">
        <v>6</v>
      </c>
      <c r="D1922">
        <v>14927.5029296875</v>
      </c>
      <c r="E1922" s="1">
        <f>Table3[[#This Row],[Long]]-Table3[[#This Row],[Short]]</f>
        <v>-1</v>
      </c>
      <c r="F1922" s="2">
        <f>IF((Table3[[#This Row],[Buy_Count]]-Table3[[#This Row],[Sell_Count]])&gt;0,Table3[[#This Row],[Buy_Count]]-Table3[[#This Row],[Sell_Count]],"0")</f>
        <v>1</v>
      </c>
      <c r="G1922" s="3" t="str">
        <f>IF((Table3[[#This Row],[Sell_Count]]-Table3[[#This Row],[Buy_Count]])&gt;0,Table3[[#This Row],[Sell_Count]]-Table3[[#This Row],[Buy_Count]],"0")</f>
        <v>0</v>
      </c>
    </row>
    <row r="1923" spans="1:7" x14ac:dyDescent="0.25">
      <c r="A1923" t="s">
        <v>3171</v>
      </c>
      <c r="B1923">
        <v>5</v>
      </c>
      <c r="C1923">
        <v>8</v>
      </c>
      <c r="D1923">
        <v>14951.5703125</v>
      </c>
      <c r="E1923" s="1">
        <f>Table3[[#This Row],[Long]]-Table3[[#This Row],[Short]]</f>
        <v>3</v>
      </c>
      <c r="F1923" s="2" t="str">
        <f>IF((Table3[[#This Row],[Buy_Count]]-Table3[[#This Row],[Sell_Count]])&gt;0,Table3[[#This Row],[Buy_Count]]-Table3[[#This Row],[Sell_Count]],"0")</f>
        <v>0</v>
      </c>
      <c r="G1923" s="3">
        <f>IF((Table3[[#This Row],[Sell_Count]]-Table3[[#This Row],[Buy_Count]])&gt;0,Table3[[#This Row],[Sell_Count]]-Table3[[#This Row],[Buy_Count]],"0")</f>
        <v>3</v>
      </c>
    </row>
    <row r="1924" spans="1:7" x14ac:dyDescent="0.25">
      <c r="A1924" t="s">
        <v>3170</v>
      </c>
      <c r="B1924">
        <v>6</v>
      </c>
      <c r="C1924">
        <v>7</v>
      </c>
      <c r="D1924">
        <v>14972.2265625</v>
      </c>
      <c r="E1924" s="1">
        <f>Table3[[#This Row],[Long]]-Table3[[#This Row],[Short]]</f>
        <v>1</v>
      </c>
      <c r="F1924" s="2" t="str">
        <f>IF((Table3[[#This Row],[Buy_Count]]-Table3[[#This Row],[Sell_Count]])&gt;0,Table3[[#This Row],[Buy_Count]]-Table3[[#This Row],[Sell_Count]],"0")</f>
        <v>0</v>
      </c>
      <c r="G1924" s="3">
        <f>IF((Table3[[#This Row],[Sell_Count]]-Table3[[#This Row],[Buy_Count]])&gt;0,Table3[[#This Row],[Sell_Count]]-Table3[[#This Row],[Buy_Count]],"0")</f>
        <v>1</v>
      </c>
    </row>
    <row r="1925" spans="1:7" x14ac:dyDescent="0.25">
      <c r="A1925" t="s">
        <v>3169</v>
      </c>
      <c r="B1925">
        <v>3</v>
      </c>
      <c r="C1925">
        <v>17</v>
      </c>
      <c r="D1925">
        <v>15032.4404296875</v>
      </c>
      <c r="E1925" s="1">
        <f>Table3[[#This Row],[Long]]-Table3[[#This Row],[Short]]</f>
        <v>14</v>
      </c>
      <c r="F1925" s="2" t="str">
        <f>IF((Table3[[#This Row],[Buy_Count]]-Table3[[#This Row],[Sell_Count]])&gt;0,Table3[[#This Row],[Buy_Count]]-Table3[[#This Row],[Sell_Count]],"0")</f>
        <v>0</v>
      </c>
      <c r="G1925" s="3">
        <f>IF((Table3[[#This Row],[Sell_Count]]-Table3[[#This Row],[Buy_Count]])&gt;0,Table3[[#This Row],[Sell_Count]]-Table3[[#This Row],[Buy_Count]],"0")</f>
        <v>14</v>
      </c>
    </row>
    <row r="1926" spans="1:7" x14ac:dyDescent="0.25">
      <c r="A1926" t="s">
        <v>3168</v>
      </c>
      <c r="B1926">
        <v>4</v>
      </c>
      <c r="C1926">
        <v>30</v>
      </c>
      <c r="D1926">
        <v>15147.7685546875</v>
      </c>
      <c r="E1926" s="1">
        <f>Table3[[#This Row],[Long]]-Table3[[#This Row],[Short]]</f>
        <v>26</v>
      </c>
      <c r="F1926" s="2" t="str">
        <f>IF((Table3[[#This Row],[Buy_Count]]-Table3[[#This Row],[Sell_Count]])&gt;0,Table3[[#This Row],[Buy_Count]]-Table3[[#This Row],[Sell_Count]],"0")</f>
        <v>0</v>
      </c>
      <c r="G1926" s="3">
        <f>IF((Table3[[#This Row],[Sell_Count]]-Table3[[#This Row],[Buy_Count]])&gt;0,Table3[[#This Row],[Sell_Count]]-Table3[[#This Row],[Buy_Count]],"0")</f>
        <v>26</v>
      </c>
    </row>
    <row r="1927" spans="1:7" x14ac:dyDescent="0.25">
      <c r="A1927" t="s">
        <v>3167</v>
      </c>
      <c r="B1927">
        <v>3</v>
      </c>
      <c r="C1927">
        <v>36</v>
      </c>
      <c r="D1927">
        <v>15177.9677734375</v>
      </c>
      <c r="E1927" s="1">
        <f>Table3[[#This Row],[Long]]-Table3[[#This Row],[Short]]</f>
        <v>33</v>
      </c>
      <c r="F1927" s="2" t="str">
        <f>IF((Table3[[#This Row],[Buy_Count]]-Table3[[#This Row],[Sell_Count]])&gt;0,Table3[[#This Row],[Buy_Count]]-Table3[[#This Row],[Sell_Count]],"0")</f>
        <v>0</v>
      </c>
      <c r="G1927" s="3">
        <f>IF((Table3[[#This Row],[Sell_Count]]-Table3[[#This Row],[Buy_Count]])&gt;0,Table3[[#This Row],[Sell_Count]]-Table3[[#This Row],[Buy_Count]],"0")</f>
        <v>33</v>
      </c>
    </row>
    <row r="1928" spans="1:7" x14ac:dyDescent="0.25">
      <c r="A1928" t="s">
        <v>3166</v>
      </c>
      <c r="B1928">
        <v>4</v>
      </c>
      <c r="C1928">
        <v>39</v>
      </c>
      <c r="D1928">
        <v>15159.37890625</v>
      </c>
      <c r="E1928" s="1">
        <f>Table3[[#This Row],[Long]]-Table3[[#This Row],[Short]]</f>
        <v>35</v>
      </c>
      <c r="F1928" s="2" t="str">
        <f>IF((Table3[[#This Row],[Buy_Count]]-Table3[[#This Row],[Sell_Count]])&gt;0,Table3[[#This Row],[Buy_Count]]-Table3[[#This Row],[Sell_Count]],"0")</f>
        <v>0</v>
      </c>
      <c r="G1928" s="3">
        <f>IF((Table3[[#This Row],[Sell_Count]]-Table3[[#This Row],[Buy_Count]])&gt;0,Table3[[#This Row],[Sell_Count]]-Table3[[#This Row],[Buy_Count]],"0")</f>
        <v>35</v>
      </c>
    </row>
    <row r="1929" spans="1:7" x14ac:dyDescent="0.25">
      <c r="A1929" t="s">
        <v>3165</v>
      </c>
      <c r="B1929">
        <v>4</v>
      </c>
      <c r="C1929">
        <v>41</v>
      </c>
      <c r="D1929">
        <v>15168.5517578125</v>
      </c>
      <c r="E1929" s="1">
        <f>Table3[[#This Row],[Long]]-Table3[[#This Row],[Short]]</f>
        <v>37</v>
      </c>
      <c r="F1929" s="2" t="str">
        <f>IF((Table3[[#This Row],[Buy_Count]]-Table3[[#This Row],[Sell_Count]])&gt;0,Table3[[#This Row],[Buy_Count]]-Table3[[#This Row],[Sell_Count]],"0")</f>
        <v>0</v>
      </c>
      <c r="G1929" s="3">
        <f>IF((Table3[[#This Row],[Sell_Count]]-Table3[[#This Row],[Buy_Count]])&gt;0,Table3[[#This Row],[Sell_Count]]-Table3[[#This Row],[Buy_Count]],"0")</f>
        <v>37</v>
      </c>
    </row>
    <row r="1930" spans="1:7" x14ac:dyDescent="0.25">
      <c r="A1930" t="s">
        <v>3164</v>
      </c>
      <c r="B1930">
        <v>3</v>
      </c>
      <c r="C1930">
        <v>42</v>
      </c>
      <c r="D1930">
        <v>15124.29296875</v>
      </c>
      <c r="E1930" s="1">
        <f>Table3[[#This Row],[Long]]-Table3[[#This Row],[Short]]</f>
        <v>39</v>
      </c>
      <c r="F1930" s="2" t="str">
        <f>IF((Table3[[#This Row],[Buy_Count]]-Table3[[#This Row],[Sell_Count]])&gt;0,Table3[[#This Row],[Buy_Count]]-Table3[[#This Row],[Sell_Count]],"0")</f>
        <v>0</v>
      </c>
      <c r="G1930" s="3">
        <f>IF((Table3[[#This Row],[Sell_Count]]-Table3[[#This Row],[Buy_Count]])&gt;0,Table3[[#This Row],[Sell_Count]]-Table3[[#This Row],[Buy_Count]],"0")</f>
        <v>39</v>
      </c>
    </row>
    <row r="1931" spans="1:7" x14ac:dyDescent="0.25">
      <c r="A1931" t="s">
        <v>3163</v>
      </c>
      <c r="B1931">
        <v>3</v>
      </c>
      <c r="C1931">
        <v>49</v>
      </c>
      <c r="D1931">
        <v>15140.0869140625</v>
      </c>
      <c r="E1931" s="1">
        <f>Table3[[#This Row],[Long]]-Table3[[#This Row],[Short]]</f>
        <v>46</v>
      </c>
      <c r="F1931" s="2" t="str">
        <f>IF((Table3[[#This Row],[Buy_Count]]-Table3[[#This Row],[Sell_Count]])&gt;0,Table3[[#This Row],[Buy_Count]]-Table3[[#This Row],[Sell_Count]],"0")</f>
        <v>0</v>
      </c>
      <c r="G1931" s="3">
        <f>IF((Table3[[#This Row],[Sell_Count]]-Table3[[#This Row],[Buy_Count]])&gt;0,Table3[[#This Row],[Sell_Count]]-Table3[[#This Row],[Buy_Count]],"0")</f>
        <v>46</v>
      </c>
    </row>
    <row r="1932" spans="1:7" x14ac:dyDescent="0.25">
      <c r="A1932" t="s">
        <v>3162</v>
      </c>
      <c r="B1932">
        <v>6</v>
      </c>
      <c r="C1932">
        <v>38</v>
      </c>
      <c r="D1932">
        <v>15076.6181640625</v>
      </c>
      <c r="E1932" s="1">
        <f>Table3[[#This Row],[Long]]-Table3[[#This Row],[Short]]</f>
        <v>32</v>
      </c>
      <c r="F1932" s="2" t="str">
        <f>IF((Table3[[#This Row],[Buy_Count]]-Table3[[#This Row],[Sell_Count]])&gt;0,Table3[[#This Row],[Buy_Count]]-Table3[[#This Row],[Sell_Count]],"0")</f>
        <v>0</v>
      </c>
      <c r="G1932" s="3">
        <f>IF((Table3[[#This Row],[Sell_Count]]-Table3[[#This Row],[Buy_Count]])&gt;0,Table3[[#This Row],[Sell_Count]]-Table3[[#This Row],[Buy_Count]],"0")</f>
        <v>32</v>
      </c>
    </row>
    <row r="1933" spans="1:7" x14ac:dyDescent="0.25">
      <c r="A1933" t="s">
        <v>3161</v>
      </c>
      <c r="B1933">
        <v>7</v>
      </c>
      <c r="C1933">
        <v>20</v>
      </c>
      <c r="D1933">
        <v>14909.833984375</v>
      </c>
      <c r="E1933" s="1">
        <f>Table3[[#This Row],[Long]]-Table3[[#This Row],[Short]]</f>
        <v>13</v>
      </c>
      <c r="F1933" s="2" t="str">
        <f>IF((Table3[[#This Row],[Buy_Count]]-Table3[[#This Row],[Sell_Count]])&gt;0,Table3[[#This Row],[Buy_Count]]-Table3[[#This Row],[Sell_Count]],"0")</f>
        <v>0</v>
      </c>
      <c r="G1933" s="3">
        <f>IF((Table3[[#This Row],[Sell_Count]]-Table3[[#This Row],[Buy_Count]])&gt;0,Table3[[#This Row],[Sell_Count]]-Table3[[#This Row],[Buy_Count]],"0")</f>
        <v>13</v>
      </c>
    </row>
    <row r="1934" spans="1:7" x14ac:dyDescent="0.25">
      <c r="A1934" t="s">
        <v>3160</v>
      </c>
      <c r="B1934">
        <v>4</v>
      </c>
      <c r="C1934">
        <v>21</v>
      </c>
      <c r="D1934">
        <v>14917.876953125</v>
      </c>
      <c r="E1934" s="1">
        <f>Table3[[#This Row],[Long]]-Table3[[#This Row],[Short]]</f>
        <v>17</v>
      </c>
      <c r="F1934" s="2" t="str">
        <f>IF((Table3[[#This Row],[Buy_Count]]-Table3[[#This Row],[Sell_Count]])&gt;0,Table3[[#This Row],[Buy_Count]]-Table3[[#This Row],[Sell_Count]],"0")</f>
        <v>0</v>
      </c>
      <c r="G1934" s="3">
        <f>IF((Table3[[#This Row],[Sell_Count]]-Table3[[#This Row],[Buy_Count]])&gt;0,Table3[[#This Row],[Sell_Count]]-Table3[[#This Row],[Buy_Count]],"0")</f>
        <v>17</v>
      </c>
    </row>
    <row r="1935" spans="1:7" x14ac:dyDescent="0.25">
      <c r="A1935" t="s">
        <v>3159</v>
      </c>
      <c r="B1935">
        <v>5</v>
      </c>
      <c r="C1935">
        <v>20</v>
      </c>
      <c r="D1935">
        <v>14927.091796875</v>
      </c>
      <c r="E1935" s="1">
        <f>Table3[[#This Row],[Long]]-Table3[[#This Row],[Short]]</f>
        <v>15</v>
      </c>
      <c r="F1935" s="2" t="str">
        <f>IF((Table3[[#This Row],[Buy_Count]]-Table3[[#This Row],[Sell_Count]])&gt;0,Table3[[#This Row],[Buy_Count]]-Table3[[#This Row],[Sell_Count]],"0")</f>
        <v>0</v>
      </c>
      <c r="G1935" s="3">
        <f>IF((Table3[[#This Row],[Sell_Count]]-Table3[[#This Row],[Buy_Count]])&gt;0,Table3[[#This Row],[Sell_Count]]-Table3[[#This Row],[Buy_Count]],"0")</f>
        <v>15</v>
      </c>
    </row>
    <row r="1936" spans="1:7" x14ac:dyDescent="0.25">
      <c r="A1936" t="s">
        <v>3158</v>
      </c>
      <c r="B1936">
        <v>4</v>
      </c>
      <c r="C1936">
        <v>22</v>
      </c>
      <c r="D1936">
        <v>14908.5625</v>
      </c>
      <c r="E1936" s="1">
        <f>Table3[[#This Row],[Long]]-Table3[[#This Row],[Short]]</f>
        <v>18</v>
      </c>
      <c r="F1936" s="2" t="str">
        <f>IF((Table3[[#This Row],[Buy_Count]]-Table3[[#This Row],[Sell_Count]])&gt;0,Table3[[#This Row],[Buy_Count]]-Table3[[#This Row],[Sell_Count]],"0")</f>
        <v>0</v>
      </c>
      <c r="G1936" s="3">
        <f>IF((Table3[[#This Row],[Sell_Count]]-Table3[[#This Row],[Buy_Count]])&gt;0,Table3[[#This Row],[Sell_Count]]-Table3[[#This Row],[Buy_Count]],"0")</f>
        <v>18</v>
      </c>
    </row>
    <row r="1937" spans="1:7" x14ac:dyDescent="0.25">
      <c r="A1937" t="s">
        <v>3157</v>
      </c>
      <c r="B1937">
        <v>4</v>
      </c>
      <c r="C1937">
        <v>21</v>
      </c>
      <c r="D1937">
        <v>14911.619140625</v>
      </c>
      <c r="E1937" s="1">
        <f>Table3[[#This Row],[Long]]-Table3[[#This Row],[Short]]</f>
        <v>17</v>
      </c>
      <c r="F1937" s="2" t="str">
        <f>IF((Table3[[#This Row],[Buy_Count]]-Table3[[#This Row],[Sell_Count]])&gt;0,Table3[[#This Row],[Buy_Count]]-Table3[[#This Row],[Sell_Count]],"0")</f>
        <v>0</v>
      </c>
      <c r="G1937" s="3">
        <f>IF((Table3[[#This Row],[Sell_Count]]-Table3[[#This Row],[Buy_Count]])&gt;0,Table3[[#This Row],[Sell_Count]]-Table3[[#This Row],[Buy_Count]],"0")</f>
        <v>17</v>
      </c>
    </row>
    <row r="1938" spans="1:7" x14ac:dyDescent="0.25">
      <c r="A1938" t="s">
        <v>3156</v>
      </c>
      <c r="B1938">
        <v>4</v>
      </c>
      <c r="C1938">
        <v>40</v>
      </c>
      <c r="D1938">
        <v>14968.58203125</v>
      </c>
      <c r="E1938" s="1">
        <f>Table3[[#This Row],[Long]]-Table3[[#This Row],[Short]]</f>
        <v>36</v>
      </c>
      <c r="F1938" s="2" t="str">
        <f>IF((Table3[[#This Row],[Buy_Count]]-Table3[[#This Row],[Sell_Count]])&gt;0,Table3[[#This Row],[Buy_Count]]-Table3[[#This Row],[Sell_Count]],"0")</f>
        <v>0</v>
      </c>
      <c r="G1938" s="3">
        <f>IF((Table3[[#This Row],[Sell_Count]]-Table3[[#This Row],[Buy_Count]])&gt;0,Table3[[#This Row],[Sell_Count]]-Table3[[#This Row],[Buy_Count]],"0")</f>
        <v>36</v>
      </c>
    </row>
    <row r="1939" spans="1:7" x14ac:dyDescent="0.25">
      <c r="A1939" t="s">
        <v>3155</v>
      </c>
      <c r="B1939">
        <v>4</v>
      </c>
      <c r="C1939">
        <v>40</v>
      </c>
      <c r="D1939">
        <v>14958.244140625</v>
      </c>
      <c r="E1939" s="1">
        <f>Table3[[#This Row],[Long]]-Table3[[#This Row],[Short]]</f>
        <v>36</v>
      </c>
      <c r="F1939" s="2" t="str">
        <f>IF((Table3[[#This Row],[Buy_Count]]-Table3[[#This Row],[Sell_Count]])&gt;0,Table3[[#This Row],[Buy_Count]]-Table3[[#This Row],[Sell_Count]],"0")</f>
        <v>0</v>
      </c>
      <c r="G1939" s="3">
        <f>IF((Table3[[#This Row],[Sell_Count]]-Table3[[#This Row],[Buy_Count]])&gt;0,Table3[[#This Row],[Sell_Count]]-Table3[[#This Row],[Buy_Count]],"0")</f>
        <v>36</v>
      </c>
    </row>
    <row r="1940" spans="1:7" x14ac:dyDescent="0.25">
      <c r="A1940" t="s">
        <v>3154</v>
      </c>
      <c r="B1940">
        <v>6</v>
      </c>
      <c r="C1940">
        <v>29</v>
      </c>
      <c r="D1940">
        <v>14936.7783203125</v>
      </c>
      <c r="E1940" s="1">
        <f>Table3[[#This Row],[Long]]-Table3[[#This Row],[Short]]</f>
        <v>23</v>
      </c>
      <c r="F1940" s="2" t="str">
        <f>IF((Table3[[#This Row],[Buy_Count]]-Table3[[#This Row],[Sell_Count]])&gt;0,Table3[[#This Row],[Buy_Count]]-Table3[[#This Row],[Sell_Count]],"0")</f>
        <v>0</v>
      </c>
      <c r="G1940" s="3">
        <f>IF((Table3[[#This Row],[Sell_Count]]-Table3[[#This Row],[Buy_Count]])&gt;0,Table3[[#This Row],[Sell_Count]]-Table3[[#This Row],[Buy_Count]],"0")</f>
        <v>23</v>
      </c>
    </row>
    <row r="1941" spans="1:7" x14ac:dyDescent="0.25">
      <c r="A1941" t="s">
        <v>3153</v>
      </c>
      <c r="B1941">
        <v>7</v>
      </c>
      <c r="C1941">
        <v>26</v>
      </c>
      <c r="D1941">
        <v>14936.6064453125</v>
      </c>
      <c r="E1941" s="1">
        <f>Table3[[#This Row],[Long]]-Table3[[#This Row],[Short]]</f>
        <v>19</v>
      </c>
      <c r="F1941" s="2" t="str">
        <f>IF((Table3[[#This Row],[Buy_Count]]-Table3[[#This Row],[Sell_Count]])&gt;0,Table3[[#This Row],[Buy_Count]]-Table3[[#This Row],[Sell_Count]],"0")</f>
        <v>0</v>
      </c>
      <c r="G1941" s="3">
        <f>IF((Table3[[#This Row],[Sell_Count]]-Table3[[#This Row],[Buy_Count]])&gt;0,Table3[[#This Row],[Sell_Count]]-Table3[[#This Row],[Buy_Count]],"0")</f>
        <v>19</v>
      </c>
    </row>
    <row r="1942" spans="1:7" x14ac:dyDescent="0.25">
      <c r="A1942" t="s">
        <v>3152</v>
      </c>
      <c r="B1942">
        <v>14</v>
      </c>
      <c r="C1942">
        <v>17</v>
      </c>
      <c r="D1942">
        <v>14903.25</v>
      </c>
      <c r="E1942" s="1">
        <f>Table3[[#This Row],[Long]]-Table3[[#This Row],[Short]]</f>
        <v>3</v>
      </c>
      <c r="F1942" s="2" t="str">
        <f>IF((Table3[[#This Row],[Buy_Count]]-Table3[[#This Row],[Sell_Count]])&gt;0,Table3[[#This Row],[Buy_Count]]-Table3[[#This Row],[Sell_Count]],"0")</f>
        <v>0</v>
      </c>
      <c r="G1942" s="3">
        <f>IF((Table3[[#This Row],[Sell_Count]]-Table3[[#This Row],[Buy_Count]])&gt;0,Table3[[#This Row],[Sell_Count]]-Table3[[#This Row],[Buy_Count]],"0")</f>
        <v>3</v>
      </c>
    </row>
    <row r="1943" spans="1:7" x14ac:dyDescent="0.25">
      <c r="A1943" t="s">
        <v>3151</v>
      </c>
      <c r="B1943">
        <v>16</v>
      </c>
      <c r="C1943">
        <v>12</v>
      </c>
      <c r="D1943">
        <v>14879.056640625</v>
      </c>
      <c r="E1943" s="1">
        <f>Table3[[#This Row],[Long]]-Table3[[#This Row],[Short]]</f>
        <v>-4</v>
      </c>
      <c r="F1943" s="2">
        <f>IF((Table3[[#This Row],[Buy_Count]]-Table3[[#This Row],[Sell_Count]])&gt;0,Table3[[#This Row],[Buy_Count]]-Table3[[#This Row],[Sell_Count]],"0")</f>
        <v>4</v>
      </c>
      <c r="G1943" s="3" t="str">
        <f>IF((Table3[[#This Row],[Sell_Count]]-Table3[[#This Row],[Buy_Count]])&gt;0,Table3[[#This Row],[Sell_Count]]-Table3[[#This Row],[Buy_Count]],"0")</f>
        <v>0</v>
      </c>
    </row>
    <row r="1944" spans="1:7" x14ac:dyDescent="0.25">
      <c r="A1944" t="s">
        <v>3150</v>
      </c>
      <c r="B1944">
        <v>26</v>
      </c>
      <c r="C1944">
        <v>11</v>
      </c>
      <c r="D1944">
        <v>14821.28125</v>
      </c>
      <c r="E1944" s="1">
        <f>Table3[[#This Row],[Long]]-Table3[[#This Row],[Short]]</f>
        <v>-15</v>
      </c>
      <c r="F1944" s="2">
        <f>IF((Table3[[#This Row],[Buy_Count]]-Table3[[#This Row],[Sell_Count]])&gt;0,Table3[[#This Row],[Buy_Count]]-Table3[[#This Row],[Sell_Count]],"0")</f>
        <v>15</v>
      </c>
      <c r="G1944" s="3" t="str">
        <f>IF((Table3[[#This Row],[Sell_Count]]-Table3[[#This Row],[Buy_Count]])&gt;0,Table3[[#This Row],[Sell_Count]]-Table3[[#This Row],[Buy_Count]],"0")</f>
        <v>0</v>
      </c>
    </row>
    <row r="1945" spans="1:7" x14ac:dyDescent="0.25">
      <c r="A1945" t="s">
        <v>3149</v>
      </c>
      <c r="B1945">
        <v>24</v>
      </c>
      <c r="C1945">
        <v>11</v>
      </c>
      <c r="D1945">
        <v>14759.7099609375</v>
      </c>
      <c r="E1945" s="1">
        <f>Table3[[#This Row],[Long]]-Table3[[#This Row],[Short]]</f>
        <v>-13</v>
      </c>
      <c r="F1945" s="2">
        <f>IF((Table3[[#This Row],[Buy_Count]]-Table3[[#This Row],[Sell_Count]])&gt;0,Table3[[#This Row],[Buy_Count]]-Table3[[#This Row],[Sell_Count]],"0")</f>
        <v>13</v>
      </c>
      <c r="G1945" s="3" t="str">
        <f>IF((Table3[[#This Row],[Sell_Count]]-Table3[[#This Row],[Buy_Count]])&gt;0,Table3[[#This Row],[Sell_Count]]-Table3[[#This Row],[Buy_Count]],"0")</f>
        <v>0</v>
      </c>
    </row>
    <row r="1946" spans="1:7" x14ac:dyDescent="0.25">
      <c r="A1946" t="s">
        <v>3148</v>
      </c>
      <c r="B1946">
        <v>26</v>
      </c>
      <c r="C1946">
        <v>8</v>
      </c>
      <c r="D1946">
        <v>14779.58984375</v>
      </c>
      <c r="E1946" s="1">
        <f>Table3[[#This Row],[Long]]-Table3[[#This Row],[Short]]</f>
        <v>-18</v>
      </c>
      <c r="F1946" s="2">
        <f>IF((Table3[[#This Row],[Buy_Count]]-Table3[[#This Row],[Sell_Count]])&gt;0,Table3[[#This Row],[Buy_Count]]-Table3[[#This Row],[Sell_Count]],"0")</f>
        <v>18</v>
      </c>
      <c r="G1946" s="3" t="str">
        <f>IF((Table3[[#This Row],[Sell_Count]]-Table3[[#This Row],[Buy_Count]])&gt;0,Table3[[#This Row],[Sell_Count]]-Table3[[#This Row],[Buy_Count]],"0")</f>
        <v>0</v>
      </c>
    </row>
    <row r="1947" spans="1:7" x14ac:dyDescent="0.25">
      <c r="A1947" t="s">
        <v>3147</v>
      </c>
      <c r="B1947">
        <v>28</v>
      </c>
      <c r="C1947">
        <v>4</v>
      </c>
      <c r="D1947">
        <v>14695.111328125</v>
      </c>
      <c r="E1947" s="1">
        <f>Table3[[#This Row],[Long]]-Table3[[#This Row],[Short]]</f>
        <v>-24</v>
      </c>
      <c r="F1947" s="2">
        <f>IF((Table3[[#This Row],[Buy_Count]]-Table3[[#This Row],[Sell_Count]])&gt;0,Table3[[#This Row],[Buy_Count]]-Table3[[#This Row],[Sell_Count]],"0")</f>
        <v>24</v>
      </c>
      <c r="G1947" s="3" t="str">
        <f>IF((Table3[[#This Row],[Sell_Count]]-Table3[[#This Row],[Buy_Count]])&gt;0,Table3[[#This Row],[Sell_Count]]-Table3[[#This Row],[Buy_Count]],"0")</f>
        <v>0</v>
      </c>
    </row>
    <row r="1948" spans="1:7" x14ac:dyDescent="0.25">
      <c r="A1948" t="s">
        <v>3146</v>
      </c>
      <c r="B1948">
        <v>30</v>
      </c>
      <c r="C1948">
        <v>4</v>
      </c>
      <c r="D1948">
        <v>14698.5908203125</v>
      </c>
      <c r="E1948" s="1">
        <f>Table3[[#This Row],[Long]]-Table3[[#This Row],[Short]]</f>
        <v>-26</v>
      </c>
      <c r="F1948" s="2">
        <f>IF((Table3[[#This Row],[Buy_Count]]-Table3[[#This Row],[Sell_Count]])&gt;0,Table3[[#This Row],[Buy_Count]]-Table3[[#This Row],[Sell_Count]],"0")</f>
        <v>26</v>
      </c>
      <c r="G1948" s="3" t="str">
        <f>IF((Table3[[#This Row],[Sell_Count]]-Table3[[#This Row],[Buy_Count]])&gt;0,Table3[[#This Row],[Sell_Count]]-Table3[[#This Row],[Buy_Count]],"0")</f>
        <v>0</v>
      </c>
    </row>
    <row r="1949" spans="1:7" x14ac:dyDescent="0.25">
      <c r="A1949" t="s">
        <v>3145</v>
      </c>
      <c r="B1949">
        <v>44</v>
      </c>
      <c r="C1949">
        <v>1</v>
      </c>
      <c r="D1949">
        <v>14683.04296875</v>
      </c>
      <c r="E1949" s="1">
        <f>Table3[[#This Row],[Long]]-Table3[[#This Row],[Short]]</f>
        <v>-43</v>
      </c>
      <c r="F1949" s="2">
        <f>IF((Table3[[#This Row],[Buy_Count]]-Table3[[#This Row],[Sell_Count]])&gt;0,Table3[[#This Row],[Buy_Count]]-Table3[[#This Row],[Sell_Count]],"0")</f>
        <v>43</v>
      </c>
      <c r="G1949" s="3" t="str">
        <f>IF((Table3[[#This Row],[Sell_Count]]-Table3[[#This Row],[Buy_Count]])&gt;0,Table3[[#This Row],[Sell_Count]]-Table3[[#This Row],[Buy_Count]],"0")</f>
        <v>0</v>
      </c>
    </row>
    <row r="1950" spans="1:7" x14ac:dyDescent="0.25">
      <c r="A1950" t="s">
        <v>3144</v>
      </c>
      <c r="B1950">
        <v>42</v>
      </c>
      <c r="C1950">
        <v>2</v>
      </c>
      <c r="D1950">
        <v>14650.7802734375</v>
      </c>
      <c r="E1950" s="1">
        <f>Table3[[#This Row],[Long]]-Table3[[#This Row],[Short]]</f>
        <v>-40</v>
      </c>
      <c r="F1950" s="2">
        <f>IF((Table3[[#This Row],[Buy_Count]]-Table3[[#This Row],[Sell_Count]])&gt;0,Table3[[#This Row],[Buy_Count]]-Table3[[#This Row],[Sell_Count]],"0")</f>
        <v>40</v>
      </c>
      <c r="G1950" s="3" t="str">
        <f>IF((Table3[[#This Row],[Sell_Count]]-Table3[[#This Row],[Buy_Count]])&gt;0,Table3[[#This Row],[Sell_Count]]-Table3[[#This Row],[Buy_Count]],"0")</f>
        <v>0</v>
      </c>
    </row>
    <row r="1951" spans="1:7" x14ac:dyDescent="0.25">
      <c r="A1951" t="s">
        <v>3143</v>
      </c>
      <c r="B1951">
        <v>42</v>
      </c>
      <c r="C1951">
        <v>1</v>
      </c>
      <c r="D1951">
        <v>14654.8466796875</v>
      </c>
      <c r="E1951" s="1">
        <f>Table3[[#This Row],[Long]]-Table3[[#This Row],[Short]]</f>
        <v>-41</v>
      </c>
      <c r="F1951" s="2">
        <f>IF((Table3[[#This Row],[Buy_Count]]-Table3[[#This Row],[Sell_Count]])&gt;0,Table3[[#This Row],[Buy_Count]]-Table3[[#This Row],[Sell_Count]],"0")</f>
        <v>41</v>
      </c>
      <c r="G1951" s="3" t="str">
        <f>IF((Table3[[#This Row],[Sell_Count]]-Table3[[#This Row],[Buy_Count]])&gt;0,Table3[[#This Row],[Sell_Count]]-Table3[[#This Row],[Buy_Count]],"0")</f>
        <v>0</v>
      </c>
    </row>
    <row r="1952" spans="1:7" x14ac:dyDescent="0.25">
      <c r="A1952" t="s">
        <v>3142</v>
      </c>
      <c r="B1952">
        <v>56</v>
      </c>
      <c r="C1952">
        <v>1</v>
      </c>
      <c r="D1952">
        <v>14619.705078125</v>
      </c>
      <c r="E1952" s="1">
        <f>Table3[[#This Row],[Long]]-Table3[[#This Row],[Short]]</f>
        <v>-55</v>
      </c>
      <c r="F1952" s="2">
        <f>IF((Table3[[#This Row],[Buy_Count]]-Table3[[#This Row],[Sell_Count]])&gt;0,Table3[[#This Row],[Buy_Count]]-Table3[[#This Row],[Sell_Count]],"0")</f>
        <v>55</v>
      </c>
      <c r="G1952" s="3" t="str">
        <f>IF((Table3[[#This Row],[Sell_Count]]-Table3[[#This Row],[Buy_Count]])&gt;0,Table3[[#This Row],[Sell_Count]]-Table3[[#This Row],[Buy_Count]],"0")</f>
        <v>0</v>
      </c>
    </row>
    <row r="1953" spans="1:7" x14ac:dyDescent="0.25">
      <c r="A1953" t="s">
        <v>3141</v>
      </c>
      <c r="B1953">
        <v>58</v>
      </c>
      <c r="C1953">
        <v>1</v>
      </c>
      <c r="D1953">
        <v>14585.076171875</v>
      </c>
      <c r="E1953" s="1">
        <f>Table3[[#This Row],[Long]]-Table3[[#This Row],[Short]]</f>
        <v>-57</v>
      </c>
      <c r="F1953" s="2">
        <f>IF((Table3[[#This Row],[Buy_Count]]-Table3[[#This Row],[Sell_Count]])&gt;0,Table3[[#This Row],[Buy_Count]]-Table3[[#This Row],[Sell_Count]],"0")</f>
        <v>57</v>
      </c>
      <c r="G1953" s="3" t="str">
        <f>IF((Table3[[#This Row],[Sell_Count]]-Table3[[#This Row],[Buy_Count]])&gt;0,Table3[[#This Row],[Sell_Count]]-Table3[[#This Row],[Buy_Count]],"0")</f>
        <v>0</v>
      </c>
    </row>
    <row r="1954" spans="1:7" x14ac:dyDescent="0.25">
      <c r="A1954" t="s">
        <v>3140</v>
      </c>
      <c r="B1954">
        <v>42</v>
      </c>
      <c r="C1954">
        <v>3</v>
      </c>
      <c r="D1954">
        <v>14714.16015625</v>
      </c>
      <c r="E1954" s="1">
        <f>Table3[[#This Row],[Long]]-Table3[[#This Row],[Short]]</f>
        <v>-39</v>
      </c>
      <c r="F1954" s="2">
        <f>IF((Table3[[#This Row],[Buy_Count]]-Table3[[#This Row],[Sell_Count]])&gt;0,Table3[[#This Row],[Buy_Count]]-Table3[[#This Row],[Sell_Count]],"0")</f>
        <v>39</v>
      </c>
      <c r="G1954" s="3" t="str">
        <f>IF((Table3[[#This Row],[Sell_Count]]-Table3[[#This Row],[Buy_Count]])&gt;0,Table3[[#This Row],[Sell_Count]]-Table3[[#This Row],[Buy_Count]],"0")</f>
        <v>0</v>
      </c>
    </row>
    <row r="1955" spans="1:7" x14ac:dyDescent="0.25">
      <c r="A1955" t="s">
        <v>3139</v>
      </c>
      <c r="B1955">
        <v>37</v>
      </c>
      <c r="C1955">
        <v>3</v>
      </c>
      <c r="D1955">
        <v>14736.5673828125</v>
      </c>
      <c r="E1955" s="1">
        <f>Table3[[#This Row],[Long]]-Table3[[#This Row],[Short]]</f>
        <v>-34</v>
      </c>
      <c r="F1955" s="2">
        <f>IF((Table3[[#This Row],[Buy_Count]]-Table3[[#This Row],[Sell_Count]])&gt;0,Table3[[#This Row],[Buy_Count]]-Table3[[#This Row],[Sell_Count]],"0")</f>
        <v>34</v>
      </c>
      <c r="G1955" s="3" t="str">
        <f>IF((Table3[[#This Row],[Sell_Count]]-Table3[[#This Row],[Buy_Count]])&gt;0,Table3[[#This Row],[Sell_Count]]-Table3[[#This Row],[Buy_Count]],"0")</f>
        <v>0</v>
      </c>
    </row>
    <row r="1956" spans="1:7" x14ac:dyDescent="0.25">
      <c r="A1956" t="s">
        <v>3138</v>
      </c>
      <c r="B1956">
        <v>35</v>
      </c>
      <c r="C1956">
        <v>1</v>
      </c>
      <c r="D1956">
        <v>14801.2587890625</v>
      </c>
      <c r="E1956" s="1">
        <f>Table3[[#This Row],[Long]]-Table3[[#This Row],[Short]]</f>
        <v>-34</v>
      </c>
      <c r="F1956" s="2">
        <f>IF((Table3[[#This Row],[Buy_Count]]-Table3[[#This Row],[Sell_Count]])&gt;0,Table3[[#This Row],[Buy_Count]]-Table3[[#This Row],[Sell_Count]],"0")</f>
        <v>34</v>
      </c>
      <c r="G1956" s="3" t="str">
        <f>IF((Table3[[#This Row],[Sell_Count]]-Table3[[#This Row],[Buy_Count]])&gt;0,Table3[[#This Row],[Sell_Count]]-Table3[[#This Row],[Buy_Count]],"0")</f>
        <v>0</v>
      </c>
    </row>
    <row r="1957" spans="1:7" x14ac:dyDescent="0.25">
      <c r="A1957" t="s">
        <v>3137</v>
      </c>
      <c r="B1957">
        <v>36</v>
      </c>
      <c r="C1957">
        <v>2</v>
      </c>
      <c r="D1957">
        <v>14848.056640625</v>
      </c>
      <c r="E1957" s="1">
        <f>Table3[[#This Row],[Long]]-Table3[[#This Row],[Short]]</f>
        <v>-34</v>
      </c>
      <c r="F1957" s="2">
        <f>IF((Table3[[#This Row],[Buy_Count]]-Table3[[#This Row],[Sell_Count]])&gt;0,Table3[[#This Row],[Buy_Count]]-Table3[[#This Row],[Sell_Count]],"0")</f>
        <v>34</v>
      </c>
      <c r="G1957" s="3" t="str">
        <f>IF((Table3[[#This Row],[Sell_Count]]-Table3[[#This Row],[Buy_Count]])&gt;0,Table3[[#This Row],[Sell_Count]]-Table3[[#This Row],[Buy_Count]],"0")</f>
        <v>0</v>
      </c>
    </row>
    <row r="1958" spans="1:7" x14ac:dyDescent="0.25">
      <c r="A1958" t="s">
        <v>3136</v>
      </c>
      <c r="B1958">
        <v>29</v>
      </c>
      <c r="C1958">
        <v>4</v>
      </c>
      <c r="D1958">
        <v>14878.9013671875</v>
      </c>
      <c r="E1958" s="1">
        <f>Table3[[#This Row],[Long]]-Table3[[#This Row],[Short]]</f>
        <v>-25</v>
      </c>
      <c r="F1958" s="2">
        <f>IF((Table3[[#This Row],[Buy_Count]]-Table3[[#This Row],[Sell_Count]])&gt;0,Table3[[#This Row],[Buy_Count]]-Table3[[#This Row],[Sell_Count]],"0")</f>
        <v>25</v>
      </c>
      <c r="G1958" s="3" t="str">
        <f>IF((Table3[[#This Row],[Sell_Count]]-Table3[[#This Row],[Buy_Count]])&gt;0,Table3[[#This Row],[Sell_Count]]-Table3[[#This Row],[Buy_Count]],"0")</f>
        <v>0</v>
      </c>
    </row>
    <row r="1959" spans="1:7" x14ac:dyDescent="0.25">
      <c r="A1959" t="s">
        <v>3135</v>
      </c>
      <c r="B1959">
        <v>46</v>
      </c>
      <c r="C1959">
        <v>1</v>
      </c>
      <c r="D1959">
        <v>14812.0810546875</v>
      </c>
      <c r="E1959" s="1">
        <f>Table3[[#This Row],[Long]]-Table3[[#This Row],[Short]]</f>
        <v>-45</v>
      </c>
      <c r="F1959" s="2">
        <f>IF((Table3[[#This Row],[Buy_Count]]-Table3[[#This Row],[Sell_Count]])&gt;0,Table3[[#This Row],[Buy_Count]]-Table3[[#This Row],[Sell_Count]],"0")</f>
        <v>45</v>
      </c>
      <c r="G1959" s="3" t="str">
        <f>IF((Table3[[#This Row],[Sell_Count]]-Table3[[#This Row],[Buy_Count]])&gt;0,Table3[[#This Row],[Sell_Count]]-Table3[[#This Row],[Buy_Count]],"0")</f>
        <v>0</v>
      </c>
    </row>
    <row r="1960" spans="1:7" x14ac:dyDescent="0.25">
      <c r="A1960" t="s">
        <v>3134</v>
      </c>
      <c r="B1960">
        <v>34</v>
      </c>
      <c r="C1960">
        <v>3</v>
      </c>
      <c r="D1960">
        <v>14828.892578125</v>
      </c>
      <c r="E1960" s="1">
        <f>Table3[[#This Row],[Long]]-Table3[[#This Row],[Short]]</f>
        <v>-31</v>
      </c>
      <c r="F1960" s="2">
        <f>IF((Table3[[#This Row],[Buy_Count]]-Table3[[#This Row],[Sell_Count]])&gt;0,Table3[[#This Row],[Buy_Count]]-Table3[[#This Row],[Sell_Count]],"0")</f>
        <v>31</v>
      </c>
      <c r="G1960" s="3" t="str">
        <f>IF((Table3[[#This Row],[Sell_Count]]-Table3[[#This Row],[Buy_Count]])&gt;0,Table3[[#This Row],[Sell_Count]]-Table3[[#This Row],[Buy_Count]],"0")</f>
        <v>0</v>
      </c>
    </row>
    <row r="1961" spans="1:7" x14ac:dyDescent="0.25">
      <c r="A1961" t="s">
        <v>3133</v>
      </c>
      <c r="B1961">
        <v>54</v>
      </c>
      <c r="C1961">
        <v>0</v>
      </c>
      <c r="D1961">
        <v>14876.7119140625</v>
      </c>
      <c r="E1961" s="1">
        <f>Table3[[#This Row],[Long]]-Table3[[#This Row],[Short]]</f>
        <v>-54</v>
      </c>
      <c r="F1961" s="2">
        <f>IF((Table3[[#This Row],[Buy_Count]]-Table3[[#This Row],[Sell_Count]])&gt;0,Table3[[#This Row],[Buy_Count]]-Table3[[#This Row],[Sell_Count]],"0")</f>
        <v>54</v>
      </c>
      <c r="G1961" s="3" t="str">
        <f>IF((Table3[[#This Row],[Sell_Count]]-Table3[[#This Row],[Buy_Count]])&gt;0,Table3[[#This Row],[Sell_Count]]-Table3[[#This Row],[Buy_Count]],"0")</f>
        <v>0</v>
      </c>
    </row>
    <row r="1962" spans="1:7" x14ac:dyDescent="0.25">
      <c r="A1962" t="s">
        <v>3132</v>
      </c>
      <c r="B1962">
        <v>38</v>
      </c>
      <c r="C1962">
        <v>1</v>
      </c>
      <c r="D1962">
        <v>14901.6572265625</v>
      </c>
      <c r="E1962" s="1">
        <f>Table3[[#This Row],[Long]]-Table3[[#This Row],[Short]]</f>
        <v>-37</v>
      </c>
      <c r="F1962" s="2">
        <f>IF((Table3[[#This Row],[Buy_Count]]-Table3[[#This Row],[Sell_Count]])&gt;0,Table3[[#This Row],[Buy_Count]]-Table3[[#This Row],[Sell_Count]],"0")</f>
        <v>37</v>
      </c>
      <c r="G1962" s="3" t="str">
        <f>IF((Table3[[#This Row],[Sell_Count]]-Table3[[#This Row],[Buy_Count]])&gt;0,Table3[[#This Row],[Sell_Count]]-Table3[[#This Row],[Buy_Count]],"0")</f>
        <v>0</v>
      </c>
    </row>
    <row r="1963" spans="1:7" x14ac:dyDescent="0.25">
      <c r="A1963" t="s">
        <v>3131</v>
      </c>
      <c r="B1963">
        <v>21</v>
      </c>
      <c r="C1963">
        <v>1</v>
      </c>
      <c r="D1963">
        <v>15003.3173828125</v>
      </c>
      <c r="E1963" s="1">
        <f>Table3[[#This Row],[Long]]-Table3[[#This Row],[Short]]</f>
        <v>-20</v>
      </c>
      <c r="F1963" s="2">
        <f>IF((Table3[[#This Row],[Buy_Count]]-Table3[[#This Row],[Sell_Count]])&gt;0,Table3[[#This Row],[Buy_Count]]-Table3[[#This Row],[Sell_Count]],"0")</f>
        <v>20</v>
      </c>
      <c r="G1963" s="3" t="str">
        <f>IF((Table3[[#This Row],[Sell_Count]]-Table3[[#This Row],[Buy_Count]])&gt;0,Table3[[#This Row],[Sell_Count]]-Table3[[#This Row],[Buy_Count]],"0")</f>
        <v>0</v>
      </c>
    </row>
    <row r="1964" spans="1:7" x14ac:dyDescent="0.25">
      <c r="A1964" t="s">
        <v>3130</v>
      </c>
      <c r="B1964">
        <v>33</v>
      </c>
      <c r="C1964">
        <v>1</v>
      </c>
      <c r="D1964">
        <v>14950.416015625</v>
      </c>
      <c r="E1964" s="1">
        <f>Table3[[#This Row],[Long]]-Table3[[#This Row],[Short]]</f>
        <v>-32</v>
      </c>
      <c r="F1964" s="2">
        <f>IF((Table3[[#This Row],[Buy_Count]]-Table3[[#This Row],[Sell_Count]])&gt;0,Table3[[#This Row],[Buy_Count]]-Table3[[#This Row],[Sell_Count]],"0")</f>
        <v>32</v>
      </c>
      <c r="G1964" s="3" t="str">
        <f>IF((Table3[[#This Row],[Sell_Count]]-Table3[[#This Row],[Buy_Count]])&gt;0,Table3[[#This Row],[Sell_Count]]-Table3[[#This Row],[Buy_Count]],"0")</f>
        <v>0</v>
      </c>
    </row>
    <row r="1965" spans="1:7" x14ac:dyDescent="0.25">
      <c r="A1965" t="s">
        <v>3129</v>
      </c>
      <c r="B1965">
        <v>29</v>
      </c>
      <c r="C1965">
        <v>2</v>
      </c>
      <c r="D1965">
        <v>14947.638671875</v>
      </c>
      <c r="E1965" s="1">
        <f>Table3[[#This Row],[Long]]-Table3[[#This Row],[Short]]</f>
        <v>-27</v>
      </c>
      <c r="F1965" s="2">
        <f>IF((Table3[[#This Row],[Buy_Count]]-Table3[[#This Row],[Sell_Count]])&gt;0,Table3[[#This Row],[Buy_Count]]-Table3[[#This Row],[Sell_Count]],"0")</f>
        <v>27</v>
      </c>
      <c r="G1965" s="3" t="str">
        <f>IF((Table3[[#This Row],[Sell_Count]]-Table3[[#This Row],[Buy_Count]])&gt;0,Table3[[#This Row],[Sell_Count]]-Table3[[#This Row],[Buy_Count]],"0")</f>
        <v>0</v>
      </c>
    </row>
    <row r="1966" spans="1:7" x14ac:dyDescent="0.25">
      <c r="A1966" t="s">
        <v>3128</v>
      </c>
      <c r="B1966">
        <v>19</v>
      </c>
      <c r="C1966">
        <v>4</v>
      </c>
      <c r="D1966">
        <v>15032.1416015625</v>
      </c>
      <c r="E1966" s="1">
        <f>Table3[[#This Row],[Long]]-Table3[[#This Row],[Short]]</f>
        <v>-15</v>
      </c>
      <c r="F1966" s="2">
        <f>IF((Table3[[#This Row],[Buy_Count]]-Table3[[#This Row],[Sell_Count]])&gt;0,Table3[[#This Row],[Buy_Count]]-Table3[[#This Row],[Sell_Count]],"0")</f>
        <v>15</v>
      </c>
      <c r="G1966" s="3" t="str">
        <f>IF((Table3[[#This Row],[Sell_Count]]-Table3[[#This Row],[Buy_Count]])&gt;0,Table3[[#This Row],[Sell_Count]]-Table3[[#This Row],[Buy_Count]],"0")</f>
        <v>0</v>
      </c>
    </row>
    <row r="1967" spans="1:7" x14ac:dyDescent="0.25">
      <c r="A1967" t="s">
        <v>3127</v>
      </c>
      <c r="B1967">
        <v>14</v>
      </c>
      <c r="C1967">
        <v>6</v>
      </c>
      <c r="D1967">
        <v>15039.2880859375</v>
      </c>
      <c r="E1967" s="1">
        <f>Table3[[#This Row],[Long]]-Table3[[#This Row],[Short]]</f>
        <v>-8</v>
      </c>
      <c r="F1967" s="2">
        <f>IF((Table3[[#This Row],[Buy_Count]]-Table3[[#This Row],[Sell_Count]])&gt;0,Table3[[#This Row],[Buy_Count]]-Table3[[#This Row],[Sell_Count]],"0")</f>
        <v>8</v>
      </c>
      <c r="G1967" s="3" t="str">
        <f>IF((Table3[[#This Row],[Sell_Count]]-Table3[[#This Row],[Buy_Count]])&gt;0,Table3[[#This Row],[Sell_Count]]-Table3[[#This Row],[Buy_Count]],"0")</f>
        <v>0</v>
      </c>
    </row>
    <row r="1968" spans="1:7" x14ac:dyDescent="0.25">
      <c r="A1968" t="s">
        <v>3126</v>
      </c>
      <c r="B1968">
        <v>16</v>
      </c>
      <c r="C1968">
        <v>6</v>
      </c>
      <c r="D1968">
        <v>15041.0244140625</v>
      </c>
      <c r="E1968" s="1">
        <f>Table3[[#This Row],[Long]]-Table3[[#This Row],[Short]]</f>
        <v>-10</v>
      </c>
      <c r="F1968" s="2">
        <f>IF((Table3[[#This Row],[Buy_Count]]-Table3[[#This Row],[Sell_Count]])&gt;0,Table3[[#This Row],[Buy_Count]]-Table3[[#This Row],[Sell_Count]],"0")</f>
        <v>10</v>
      </c>
      <c r="G1968" s="3" t="str">
        <f>IF((Table3[[#This Row],[Sell_Count]]-Table3[[#This Row],[Buy_Count]])&gt;0,Table3[[#This Row],[Sell_Count]]-Table3[[#This Row],[Buy_Count]],"0")</f>
        <v>0</v>
      </c>
    </row>
    <row r="1969" spans="1:7" x14ac:dyDescent="0.25">
      <c r="A1969" t="s">
        <v>3125</v>
      </c>
      <c r="B1969">
        <v>21</v>
      </c>
      <c r="C1969">
        <v>6</v>
      </c>
      <c r="D1969">
        <v>15025.9365234375</v>
      </c>
      <c r="E1969" s="1">
        <f>Table3[[#This Row],[Long]]-Table3[[#This Row],[Short]]</f>
        <v>-15</v>
      </c>
      <c r="F1969" s="2">
        <f>IF((Table3[[#This Row],[Buy_Count]]-Table3[[#This Row],[Sell_Count]])&gt;0,Table3[[#This Row],[Buy_Count]]-Table3[[#This Row],[Sell_Count]],"0")</f>
        <v>15</v>
      </c>
      <c r="G1969" s="3" t="str">
        <f>IF((Table3[[#This Row],[Sell_Count]]-Table3[[#This Row],[Buy_Count]])&gt;0,Table3[[#This Row],[Sell_Count]]-Table3[[#This Row],[Buy_Count]],"0")</f>
        <v>0</v>
      </c>
    </row>
    <row r="1970" spans="1:7" x14ac:dyDescent="0.25">
      <c r="A1970" t="s">
        <v>3124</v>
      </c>
      <c r="B1970">
        <v>15</v>
      </c>
      <c r="C1970">
        <v>12</v>
      </c>
      <c r="D1970">
        <v>15082.435546875</v>
      </c>
      <c r="E1970" s="1">
        <f>Table3[[#This Row],[Long]]-Table3[[#This Row],[Short]]</f>
        <v>-3</v>
      </c>
      <c r="F1970" s="2">
        <f>IF((Table3[[#This Row],[Buy_Count]]-Table3[[#This Row],[Sell_Count]])&gt;0,Table3[[#This Row],[Buy_Count]]-Table3[[#This Row],[Sell_Count]],"0")</f>
        <v>3</v>
      </c>
      <c r="G1970" s="3" t="str">
        <f>IF((Table3[[#This Row],[Sell_Count]]-Table3[[#This Row],[Buy_Count]])&gt;0,Table3[[#This Row],[Sell_Count]]-Table3[[#This Row],[Buy_Count]],"0")</f>
        <v>0</v>
      </c>
    </row>
    <row r="1971" spans="1:7" x14ac:dyDescent="0.25">
      <c r="A1971" t="s">
        <v>3123</v>
      </c>
      <c r="B1971">
        <v>13</v>
      </c>
      <c r="C1971">
        <v>10</v>
      </c>
      <c r="D1971">
        <v>15113.61328125</v>
      </c>
      <c r="E1971" s="1">
        <f>Table3[[#This Row],[Long]]-Table3[[#This Row],[Short]]</f>
        <v>-3</v>
      </c>
      <c r="F1971" s="2">
        <f>IF((Table3[[#This Row],[Buy_Count]]-Table3[[#This Row],[Sell_Count]])&gt;0,Table3[[#This Row],[Buy_Count]]-Table3[[#This Row],[Sell_Count]],"0")</f>
        <v>3</v>
      </c>
      <c r="G1971" s="3" t="str">
        <f>IF((Table3[[#This Row],[Sell_Count]]-Table3[[#This Row],[Buy_Count]])&gt;0,Table3[[#This Row],[Sell_Count]]-Table3[[#This Row],[Buy_Count]],"0")</f>
        <v>0</v>
      </c>
    </row>
    <row r="1972" spans="1:7" x14ac:dyDescent="0.25">
      <c r="A1972" t="s">
        <v>3122</v>
      </c>
      <c r="B1972">
        <v>9</v>
      </c>
      <c r="C1972">
        <v>13</v>
      </c>
      <c r="D1972">
        <v>15117.822265625</v>
      </c>
      <c r="E1972" s="1">
        <f>Table3[[#This Row],[Long]]-Table3[[#This Row],[Short]]</f>
        <v>4</v>
      </c>
      <c r="F1972" s="2" t="str">
        <f>IF((Table3[[#This Row],[Buy_Count]]-Table3[[#This Row],[Sell_Count]])&gt;0,Table3[[#This Row],[Buy_Count]]-Table3[[#This Row],[Sell_Count]],"0")</f>
        <v>0</v>
      </c>
      <c r="G1972" s="3">
        <f>IF((Table3[[#This Row],[Sell_Count]]-Table3[[#This Row],[Buy_Count]])&gt;0,Table3[[#This Row],[Sell_Count]]-Table3[[#This Row],[Buy_Count]],"0")</f>
        <v>4</v>
      </c>
    </row>
    <row r="1973" spans="1:7" x14ac:dyDescent="0.25">
      <c r="A1973" t="s">
        <v>3121</v>
      </c>
      <c r="B1973">
        <v>6</v>
      </c>
      <c r="C1973">
        <v>14</v>
      </c>
      <c r="D1973">
        <v>15109.3193359375</v>
      </c>
      <c r="E1973" s="1">
        <f>Table3[[#This Row],[Long]]-Table3[[#This Row],[Short]]</f>
        <v>8</v>
      </c>
      <c r="F1973" s="2" t="str">
        <f>IF((Table3[[#This Row],[Buy_Count]]-Table3[[#This Row],[Sell_Count]])&gt;0,Table3[[#This Row],[Buy_Count]]-Table3[[#This Row],[Sell_Count]],"0")</f>
        <v>0</v>
      </c>
      <c r="G1973" s="3">
        <f>IF((Table3[[#This Row],[Sell_Count]]-Table3[[#This Row],[Buy_Count]])&gt;0,Table3[[#This Row],[Sell_Count]]-Table3[[#This Row],[Buy_Count]],"0")</f>
        <v>8</v>
      </c>
    </row>
    <row r="1974" spans="1:7" x14ac:dyDescent="0.25">
      <c r="A1974" t="s">
        <v>3120</v>
      </c>
      <c r="B1974">
        <v>11</v>
      </c>
      <c r="C1974">
        <v>5</v>
      </c>
      <c r="D1974">
        <v>15071.193359375</v>
      </c>
      <c r="E1974" s="1">
        <f>Table3[[#This Row],[Long]]-Table3[[#This Row],[Short]]</f>
        <v>-6</v>
      </c>
      <c r="F1974" s="2">
        <f>IF((Table3[[#This Row],[Buy_Count]]-Table3[[#This Row],[Sell_Count]])&gt;0,Table3[[#This Row],[Buy_Count]]-Table3[[#This Row],[Sell_Count]],"0")</f>
        <v>6</v>
      </c>
      <c r="G1974" s="3" t="str">
        <f>IF((Table3[[#This Row],[Sell_Count]]-Table3[[#This Row],[Buy_Count]])&gt;0,Table3[[#This Row],[Sell_Count]]-Table3[[#This Row],[Buy_Count]],"0")</f>
        <v>0</v>
      </c>
    </row>
    <row r="1975" spans="1:7" x14ac:dyDescent="0.25">
      <c r="A1975" t="s">
        <v>3119</v>
      </c>
      <c r="B1975">
        <v>6</v>
      </c>
      <c r="C1975">
        <v>15</v>
      </c>
      <c r="D1975">
        <v>15205.8916015625</v>
      </c>
      <c r="E1975" s="1">
        <f>Table3[[#This Row],[Long]]-Table3[[#This Row],[Short]]</f>
        <v>9</v>
      </c>
      <c r="F1975" s="2" t="str">
        <f>IF((Table3[[#This Row],[Buy_Count]]-Table3[[#This Row],[Sell_Count]])&gt;0,Table3[[#This Row],[Buy_Count]]-Table3[[#This Row],[Sell_Count]],"0")</f>
        <v>0</v>
      </c>
      <c r="G1975" s="3">
        <f>IF((Table3[[#This Row],[Sell_Count]]-Table3[[#This Row],[Buy_Count]])&gt;0,Table3[[#This Row],[Sell_Count]]-Table3[[#This Row],[Buy_Count]],"0")</f>
        <v>9</v>
      </c>
    </row>
    <row r="1976" spans="1:7" x14ac:dyDescent="0.25">
      <c r="A1976" t="s">
        <v>3118</v>
      </c>
      <c r="B1976">
        <v>12</v>
      </c>
      <c r="C1976">
        <v>9</v>
      </c>
      <c r="D1976">
        <v>15157.40234375</v>
      </c>
      <c r="E1976" s="1">
        <f>Table3[[#This Row],[Long]]-Table3[[#This Row],[Short]]</f>
        <v>-3</v>
      </c>
      <c r="F1976" s="2">
        <f>IF((Table3[[#This Row],[Buy_Count]]-Table3[[#This Row],[Sell_Count]])&gt;0,Table3[[#This Row],[Buy_Count]]-Table3[[#This Row],[Sell_Count]],"0")</f>
        <v>3</v>
      </c>
      <c r="G1976" s="3" t="str">
        <f>IF((Table3[[#This Row],[Sell_Count]]-Table3[[#This Row],[Buy_Count]])&gt;0,Table3[[#This Row],[Sell_Count]]-Table3[[#This Row],[Buy_Count]],"0")</f>
        <v>0</v>
      </c>
    </row>
    <row r="1977" spans="1:7" x14ac:dyDescent="0.25">
      <c r="A1977" t="s">
        <v>3117</v>
      </c>
      <c r="B1977">
        <v>13</v>
      </c>
      <c r="C1977">
        <v>11</v>
      </c>
      <c r="D1977">
        <v>15146.7861328125</v>
      </c>
      <c r="E1977" s="1">
        <f>Table3[[#This Row],[Long]]-Table3[[#This Row],[Short]]</f>
        <v>-2</v>
      </c>
      <c r="F1977" s="2">
        <f>IF((Table3[[#This Row],[Buy_Count]]-Table3[[#This Row],[Sell_Count]])&gt;0,Table3[[#This Row],[Buy_Count]]-Table3[[#This Row],[Sell_Count]],"0")</f>
        <v>2</v>
      </c>
      <c r="G1977" s="3" t="str">
        <f>IF((Table3[[#This Row],[Sell_Count]]-Table3[[#This Row],[Buy_Count]])&gt;0,Table3[[#This Row],[Sell_Count]]-Table3[[#This Row],[Buy_Count]],"0")</f>
        <v>0</v>
      </c>
    </row>
    <row r="1978" spans="1:7" x14ac:dyDescent="0.25">
      <c r="A1978" t="s">
        <v>3116</v>
      </c>
      <c r="B1978">
        <v>10</v>
      </c>
      <c r="C1978">
        <v>9</v>
      </c>
      <c r="D1978">
        <v>15162.111328125</v>
      </c>
      <c r="E1978" s="1">
        <f>Table3[[#This Row],[Long]]-Table3[[#This Row],[Short]]</f>
        <v>-1</v>
      </c>
      <c r="F1978" s="2">
        <f>IF((Table3[[#This Row],[Buy_Count]]-Table3[[#This Row],[Sell_Count]])&gt;0,Table3[[#This Row],[Buy_Count]]-Table3[[#This Row],[Sell_Count]],"0")</f>
        <v>1</v>
      </c>
      <c r="G1978" s="3" t="str">
        <f>IF((Table3[[#This Row],[Sell_Count]]-Table3[[#This Row],[Buy_Count]])&gt;0,Table3[[#This Row],[Sell_Count]]-Table3[[#This Row],[Buy_Count]],"0")</f>
        <v>0</v>
      </c>
    </row>
    <row r="1979" spans="1:7" x14ac:dyDescent="0.25">
      <c r="A1979" t="s">
        <v>3115</v>
      </c>
      <c r="B1979">
        <v>15</v>
      </c>
      <c r="C1979">
        <v>8</v>
      </c>
      <c r="D1979">
        <v>15123.6943359375</v>
      </c>
      <c r="E1979" s="1">
        <f>Table3[[#This Row],[Long]]-Table3[[#This Row],[Short]]</f>
        <v>-7</v>
      </c>
      <c r="F1979" s="2">
        <f>IF((Table3[[#This Row],[Buy_Count]]-Table3[[#This Row],[Sell_Count]])&gt;0,Table3[[#This Row],[Buy_Count]]-Table3[[#This Row],[Sell_Count]],"0")</f>
        <v>7</v>
      </c>
      <c r="G1979" s="3" t="str">
        <f>IF((Table3[[#This Row],[Sell_Count]]-Table3[[#This Row],[Buy_Count]])&gt;0,Table3[[#This Row],[Sell_Count]]-Table3[[#This Row],[Buy_Count]],"0")</f>
        <v>0</v>
      </c>
    </row>
    <row r="1980" spans="1:7" x14ac:dyDescent="0.25">
      <c r="A1980" t="s">
        <v>3114</v>
      </c>
      <c r="B1980">
        <v>20</v>
      </c>
      <c r="C1980">
        <v>2</v>
      </c>
      <c r="D1980">
        <v>15151.0908203125</v>
      </c>
      <c r="E1980" s="1">
        <f>Table3[[#This Row],[Long]]-Table3[[#This Row],[Short]]</f>
        <v>-18</v>
      </c>
      <c r="F1980" s="2">
        <f>IF((Table3[[#This Row],[Buy_Count]]-Table3[[#This Row],[Sell_Count]])&gt;0,Table3[[#This Row],[Buy_Count]]-Table3[[#This Row],[Sell_Count]],"0")</f>
        <v>18</v>
      </c>
      <c r="G1980" s="3" t="str">
        <f>IF((Table3[[#This Row],[Sell_Count]]-Table3[[#This Row],[Buy_Count]])&gt;0,Table3[[#This Row],[Sell_Count]]-Table3[[#This Row],[Buy_Count]],"0")</f>
        <v>0</v>
      </c>
    </row>
    <row r="1981" spans="1:7" x14ac:dyDescent="0.25">
      <c r="A1981" t="s">
        <v>3113</v>
      </c>
      <c r="B1981">
        <v>37</v>
      </c>
      <c r="C1981">
        <v>2</v>
      </c>
      <c r="D1981">
        <v>15078.3291015625</v>
      </c>
      <c r="E1981" s="1">
        <f>Table3[[#This Row],[Long]]-Table3[[#This Row],[Short]]</f>
        <v>-35</v>
      </c>
      <c r="F1981" s="2">
        <f>IF((Table3[[#This Row],[Buy_Count]]-Table3[[#This Row],[Sell_Count]])&gt;0,Table3[[#This Row],[Buy_Count]]-Table3[[#This Row],[Sell_Count]],"0")</f>
        <v>35</v>
      </c>
      <c r="G1981" s="3" t="str">
        <f>IF((Table3[[#This Row],[Sell_Count]]-Table3[[#This Row],[Buy_Count]])&gt;0,Table3[[#This Row],[Sell_Count]]-Table3[[#This Row],[Buy_Count]],"0")</f>
        <v>0</v>
      </c>
    </row>
    <row r="1982" spans="1:7" x14ac:dyDescent="0.25">
      <c r="A1982" t="s">
        <v>3112</v>
      </c>
      <c r="B1982">
        <v>13</v>
      </c>
      <c r="C1982">
        <v>5</v>
      </c>
      <c r="D1982">
        <v>15029.9453125</v>
      </c>
      <c r="E1982" s="1">
        <f>Table3[[#This Row],[Long]]-Table3[[#This Row],[Short]]</f>
        <v>-8</v>
      </c>
      <c r="F1982" s="2">
        <f>IF((Table3[[#This Row],[Buy_Count]]-Table3[[#This Row],[Sell_Count]])&gt;0,Table3[[#This Row],[Buy_Count]]-Table3[[#This Row],[Sell_Count]],"0")</f>
        <v>8</v>
      </c>
      <c r="G1982" s="3" t="str">
        <f>IF((Table3[[#This Row],[Sell_Count]]-Table3[[#This Row],[Buy_Count]])&gt;0,Table3[[#This Row],[Sell_Count]]-Table3[[#This Row],[Buy_Count]],"0")</f>
        <v>0</v>
      </c>
    </row>
    <row r="1983" spans="1:7" x14ac:dyDescent="0.25">
      <c r="A1983" t="s">
        <v>3111</v>
      </c>
      <c r="B1983">
        <v>14</v>
      </c>
      <c r="C1983">
        <v>2</v>
      </c>
      <c r="D1983">
        <v>15048.96875</v>
      </c>
      <c r="E1983" s="1">
        <f>Table3[[#This Row],[Long]]-Table3[[#This Row],[Short]]</f>
        <v>-12</v>
      </c>
      <c r="F1983" s="2">
        <f>IF((Table3[[#This Row],[Buy_Count]]-Table3[[#This Row],[Sell_Count]])&gt;0,Table3[[#This Row],[Buy_Count]]-Table3[[#This Row],[Sell_Count]],"0")</f>
        <v>12</v>
      </c>
      <c r="G1983" s="3" t="str">
        <f>IF((Table3[[#This Row],[Sell_Count]]-Table3[[#This Row],[Buy_Count]])&gt;0,Table3[[#This Row],[Sell_Count]]-Table3[[#This Row],[Buy_Count]],"0")</f>
        <v>0</v>
      </c>
    </row>
    <row r="1984" spans="1:7" x14ac:dyDescent="0.25">
      <c r="A1984" t="s">
        <v>3110</v>
      </c>
      <c r="B1984">
        <v>16</v>
      </c>
      <c r="C1984">
        <v>1</v>
      </c>
      <c r="D1984">
        <v>15043.8388671875</v>
      </c>
      <c r="E1984" s="1">
        <f>Table3[[#This Row],[Long]]-Table3[[#This Row],[Short]]</f>
        <v>-15</v>
      </c>
      <c r="F1984" s="2">
        <f>IF((Table3[[#This Row],[Buy_Count]]-Table3[[#This Row],[Sell_Count]])&gt;0,Table3[[#This Row],[Buy_Count]]-Table3[[#This Row],[Sell_Count]],"0")</f>
        <v>15</v>
      </c>
      <c r="G1984" s="3" t="str">
        <f>IF((Table3[[#This Row],[Sell_Count]]-Table3[[#This Row],[Buy_Count]])&gt;0,Table3[[#This Row],[Sell_Count]]-Table3[[#This Row],[Buy_Count]],"0")</f>
        <v>0</v>
      </c>
    </row>
    <row r="1985" spans="1:7" x14ac:dyDescent="0.25">
      <c r="A1985" t="s">
        <v>3109</v>
      </c>
      <c r="B1985">
        <v>12</v>
      </c>
      <c r="C1985">
        <v>1</v>
      </c>
      <c r="D1985">
        <v>15033.2060546875</v>
      </c>
      <c r="E1985" s="1">
        <f>Table3[[#This Row],[Long]]-Table3[[#This Row],[Short]]</f>
        <v>-11</v>
      </c>
      <c r="F1985" s="2">
        <f>IF((Table3[[#This Row],[Buy_Count]]-Table3[[#This Row],[Sell_Count]])&gt;0,Table3[[#This Row],[Buy_Count]]-Table3[[#This Row],[Sell_Count]],"0")</f>
        <v>11</v>
      </c>
      <c r="G1985" s="3" t="str">
        <f>IF((Table3[[#This Row],[Sell_Count]]-Table3[[#This Row],[Buy_Count]])&gt;0,Table3[[#This Row],[Sell_Count]]-Table3[[#This Row],[Buy_Count]],"0")</f>
        <v>0</v>
      </c>
    </row>
    <row r="1986" spans="1:7" x14ac:dyDescent="0.25">
      <c r="A1986" t="s">
        <v>3108</v>
      </c>
      <c r="B1986">
        <v>11</v>
      </c>
      <c r="C1986">
        <v>2</v>
      </c>
      <c r="D1986">
        <v>15014.6953125</v>
      </c>
      <c r="E1986" s="1">
        <f>Table3[[#This Row],[Long]]-Table3[[#This Row],[Short]]</f>
        <v>-9</v>
      </c>
      <c r="F1986" s="2">
        <f>IF((Table3[[#This Row],[Buy_Count]]-Table3[[#This Row],[Sell_Count]])&gt;0,Table3[[#This Row],[Buy_Count]]-Table3[[#This Row],[Sell_Count]],"0")</f>
        <v>9</v>
      </c>
      <c r="G1986" s="3" t="str">
        <f>IF((Table3[[#This Row],[Sell_Count]]-Table3[[#This Row],[Buy_Count]])&gt;0,Table3[[#This Row],[Sell_Count]]-Table3[[#This Row],[Buy_Count]],"0")</f>
        <v>0</v>
      </c>
    </row>
    <row r="1987" spans="1:7" x14ac:dyDescent="0.25">
      <c r="A1987" t="s">
        <v>3107</v>
      </c>
      <c r="B1987">
        <v>12</v>
      </c>
      <c r="C1987">
        <v>2</v>
      </c>
      <c r="D1987">
        <v>14990.5458984375</v>
      </c>
      <c r="E1987" s="1">
        <f>Table3[[#This Row],[Long]]-Table3[[#This Row],[Short]]</f>
        <v>-10</v>
      </c>
      <c r="F1987" s="2">
        <f>IF((Table3[[#This Row],[Buy_Count]]-Table3[[#This Row],[Sell_Count]])&gt;0,Table3[[#This Row],[Buy_Count]]-Table3[[#This Row],[Sell_Count]],"0")</f>
        <v>10</v>
      </c>
      <c r="G1987" s="3" t="str">
        <f>IF((Table3[[#This Row],[Sell_Count]]-Table3[[#This Row],[Buy_Count]])&gt;0,Table3[[#This Row],[Sell_Count]]-Table3[[#This Row],[Buy_Count]],"0")</f>
        <v>0</v>
      </c>
    </row>
    <row r="1988" spans="1:7" x14ac:dyDescent="0.25">
      <c r="A1988" t="s">
        <v>3106</v>
      </c>
      <c r="B1988">
        <v>11</v>
      </c>
      <c r="C1988">
        <v>3</v>
      </c>
      <c r="D1988">
        <v>15076.890625</v>
      </c>
      <c r="E1988" s="1">
        <f>Table3[[#This Row],[Long]]-Table3[[#This Row],[Short]]</f>
        <v>-8</v>
      </c>
      <c r="F1988" s="2">
        <f>IF((Table3[[#This Row],[Buy_Count]]-Table3[[#This Row],[Sell_Count]])&gt;0,Table3[[#This Row],[Buy_Count]]-Table3[[#This Row],[Sell_Count]],"0")</f>
        <v>8</v>
      </c>
      <c r="G1988" s="3" t="str">
        <f>IF((Table3[[#This Row],[Sell_Count]]-Table3[[#This Row],[Buy_Count]])&gt;0,Table3[[#This Row],[Sell_Count]]-Table3[[#This Row],[Buy_Count]],"0")</f>
        <v>0</v>
      </c>
    </row>
    <row r="1989" spans="1:7" x14ac:dyDescent="0.25">
      <c r="A1989" t="s">
        <v>3105</v>
      </c>
      <c r="B1989">
        <v>6</v>
      </c>
      <c r="C1989">
        <v>1</v>
      </c>
      <c r="D1989">
        <v>15129.794921875</v>
      </c>
      <c r="E1989" s="1">
        <f>Table3[[#This Row],[Long]]-Table3[[#This Row],[Short]]</f>
        <v>-5</v>
      </c>
      <c r="F1989" s="2">
        <f>IF((Table3[[#This Row],[Buy_Count]]-Table3[[#This Row],[Sell_Count]])&gt;0,Table3[[#This Row],[Buy_Count]]-Table3[[#This Row],[Sell_Count]],"0")</f>
        <v>5</v>
      </c>
      <c r="G1989" s="3" t="str">
        <f>IF((Table3[[#This Row],[Sell_Count]]-Table3[[#This Row],[Buy_Count]])&gt;0,Table3[[#This Row],[Sell_Count]]-Table3[[#This Row],[Buy_Count]],"0")</f>
        <v>0</v>
      </c>
    </row>
    <row r="1990" spans="1:7" x14ac:dyDescent="0.25">
      <c r="A1990" t="s">
        <v>3104</v>
      </c>
      <c r="B1990">
        <v>7</v>
      </c>
      <c r="C1990">
        <v>2</v>
      </c>
      <c r="D1990">
        <v>15135.1923828125</v>
      </c>
      <c r="E1990" s="1">
        <f>Table3[[#This Row],[Long]]-Table3[[#This Row],[Short]]</f>
        <v>-5</v>
      </c>
      <c r="F1990" s="2">
        <f>IF((Table3[[#This Row],[Buy_Count]]-Table3[[#This Row],[Sell_Count]])&gt;0,Table3[[#This Row],[Buy_Count]]-Table3[[#This Row],[Sell_Count]],"0")</f>
        <v>5</v>
      </c>
      <c r="G1990" s="3" t="str">
        <f>IF((Table3[[#This Row],[Sell_Count]]-Table3[[#This Row],[Buy_Count]])&gt;0,Table3[[#This Row],[Sell_Count]]-Table3[[#This Row],[Buy_Count]],"0")</f>
        <v>0</v>
      </c>
    </row>
    <row r="1991" spans="1:7" x14ac:dyDescent="0.25">
      <c r="A1991" t="s">
        <v>3103</v>
      </c>
      <c r="B1991">
        <v>5</v>
      </c>
      <c r="C1991">
        <v>1</v>
      </c>
      <c r="D1991">
        <v>15140.5029296875</v>
      </c>
      <c r="E1991" s="1">
        <f>Table3[[#This Row],[Long]]-Table3[[#This Row],[Short]]</f>
        <v>-4</v>
      </c>
      <c r="F1991" s="2">
        <f>IF((Table3[[#This Row],[Buy_Count]]-Table3[[#This Row],[Sell_Count]])&gt;0,Table3[[#This Row],[Buy_Count]]-Table3[[#This Row],[Sell_Count]],"0")</f>
        <v>4</v>
      </c>
      <c r="G1991" s="3" t="str">
        <f>IF((Table3[[#This Row],[Sell_Count]]-Table3[[#This Row],[Buy_Count]])&gt;0,Table3[[#This Row],[Sell_Count]]-Table3[[#This Row],[Buy_Count]],"0")</f>
        <v>0</v>
      </c>
    </row>
    <row r="1992" spans="1:7" x14ac:dyDescent="0.25">
      <c r="A1992" t="s">
        <v>3102</v>
      </c>
      <c r="B1992">
        <v>4</v>
      </c>
      <c r="C1992">
        <v>3</v>
      </c>
      <c r="D1992">
        <v>15131.8349609375</v>
      </c>
      <c r="E1992" s="1">
        <f>Table3[[#This Row],[Long]]-Table3[[#This Row],[Short]]</f>
        <v>-1</v>
      </c>
      <c r="F1992" s="2">
        <f>IF((Table3[[#This Row],[Buy_Count]]-Table3[[#This Row],[Sell_Count]])&gt;0,Table3[[#This Row],[Buy_Count]]-Table3[[#This Row],[Sell_Count]],"0")</f>
        <v>1</v>
      </c>
      <c r="G1992" s="3" t="str">
        <f>IF((Table3[[#This Row],[Sell_Count]]-Table3[[#This Row],[Buy_Count]])&gt;0,Table3[[#This Row],[Sell_Count]]-Table3[[#This Row],[Buy_Count]],"0")</f>
        <v>0</v>
      </c>
    </row>
    <row r="1993" spans="1:7" x14ac:dyDescent="0.25">
      <c r="A1993" t="s">
        <v>3101</v>
      </c>
      <c r="B1993">
        <v>4</v>
      </c>
      <c r="C1993">
        <v>6</v>
      </c>
      <c r="D1993">
        <v>15160.4189453125</v>
      </c>
      <c r="E1993" s="1">
        <f>Table3[[#This Row],[Long]]-Table3[[#This Row],[Short]]</f>
        <v>2</v>
      </c>
      <c r="F1993" s="2" t="str">
        <f>IF((Table3[[#This Row],[Buy_Count]]-Table3[[#This Row],[Sell_Count]])&gt;0,Table3[[#This Row],[Buy_Count]]-Table3[[#This Row],[Sell_Count]],"0")</f>
        <v>0</v>
      </c>
      <c r="G1993" s="3">
        <f>IF((Table3[[#This Row],[Sell_Count]]-Table3[[#This Row],[Buy_Count]])&gt;0,Table3[[#This Row],[Sell_Count]]-Table3[[#This Row],[Buy_Count]],"0")</f>
        <v>2</v>
      </c>
    </row>
    <row r="1994" spans="1:7" x14ac:dyDescent="0.25">
      <c r="A1994" t="s">
        <v>3100</v>
      </c>
      <c r="B1994">
        <v>4</v>
      </c>
      <c r="C1994">
        <v>14</v>
      </c>
      <c r="D1994">
        <v>15224.3642578125</v>
      </c>
      <c r="E1994" s="1">
        <f>Table3[[#This Row],[Long]]-Table3[[#This Row],[Short]]</f>
        <v>10</v>
      </c>
      <c r="F1994" s="2" t="str">
        <f>IF((Table3[[#This Row],[Buy_Count]]-Table3[[#This Row],[Sell_Count]])&gt;0,Table3[[#This Row],[Buy_Count]]-Table3[[#This Row],[Sell_Count]],"0")</f>
        <v>0</v>
      </c>
      <c r="G1994" s="3">
        <f>IF((Table3[[#This Row],[Sell_Count]]-Table3[[#This Row],[Buy_Count]])&gt;0,Table3[[#This Row],[Sell_Count]]-Table3[[#This Row],[Buy_Count]],"0")</f>
        <v>10</v>
      </c>
    </row>
    <row r="1995" spans="1:7" x14ac:dyDescent="0.25">
      <c r="A1995" t="s">
        <v>3099</v>
      </c>
      <c r="B1995">
        <v>2</v>
      </c>
      <c r="C1995">
        <v>36</v>
      </c>
      <c r="D1995">
        <v>15324.8046875</v>
      </c>
      <c r="E1995" s="1">
        <f>Table3[[#This Row],[Long]]-Table3[[#This Row],[Short]]</f>
        <v>34</v>
      </c>
      <c r="F1995" s="2" t="str">
        <f>IF((Table3[[#This Row],[Buy_Count]]-Table3[[#This Row],[Sell_Count]])&gt;0,Table3[[#This Row],[Buy_Count]]-Table3[[#This Row],[Sell_Count]],"0")</f>
        <v>0</v>
      </c>
      <c r="G1995" s="3">
        <f>IF((Table3[[#This Row],[Sell_Count]]-Table3[[#This Row],[Buy_Count]])&gt;0,Table3[[#This Row],[Sell_Count]]-Table3[[#This Row],[Buy_Count]],"0")</f>
        <v>34</v>
      </c>
    </row>
    <row r="1996" spans="1:7" x14ac:dyDescent="0.25">
      <c r="A1996" t="s">
        <v>3098</v>
      </c>
      <c r="B1996">
        <v>34</v>
      </c>
      <c r="C1996">
        <v>5</v>
      </c>
      <c r="D1996">
        <v>15105.6416015625</v>
      </c>
      <c r="E1996" s="1">
        <f>Table3[[#This Row],[Long]]-Table3[[#This Row],[Short]]</f>
        <v>-29</v>
      </c>
      <c r="F1996" s="2">
        <f>IF((Table3[[#This Row],[Buy_Count]]-Table3[[#This Row],[Sell_Count]])&gt;0,Table3[[#This Row],[Buy_Count]]-Table3[[#This Row],[Sell_Count]],"0")</f>
        <v>29</v>
      </c>
      <c r="G1996" s="3" t="str">
        <f>IF((Table3[[#This Row],[Sell_Count]]-Table3[[#This Row],[Buy_Count]])&gt;0,Table3[[#This Row],[Sell_Count]]-Table3[[#This Row],[Buy_Count]],"0")</f>
        <v>0</v>
      </c>
    </row>
    <row r="1997" spans="1:7" x14ac:dyDescent="0.25">
      <c r="A1997" t="s">
        <v>3097</v>
      </c>
      <c r="B1997">
        <v>13</v>
      </c>
      <c r="C1997">
        <v>8</v>
      </c>
      <c r="D1997">
        <v>15174.716796875</v>
      </c>
      <c r="E1997" s="1">
        <f>Table3[[#This Row],[Long]]-Table3[[#This Row],[Short]]</f>
        <v>-5</v>
      </c>
      <c r="F1997" s="2">
        <f>IF((Table3[[#This Row],[Buy_Count]]-Table3[[#This Row],[Sell_Count]])&gt;0,Table3[[#This Row],[Buy_Count]]-Table3[[#This Row],[Sell_Count]],"0")</f>
        <v>5</v>
      </c>
      <c r="G1997" s="3" t="str">
        <f>IF((Table3[[#This Row],[Sell_Count]]-Table3[[#This Row],[Buy_Count]])&gt;0,Table3[[#This Row],[Sell_Count]]-Table3[[#This Row],[Buy_Count]],"0")</f>
        <v>0</v>
      </c>
    </row>
    <row r="1998" spans="1:7" x14ac:dyDescent="0.25">
      <c r="A1998" t="s">
        <v>3096</v>
      </c>
      <c r="B1998">
        <v>10</v>
      </c>
      <c r="C1998">
        <v>8</v>
      </c>
      <c r="D1998">
        <v>15215.7734375</v>
      </c>
      <c r="E1998" s="1">
        <f>Table3[[#This Row],[Long]]-Table3[[#This Row],[Short]]</f>
        <v>-2</v>
      </c>
      <c r="F1998" s="2">
        <f>IF((Table3[[#This Row],[Buy_Count]]-Table3[[#This Row],[Sell_Count]])&gt;0,Table3[[#This Row],[Buy_Count]]-Table3[[#This Row],[Sell_Count]],"0")</f>
        <v>2</v>
      </c>
      <c r="G1998" s="3" t="str">
        <f>IF((Table3[[#This Row],[Sell_Count]]-Table3[[#This Row],[Buy_Count]])&gt;0,Table3[[#This Row],[Sell_Count]]-Table3[[#This Row],[Buy_Count]],"0")</f>
        <v>0</v>
      </c>
    </row>
    <row r="1999" spans="1:7" x14ac:dyDescent="0.25">
      <c r="A1999" t="s">
        <v>3095</v>
      </c>
      <c r="B1999">
        <v>14</v>
      </c>
      <c r="C1999">
        <v>7</v>
      </c>
      <c r="D1999">
        <v>15170.9208984375</v>
      </c>
      <c r="E1999" s="1">
        <f>Table3[[#This Row],[Long]]-Table3[[#This Row],[Short]]</f>
        <v>-7</v>
      </c>
      <c r="F1999" s="2">
        <f>IF((Table3[[#This Row],[Buy_Count]]-Table3[[#This Row],[Sell_Count]])&gt;0,Table3[[#This Row],[Buy_Count]]-Table3[[#This Row],[Sell_Count]],"0")</f>
        <v>7</v>
      </c>
      <c r="G1999" s="3" t="str">
        <f>IF((Table3[[#This Row],[Sell_Count]]-Table3[[#This Row],[Buy_Count]])&gt;0,Table3[[#This Row],[Sell_Count]]-Table3[[#This Row],[Buy_Count]],"0")</f>
        <v>0</v>
      </c>
    </row>
    <row r="2000" spans="1:7" x14ac:dyDescent="0.25">
      <c r="A2000" t="s">
        <v>3094</v>
      </c>
      <c r="B2000">
        <v>21</v>
      </c>
      <c r="C2000">
        <v>6</v>
      </c>
      <c r="D2000">
        <v>15125.857421875</v>
      </c>
      <c r="E2000" s="1">
        <f>Table3[[#This Row],[Long]]-Table3[[#This Row],[Short]]</f>
        <v>-15</v>
      </c>
      <c r="F2000" s="2">
        <f>IF((Table3[[#This Row],[Buy_Count]]-Table3[[#This Row],[Sell_Count]])&gt;0,Table3[[#This Row],[Buy_Count]]-Table3[[#This Row],[Sell_Count]],"0")</f>
        <v>15</v>
      </c>
      <c r="G2000" s="3" t="str">
        <f>IF((Table3[[#This Row],[Sell_Count]]-Table3[[#This Row],[Buy_Count]])&gt;0,Table3[[#This Row],[Sell_Count]]-Table3[[#This Row],[Buy_Count]],"0")</f>
        <v>0</v>
      </c>
    </row>
    <row r="2001" spans="1:7" x14ac:dyDescent="0.25">
      <c r="A2001" t="s">
        <v>3093</v>
      </c>
      <c r="B2001">
        <v>17</v>
      </c>
      <c r="C2001">
        <v>9</v>
      </c>
      <c r="D2001">
        <v>15095.28125</v>
      </c>
      <c r="E2001" s="1">
        <f>Table3[[#This Row],[Long]]-Table3[[#This Row],[Short]]</f>
        <v>-8</v>
      </c>
      <c r="F2001" s="2">
        <f>IF((Table3[[#This Row],[Buy_Count]]-Table3[[#This Row],[Sell_Count]])&gt;0,Table3[[#This Row],[Buy_Count]]-Table3[[#This Row],[Sell_Count]],"0")</f>
        <v>8</v>
      </c>
      <c r="G2001" s="3" t="str">
        <f>IF((Table3[[#This Row],[Sell_Count]]-Table3[[#This Row],[Buy_Count]])&gt;0,Table3[[#This Row],[Sell_Count]]-Table3[[#This Row],[Buy_Count]],"0")</f>
        <v>0</v>
      </c>
    </row>
    <row r="2002" spans="1:7" x14ac:dyDescent="0.25">
      <c r="A2002" t="s">
        <v>3092</v>
      </c>
      <c r="B2002">
        <v>16</v>
      </c>
      <c r="C2002">
        <v>5</v>
      </c>
      <c r="D2002">
        <v>15207.5546875</v>
      </c>
      <c r="E2002" s="1">
        <f>Table3[[#This Row],[Long]]-Table3[[#This Row],[Short]]</f>
        <v>-11</v>
      </c>
      <c r="F2002" s="2">
        <f>IF((Table3[[#This Row],[Buy_Count]]-Table3[[#This Row],[Sell_Count]])&gt;0,Table3[[#This Row],[Buy_Count]]-Table3[[#This Row],[Sell_Count]],"0")</f>
        <v>11</v>
      </c>
      <c r="G2002" s="3" t="str">
        <f>IF((Table3[[#This Row],[Sell_Count]]-Table3[[#This Row],[Buy_Count]])&gt;0,Table3[[#This Row],[Sell_Count]]-Table3[[#This Row],[Buy_Count]],"0")</f>
        <v>0</v>
      </c>
    </row>
    <row r="2003" spans="1:7" x14ac:dyDescent="0.25">
      <c r="A2003" t="s">
        <v>3091</v>
      </c>
      <c r="B2003">
        <v>11</v>
      </c>
      <c r="C2003">
        <v>11</v>
      </c>
      <c r="D2003">
        <v>15273.75390625</v>
      </c>
      <c r="E2003" s="1">
        <f>Table3[[#This Row],[Long]]-Table3[[#This Row],[Short]]</f>
        <v>0</v>
      </c>
      <c r="F2003" s="2" t="str">
        <f>IF((Table3[[#This Row],[Buy_Count]]-Table3[[#This Row],[Sell_Count]])&gt;0,Table3[[#This Row],[Buy_Count]]-Table3[[#This Row],[Sell_Count]],"0")</f>
        <v>0</v>
      </c>
      <c r="G2003" s="3" t="str">
        <f>IF((Table3[[#This Row],[Sell_Count]]-Table3[[#This Row],[Buy_Count]])&gt;0,Table3[[#This Row],[Sell_Count]]-Table3[[#This Row],[Buy_Count]],"0")</f>
        <v>0</v>
      </c>
    </row>
    <row r="2004" spans="1:7" x14ac:dyDescent="0.25">
      <c r="A2004" t="s">
        <v>3090</v>
      </c>
      <c r="B2004">
        <v>10</v>
      </c>
      <c r="C2004">
        <v>9</v>
      </c>
      <c r="D2004">
        <v>15258.4599609375</v>
      </c>
      <c r="E2004" s="1">
        <f>Table3[[#This Row],[Long]]-Table3[[#This Row],[Short]]</f>
        <v>-1</v>
      </c>
      <c r="F2004" s="2">
        <f>IF((Table3[[#This Row],[Buy_Count]]-Table3[[#This Row],[Sell_Count]])&gt;0,Table3[[#This Row],[Buy_Count]]-Table3[[#This Row],[Sell_Count]],"0")</f>
        <v>1</v>
      </c>
      <c r="G2004" s="3" t="str">
        <f>IF((Table3[[#This Row],[Sell_Count]]-Table3[[#This Row],[Buy_Count]])&gt;0,Table3[[#This Row],[Sell_Count]]-Table3[[#This Row],[Buy_Count]],"0")</f>
        <v>0</v>
      </c>
    </row>
    <row r="2005" spans="1:7" x14ac:dyDescent="0.25">
      <c r="A2005" t="s">
        <v>3089</v>
      </c>
      <c r="B2005">
        <v>17</v>
      </c>
      <c r="C2005">
        <v>4</v>
      </c>
      <c r="D2005">
        <v>15235.7177734375</v>
      </c>
      <c r="E2005" s="1">
        <f>Table3[[#This Row],[Long]]-Table3[[#This Row],[Short]]</f>
        <v>-13</v>
      </c>
      <c r="F2005" s="2">
        <f>IF((Table3[[#This Row],[Buy_Count]]-Table3[[#This Row],[Sell_Count]])&gt;0,Table3[[#This Row],[Buy_Count]]-Table3[[#This Row],[Sell_Count]],"0")</f>
        <v>13</v>
      </c>
      <c r="G2005" s="3" t="str">
        <f>IF((Table3[[#This Row],[Sell_Count]]-Table3[[#This Row],[Buy_Count]])&gt;0,Table3[[#This Row],[Sell_Count]]-Table3[[#This Row],[Buy_Count]],"0")</f>
        <v>0</v>
      </c>
    </row>
    <row r="2006" spans="1:7" x14ac:dyDescent="0.25">
      <c r="A2006" t="s">
        <v>3088</v>
      </c>
      <c r="B2006">
        <v>29</v>
      </c>
      <c r="C2006">
        <v>2</v>
      </c>
      <c r="D2006">
        <v>15209.8359375</v>
      </c>
      <c r="E2006" s="1">
        <f>Table3[[#This Row],[Long]]-Table3[[#This Row],[Short]]</f>
        <v>-27</v>
      </c>
      <c r="F2006" s="2">
        <f>IF((Table3[[#This Row],[Buy_Count]]-Table3[[#This Row],[Sell_Count]])&gt;0,Table3[[#This Row],[Buy_Count]]-Table3[[#This Row],[Sell_Count]],"0")</f>
        <v>27</v>
      </c>
      <c r="G2006" s="3" t="str">
        <f>IF((Table3[[#This Row],[Sell_Count]]-Table3[[#This Row],[Buy_Count]])&gt;0,Table3[[#This Row],[Sell_Count]]-Table3[[#This Row],[Buy_Count]],"0")</f>
        <v>0</v>
      </c>
    </row>
    <row r="2007" spans="1:7" x14ac:dyDescent="0.25">
      <c r="A2007" t="s">
        <v>3087</v>
      </c>
      <c r="B2007">
        <v>35</v>
      </c>
      <c r="C2007">
        <v>1</v>
      </c>
      <c r="D2007">
        <v>15191.9091796875</v>
      </c>
      <c r="E2007" s="1">
        <f>Table3[[#This Row],[Long]]-Table3[[#This Row],[Short]]</f>
        <v>-34</v>
      </c>
      <c r="F2007" s="2">
        <f>IF((Table3[[#This Row],[Buy_Count]]-Table3[[#This Row],[Sell_Count]])&gt;0,Table3[[#This Row],[Buy_Count]]-Table3[[#This Row],[Sell_Count]],"0")</f>
        <v>34</v>
      </c>
      <c r="G2007" s="3" t="str">
        <f>IF((Table3[[#This Row],[Sell_Count]]-Table3[[#This Row],[Buy_Count]])&gt;0,Table3[[#This Row],[Sell_Count]]-Table3[[#This Row],[Buy_Count]],"0")</f>
        <v>0</v>
      </c>
    </row>
    <row r="2008" spans="1:7" x14ac:dyDescent="0.25">
      <c r="A2008" t="s">
        <v>3086</v>
      </c>
      <c r="B2008">
        <v>28</v>
      </c>
      <c r="C2008">
        <v>2</v>
      </c>
      <c r="D2008">
        <v>15187.5322265625</v>
      </c>
      <c r="E2008" s="1">
        <f>Table3[[#This Row],[Long]]-Table3[[#This Row],[Short]]</f>
        <v>-26</v>
      </c>
      <c r="F2008" s="2">
        <f>IF((Table3[[#This Row],[Buy_Count]]-Table3[[#This Row],[Sell_Count]])&gt;0,Table3[[#This Row],[Buy_Count]]-Table3[[#This Row],[Sell_Count]],"0")</f>
        <v>26</v>
      </c>
      <c r="G2008" s="3" t="str">
        <f>IF((Table3[[#This Row],[Sell_Count]]-Table3[[#This Row],[Buy_Count]])&gt;0,Table3[[#This Row],[Sell_Count]]-Table3[[#This Row],[Buy_Count]],"0")</f>
        <v>0</v>
      </c>
    </row>
    <row r="2009" spans="1:7" x14ac:dyDescent="0.25">
      <c r="A2009" t="s">
        <v>3085</v>
      </c>
      <c r="B2009">
        <v>20</v>
      </c>
      <c r="C2009">
        <v>4</v>
      </c>
      <c r="D2009">
        <v>15212.3466796875</v>
      </c>
      <c r="E2009" s="1">
        <f>Table3[[#This Row],[Long]]-Table3[[#This Row],[Short]]</f>
        <v>-16</v>
      </c>
      <c r="F2009" s="2">
        <f>IF((Table3[[#This Row],[Buy_Count]]-Table3[[#This Row],[Sell_Count]])&gt;0,Table3[[#This Row],[Buy_Count]]-Table3[[#This Row],[Sell_Count]],"0")</f>
        <v>16</v>
      </c>
      <c r="G2009" s="3" t="str">
        <f>IF((Table3[[#This Row],[Sell_Count]]-Table3[[#This Row],[Buy_Count]])&gt;0,Table3[[#This Row],[Sell_Count]]-Table3[[#This Row],[Buy_Count]],"0")</f>
        <v>0</v>
      </c>
    </row>
    <row r="2010" spans="1:7" x14ac:dyDescent="0.25">
      <c r="A2010" t="s">
        <v>3084</v>
      </c>
      <c r="B2010">
        <v>9</v>
      </c>
      <c r="C2010">
        <v>7</v>
      </c>
      <c r="D2010">
        <v>15408.625</v>
      </c>
      <c r="E2010" s="1">
        <f>Table3[[#This Row],[Long]]-Table3[[#This Row],[Short]]</f>
        <v>-2</v>
      </c>
      <c r="F2010" s="2">
        <f>IF((Table3[[#This Row],[Buy_Count]]-Table3[[#This Row],[Sell_Count]])&gt;0,Table3[[#This Row],[Buy_Count]]-Table3[[#This Row],[Sell_Count]],"0")</f>
        <v>2</v>
      </c>
      <c r="G2010" s="3" t="str">
        <f>IF((Table3[[#This Row],[Sell_Count]]-Table3[[#This Row],[Buy_Count]])&gt;0,Table3[[#This Row],[Sell_Count]]-Table3[[#This Row],[Buy_Count]],"0")</f>
        <v>0</v>
      </c>
    </row>
    <row r="2011" spans="1:7" x14ac:dyDescent="0.25">
      <c r="A2011" t="s">
        <v>3083</v>
      </c>
      <c r="B2011">
        <v>13</v>
      </c>
      <c r="C2011">
        <v>5</v>
      </c>
      <c r="D2011">
        <v>15363.82421875</v>
      </c>
      <c r="E2011" s="1">
        <f>Table3[[#This Row],[Long]]-Table3[[#This Row],[Short]]</f>
        <v>-8</v>
      </c>
      <c r="F2011" s="2">
        <f>IF((Table3[[#This Row],[Buy_Count]]-Table3[[#This Row],[Sell_Count]])&gt;0,Table3[[#This Row],[Buy_Count]]-Table3[[#This Row],[Sell_Count]],"0")</f>
        <v>8</v>
      </c>
      <c r="G2011" s="3" t="str">
        <f>IF((Table3[[#This Row],[Sell_Count]]-Table3[[#This Row],[Buy_Count]])&gt;0,Table3[[#This Row],[Sell_Count]]-Table3[[#This Row],[Buy_Count]],"0")</f>
        <v>0</v>
      </c>
    </row>
    <row r="2012" spans="1:7" x14ac:dyDescent="0.25">
      <c r="A2012" t="s">
        <v>3082</v>
      </c>
      <c r="B2012">
        <v>18</v>
      </c>
      <c r="C2012">
        <v>6</v>
      </c>
      <c r="D2012">
        <v>15346.1943359375</v>
      </c>
      <c r="E2012" s="1">
        <f>Table3[[#This Row],[Long]]-Table3[[#This Row],[Short]]</f>
        <v>-12</v>
      </c>
      <c r="F2012" s="2">
        <f>IF((Table3[[#This Row],[Buy_Count]]-Table3[[#This Row],[Sell_Count]])&gt;0,Table3[[#This Row],[Buy_Count]]-Table3[[#This Row],[Sell_Count]],"0")</f>
        <v>12</v>
      </c>
      <c r="G2012" s="3" t="str">
        <f>IF((Table3[[#This Row],[Sell_Count]]-Table3[[#This Row],[Buy_Count]])&gt;0,Table3[[#This Row],[Sell_Count]]-Table3[[#This Row],[Buy_Count]],"0")</f>
        <v>0</v>
      </c>
    </row>
    <row r="2013" spans="1:7" x14ac:dyDescent="0.25">
      <c r="A2013" t="s">
        <v>3081</v>
      </c>
      <c r="B2013">
        <v>17</v>
      </c>
      <c r="C2013">
        <v>6</v>
      </c>
      <c r="D2013">
        <v>15342.77734375</v>
      </c>
      <c r="E2013" s="1">
        <f>Table3[[#This Row],[Long]]-Table3[[#This Row],[Short]]</f>
        <v>-11</v>
      </c>
      <c r="F2013" s="2">
        <f>IF((Table3[[#This Row],[Buy_Count]]-Table3[[#This Row],[Sell_Count]])&gt;0,Table3[[#This Row],[Buy_Count]]-Table3[[#This Row],[Sell_Count]],"0")</f>
        <v>11</v>
      </c>
      <c r="G2013" s="3" t="str">
        <f>IF((Table3[[#This Row],[Sell_Count]]-Table3[[#This Row],[Buy_Count]])&gt;0,Table3[[#This Row],[Sell_Count]]-Table3[[#This Row],[Buy_Count]],"0")</f>
        <v>0</v>
      </c>
    </row>
    <row r="2014" spans="1:7" x14ac:dyDescent="0.25">
      <c r="A2014" t="s">
        <v>3080</v>
      </c>
      <c r="B2014">
        <v>17</v>
      </c>
      <c r="C2014">
        <v>7</v>
      </c>
      <c r="D2014">
        <v>15339.599609375</v>
      </c>
      <c r="E2014" s="1">
        <f>Table3[[#This Row],[Long]]-Table3[[#This Row],[Short]]</f>
        <v>-10</v>
      </c>
      <c r="F2014" s="2">
        <f>IF((Table3[[#This Row],[Buy_Count]]-Table3[[#This Row],[Sell_Count]])&gt;0,Table3[[#This Row],[Buy_Count]]-Table3[[#This Row],[Sell_Count]],"0")</f>
        <v>10</v>
      </c>
      <c r="G2014" s="3" t="str">
        <f>IF((Table3[[#This Row],[Sell_Count]]-Table3[[#This Row],[Buy_Count]])&gt;0,Table3[[#This Row],[Sell_Count]]-Table3[[#This Row],[Buy_Count]],"0")</f>
        <v>0</v>
      </c>
    </row>
    <row r="2015" spans="1:7" x14ac:dyDescent="0.25">
      <c r="A2015" t="s">
        <v>3079</v>
      </c>
      <c r="B2015">
        <v>19</v>
      </c>
      <c r="C2015">
        <v>7</v>
      </c>
      <c r="D2015">
        <v>15280.2880859375</v>
      </c>
      <c r="E2015" s="1">
        <f>Table3[[#This Row],[Long]]-Table3[[#This Row],[Short]]</f>
        <v>-12</v>
      </c>
      <c r="F2015" s="2">
        <f>IF((Table3[[#This Row],[Buy_Count]]-Table3[[#This Row],[Sell_Count]])&gt;0,Table3[[#This Row],[Buy_Count]]-Table3[[#This Row],[Sell_Count]],"0")</f>
        <v>12</v>
      </c>
      <c r="G2015" s="3" t="str">
        <f>IF((Table3[[#This Row],[Sell_Count]]-Table3[[#This Row],[Buy_Count]])&gt;0,Table3[[#This Row],[Sell_Count]]-Table3[[#This Row],[Buy_Count]],"0")</f>
        <v>0</v>
      </c>
    </row>
    <row r="2016" spans="1:7" x14ac:dyDescent="0.25">
      <c r="A2016" t="s">
        <v>3078</v>
      </c>
      <c r="B2016">
        <v>10</v>
      </c>
      <c r="C2016">
        <v>13</v>
      </c>
      <c r="D2016">
        <v>15343.9619140625</v>
      </c>
      <c r="E2016" s="1">
        <f>Table3[[#This Row],[Long]]-Table3[[#This Row],[Short]]</f>
        <v>3</v>
      </c>
      <c r="F2016" s="2" t="str">
        <f>IF((Table3[[#This Row],[Buy_Count]]-Table3[[#This Row],[Sell_Count]])&gt;0,Table3[[#This Row],[Buy_Count]]-Table3[[#This Row],[Sell_Count]],"0")</f>
        <v>0</v>
      </c>
      <c r="G2016" s="3">
        <f>IF((Table3[[#This Row],[Sell_Count]]-Table3[[#This Row],[Buy_Count]])&gt;0,Table3[[#This Row],[Sell_Count]]-Table3[[#This Row],[Buy_Count]],"0")</f>
        <v>3</v>
      </c>
    </row>
    <row r="2017" spans="1:7" x14ac:dyDescent="0.25">
      <c r="A2017" t="s">
        <v>3077</v>
      </c>
      <c r="B2017">
        <v>24</v>
      </c>
      <c r="C2017">
        <v>8</v>
      </c>
      <c r="D2017">
        <v>15275.5625</v>
      </c>
      <c r="E2017" s="1">
        <f>Table3[[#This Row],[Long]]-Table3[[#This Row],[Short]]</f>
        <v>-16</v>
      </c>
      <c r="F2017" s="2">
        <f>IF((Table3[[#This Row],[Buy_Count]]-Table3[[#This Row],[Sell_Count]])&gt;0,Table3[[#This Row],[Buy_Count]]-Table3[[#This Row],[Sell_Count]],"0")</f>
        <v>16</v>
      </c>
      <c r="G2017" s="3" t="str">
        <f>IF((Table3[[#This Row],[Sell_Count]]-Table3[[#This Row],[Buy_Count]])&gt;0,Table3[[#This Row],[Sell_Count]]-Table3[[#This Row],[Buy_Count]],"0")</f>
        <v>0</v>
      </c>
    </row>
    <row r="2018" spans="1:7" x14ac:dyDescent="0.25">
      <c r="A2018" t="s">
        <v>3076</v>
      </c>
      <c r="B2018">
        <v>19</v>
      </c>
      <c r="C2018">
        <v>7</v>
      </c>
      <c r="D2018">
        <v>15294.63671875</v>
      </c>
      <c r="E2018" s="1">
        <f>Table3[[#This Row],[Long]]-Table3[[#This Row],[Short]]</f>
        <v>-12</v>
      </c>
      <c r="F2018" s="2">
        <f>IF((Table3[[#This Row],[Buy_Count]]-Table3[[#This Row],[Sell_Count]])&gt;0,Table3[[#This Row],[Buy_Count]]-Table3[[#This Row],[Sell_Count]],"0")</f>
        <v>12</v>
      </c>
      <c r="G2018" s="3" t="str">
        <f>IF((Table3[[#This Row],[Sell_Count]]-Table3[[#This Row],[Buy_Count]])&gt;0,Table3[[#This Row],[Sell_Count]]-Table3[[#This Row],[Buy_Count]],"0")</f>
        <v>0</v>
      </c>
    </row>
    <row r="2019" spans="1:7" x14ac:dyDescent="0.25">
      <c r="A2019" t="s">
        <v>3075</v>
      </c>
      <c r="B2019">
        <v>22</v>
      </c>
      <c r="C2019">
        <v>7</v>
      </c>
      <c r="D2019">
        <v>15346.681640625</v>
      </c>
      <c r="E2019" s="1">
        <f>Table3[[#This Row],[Long]]-Table3[[#This Row],[Short]]</f>
        <v>-15</v>
      </c>
      <c r="F2019" s="2">
        <f>IF((Table3[[#This Row],[Buy_Count]]-Table3[[#This Row],[Sell_Count]])&gt;0,Table3[[#This Row],[Buy_Count]]-Table3[[#This Row],[Sell_Count]],"0")</f>
        <v>15</v>
      </c>
      <c r="G2019" s="3" t="str">
        <f>IF((Table3[[#This Row],[Sell_Count]]-Table3[[#This Row],[Buy_Count]])&gt;0,Table3[[#This Row],[Sell_Count]]-Table3[[#This Row],[Buy_Count]],"0")</f>
        <v>0</v>
      </c>
    </row>
    <row r="2020" spans="1:7" x14ac:dyDescent="0.25">
      <c r="A2020" t="s">
        <v>3074</v>
      </c>
      <c r="B2020">
        <v>17</v>
      </c>
      <c r="C2020">
        <v>15</v>
      </c>
      <c r="D2020">
        <v>15466.63671875</v>
      </c>
      <c r="E2020" s="1">
        <f>Table3[[#This Row],[Long]]-Table3[[#This Row],[Short]]</f>
        <v>-2</v>
      </c>
      <c r="F2020" s="2">
        <f>IF((Table3[[#This Row],[Buy_Count]]-Table3[[#This Row],[Sell_Count]])&gt;0,Table3[[#This Row],[Buy_Count]]-Table3[[#This Row],[Sell_Count]],"0")</f>
        <v>2</v>
      </c>
      <c r="G2020" s="3" t="str">
        <f>IF((Table3[[#This Row],[Sell_Count]]-Table3[[#This Row],[Buy_Count]])&gt;0,Table3[[#This Row],[Sell_Count]]-Table3[[#This Row],[Buy_Count]],"0")</f>
        <v>0</v>
      </c>
    </row>
    <row r="2021" spans="1:7" x14ac:dyDescent="0.25">
      <c r="A2021" t="s">
        <v>3073</v>
      </c>
      <c r="B2021">
        <v>14</v>
      </c>
      <c r="C2021">
        <v>25</v>
      </c>
      <c r="D2021">
        <v>15505.08203125</v>
      </c>
      <c r="E2021" s="1">
        <f>Table3[[#This Row],[Long]]-Table3[[#This Row],[Short]]</f>
        <v>11</v>
      </c>
      <c r="F2021" s="2" t="str">
        <f>IF((Table3[[#This Row],[Buy_Count]]-Table3[[#This Row],[Sell_Count]])&gt;0,Table3[[#This Row],[Buy_Count]]-Table3[[#This Row],[Sell_Count]],"0")</f>
        <v>0</v>
      </c>
      <c r="G2021" s="3">
        <f>IF((Table3[[#This Row],[Sell_Count]]-Table3[[#This Row],[Buy_Count]])&gt;0,Table3[[#This Row],[Sell_Count]]-Table3[[#This Row],[Buy_Count]],"0")</f>
        <v>11</v>
      </c>
    </row>
    <row r="2022" spans="1:7" x14ac:dyDescent="0.25">
      <c r="A2022" t="s">
        <v>3072</v>
      </c>
      <c r="B2022">
        <v>19</v>
      </c>
      <c r="C2022">
        <v>13</v>
      </c>
      <c r="D2022">
        <v>15457.693359375</v>
      </c>
      <c r="E2022" s="1">
        <f>Table3[[#This Row],[Long]]-Table3[[#This Row],[Short]]</f>
        <v>-6</v>
      </c>
      <c r="F2022" s="2">
        <f>IF((Table3[[#This Row],[Buy_Count]]-Table3[[#This Row],[Sell_Count]])&gt;0,Table3[[#This Row],[Buy_Count]]-Table3[[#This Row],[Sell_Count]],"0")</f>
        <v>6</v>
      </c>
      <c r="G2022" s="3" t="str">
        <f>IF((Table3[[#This Row],[Sell_Count]]-Table3[[#This Row],[Buy_Count]])&gt;0,Table3[[#This Row],[Sell_Count]]-Table3[[#This Row],[Buy_Count]],"0")</f>
        <v>0</v>
      </c>
    </row>
    <row r="2023" spans="1:7" x14ac:dyDescent="0.25">
      <c r="A2023" t="s">
        <v>3071</v>
      </c>
      <c r="B2023">
        <v>16</v>
      </c>
      <c r="C2023">
        <v>10</v>
      </c>
      <c r="D2023">
        <v>15383.015625</v>
      </c>
      <c r="E2023" s="1">
        <f>Table3[[#This Row],[Long]]-Table3[[#This Row],[Short]]</f>
        <v>-6</v>
      </c>
      <c r="F2023" s="2">
        <f>IF((Table3[[#This Row],[Buy_Count]]-Table3[[#This Row],[Sell_Count]])&gt;0,Table3[[#This Row],[Buy_Count]]-Table3[[#This Row],[Sell_Count]],"0")</f>
        <v>6</v>
      </c>
      <c r="G2023" s="3" t="str">
        <f>IF((Table3[[#This Row],[Sell_Count]]-Table3[[#This Row],[Buy_Count]])&gt;0,Table3[[#This Row],[Sell_Count]]-Table3[[#This Row],[Buy_Count]],"0")</f>
        <v>0</v>
      </c>
    </row>
    <row r="2024" spans="1:7" x14ac:dyDescent="0.25">
      <c r="A2024" t="s">
        <v>3070</v>
      </c>
      <c r="B2024">
        <v>37</v>
      </c>
      <c r="C2024">
        <v>3</v>
      </c>
      <c r="D2024">
        <v>15351.6611328125</v>
      </c>
      <c r="E2024" s="1">
        <f>Table3[[#This Row],[Long]]-Table3[[#This Row],[Short]]</f>
        <v>-34</v>
      </c>
      <c r="F2024" s="2">
        <f>IF((Table3[[#This Row],[Buy_Count]]-Table3[[#This Row],[Sell_Count]])&gt;0,Table3[[#This Row],[Buy_Count]]-Table3[[#This Row],[Sell_Count]],"0")</f>
        <v>34</v>
      </c>
      <c r="G2024" s="3" t="str">
        <f>IF((Table3[[#This Row],[Sell_Count]]-Table3[[#This Row],[Buy_Count]])&gt;0,Table3[[#This Row],[Sell_Count]]-Table3[[#This Row],[Buy_Count]],"0")</f>
        <v>0</v>
      </c>
    </row>
    <row r="2025" spans="1:7" x14ac:dyDescent="0.25">
      <c r="A2025" t="s">
        <v>3069</v>
      </c>
      <c r="B2025">
        <v>42</v>
      </c>
      <c r="C2025">
        <v>3</v>
      </c>
      <c r="D2025">
        <v>15357.236328125</v>
      </c>
      <c r="E2025" s="1">
        <f>Table3[[#This Row],[Long]]-Table3[[#This Row],[Short]]</f>
        <v>-39</v>
      </c>
      <c r="F2025" s="2">
        <f>IF((Table3[[#This Row],[Buy_Count]]-Table3[[#This Row],[Sell_Count]])&gt;0,Table3[[#This Row],[Buy_Count]]-Table3[[#This Row],[Sell_Count]],"0")</f>
        <v>39</v>
      </c>
      <c r="G2025" s="3" t="str">
        <f>IF((Table3[[#This Row],[Sell_Count]]-Table3[[#This Row],[Buy_Count]])&gt;0,Table3[[#This Row],[Sell_Count]]-Table3[[#This Row],[Buy_Count]],"0")</f>
        <v>0</v>
      </c>
    </row>
    <row r="2026" spans="1:7" x14ac:dyDescent="0.25">
      <c r="A2026" t="s">
        <v>3068</v>
      </c>
      <c r="B2026">
        <v>33</v>
      </c>
      <c r="C2026">
        <v>4</v>
      </c>
      <c r="D2026">
        <v>15382.5126953125</v>
      </c>
      <c r="E2026" s="1">
        <f>Table3[[#This Row],[Long]]-Table3[[#This Row],[Short]]</f>
        <v>-29</v>
      </c>
      <c r="F2026" s="2">
        <f>IF((Table3[[#This Row],[Buy_Count]]-Table3[[#This Row],[Sell_Count]])&gt;0,Table3[[#This Row],[Buy_Count]]-Table3[[#This Row],[Sell_Count]],"0")</f>
        <v>29</v>
      </c>
      <c r="G2026" s="3" t="str">
        <f>IF((Table3[[#This Row],[Sell_Count]]-Table3[[#This Row],[Buy_Count]])&gt;0,Table3[[#This Row],[Sell_Count]]-Table3[[#This Row],[Buy_Count]],"0")</f>
        <v>0</v>
      </c>
    </row>
    <row r="2027" spans="1:7" x14ac:dyDescent="0.25">
      <c r="A2027" t="s">
        <v>3067</v>
      </c>
      <c r="B2027">
        <v>31</v>
      </c>
      <c r="C2027">
        <v>5</v>
      </c>
      <c r="D2027">
        <v>15408.2626953125</v>
      </c>
      <c r="E2027" s="1">
        <f>Table3[[#This Row],[Long]]-Table3[[#This Row],[Short]]</f>
        <v>-26</v>
      </c>
      <c r="F2027" s="2">
        <f>IF((Table3[[#This Row],[Buy_Count]]-Table3[[#This Row],[Sell_Count]])&gt;0,Table3[[#This Row],[Buy_Count]]-Table3[[#This Row],[Sell_Count]],"0")</f>
        <v>26</v>
      </c>
      <c r="G2027" s="3" t="str">
        <f>IF((Table3[[#This Row],[Sell_Count]]-Table3[[#This Row],[Buy_Count]])&gt;0,Table3[[#This Row],[Sell_Count]]-Table3[[#This Row],[Buy_Count]],"0")</f>
        <v>0</v>
      </c>
    </row>
    <row r="2028" spans="1:7" x14ac:dyDescent="0.25">
      <c r="A2028" t="s">
        <v>3066</v>
      </c>
      <c r="B2028">
        <v>27</v>
      </c>
      <c r="C2028">
        <v>7</v>
      </c>
      <c r="D2028">
        <v>15387.841796875</v>
      </c>
      <c r="E2028" s="1">
        <f>Table3[[#This Row],[Long]]-Table3[[#This Row],[Short]]</f>
        <v>-20</v>
      </c>
      <c r="F2028" s="2">
        <f>IF((Table3[[#This Row],[Buy_Count]]-Table3[[#This Row],[Sell_Count]])&gt;0,Table3[[#This Row],[Buy_Count]]-Table3[[#This Row],[Sell_Count]],"0")</f>
        <v>20</v>
      </c>
      <c r="G2028" s="3" t="str">
        <f>IF((Table3[[#This Row],[Sell_Count]]-Table3[[#This Row],[Buy_Count]])&gt;0,Table3[[#This Row],[Sell_Count]]-Table3[[#This Row],[Buy_Count]],"0")</f>
        <v>0</v>
      </c>
    </row>
    <row r="2029" spans="1:7" x14ac:dyDescent="0.25">
      <c r="A2029" t="s">
        <v>3065</v>
      </c>
      <c r="B2029">
        <v>34</v>
      </c>
      <c r="C2029">
        <v>4</v>
      </c>
      <c r="D2029">
        <v>15378.3515625</v>
      </c>
      <c r="E2029" s="1">
        <f>Table3[[#This Row],[Long]]-Table3[[#This Row],[Short]]</f>
        <v>-30</v>
      </c>
      <c r="F2029" s="2">
        <f>IF((Table3[[#This Row],[Buy_Count]]-Table3[[#This Row],[Sell_Count]])&gt;0,Table3[[#This Row],[Buy_Count]]-Table3[[#This Row],[Sell_Count]],"0")</f>
        <v>30</v>
      </c>
      <c r="G2029" s="3" t="str">
        <f>IF((Table3[[#This Row],[Sell_Count]]-Table3[[#This Row],[Buy_Count]])&gt;0,Table3[[#This Row],[Sell_Count]]-Table3[[#This Row],[Buy_Count]],"0")</f>
        <v>0</v>
      </c>
    </row>
    <row r="2030" spans="1:7" x14ac:dyDescent="0.25">
      <c r="A2030" t="s">
        <v>3064</v>
      </c>
      <c r="B2030">
        <v>45</v>
      </c>
      <c r="C2030">
        <v>5</v>
      </c>
      <c r="D2030">
        <v>15273.822265625</v>
      </c>
      <c r="E2030" s="1">
        <f>Table3[[#This Row],[Long]]-Table3[[#This Row],[Short]]</f>
        <v>-40</v>
      </c>
      <c r="F2030" s="2">
        <f>IF((Table3[[#This Row],[Buy_Count]]-Table3[[#This Row],[Sell_Count]])&gt;0,Table3[[#This Row],[Buy_Count]]-Table3[[#This Row],[Sell_Count]],"0")</f>
        <v>40</v>
      </c>
      <c r="G2030" s="3" t="str">
        <f>IF((Table3[[#This Row],[Sell_Count]]-Table3[[#This Row],[Buy_Count]])&gt;0,Table3[[#This Row],[Sell_Count]]-Table3[[#This Row],[Buy_Count]],"0")</f>
        <v>0</v>
      </c>
    </row>
    <row r="2031" spans="1:7" x14ac:dyDescent="0.25">
      <c r="A2031" t="s">
        <v>3063</v>
      </c>
      <c r="B2031">
        <v>47</v>
      </c>
      <c r="C2031">
        <v>3</v>
      </c>
      <c r="D2031">
        <v>15374.228515625</v>
      </c>
      <c r="E2031" s="1">
        <f>Table3[[#This Row],[Long]]-Table3[[#This Row],[Short]]</f>
        <v>-44</v>
      </c>
      <c r="F2031" s="2">
        <f>IF((Table3[[#This Row],[Buy_Count]]-Table3[[#This Row],[Sell_Count]])&gt;0,Table3[[#This Row],[Buy_Count]]-Table3[[#This Row],[Sell_Count]],"0")</f>
        <v>44</v>
      </c>
      <c r="G2031" s="3" t="str">
        <f>IF((Table3[[#This Row],[Sell_Count]]-Table3[[#This Row],[Buy_Count]])&gt;0,Table3[[#This Row],[Sell_Count]]-Table3[[#This Row],[Buy_Count]],"0")</f>
        <v>0</v>
      </c>
    </row>
    <row r="2032" spans="1:7" x14ac:dyDescent="0.25">
      <c r="A2032" t="s">
        <v>3062</v>
      </c>
      <c r="B2032">
        <v>47</v>
      </c>
      <c r="C2032">
        <v>3</v>
      </c>
      <c r="D2032">
        <v>15342.8359375</v>
      </c>
      <c r="E2032" s="1">
        <f>Table3[[#This Row],[Long]]-Table3[[#This Row],[Short]]</f>
        <v>-44</v>
      </c>
      <c r="F2032" s="2">
        <f>IF((Table3[[#This Row],[Buy_Count]]-Table3[[#This Row],[Sell_Count]])&gt;0,Table3[[#This Row],[Buy_Count]]-Table3[[#This Row],[Sell_Count]],"0")</f>
        <v>44</v>
      </c>
      <c r="G2032" s="3" t="str">
        <f>IF((Table3[[#This Row],[Sell_Count]]-Table3[[#This Row],[Buy_Count]])&gt;0,Table3[[#This Row],[Sell_Count]]-Table3[[#This Row],[Buy_Count]],"0")</f>
        <v>0</v>
      </c>
    </row>
    <row r="2033" spans="1:7" x14ac:dyDescent="0.25">
      <c r="A2033" t="s">
        <v>3061</v>
      </c>
      <c r="B2033">
        <v>38</v>
      </c>
      <c r="C2033">
        <v>3</v>
      </c>
      <c r="D2033">
        <v>15405.736328125</v>
      </c>
      <c r="E2033" s="1">
        <f>Table3[[#This Row],[Long]]-Table3[[#This Row],[Short]]</f>
        <v>-35</v>
      </c>
      <c r="F2033" s="2">
        <f>IF((Table3[[#This Row],[Buy_Count]]-Table3[[#This Row],[Sell_Count]])&gt;0,Table3[[#This Row],[Buy_Count]]-Table3[[#This Row],[Sell_Count]],"0")</f>
        <v>35</v>
      </c>
      <c r="G2033" s="3" t="str">
        <f>IF((Table3[[#This Row],[Sell_Count]]-Table3[[#This Row],[Buy_Count]])&gt;0,Table3[[#This Row],[Sell_Count]]-Table3[[#This Row],[Buy_Count]],"0")</f>
        <v>0</v>
      </c>
    </row>
    <row r="2034" spans="1:7" x14ac:dyDescent="0.25">
      <c r="A2034" t="s">
        <v>3060</v>
      </c>
      <c r="B2034">
        <v>42</v>
      </c>
      <c r="C2034">
        <v>8</v>
      </c>
      <c r="D2034">
        <v>15398.64453125</v>
      </c>
      <c r="E2034" s="1">
        <f>Table3[[#This Row],[Long]]-Table3[[#This Row],[Short]]</f>
        <v>-34</v>
      </c>
      <c r="F2034" s="2">
        <f>IF((Table3[[#This Row],[Buy_Count]]-Table3[[#This Row],[Sell_Count]])&gt;0,Table3[[#This Row],[Buy_Count]]-Table3[[#This Row],[Sell_Count]],"0")</f>
        <v>34</v>
      </c>
      <c r="G2034" s="3" t="str">
        <f>IF((Table3[[#This Row],[Sell_Count]]-Table3[[#This Row],[Buy_Count]])&gt;0,Table3[[#This Row],[Sell_Count]]-Table3[[#This Row],[Buy_Count]],"0")</f>
        <v>0</v>
      </c>
    </row>
    <row r="2035" spans="1:7" x14ac:dyDescent="0.25">
      <c r="A2035" t="s">
        <v>3059</v>
      </c>
      <c r="B2035">
        <v>51</v>
      </c>
      <c r="C2035">
        <v>8</v>
      </c>
      <c r="D2035">
        <v>15335.5947265625</v>
      </c>
      <c r="E2035" s="1">
        <f>Table3[[#This Row],[Long]]-Table3[[#This Row],[Short]]</f>
        <v>-43</v>
      </c>
      <c r="F2035" s="2">
        <f>IF((Table3[[#This Row],[Buy_Count]]-Table3[[#This Row],[Sell_Count]])&gt;0,Table3[[#This Row],[Buy_Count]]-Table3[[#This Row],[Sell_Count]],"0")</f>
        <v>43</v>
      </c>
      <c r="G2035" s="3" t="str">
        <f>IF((Table3[[#This Row],[Sell_Count]]-Table3[[#This Row],[Buy_Count]])&gt;0,Table3[[#This Row],[Sell_Count]]-Table3[[#This Row],[Buy_Count]],"0")</f>
        <v>0</v>
      </c>
    </row>
    <row r="2036" spans="1:7" x14ac:dyDescent="0.25">
      <c r="A2036" t="s">
        <v>3058</v>
      </c>
      <c r="B2036">
        <v>48</v>
      </c>
      <c r="C2036">
        <v>7</v>
      </c>
      <c r="D2036">
        <v>15412.8095703125</v>
      </c>
      <c r="E2036" s="1">
        <f>Table3[[#This Row],[Long]]-Table3[[#This Row],[Short]]</f>
        <v>-41</v>
      </c>
      <c r="F2036" s="2">
        <f>IF((Table3[[#This Row],[Buy_Count]]-Table3[[#This Row],[Sell_Count]])&gt;0,Table3[[#This Row],[Buy_Count]]-Table3[[#This Row],[Sell_Count]],"0")</f>
        <v>41</v>
      </c>
      <c r="G2036" s="3" t="str">
        <f>IF((Table3[[#This Row],[Sell_Count]]-Table3[[#This Row],[Buy_Count]])&gt;0,Table3[[#This Row],[Sell_Count]]-Table3[[#This Row],[Buy_Count]],"0")</f>
        <v>0</v>
      </c>
    </row>
    <row r="2037" spans="1:7" x14ac:dyDescent="0.25">
      <c r="A2037" t="s">
        <v>3057</v>
      </c>
      <c r="B2037">
        <v>40</v>
      </c>
      <c r="C2037">
        <v>4</v>
      </c>
      <c r="D2037">
        <v>15456.9921875</v>
      </c>
      <c r="E2037" s="1">
        <f>Table3[[#This Row],[Long]]-Table3[[#This Row],[Short]]</f>
        <v>-36</v>
      </c>
      <c r="F2037" s="2">
        <f>IF((Table3[[#This Row],[Buy_Count]]-Table3[[#This Row],[Sell_Count]])&gt;0,Table3[[#This Row],[Buy_Count]]-Table3[[#This Row],[Sell_Count]],"0")</f>
        <v>36</v>
      </c>
      <c r="G2037" s="3" t="str">
        <f>IF((Table3[[#This Row],[Sell_Count]]-Table3[[#This Row],[Buy_Count]])&gt;0,Table3[[#This Row],[Sell_Count]]-Table3[[#This Row],[Buy_Count]],"0")</f>
        <v>0</v>
      </c>
    </row>
    <row r="2038" spans="1:7" x14ac:dyDescent="0.25">
      <c r="A2038" t="s">
        <v>3056</v>
      </c>
      <c r="B2038">
        <v>17</v>
      </c>
      <c r="C2038">
        <v>13</v>
      </c>
      <c r="D2038">
        <v>15718.5</v>
      </c>
      <c r="E2038" s="1">
        <f>Table3[[#This Row],[Long]]-Table3[[#This Row],[Short]]</f>
        <v>-4</v>
      </c>
      <c r="F2038" s="2">
        <f>IF((Table3[[#This Row],[Buy_Count]]-Table3[[#This Row],[Sell_Count]])&gt;0,Table3[[#This Row],[Buy_Count]]-Table3[[#This Row],[Sell_Count]],"0")</f>
        <v>4</v>
      </c>
      <c r="G2038" s="3" t="str">
        <f>IF((Table3[[#This Row],[Sell_Count]]-Table3[[#This Row],[Buy_Count]])&gt;0,Table3[[#This Row],[Sell_Count]]-Table3[[#This Row],[Buy_Count]],"0")</f>
        <v>0</v>
      </c>
    </row>
    <row r="2039" spans="1:7" x14ac:dyDescent="0.25">
      <c r="A2039" t="s">
        <v>3055</v>
      </c>
      <c r="B2039">
        <v>15</v>
      </c>
      <c r="C2039">
        <v>13</v>
      </c>
      <c r="D2039">
        <v>15735.5263671875</v>
      </c>
      <c r="E2039" s="1">
        <f>Table3[[#This Row],[Long]]-Table3[[#This Row],[Short]]</f>
        <v>-2</v>
      </c>
      <c r="F2039" s="2">
        <f>IF((Table3[[#This Row],[Buy_Count]]-Table3[[#This Row],[Sell_Count]])&gt;0,Table3[[#This Row],[Buy_Count]]-Table3[[#This Row],[Sell_Count]],"0")</f>
        <v>2</v>
      </c>
      <c r="G2039" s="3" t="str">
        <f>IF((Table3[[#This Row],[Sell_Count]]-Table3[[#This Row],[Buy_Count]])&gt;0,Table3[[#This Row],[Sell_Count]]-Table3[[#This Row],[Buy_Count]],"0")</f>
        <v>0</v>
      </c>
    </row>
    <row r="2040" spans="1:7" x14ac:dyDescent="0.25">
      <c r="A2040" t="s">
        <v>3054</v>
      </c>
      <c r="B2040">
        <v>17</v>
      </c>
      <c r="C2040">
        <v>13</v>
      </c>
      <c r="D2040">
        <v>15733.2861328125</v>
      </c>
      <c r="E2040" s="1">
        <f>Table3[[#This Row],[Long]]-Table3[[#This Row],[Short]]</f>
        <v>-4</v>
      </c>
      <c r="F2040" s="2">
        <f>IF((Table3[[#This Row],[Buy_Count]]-Table3[[#This Row],[Sell_Count]])&gt;0,Table3[[#This Row],[Buy_Count]]-Table3[[#This Row],[Sell_Count]],"0")</f>
        <v>4</v>
      </c>
      <c r="G2040" s="3" t="str">
        <f>IF((Table3[[#This Row],[Sell_Count]]-Table3[[#This Row],[Buy_Count]])&gt;0,Table3[[#This Row],[Sell_Count]]-Table3[[#This Row],[Buy_Count]],"0")</f>
        <v>0</v>
      </c>
    </row>
    <row r="2041" spans="1:7" x14ac:dyDescent="0.25">
      <c r="A2041" t="s">
        <v>3053</v>
      </c>
      <c r="B2041">
        <v>15</v>
      </c>
      <c r="C2041">
        <v>12</v>
      </c>
      <c r="D2041">
        <v>15720.9306640625</v>
      </c>
      <c r="E2041" s="1">
        <f>Table3[[#This Row],[Long]]-Table3[[#This Row],[Short]]</f>
        <v>-3</v>
      </c>
      <c r="F2041" s="2">
        <f>IF((Table3[[#This Row],[Buy_Count]]-Table3[[#This Row],[Sell_Count]])&gt;0,Table3[[#This Row],[Buy_Count]]-Table3[[#This Row],[Sell_Count]],"0")</f>
        <v>3</v>
      </c>
      <c r="G2041" s="3" t="str">
        <f>IF((Table3[[#This Row],[Sell_Count]]-Table3[[#This Row],[Buy_Count]])&gt;0,Table3[[#This Row],[Sell_Count]]-Table3[[#This Row],[Buy_Count]],"0")</f>
        <v>0</v>
      </c>
    </row>
    <row r="2042" spans="1:7" x14ac:dyDescent="0.25">
      <c r="A2042" t="s">
        <v>3052</v>
      </c>
      <c r="B2042">
        <v>16</v>
      </c>
      <c r="C2042">
        <v>8</v>
      </c>
      <c r="D2042">
        <v>15699.4912109375</v>
      </c>
      <c r="E2042" s="1">
        <f>Table3[[#This Row],[Long]]-Table3[[#This Row],[Short]]</f>
        <v>-8</v>
      </c>
      <c r="F2042" s="2">
        <f>IF((Table3[[#This Row],[Buy_Count]]-Table3[[#This Row],[Sell_Count]])&gt;0,Table3[[#This Row],[Buy_Count]]-Table3[[#This Row],[Sell_Count]],"0")</f>
        <v>8</v>
      </c>
      <c r="G2042" s="3" t="str">
        <f>IF((Table3[[#This Row],[Sell_Count]]-Table3[[#This Row],[Buy_Count]])&gt;0,Table3[[#This Row],[Sell_Count]]-Table3[[#This Row],[Buy_Count]],"0")</f>
        <v>0</v>
      </c>
    </row>
    <row r="2043" spans="1:7" x14ac:dyDescent="0.25">
      <c r="A2043" t="s">
        <v>3051</v>
      </c>
      <c r="B2043">
        <v>18</v>
      </c>
      <c r="C2043">
        <v>14</v>
      </c>
      <c r="D2043">
        <v>15724.8671875</v>
      </c>
      <c r="E2043" s="1">
        <f>Table3[[#This Row],[Long]]-Table3[[#This Row],[Short]]</f>
        <v>-4</v>
      </c>
      <c r="F2043" s="2">
        <f>IF((Table3[[#This Row],[Buy_Count]]-Table3[[#This Row],[Sell_Count]])&gt;0,Table3[[#This Row],[Buy_Count]]-Table3[[#This Row],[Sell_Count]],"0")</f>
        <v>4</v>
      </c>
      <c r="G2043" s="3" t="str">
        <f>IF((Table3[[#This Row],[Sell_Count]]-Table3[[#This Row],[Buy_Count]])&gt;0,Table3[[#This Row],[Sell_Count]]-Table3[[#This Row],[Buy_Count]],"0")</f>
        <v>0</v>
      </c>
    </row>
    <row r="2044" spans="1:7" x14ac:dyDescent="0.25">
      <c r="A2044" t="s">
        <v>3050</v>
      </c>
      <c r="B2044">
        <v>15</v>
      </c>
      <c r="C2044">
        <v>15</v>
      </c>
      <c r="D2044">
        <v>15683.6689453125</v>
      </c>
      <c r="E2044" s="1">
        <f>Table3[[#This Row],[Long]]-Table3[[#This Row],[Short]]</f>
        <v>0</v>
      </c>
      <c r="F2044" s="2" t="str">
        <f>IF((Table3[[#This Row],[Buy_Count]]-Table3[[#This Row],[Sell_Count]])&gt;0,Table3[[#This Row],[Buy_Count]]-Table3[[#This Row],[Sell_Count]],"0")</f>
        <v>0</v>
      </c>
      <c r="G2044" s="3" t="str">
        <f>IF((Table3[[#This Row],[Sell_Count]]-Table3[[#This Row],[Buy_Count]])&gt;0,Table3[[#This Row],[Sell_Count]]-Table3[[#This Row],[Buy_Count]],"0")</f>
        <v>0</v>
      </c>
    </row>
    <row r="2045" spans="1:7" x14ac:dyDescent="0.25">
      <c r="A2045" t="s">
        <v>3049</v>
      </c>
      <c r="B2045">
        <v>3</v>
      </c>
      <c r="C2045">
        <v>40</v>
      </c>
      <c r="D2045">
        <v>15759.0380859375</v>
      </c>
      <c r="E2045" s="1">
        <f>Table3[[#This Row],[Long]]-Table3[[#This Row],[Short]]</f>
        <v>37</v>
      </c>
      <c r="F2045" s="2" t="str">
        <f>IF((Table3[[#This Row],[Buy_Count]]-Table3[[#This Row],[Sell_Count]])&gt;0,Table3[[#This Row],[Buy_Count]]-Table3[[#This Row],[Sell_Count]],"0")</f>
        <v>0</v>
      </c>
      <c r="G2045" s="3">
        <f>IF((Table3[[#This Row],[Sell_Count]]-Table3[[#This Row],[Buy_Count]])&gt;0,Table3[[#This Row],[Sell_Count]]-Table3[[#This Row],[Buy_Count]],"0")</f>
        <v>37</v>
      </c>
    </row>
    <row r="2046" spans="1:7" x14ac:dyDescent="0.25">
      <c r="A2046" t="s">
        <v>3048</v>
      </c>
      <c r="B2046">
        <v>4</v>
      </c>
      <c r="C2046">
        <v>37</v>
      </c>
      <c r="D2046">
        <v>15730.8193359375</v>
      </c>
      <c r="E2046" s="1">
        <f>Table3[[#This Row],[Long]]-Table3[[#This Row],[Short]]</f>
        <v>33</v>
      </c>
      <c r="F2046" s="2" t="str">
        <f>IF((Table3[[#This Row],[Buy_Count]]-Table3[[#This Row],[Sell_Count]])&gt;0,Table3[[#This Row],[Buy_Count]]-Table3[[#This Row],[Sell_Count]],"0")</f>
        <v>0</v>
      </c>
      <c r="G2046" s="3">
        <f>IF((Table3[[#This Row],[Sell_Count]]-Table3[[#This Row],[Buy_Count]])&gt;0,Table3[[#This Row],[Sell_Count]]-Table3[[#This Row],[Buy_Count]],"0")</f>
        <v>33</v>
      </c>
    </row>
    <row r="2047" spans="1:7" x14ac:dyDescent="0.25">
      <c r="A2047" t="s">
        <v>3047</v>
      </c>
      <c r="B2047">
        <v>4</v>
      </c>
      <c r="C2047">
        <v>30</v>
      </c>
      <c r="D2047">
        <v>15731.9677734375</v>
      </c>
      <c r="E2047" s="1">
        <f>Table3[[#This Row],[Long]]-Table3[[#This Row],[Short]]</f>
        <v>26</v>
      </c>
      <c r="F2047" s="2" t="str">
        <f>IF((Table3[[#This Row],[Buy_Count]]-Table3[[#This Row],[Sell_Count]])&gt;0,Table3[[#This Row],[Buy_Count]]-Table3[[#This Row],[Sell_Count]],"0")</f>
        <v>0</v>
      </c>
      <c r="G2047" s="3">
        <f>IF((Table3[[#This Row],[Sell_Count]]-Table3[[#This Row],[Buy_Count]])&gt;0,Table3[[#This Row],[Sell_Count]]-Table3[[#This Row],[Buy_Count]],"0")</f>
        <v>26</v>
      </c>
    </row>
    <row r="2048" spans="1:7" x14ac:dyDescent="0.25">
      <c r="A2048" t="s">
        <v>3046</v>
      </c>
      <c r="B2048">
        <v>11</v>
      </c>
      <c r="C2048">
        <v>13</v>
      </c>
      <c r="D2048">
        <v>15730.46484375</v>
      </c>
      <c r="E2048" s="1">
        <f>Table3[[#This Row],[Long]]-Table3[[#This Row],[Short]]</f>
        <v>2</v>
      </c>
      <c r="F2048" s="2" t="str">
        <f>IF((Table3[[#This Row],[Buy_Count]]-Table3[[#This Row],[Sell_Count]])&gt;0,Table3[[#This Row],[Buy_Count]]-Table3[[#This Row],[Sell_Count]],"0")</f>
        <v>0</v>
      </c>
      <c r="G2048" s="3">
        <f>IF((Table3[[#This Row],[Sell_Count]]-Table3[[#This Row],[Buy_Count]])&gt;0,Table3[[#This Row],[Sell_Count]]-Table3[[#This Row],[Buy_Count]],"0")</f>
        <v>2</v>
      </c>
    </row>
    <row r="2049" spans="1:7" x14ac:dyDescent="0.25">
      <c r="A2049" t="s">
        <v>3045</v>
      </c>
      <c r="B2049">
        <v>14</v>
      </c>
      <c r="C2049">
        <v>8</v>
      </c>
      <c r="D2049">
        <v>15758.4873046875</v>
      </c>
      <c r="E2049" s="1">
        <f>Table3[[#This Row],[Long]]-Table3[[#This Row],[Short]]</f>
        <v>-6</v>
      </c>
      <c r="F2049" s="2">
        <f>IF((Table3[[#This Row],[Buy_Count]]-Table3[[#This Row],[Sell_Count]])&gt;0,Table3[[#This Row],[Buy_Count]]-Table3[[#This Row],[Sell_Count]],"0")</f>
        <v>6</v>
      </c>
      <c r="G2049" s="3" t="str">
        <f>IF((Table3[[#This Row],[Sell_Count]]-Table3[[#This Row],[Buy_Count]])&gt;0,Table3[[#This Row],[Sell_Count]]-Table3[[#This Row],[Buy_Count]],"0")</f>
        <v>0</v>
      </c>
    </row>
    <row r="2050" spans="1:7" x14ac:dyDescent="0.25">
      <c r="A2050" t="s">
        <v>3044</v>
      </c>
      <c r="B2050">
        <v>13</v>
      </c>
      <c r="C2050">
        <v>10</v>
      </c>
      <c r="D2050">
        <v>15753.8427734375</v>
      </c>
      <c r="E2050" s="1">
        <f>Table3[[#This Row],[Long]]-Table3[[#This Row],[Short]]</f>
        <v>-3</v>
      </c>
      <c r="F2050" s="2">
        <f>IF((Table3[[#This Row],[Buy_Count]]-Table3[[#This Row],[Sell_Count]])&gt;0,Table3[[#This Row],[Buy_Count]]-Table3[[#This Row],[Sell_Count]],"0")</f>
        <v>3</v>
      </c>
      <c r="G2050" s="3" t="str">
        <f>IF((Table3[[#This Row],[Sell_Count]]-Table3[[#This Row],[Buy_Count]])&gt;0,Table3[[#This Row],[Sell_Count]]-Table3[[#This Row],[Buy_Count]],"0")</f>
        <v>0</v>
      </c>
    </row>
    <row r="2051" spans="1:7" x14ac:dyDescent="0.25">
      <c r="A2051" t="s">
        <v>3043</v>
      </c>
      <c r="B2051">
        <v>15</v>
      </c>
      <c r="C2051">
        <v>14</v>
      </c>
      <c r="D2051">
        <v>15759.5947265625</v>
      </c>
      <c r="E2051" s="1">
        <f>Table3[[#This Row],[Long]]-Table3[[#This Row],[Short]]</f>
        <v>-1</v>
      </c>
      <c r="F2051" s="2">
        <f>IF((Table3[[#This Row],[Buy_Count]]-Table3[[#This Row],[Sell_Count]])&gt;0,Table3[[#This Row],[Buy_Count]]-Table3[[#This Row],[Sell_Count]],"0")</f>
        <v>1</v>
      </c>
      <c r="G2051" s="3" t="str">
        <f>IF((Table3[[#This Row],[Sell_Count]]-Table3[[#This Row],[Buy_Count]])&gt;0,Table3[[#This Row],[Sell_Count]]-Table3[[#This Row],[Buy_Count]],"0")</f>
        <v>0</v>
      </c>
    </row>
    <row r="2052" spans="1:7" x14ac:dyDescent="0.25">
      <c r="A2052" t="s">
        <v>3042</v>
      </c>
      <c r="B2052">
        <v>11</v>
      </c>
      <c r="C2052">
        <v>17</v>
      </c>
      <c r="D2052">
        <v>15745.970703125</v>
      </c>
      <c r="E2052" s="1">
        <f>Table3[[#This Row],[Long]]-Table3[[#This Row],[Short]]</f>
        <v>6</v>
      </c>
      <c r="F2052" s="2" t="str">
        <f>IF((Table3[[#This Row],[Buy_Count]]-Table3[[#This Row],[Sell_Count]])&gt;0,Table3[[#This Row],[Buy_Count]]-Table3[[#This Row],[Sell_Count]],"0")</f>
        <v>0</v>
      </c>
      <c r="G2052" s="3">
        <f>IF((Table3[[#This Row],[Sell_Count]]-Table3[[#This Row],[Buy_Count]])&gt;0,Table3[[#This Row],[Sell_Count]]-Table3[[#This Row],[Buy_Count]],"0")</f>
        <v>6</v>
      </c>
    </row>
    <row r="2053" spans="1:7" x14ac:dyDescent="0.25">
      <c r="A2053" t="s">
        <v>3041</v>
      </c>
      <c r="B2053">
        <v>10</v>
      </c>
      <c r="C2053">
        <v>17</v>
      </c>
      <c r="D2053">
        <v>15743.0107421875</v>
      </c>
      <c r="E2053" s="1">
        <f>Table3[[#This Row],[Long]]-Table3[[#This Row],[Short]]</f>
        <v>7</v>
      </c>
      <c r="F2053" s="2" t="str">
        <f>IF((Table3[[#This Row],[Buy_Count]]-Table3[[#This Row],[Sell_Count]])&gt;0,Table3[[#This Row],[Buy_Count]]-Table3[[#This Row],[Sell_Count]],"0")</f>
        <v>0</v>
      </c>
      <c r="G2053" s="3">
        <f>IF((Table3[[#This Row],[Sell_Count]]-Table3[[#This Row],[Buy_Count]])&gt;0,Table3[[#This Row],[Sell_Count]]-Table3[[#This Row],[Buy_Count]],"0")</f>
        <v>7</v>
      </c>
    </row>
    <row r="2054" spans="1:7" x14ac:dyDescent="0.25">
      <c r="A2054" t="s">
        <v>3040</v>
      </c>
      <c r="B2054">
        <v>10</v>
      </c>
      <c r="C2054">
        <v>18</v>
      </c>
      <c r="D2054">
        <v>15752.3037109375</v>
      </c>
      <c r="E2054" s="1">
        <f>Table3[[#This Row],[Long]]-Table3[[#This Row],[Short]]</f>
        <v>8</v>
      </c>
      <c r="F2054" s="2" t="str">
        <f>IF((Table3[[#This Row],[Buy_Count]]-Table3[[#This Row],[Sell_Count]])&gt;0,Table3[[#This Row],[Buy_Count]]-Table3[[#This Row],[Sell_Count]],"0")</f>
        <v>0</v>
      </c>
      <c r="G2054" s="3">
        <f>IF((Table3[[#This Row],[Sell_Count]]-Table3[[#This Row],[Buy_Count]])&gt;0,Table3[[#This Row],[Sell_Count]]-Table3[[#This Row],[Buy_Count]],"0")</f>
        <v>8</v>
      </c>
    </row>
    <row r="2055" spans="1:7" x14ac:dyDescent="0.25">
      <c r="A2055" t="s">
        <v>3039</v>
      </c>
      <c r="B2055">
        <v>10</v>
      </c>
      <c r="C2055">
        <v>17</v>
      </c>
      <c r="D2055">
        <v>15725.3349609375</v>
      </c>
      <c r="E2055" s="1">
        <f>Table3[[#This Row],[Long]]-Table3[[#This Row],[Short]]</f>
        <v>7</v>
      </c>
      <c r="F2055" s="2" t="str">
        <f>IF((Table3[[#This Row],[Buy_Count]]-Table3[[#This Row],[Sell_Count]])&gt;0,Table3[[#This Row],[Buy_Count]]-Table3[[#This Row],[Sell_Count]],"0")</f>
        <v>0</v>
      </c>
      <c r="G2055" s="3">
        <f>IF((Table3[[#This Row],[Sell_Count]]-Table3[[#This Row],[Buy_Count]])&gt;0,Table3[[#This Row],[Sell_Count]]-Table3[[#This Row],[Buy_Count]],"0")</f>
        <v>7</v>
      </c>
    </row>
    <row r="2056" spans="1:7" x14ac:dyDescent="0.25">
      <c r="A2056" t="s">
        <v>3038</v>
      </c>
      <c r="B2056">
        <v>11</v>
      </c>
      <c r="C2056">
        <v>19</v>
      </c>
      <c r="D2056">
        <v>15785.0947265625</v>
      </c>
      <c r="E2056" s="1">
        <f>Table3[[#This Row],[Long]]-Table3[[#This Row],[Short]]</f>
        <v>8</v>
      </c>
      <c r="F2056" s="2" t="str">
        <f>IF((Table3[[#This Row],[Buy_Count]]-Table3[[#This Row],[Sell_Count]])&gt;0,Table3[[#This Row],[Buy_Count]]-Table3[[#This Row],[Sell_Count]],"0")</f>
        <v>0</v>
      </c>
      <c r="G2056" s="3">
        <f>IF((Table3[[#This Row],[Sell_Count]]-Table3[[#This Row],[Buy_Count]])&gt;0,Table3[[#This Row],[Sell_Count]]-Table3[[#This Row],[Buy_Count]],"0")</f>
        <v>8</v>
      </c>
    </row>
    <row r="2057" spans="1:7" x14ac:dyDescent="0.25">
      <c r="A2057" t="s">
        <v>3037</v>
      </c>
      <c r="B2057">
        <v>11</v>
      </c>
      <c r="C2057">
        <v>21</v>
      </c>
      <c r="D2057">
        <v>15757.5419921875</v>
      </c>
      <c r="E2057" s="1">
        <f>Table3[[#This Row],[Long]]-Table3[[#This Row],[Short]]</f>
        <v>10</v>
      </c>
      <c r="F2057" s="2" t="str">
        <f>IF((Table3[[#This Row],[Buy_Count]]-Table3[[#This Row],[Sell_Count]])&gt;0,Table3[[#This Row],[Buy_Count]]-Table3[[#This Row],[Sell_Count]],"0")</f>
        <v>0</v>
      </c>
      <c r="G2057" s="3">
        <f>IF((Table3[[#This Row],[Sell_Count]]-Table3[[#This Row],[Buy_Count]])&gt;0,Table3[[#This Row],[Sell_Count]]-Table3[[#This Row],[Buy_Count]],"0")</f>
        <v>10</v>
      </c>
    </row>
    <row r="2058" spans="1:7" x14ac:dyDescent="0.25">
      <c r="A2058" t="s">
        <v>3036</v>
      </c>
      <c r="B2058">
        <v>10</v>
      </c>
      <c r="C2058">
        <v>15</v>
      </c>
      <c r="D2058">
        <v>15691.7255859375</v>
      </c>
      <c r="E2058" s="1">
        <f>Table3[[#This Row],[Long]]-Table3[[#This Row],[Short]]</f>
        <v>5</v>
      </c>
      <c r="F2058" s="2" t="str">
        <f>IF((Table3[[#This Row],[Buy_Count]]-Table3[[#This Row],[Sell_Count]])&gt;0,Table3[[#This Row],[Buy_Count]]-Table3[[#This Row],[Sell_Count]],"0")</f>
        <v>0</v>
      </c>
      <c r="G2058" s="3">
        <f>IF((Table3[[#This Row],[Sell_Count]]-Table3[[#This Row],[Buy_Count]])&gt;0,Table3[[#This Row],[Sell_Count]]-Table3[[#This Row],[Buy_Count]],"0")</f>
        <v>5</v>
      </c>
    </row>
    <row r="2059" spans="1:7" x14ac:dyDescent="0.25">
      <c r="A2059" t="s">
        <v>3035</v>
      </c>
      <c r="B2059">
        <v>31</v>
      </c>
      <c r="C2059">
        <v>9</v>
      </c>
      <c r="D2059">
        <v>15466.302734375</v>
      </c>
      <c r="E2059" s="1">
        <f>Table3[[#This Row],[Long]]-Table3[[#This Row],[Short]]</f>
        <v>-22</v>
      </c>
      <c r="F2059" s="2">
        <f>IF((Table3[[#This Row],[Buy_Count]]-Table3[[#This Row],[Sell_Count]])&gt;0,Table3[[#This Row],[Buy_Count]]-Table3[[#This Row],[Sell_Count]],"0")</f>
        <v>22</v>
      </c>
      <c r="G2059" s="3" t="str">
        <f>IF((Table3[[#This Row],[Sell_Count]]-Table3[[#This Row],[Buy_Count]])&gt;0,Table3[[#This Row],[Sell_Count]]-Table3[[#This Row],[Buy_Count]],"0")</f>
        <v>0</v>
      </c>
    </row>
    <row r="2060" spans="1:7" x14ac:dyDescent="0.25">
      <c r="A2060" t="s">
        <v>3034</v>
      </c>
      <c r="B2060">
        <v>31</v>
      </c>
      <c r="C2060">
        <v>8</v>
      </c>
      <c r="D2060">
        <v>15472.0966796875</v>
      </c>
      <c r="E2060" s="1">
        <f>Table3[[#This Row],[Long]]-Table3[[#This Row],[Short]]</f>
        <v>-23</v>
      </c>
      <c r="F2060" s="2">
        <f>IF((Table3[[#This Row],[Buy_Count]]-Table3[[#This Row],[Sell_Count]])&gt;0,Table3[[#This Row],[Buy_Count]]-Table3[[#This Row],[Sell_Count]],"0")</f>
        <v>23</v>
      </c>
      <c r="G2060" s="3" t="str">
        <f>IF((Table3[[#This Row],[Sell_Count]]-Table3[[#This Row],[Buy_Count]])&gt;0,Table3[[#This Row],[Sell_Count]]-Table3[[#This Row],[Buy_Count]],"0")</f>
        <v>0</v>
      </c>
    </row>
    <row r="2061" spans="1:7" x14ac:dyDescent="0.25">
      <c r="A2061" t="s">
        <v>3033</v>
      </c>
      <c r="B2061">
        <v>28</v>
      </c>
      <c r="C2061">
        <v>8</v>
      </c>
      <c r="D2061">
        <v>15516.9189453125</v>
      </c>
      <c r="E2061" s="1">
        <f>Table3[[#This Row],[Long]]-Table3[[#This Row],[Short]]</f>
        <v>-20</v>
      </c>
      <c r="F2061" s="2">
        <f>IF((Table3[[#This Row],[Buy_Count]]-Table3[[#This Row],[Sell_Count]])&gt;0,Table3[[#This Row],[Buy_Count]]-Table3[[#This Row],[Sell_Count]],"0")</f>
        <v>20</v>
      </c>
      <c r="G2061" s="3" t="str">
        <f>IF((Table3[[#This Row],[Sell_Count]]-Table3[[#This Row],[Buy_Count]])&gt;0,Table3[[#This Row],[Sell_Count]]-Table3[[#This Row],[Buy_Count]],"0")</f>
        <v>0</v>
      </c>
    </row>
    <row r="2062" spans="1:7" x14ac:dyDescent="0.25">
      <c r="A2062" t="s">
        <v>3032</v>
      </c>
      <c r="B2062">
        <v>17</v>
      </c>
      <c r="C2062">
        <v>14</v>
      </c>
      <c r="D2062">
        <v>15639.8388671875</v>
      </c>
      <c r="E2062" s="1">
        <f>Table3[[#This Row],[Long]]-Table3[[#This Row],[Short]]</f>
        <v>-3</v>
      </c>
      <c r="F2062" s="2">
        <f>IF((Table3[[#This Row],[Buy_Count]]-Table3[[#This Row],[Sell_Count]])&gt;0,Table3[[#This Row],[Buy_Count]]-Table3[[#This Row],[Sell_Count]],"0")</f>
        <v>3</v>
      </c>
      <c r="G2062" s="3" t="str">
        <f>IF((Table3[[#This Row],[Sell_Count]]-Table3[[#This Row],[Buy_Count]])&gt;0,Table3[[#This Row],[Sell_Count]]-Table3[[#This Row],[Buy_Count]],"0")</f>
        <v>0</v>
      </c>
    </row>
    <row r="2063" spans="1:7" x14ac:dyDescent="0.25">
      <c r="A2063" t="s">
        <v>3031</v>
      </c>
      <c r="B2063">
        <v>12</v>
      </c>
      <c r="C2063">
        <v>21</v>
      </c>
      <c r="D2063">
        <v>15744.36328125</v>
      </c>
      <c r="E2063" s="1">
        <f>Table3[[#This Row],[Long]]-Table3[[#This Row],[Short]]</f>
        <v>9</v>
      </c>
      <c r="F2063" s="2" t="str">
        <f>IF((Table3[[#This Row],[Buy_Count]]-Table3[[#This Row],[Sell_Count]])&gt;0,Table3[[#This Row],[Buy_Count]]-Table3[[#This Row],[Sell_Count]],"0")</f>
        <v>0</v>
      </c>
      <c r="G2063" s="3">
        <f>IF((Table3[[#This Row],[Sell_Count]]-Table3[[#This Row],[Buy_Count]])&gt;0,Table3[[#This Row],[Sell_Count]]-Table3[[#This Row],[Buy_Count]],"0")</f>
        <v>9</v>
      </c>
    </row>
    <row r="2064" spans="1:7" x14ac:dyDescent="0.25">
      <c r="A2064" t="s">
        <v>3030</v>
      </c>
      <c r="B2064">
        <v>13</v>
      </c>
      <c r="C2064">
        <v>20</v>
      </c>
      <c r="D2064">
        <v>15717.9482421875</v>
      </c>
      <c r="E2064" s="1">
        <f>Table3[[#This Row],[Long]]-Table3[[#This Row],[Short]]</f>
        <v>7</v>
      </c>
      <c r="F2064" s="2" t="str">
        <f>IF((Table3[[#This Row],[Buy_Count]]-Table3[[#This Row],[Sell_Count]])&gt;0,Table3[[#This Row],[Buy_Count]]-Table3[[#This Row],[Sell_Count]],"0")</f>
        <v>0</v>
      </c>
      <c r="G2064" s="3">
        <f>IF((Table3[[#This Row],[Sell_Count]]-Table3[[#This Row],[Buy_Count]])&gt;0,Table3[[#This Row],[Sell_Count]]-Table3[[#This Row],[Buy_Count]],"0")</f>
        <v>7</v>
      </c>
    </row>
    <row r="2065" spans="1:7" x14ac:dyDescent="0.25">
      <c r="A2065" t="s">
        <v>3029</v>
      </c>
      <c r="B2065">
        <v>10</v>
      </c>
      <c r="C2065">
        <v>18</v>
      </c>
      <c r="D2065">
        <v>15668.146484375</v>
      </c>
      <c r="E2065" s="1">
        <f>Table3[[#This Row],[Long]]-Table3[[#This Row],[Short]]</f>
        <v>8</v>
      </c>
      <c r="F2065" s="2" t="str">
        <f>IF((Table3[[#This Row],[Buy_Count]]-Table3[[#This Row],[Sell_Count]])&gt;0,Table3[[#This Row],[Buy_Count]]-Table3[[#This Row],[Sell_Count]],"0")</f>
        <v>0</v>
      </c>
      <c r="G2065" s="3">
        <f>IF((Table3[[#This Row],[Sell_Count]]-Table3[[#This Row],[Buy_Count]])&gt;0,Table3[[#This Row],[Sell_Count]]-Table3[[#This Row],[Buy_Count]],"0")</f>
        <v>8</v>
      </c>
    </row>
    <row r="2066" spans="1:7" x14ac:dyDescent="0.25">
      <c r="A2066" t="s">
        <v>3028</v>
      </c>
      <c r="B2066">
        <v>7</v>
      </c>
      <c r="C2066">
        <v>17</v>
      </c>
      <c r="D2066">
        <v>15501.3955078125</v>
      </c>
      <c r="E2066" s="1">
        <f>Table3[[#This Row],[Long]]-Table3[[#This Row],[Short]]</f>
        <v>10</v>
      </c>
      <c r="F2066" s="2" t="str">
        <f>IF((Table3[[#This Row],[Buy_Count]]-Table3[[#This Row],[Sell_Count]])&gt;0,Table3[[#This Row],[Buy_Count]]-Table3[[#This Row],[Sell_Count]],"0")</f>
        <v>0</v>
      </c>
      <c r="G2066" s="3">
        <f>IF((Table3[[#This Row],[Sell_Count]]-Table3[[#This Row],[Buy_Count]])&gt;0,Table3[[#This Row],[Sell_Count]]-Table3[[#This Row],[Buy_Count]],"0")</f>
        <v>10</v>
      </c>
    </row>
    <row r="2067" spans="1:7" x14ac:dyDescent="0.25">
      <c r="A2067" t="s">
        <v>3027</v>
      </c>
      <c r="B2067">
        <v>8</v>
      </c>
      <c r="C2067">
        <v>16</v>
      </c>
      <c r="D2067">
        <v>15466.232421875</v>
      </c>
      <c r="E2067" s="1">
        <f>Table3[[#This Row],[Long]]-Table3[[#This Row],[Short]]</f>
        <v>8</v>
      </c>
      <c r="F2067" s="2" t="str">
        <f>IF((Table3[[#This Row],[Buy_Count]]-Table3[[#This Row],[Sell_Count]])&gt;0,Table3[[#This Row],[Buy_Count]]-Table3[[#This Row],[Sell_Count]],"0")</f>
        <v>0</v>
      </c>
      <c r="G2067" s="3">
        <f>IF((Table3[[#This Row],[Sell_Count]]-Table3[[#This Row],[Buy_Count]])&gt;0,Table3[[#This Row],[Sell_Count]]-Table3[[#This Row],[Buy_Count]],"0")</f>
        <v>8</v>
      </c>
    </row>
    <row r="2068" spans="1:7" x14ac:dyDescent="0.25">
      <c r="A2068" t="s">
        <v>3026</v>
      </c>
      <c r="B2068">
        <v>10</v>
      </c>
      <c r="C2068">
        <v>12</v>
      </c>
      <c r="D2068">
        <v>15452.1767578125</v>
      </c>
      <c r="E2068" s="1">
        <f>Table3[[#This Row],[Long]]-Table3[[#This Row],[Short]]</f>
        <v>2</v>
      </c>
      <c r="F2068" s="2" t="str">
        <f>IF((Table3[[#This Row],[Buy_Count]]-Table3[[#This Row],[Sell_Count]])&gt;0,Table3[[#This Row],[Buy_Count]]-Table3[[#This Row],[Sell_Count]],"0")</f>
        <v>0</v>
      </c>
      <c r="G2068" s="3">
        <f>IF((Table3[[#This Row],[Sell_Count]]-Table3[[#This Row],[Buy_Count]])&gt;0,Table3[[#This Row],[Sell_Count]]-Table3[[#This Row],[Buy_Count]],"0")</f>
        <v>2</v>
      </c>
    </row>
    <row r="2069" spans="1:7" x14ac:dyDescent="0.25">
      <c r="A2069" t="s">
        <v>3025</v>
      </c>
      <c r="B2069">
        <v>8</v>
      </c>
      <c r="C2069">
        <v>16</v>
      </c>
      <c r="D2069">
        <v>15451.3388671875</v>
      </c>
      <c r="E2069" s="1">
        <f>Table3[[#This Row],[Long]]-Table3[[#This Row],[Short]]</f>
        <v>8</v>
      </c>
      <c r="F2069" s="2" t="str">
        <f>IF((Table3[[#This Row],[Buy_Count]]-Table3[[#This Row],[Sell_Count]])&gt;0,Table3[[#This Row],[Buy_Count]]-Table3[[#This Row],[Sell_Count]],"0")</f>
        <v>0</v>
      </c>
      <c r="G2069" s="3">
        <f>IF((Table3[[#This Row],[Sell_Count]]-Table3[[#This Row],[Buy_Count]])&gt;0,Table3[[#This Row],[Sell_Count]]-Table3[[#This Row],[Buy_Count]],"0")</f>
        <v>8</v>
      </c>
    </row>
    <row r="2070" spans="1:7" x14ac:dyDescent="0.25">
      <c r="A2070" t="s">
        <v>3024</v>
      </c>
      <c r="B2070">
        <v>10</v>
      </c>
      <c r="C2070">
        <v>14</v>
      </c>
      <c r="D2070">
        <v>15450.9775390625</v>
      </c>
      <c r="E2070" s="1">
        <f>Table3[[#This Row],[Long]]-Table3[[#This Row],[Short]]</f>
        <v>4</v>
      </c>
      <c r="F2070" s="2" t="str">
        <f>IF((Table3[[#This Row],[Buy_Count]]-Table3[[#This Row],[Sell_Count]])&gt;0,Table3[[#This Row],[Buy_Count]]-Table3[[#This Row],[Sell_Count]],"0")</f>
        <v>0</v>
      </c>
      <c r="G2070" s="3">
        <f>IF((Table3[[#This Row],[Sell_Count]]-Table3[[#This Row],[Buy_Count]])&gt;0,Table3[[#This Row],[Sell_Count]]-Table3[[#This Row],[Buy_Count]],"0")</f>
        <v>4</v>
      </c>
    </row>
    <row r="2071" spans="1:7" x14ac:dyDescent="0.25">
      <c r="A2071" t="s">
        <v>3023</v>
      </c>
      <c r="B2071">
        <v>10</v>
      </c>
      <c r="C2071">
        <v>12</v>
      </c>
      <c r="D2071">
        <v>15443.939453125</v>
      </c>
      <c r="E2071" s="1">
        <f>Table3[[#This Row],[Long]]-Table3[[#This Row],[Short]]</f>
        <v>2</v>
      </c>
      <c r="F2071" s="2" t="str">
        <f>IF((Table3[[#This Row],[Buy_Count]]-Table3[[#This Row],[Sell_Count]])&gt;0,Table3[[#This Row],[Buy_Count]]-Table3[[#This Row],[Sell_Count]],"0")</f>
        <v>0</v>
      </c>
      <c r="G2071" s="3">
        <f>IF((Table3[[#This Row],[Sell_Count]]-Table3[[#This Row],[Buy_Count]])&gt;0,Table3[[#This Row],[Sell_Count]]-Table3[[#This Row],[Buy_Count]],"0")</f>
        <v>2</v>
      </c>
    </row>
    <row r="2072" spans="1:7" x14ac:dyDescent="0.25">
      <c r="A2072" t="s">
        <v>3022</v>
      </c>
      <c r="B2072">
        <v>8</v>
      </c>
      <c r="C2072">
        <v>19</v>
      </c>
      <c r="D2072">
        <v>15498.4619140625</v>
      </c>
      <c r="E2072" s="1">
        <f>Table3[[#This Row],[Long]]-Table3[[#This Row],[Short]]</f>
        <v>11</v>
      </c>
      <c r="F2072" s="2" t="str">
        <f>IF((Table3[[#This Row],[Buy_Count]]-Table3[[#This Row],[Sell_Count]])&gt;0,Table3[[#This Row],[Buy_Count]]-Table3[[#This Row],[Sell_Count]],"0")</f>
        <v>0</v>
      </c>
      <c r="G2072" s="3">
        <f>IF((Table3[[#This Row],[Sell_Count]]-Table3[[#This Row],[Buy_Count]])&gt;0,Table3[[#This Row],[Sell_Count]]-Table3[[#This Row],[Buy_Count]],"0")</f>
        <v>11</v>
      </c>
    </row>
    <row r="2073" spans="1:7" x14ac:dyDescent="0.25">
      <c r="A2073" t="s">
        <v>3021</v>
      </c>
      <c r="B2073">
        <v>4</v>
      </c>
      <c r="C2073">
        <v>18</v>
      </c>
      <c r="D2073">
        <v>15564.3173828125</v>
      </c>
      <c r="E2073" s="1">
        <f>Table3[[#This Row],[Long]]-Table3[[#This Row],[Short]]</f>
        <v>14</v>
      </c>
      <c r="F2073" s="2" t="str">
        <f>IF((Table3[[#This Row],[Buy_Count]]-Table3[[#This Row],[Sell_Count]])&gt;0,Table3[[#This Row],[Buy_Count]]-Table3[[#This Row],[Sell_Count]],"0")</f>
        <v>0</v>
      </c>
      <c r="G2073" s="3">
        <f>IF((Table3[[#This Row],[Sell_Count]]-Table3[[#This Row],[Buy_Count]])&gt;0,Table3[[#This Row],[Sell_Count]]-Table3[[#This Row],[Buy_Count]],"0")</f>
        <v>14</v>
      </c>
    </row>
    <row r="2074" spans="1:7" x14ac:dyDescent="0.25">
      <c r="A2074" t="s">
        <v>3020</v>
      </c>
      <c r="B2074">
        <v>4</v>
      </c>
      <c r="C2074">
        <v>19</v>
      </c>
      <c r="D2074">
        <v>15591.5537109375</v>
      </c>
      <c r="E2074" s="1">
        <f>Table3[[#This Row],[Long]]-Table3[[#This Row],[Short]]</f>
        <v>15</v>
      </c>
      <c r="F2074" s="2" t="str">
        <f>IF((Table3[[#This Row],[Buy_Count]]-Table3[[#This Row],[Sell_Count]])&gt;0,Table3[[#This Row],[Buy_Count]]-Table3[[#This Row],[Sell_Count]],"0")</f>
        <v>0</v>
      </c>
      <c r="G2074" s="3">
        <f>IF((Table3[[#This Row],[Sell_Count]]-Table3[[#This Row],[Buy_Count]])&gt;0,Table3[[#This Row],[Sell_Count]]-Table3[[#This Row],[Buy_Count]],"0")</f>
        <v>15</v>
      </c>
    </row>
    <row r="2075" spans="1:7" x14ac:dyDescent="0.25">
      <c r="A2075" t="s">
        <v>3019</v>
      </c>
      <c r="B2075">
        <v>5</v>
      </c>
      <c r="C2075">
        <v>18</v>
      </c>
      <c r="D2075">
        <v>15598.8115234375</v>
      </c>
      <c r="E2075" s="1">
        <f>Table3[[#This Row],[Long]]-Table3[[#This Row],[Short]]</f>
        <v>13</v>
      </c>
      <c r="F2075" s="2" t="str">
        <f>IF((Table3[[#This Row],[Buy_Count]]-Table3[[#This Row],[Sell_Count]])&gt;0,Table3[[#This Row],[Buy_Count]]-Table3[[#This Row],[Sell_Count]],"0")</f>
        <v>0</v>
      </c>
      <c r="G2075" s="3">
        <f>IF((Table3[[#This Row],[Sell_Count]]-Table3[[#This Row],[Buy_Count]])&gt;0,Table3[[#This Row],[Sell_Count]]-Table3[[#This Row],[Buy_Count]],"0")</f>
        <v>13</v>
      </c>
    </row>
    <row r="2076" spans="1:7" x14ac:dyDescent="0.25">
      <c r="A2076" t="s">
        <v>3018</v>
      </c>
      <c r="B2076">
        <v>9</v>
      </c>
      <c r="C2076">
        <v>15</v>
      </c>
      <c r="D2076">
        <v>15593.2548828125</v>
      </c>
      <c r="E2076" s="1">
        <f>Table3[[#This Row],[Long]]-Table3[[#This Row],[Short]]</f>
        <v>6</v>
      </c>
      <c r="F2076" s="2" t="str">
        <f>IF((Table3[[#This Row],[Buy_Count]]-Table3[[#This Row],[Sell_Count]])&gt;0,Table3[[#This Row],[Buy_Count]]-Table3[[#This Row],[Sell_Count]],"0")</f>
        <v>0</v>
      </c>
      <c r="G2076" s="3">
        <f>IF((Table3[[#This Row],[Sell_Count]]-Table3[[#This Row],[Buy_Count]])&gt;0,Table3[[#This Row],[Sell_Count]]-Table3[[#This Row],[Buy_Count]],"0")</f>
        <v>6</v>
      </c>
    </row>
    <row r="2077" spans="1:7" x14ac:dyDescent="0.25">
      <c r="A2077" t="s">
        <v>3017</v>
      </c>
      <c r="B2077">
        <v>8</v>
      </c>
      <c r="C2077">
        <v>16</v>
      </c>
      <c r="D2077">
        <v>15556.353515625</v>
      </c>
      <c r="E2077" s="1">
        <f>Table3[[#This Row],[Long]]-Table3[[#This Row],[Short]]</f>
        <v>8</v>
      </c>
      <c r="F2077" s="2" t="str">
        <f>IF((Table3[[#This Row],[Buy_Count]]-Table3[[#This Row],[Sell_Count]])&gt;0,Table3[[#This Row],[Buy_Count]]-Table3[[#This Row],[Sell_Count]],"0")</f>
        <v>0</v>
      </c>
      <c r="G2077" s="3">
        <f>IF((Table3[[#This Row],[Sell_Count]]-Table3[[#This Row],[Buy_Count]])&gt;0,Table3[[#This Row],[Sell_Count]]-Table3[[#This Row],[Buy_Count]],"0")</f>
        <v>8</v>
      </c>
    </row>
    <row r="2078" spans="1:7" x14ac:dyDescent="0.25">
      <c r="A2078" t="s">
        <v>3016</v>
      </c>
      <c r="B2078">
        <v>10</v>
      </c>
      <c r="C2078">
        <v>16</v>
      </c>
      <c r="D2078">
        <v>15537.8896484375</v>
      </c>
      <c r="E2078" s="1">
        <f>Table3[[#This Row],[Long]]-Table3[[#This Row],[Short]]</f>
        <v>6</v>
      </c>
      <c r="F2078" s="2" t="str">
        <f>IF((Table3[[#This Row],[Buy_Count]]-Table3[[#This Row],[Sell_Count]])&gt;0,Table3[[#This Row],[Buy_Count]]-Table3[[#This Row],[Sell_Count]],"0")</f>
        <v>0</v>
      </c>
      <c r="G2078" s="3">
        <f>IF((Table3[[#This Row],[Sell_Count]]-Table3[[#This Row],[Buy_Count]])&gt;0,Table3[[#This Row],[Sell_Count]]-Table3[[#This Row],[Buy_Count]],"0")</f>
        <v>6</v>
      </c>
    </row>
    <row r="2079" spans="1:7" x14ac:dyDescent="0.25">
      <c r="A2079" t="s">
        <v>3015</v>
      </c>
      <c r="B2079">
        <v>11</v>
      </c>
      <c r="C2079">
        <v>18</v>
      </c>
      <c r="D2079">
        <v>15521.5390625</v>
      </c>
      <c r="E2079" s="1">
        <f>Table3[[#This Row],[Long]]-Table3[[#This Row],[Short]]</f>
        <v>7</v>
      </c>
      <c r="F2079" s="2" t="str">
        <f>IF((Table3[[#This Row],[Buy_Count]]-Table3[[#This Row],[Sell_Count]])&gt;0,Table3[[#This Row],[Buy_Count]]-Table3[[#This Row],[Sell_Count]],"0")</f>
        <v>0</v>
      </c>
      <c r="G2079" s="3">
        <f>IF((Table3[[#This Row],[Sell_Count]]-Table3[[#This Row],[Buy_Count]])&gt;0,Table3[[#This Row],[Sell_Count]]-Table3[[#This Row],[Buy_Count]],"0")</f>
        <v>7</v>
      </c>
    </row>
    <row r="2080" spans="1:7" x14ac:dyDescent="0.25">
      <c r="A2080" t="s">
        <v>3014</v>
      </c>
      <c r="B2080">
        <v>3</v>
      </c>
      <c r="C2080">
        <v>14</v>
      </c>
      <c r="D2080">
        <v>15449.0966796875</v>
      </c>
      <c r="E2080" s="1">
        <f>Table3[[#This Row],[Long]]-Table3[[#This Row],[Short]]</f>
        <v>11</v>
      </c>
      <c r="F2080" s="2" t="str">
        <f>IF((Table3[[#This Row],[Buy_Count]]-Table3[[#This Row],[Sell_Count]])&gt;0,Table3[[#This Row],[Buy_Count]]-Table3[[#This Row],[Sell_Count]],"0")</f>
        <v>0</v>
      </c>
      <c r="G2080" s="3">
        <f>IF((Table3[[#This Row],[Sell_Count]]-Table3[[#This Row],[Buy_Count]])&gt;0,Table3[[#This Row],[Sell_Count]]-Table3[[#This Row],[Buy_Count]],"0")</f>
        <v>11</v>
      </c>
    </row>
    <row r="2081" spans="1:7" x14ac:dyDescent="0.25">
      <c r="A2081" t="s">
        <v>3013</v>
      </c>
      <c r="B2081">
        <v>4</v>
      </c>
      <c r="C2081">
        <v>12</v>
      </c>
      <c r="D2081">
        <v>15416.0048828125</v>
      </c>
      <c r="E2081" s="1">
        <f>Table3[[#This Row],[Long]]-Table3[[#This Row],[Short]]</f>
        <v>8</v>
      </c>
      <c r="F2081" s="2" t="str">
        <f>IF((Table3[[#This Row],[Buy_Count]]-Table3[[#This Row],[Sell_Count]])&gt;0,Table3[[#This Row],[Buy_Count]]-Table3[[#This Row],[Sell_Count]],"0")</f>
        <v>0</v>
      </c>
      <c r="G2081" s="3">
        <f>IF((Table3[[#This Row],[Sell_Count]]-Table3[[#This Row],[Buy_Count]])&gt;0,Table3[[#This Row],[Sell_Count]]-Table3[[#This Row],[Buy_Count]],"0")</f>
        <v>8</v>
      </c>
    </row>
    <row r="2082" spans="1:7" x14ac:dyDescent="0.25">
      <c r="A2082" t="s">
        <v>3012</v>
      </c>
      <c r="B2082">
        <v>6</v>
      </c>
      <c r="C2082">
        <v>14</v>
      </c>
      <c r="D2082">
        <v>15465.951171875</v>
      </c>
      <c r="E2082" s="1">
        <f>Table3[[#This Row],[Long]]-Table3[[#This Row],[Short]]</f>
        <v>8</v>
      </c>
      <c r="F2082" s="2" t="str">
        <f>IF((Table3[[#This Row],[Buy_Count]]-Table3[[#This Row],[Sell_Count]])&gt;0,Table3[[#This Row],[Buy_Count]]-Table3[[#This Row],[Sell_Count]],"0")</f>
        <v>0</v>
      </c>
      <c r="G2082" s="3">
        <f>IF((Table3[[#This Row],[Sell_Count]]-Table3[[#This Row],[Buy_Count]])&gt;0,Table3[[#This Row],[Sell_Count]]-Table3[[#This Row],[Buy_Count]],"0")</f>
        <v>8</v>
      </c>
    </row>
    <row r="2083" spans="1:7" x14ac:dyDescent="0.25">
      <c r="A2083" t="s">
        <v>3011</v>
      </c>
      <c r="B2083">
        <v>8</v>
      </c>
      <c r="C2083">
        <v>5</v>
      </c>
      <c r="D2083">
        <v>15442.646484375</v>
      </c>
      <c r="E2083" s="1">
        <f>Table3[[#This Row],[Long]]-Table3[[#This Row],[Short]]</f>
        <v>-3</v>
      </c>
      <c r="F2083" s="2">
        <f>IF((Table3[[#This Row],[Buy_Count]]-Table3[[#This Row],[Sell_Count]])&gt;0,Table3[[#This Row],[Buy_Count]]-Table3[[#This Row],[Sell_Count]],"0")</f>
        <v>3</v>
      </c>
      <c r="G2083" s="3" t="str">
        <f>IF((Table3[[#This Row],[Sell_Count]]-Table3[[#This Row],[Buy_Count]])&gt;0,Table3[[#This Row],[Sell_Count]]-Table3[[#This Row],[Buy_Count]],"0")</f>
        <v>0</v>
      </c>
    </row>
    <row r="2084" spans="1:7" x14ac:dyDescent="0.25">
      <c r="A2084" t="s">
        <v>3010</v>
      </c>
      <c r="B2084">
        <v>8</v>
      </c>
      <c r="C2084">
        <v>7</v>
      </c>
      <c r="D2084">
        <v>15443.396484375</v>
      </c>
      <c r="E2084" s="1">
        <f>Table3[[#This Row],[Long]]-Table3[[#This Row],[Short]]</f>
        <v>-1</v>
      </c>
      <c r="F2084" s="2">
        <f>IF((Table3[[#This Row],[Buy_Count]]-Table3[[#This Row],[Sell_Count]])&gt;0,Table3[[#This Row],[Buy_Count]]-Table3[[#This Row],[Sell_Count]],"0")</f>
        <v>1</v>
      </c>
      <c r="G2084" s="3" t="str">
        <f>IF((Table3[[#This Row],[Sell_Count]]-Table3[[#This Row],[Buy_Count]])&gt;0,Table3[[#This Row],[Sell_Count]]-Table3[[#This Row],[Buy_Count]],"0")</f>
        <v>0</v>
      </c>
    </row>
    <row r="2085" spans="1:7" x14ac:dyDescent="0.25">
      <c r="A2085" t="s">
        <v>3009</v>
      </c>
      <c r="B2085">
        <v>8</v>
      </c>
      <c r="C2085">
        <v>5</v>
      </c>
      <c r="D2085">
        <v>15444.6591796875</v>
      </c>
      <c r="E2085" s="1">
        <f>Table3[[#This Row],[Long]]-Table3[[#This Row],[Short]]</f>
        <v>-3</v>
      </c>
      <c r="F2085" s="2">
        <f>IF((Table3[[#This Row],[Buy_Count]]-Table3[[#This Row],[Sell_Count]])&gt;0,Table3[[#This Row],[Buy_Count]]-Table3[[#This Row],[Sell_Count]],"0")</f>
        <v>3</v>
      </c>
      <c r="G2085" s="3" t="str">
        <f>IF((Table3[[#This Row],[Sell_Count]]-Table3[[#This Row],[Buy_Count]])&gt;0,Table3[[#This Row],[Sell_Count]]-Table3[[#This Row],[Buy_Count]],"0")</f>
        <v>0</v>
      </c>
    </row>
    <row r="2086" spans="1:7" x14ac:dyDescent="0.25">
      <c r="A2086" t="s">
        <v>3008</v>
      </c>
      <c r="B2086">
        <v>10</v>
      </c>
      <c r="C2086">
        <v>3</v>
      </c>
      <c r="D2086">
        <v>15468.11328125</v>
      </c>
      <c r="E2086" s="1">
        <f>Table3[[#This Row],[Long]]-Table3[[#This Row],[Short]]</f>
        <v>-7</v>
      </c>
      <c r="F2086" s="2">
        <f>IF((Table3[[#This Row],[Buy_Count]]-Table3[[#This Row],[Sell_Count]])&gt;0,Table3[[#This Row],[Buy_Count]]-Table3[[#This Row],[Sell_Count]],"0")</f>
        <v>7</v>
      </c>
      <c r="G2086" s="3" t="str">
        <f>IF((Table3[[#This Row],[Sell_Count]]-Table3[[#This Row],[Buy_Count]])&gt;0,Table3[[#This Row],[Sell_Count]]-Table3[[#This Row],[Buy_Count]],"0")</f>
        <v>0</v>
      </c>
    </row>
    <row r="2087" spans="1:7" x14ac:dyDescent="0.25">
      <c r="A2087" t="s">
        <v>3007</v>
      </c>
      <c r="B2087">
        <v>22</v>
      </c>
      <c r="C2087">
        <v>13</v>
      </c>
      <c r="D2087">
        <v>15426.35546875</v>
      </c>
      <c r="E2087" s="1">
        <f>Table3[[#This Row],[Long]]-Table3[[#This Row],[Short]]</f>
        <v>-9</v>
      </c>
      <c r="F2087" s="2">
        <f>IF((Table3[[#This Row],[Buy_Count]]-Table3[[#This Row],[Sell_Count]])&gt;0,Table3[[#This Row],[Buy_Count]]-Table3[[#This Row],[Sell_Count]],"0")</f>
        <v>9</v>
      </c>
      <c r="G2087" s="3" t="str">
        <f>IF((Table3[[#This Row],[Sell_Count]]-Table3[[#This Row],[Buy_Count]])&gt;0,Table3[[#This Row],[Sell_Count]]-Table3[[#This Row],[Buy_Count]],"0")</f>
        <v>0</v>
      </c>
    </row>
    <row r="2088" spans="1:7" x14ac:dyDescent="0.25">
      <c r="A2088" t="s">
        <v>3006</v>
      </c>
      <c r="B2088">
        <v>27</v>
      </c>
      <c r="C2088">
        <v>15</v>
      </c>
      <c r="D2088">
        <v>15434.32421875</v>
      </c>
      <c r="E2088" s="1">
        <f>Table3[[#This Row],[Long]]-Table3[[#This Row],[Short]]</f>
        <v>-12</v>
      </c>
      <c r="F2088" s="2">
        <f>IF((Table3[[#This Row],[Buy_Count]]-Table3[[#This Row],[Sell_Count]])&gt;0,Table3[[#This Row],[Buy_Count]]-Table3[[#This Row],[Sell_Count]],"0")</f>
        <v>12</v>
      </c>
      <c r="G2088" s="3" t="str">
        <f>IF((Table3[[#This Row],[Sell_Count]]-Table3[[#This Row],[Buy_Count]])&gt;0,Table3[[#This Row],[Sell_Count]]-Table3[[#This Row],[Buy_Count]],"0")</f>
        <v>0</v>
      </c>
    </row>
    <row r="2089" spans="1:7" x14ac:dyDescent="0.25">
      <c r="A2089" t="s">
        <v>3005</v>
      </c>
      <c r="B2089">
        <v>13</v>
      </c>
      <c r="C2089">
        <v>13</v>
      </c>
      <c r="D2089">
        <v>15481.1162109375</v>
      </c>
      <c r="E2089" s="1">
        <f>Table3[[#This Row],[Long]]-Table3[[#This Row],[Short]]</f>
        <v>0</v>
      </c>
      <c r="F2089" s="2" t="str">
        <f>IF((Table3[[#This Row],[Buy_Count]]-Table3[[#This Row],[Sell_Count]])&gt;0,Table3[[#This Row],[Buy_Count]]-Table3[[#This Row],[Sell_Count]],"0")</f>
        <v>0</v>
      </c>
      <c r="G2089" s="3" t="str">
        <f>IF((Table3[[#This Row],[Sell_Count]]-Table3[[#This Row],[Buy_Count]])&gt;0,Table3[[#This Row],[Sell_Count]]-Table3[[#This Row],[Buy_Count]],"0")</f>
        <v>0</v>
      </c>
    </row>
    <row r="2090" spans="1:7" x14ac:dyDescent="0.25">
      <c r="A2090" t="s">
        <v>3004</v>
      </c>
      <c r="B2090">
        <v>12</v>
      </c>
      <c r="C2090">
        <v>12</v>
      </c>
      <c r="D2090">
        <v>15508.6279296875</v>
      </c>
      <c r="E2090" s="1">
        <f>Table3[[#This Row],[Long]]-Table3[[#This Row],[Short]]</f>
        <v>0</v>
      </c>
      <c r="F2090" s="2" t="str">
        <f>IF((Table3[[#This Row],[Buy_Count]]-Table3[[#This Row],[Sell_Count]])&gt;0,Table3[[#This Row],[Buy_Count]]-Table3[[#This Row],[Sell_Count]],"0")</f>
        <v>0</v>
      </c>
      <c r="G2090" s="3" t="str">
        <f>IF((Table3[[#This Row],[Sell_Count]]-Table3[[#This Row],[Buy_Count]])&gt;0,Table3[[#This Row],[Sell_Count]]-Table3[[#This Row],[Buy_Count]],"0")</f>
        <v>0</v>
      </c>
    </row>
    <row r="2091" spans="1:7" x14ac:dyDescent="0.25">
      <c r="A2091" t="s">
        <v>3003</v>
      </c>
      <c r="B2091">
        <v>19</v>
      </c>
      <c r="C2091">
        <v>14</v>
      </c>
      <c r="D2091">
        <v>15459.9140625</v>
      </c>
      <c r="E2091" s="1">
        <f>Table3[[#This Row],[Long]]-Table3[[#This Row],[Short]]</f>
        <v>-5</v>
      </c>
      <c r="F2091" s="2">
        <f>IF((Table3[[#This Row],[Buy_Count]]-Table3[[#This Row],[Sell_Count]])&gt;0,Table3[[#This Row],[Buy_Count]]-Table3[[#This Row],[Sell_Count]],"0")</f>
        <v>5</v>
      </c>
      <c r="G2091" s="3" t="str">
        <f>IF((Table3[[#This Row],[Sell_Count]]-Table3[[#This Row],[Buy_Count]])&gt;0,Table3[[#This Row],[Sell_Count]]-Table3[[#This Row],[Buy_Count]],"0")</f>
        <v>0</v>
      </c>
    </row>
    <row r="2092" spans="1:7" x14ac:dyDescent="0.25">
      <c r="A2092" t="s">
        <v>3002</v>
      </c>
      <c r="B2092">
        <v>26</v>
      </c>
      <c r="C2092">
        <v>12</v>
      </c>
      <c r="D2092">
        <v>15515.62109375</v>
      </c>
      <c r="E2092" s="1">
        <f>Table3[[#This Row],[Long]]-Table3[[#This Row],[Short]]</f>
        <v>-14</v>
      </c>
      <c r="F2092" s="2">
        <f>IF((Table3[[#This Row],[Buy_Count]]-Table3[[#This Row],[Sell_Count]])&gt;0,Table3[[#This Row],[Buy_Count]]-Table3[[#This Row],[Sell_Count]],"0")</f>
        <v>14</v>
      </c>
      <c r="G2092" s="3" t="str">
        <f>IF((Table3[[#This Row],[Sell_Count]]-Table3[[#This Row],[Buy_Count]])&gt;0,Table3[[#This Row],[Sell_Count]]-Table3[[#This Row],[Buy_Count]],"0")</f>
        <v>0</v>
      </c>
    </row>
    <row r="2093" spans="1:7" x14ac:dyDescent="0.25">
      <c r="A2093" t="s">
        <v>3001</v>
      </c>
      <c r="B2093">
        <v>34</v>
      </c>
      <c r="C2093">
        <v>12</v>
      </c>
      <c r="D2093">
        <v>15435.908203125</v>
      </c>
      <c r="E2093" s="1">
        <f>Table3[[#This Row],[Long]]-Table3[[#This Row],[Short]]</f>
        <v>-22</v>
      </c>
      <c r="F2093" s="2">
        <f>IF((Table3[[#This Row],[Buy_Count]]-Table3[[#This Row],[Sell_Count]])&gt;0,Table3[[#This Row],[Buy_Count]]-Table3[[#This Row],[Sell_Count]],"0")</f>
        <v>22</v>
      </c>
      <c r="G2093" s="3" t="str">
        <f>IF((Table3[[#This Row],[Sell_Count]]-Table3[[#This Row],[Buy_Count]])&gt;0,Table3[[#This Row],[Sell_Count]]-Table3[[#This Row],[Buy_Count]],"0")</f>
        <v>0</v>
      </c>
    </row>
    <row r="2094" spans="1:7" x14ac:dyDescent="0.25">
      <c r="A2094" t="s">
        <v>3000</v>
      </c>
      <c r="B2094">
        <v>30</v>
      </c>
      <c r="C2094">
        <v>10</v>
      </c>
      <c r="D2094">
        <v>15469.7666015625</v>
      </c>
      <c r="E2094" s="1">
        <f>Table3[[#This Row],[Long]]-Table3[[#This Row],[Short]]</f>
        <v>-20</v>
      </c>
      <c r="F2094" s="2">
        <f>IF((Table3[[#This Row],[Buy_Count]]-Table3[[#This Row],[Sell_Count]])&gt;0,Table3[[#This Row],[Buy_Count]]-Table3[[#This Row],[Sell_Count]],"0")</f>
        <v>20</v>
      </c>
      <c r="G2094" s="3" t="str">
        <f>IF((Table3[[#This Row],[Sell_Count]]-Table3[[#This Row],[Buy_Count]])&gt;0,Table3[[#This Row],[Sell_Count]]-Table3[[#This Row],[Buy_Count]],"0")</f>
        <v>0</v>
      </c>
    </row>
    <row r="2095" spans="1:7" x14ac:dyDescent="0.25">
      <c r="A2095" t="s">
        <v>2999</v>
      </c>
      <c r="B2095">
        <v>29</v>
      </c>
      <c r="C2095">
        <v>14</v>
      </c>
      <c r="D2095">
        <v>15435.3291015625</v>
      </c>
      <c r="E2095" s="1">
        <f>Table3[[#This Row],[Long]]-Table3[[#This Row],[Short]]</f>
        <v>-15</v>
      </c>
      <c r="F2095" s="2">
        <f>IF((Table3[[#This Row],[Buy_Count]]-Table3[[#This Row],[Sell_Count]])&gt;0,Table3[[#This Row],[Buy_Count]]-Table3[[#This Row],[Sell_Count]],"0")</f>
        <v>15</v>
      </c>
      <c r="G2095" s="3" t="str">
        <f>IF((Table3[[#This Row],[Sell_Count]]-Table3[[#This Row],[Buy_Count]])&gt;0,Table3[[#This Row],[Sell_Count]]-Table3[[#This Row],[Buy_Count]],"0")</f>
        <v>0</v>
      </c>
    </row>
    <row r="2096" spans="1:7" x14ac:dyDescent="0.25">
      <c r="A2096" t="s">
        <v>2998</v>
      </c>
      <c r="B2096">
        <v>26</v>
      </c>
      <c r="C2096">
        <v>14</v>
      </c>
      <c r="D2096">
        <v>15497.125</v>
      </c>
      <c r="E2096" s="1">
        <f>Table3[[#This Row],[Long]]-Table3[[#This Row],[Short]]</f>
        <v>-12</v>
      </c>
      <c r="F2096" s="2">
        <f>IF((Table3[[#This Row],[Buy_Count]]-Table3[[#This Row],[Sell_Count]])&gt;0,Table3[[#This Row],[Buy_Count]]-Table3[[#This Row],[Sell_Count]],"0")</f>
        <v>12</v>
      </c>
      <c r="G2096" s="3" t="str">
        <f>IF((Table3[[#This Row],[Sell_Count]]-Table3[[#This Row],[Buy_Count]])&gt;0,Table3[[#This Row],[Sell_Count]]-Table3[[#This Row],[Buy_Count]],"0")</f>
        <v>0</v>
      </c>
    </row>
    <row r="2097" spans="1:7" x14ac:dyDescent="0.25">
      <c r="A2097" t="s">
        <v>2997</v>
      </c>
      <c r="B2097">
        <v>13</v>
      </c>
      <c r="C2097">
        <v>19</v>
      </c>
      <c r="D2097">
        <v>15586.5615234375</v>
      </c>
      <c r="E2097" s="1">
        <f>Table3[[#This Row],[Long]]-Table3[[#This Row],[Short]]</f>
        <v>6</v>
      </c>
      <c r="F2097" s="2" t="str">
        <f>IF((Table3[[#This Row],[Buy_Count]]-Table3[[#This Row],[Sell_Count]])&gt;0,Table3[[#This Row],[Buy_Count]]-Table3[[#This Row],[Sell_Count]],"0")</f>
        <v>0</v>
      </c>
      <c r="G2097" s="3">
        <f>IF((Table3[[#This Row],[Sell_Count]]-Table3[[#This Row],[Buy_Count]])&gt;0,Table3[[#This Row],[Sell_Count]]-Table3[[#This Row],[Buy_Count]],"0")</f>
        <v>6</v>
      </c>
    </row>
    <row r="2098" spans="1:7" x14ac:dyDescent="0.25">
      <c r="A2098" t="s">
        <v>2996</v>
      </c>
      <c r="B2098">
        <v>13</v>
      </c>
      <c r="C2098">
        <v>19</v>
      </c>
      <c r="D2098">
        <v>15593.90625</v>
      </c>
      <c r="E2098" s="1">
        <f>Table3[[#This Row],[Long]]-Table3[[#This Row],[Short]]</f>
        <v>6</v>
      </c>
      <c r="F2098" s="2" t="str">
        <f>IF((Table3[[#This Row],[Buy_Count]]-Table3[[#This Row],[Sell_Count]])&gt;0,Table3[[#This Row],[Buy_Count]]-Table3[[#This Row],[Sell_Count]],"0")</f>
        <v>0</v>
      </c>
      <c r="G2098" s="3">
        <f>IF((Table3[[#This Row],[Sell_Count]]-Table3[[#This Row],[Buy_Count]])&gt;0,Table3[[#This Row],[Sell_Count]]-Table3[[#This Row],[Buy_Count]],"0")</f>
        <v>6</v>
      </c>
    </row>
    <row r="2099" spans="1:7" x14ac:dyDescent="0.25">
      <c r="A2099" t="s">
        <v>2995</v>
      </c>
      <c r="B2099">
        <v>10</v>
      </c>
      <c r="C2099">
        <v>3</v>
      </c>
      <c r="D2099">
        <v>15623.3603515625</v>
      </c>
      <c r="E2099" s="1">
        <f>Table3[[#This Row],[Long]]-Table3[[#This Row],[Short]]</f>
        <v>-7</v>
      </c>
      <c r="F2099" s="2">
        <f>IF((Table3[[#This Row],[Buy_Count]]-Table3[[#This Row],[Sell_Count]])&gt;0,Table3[[#This Row],[Buy_Count]]-Table3[[#This Row],[Sell_Count]],"0")</f>
        <v>7</v>
      </c>
      <c r="G2099" s="3" t="str">
        <f>IF((Table3[[#This Row],[Sell_Count]]-Table3[[#This Row],[Buy_Count]])&gt;0,Table3[[#This Row],[Sell_Count]]-Table3[[#This Row],[Buy_Count]],"0")</f>
        <v>0</v>
      </c>
    </row>
    <row r="2100" spans="1:7" x14ac:dyDescent="0.25">
      <c r="A2100" t="s">
        <v>2994</v>
      </c>
      <c r="B2100">
        <v>11</v>
      </c>
      <c r="C2100">
        <v>3</v>
      </c>
      <c r="D2100">
        <v>15627.0947265625</v>
      </c>
      <c r="E2100" s="1">
        <f>Table3[[#This Row],[Long]]-Table3[[#This Row],[Short]]</f>
        <v>-8</v>
      </c>
      <c r="F2100" s="2">
        <f>IF((Table3[[#This Row],[Buy_Count]]-Table3[[#This Row],[Sell_Count]])&gt;0,Table3[[#This Row],[Buy_Count]]-Table3[[#This Row],[Sell_Count]],"0")</f>
        <v>8</v>
      </c>
      <c r="G2100" s="3" t="str">
        <f>IF((Table3[[#This Row],[Sell_Count]]-Table3[[#This Row],[Buy_Count]])&gt;0,Table3[[#This Row],[Sell_Count]]-Table3[[#This Row],[Buy_Count]],"0")</f>
        <v>0</v>
      </c>
    </row>
    <row r="2101" spans="1:7" x14ac:dyDescent="0.25">
      <c r="A2101" t="s">
        <v>2993</v>
      </c>
      <c r="B2101">
        <v>10</v>
      </c>
      <c r="C2101">
        <v>8</v>
      </c>
      <c r="D2101">
        <v>15825.89453125</v>
      </c>
      <c r="E2101" s="1">
        <f>Table3[[#This Row],[Long]]-Table3[[#This Row],[Short]]</f>
        <v>-2</v>
      </c>
      <c r="F2101" s="2">
        <f>IF((Table3[[#This Row],[Buy_Count]]-Table3[[#This Row],[Sell_Count]])&gt;0,Table3[[#This Row],[Buy_Count]]-Table3[[#This Row],[Sell_Count]],"0")</f>
        <v>2</v>
      </c>
      <c r="G2101" s="3" t="str">
        <f>IF((Table3[[#This Row],[Sell_Count]]-Table3[[#This Row],[Buy_Count]])&gt;0,Table3[[#This Row],[Sell_Count]]-Table3[[#This Row],[Buy_Count]],"0")</f>
        <v>0</v>
      </c>
    </row>
    <row r="2102" spans="1:7" x14ac:dyDescent="0.25">
      <c r="A2102" t="s">
        <v>2992</v>
      </c>
      <c r="B2102">
        <v>8</v>
      </c>
      <c r="C2102">
        <v>7</v>
      </c>
      <c r="D2102">
        <v>15852.830078125</v>
      </c>
      <c r="E2102" s="1">
        <f>Table3[[#This Row],[Long]]-Table3[[#This Row],[Short]]</f>
        <v>-1</v>
      </c>
      <c r="F2102" s="2">
        <f>IF((Table3[[#This Row],[Buy_Count]]-Table3[[#This Row],[Sell_Count]])&gt;0,Table3[[#This Row],[Buy_Count]]-Table3[[#This Row],[Sell_Count]],"0")</f>
        <v>1</v>
      </c>
      <c r="G2102" s="3" t="str">
        <f>IF((Table3[[#This Row],[Sell_Count]]-Table3[[#This Row],[Buy_Count]])&gt;0,Table3[[#This Row],[Sell_Count]]-Table3[[#This Row],[Buy_Count]],"0")</f>
        <v>0</v>
      </c>
    </row>
    <row r="2103" spans="1:7" x14ac:dyDescent="0.25">
      <c r="A2103" t="s">
        <v>2991</v>
      </c>
      <c r="B2103">
        <v>12</v>
      </c>
      <c r="C2103">
        <v>8</v>
      </c>
      <c r="D2103">
        <v>15793.5927734375</v>
      </c>
      <c r="E2103" s="1">
        <f>Table3[[#This Row],[Long]]-Table3[[#This Row],[Short]]</f>
        <v>-4</v>
      </c>
      <c r="F2103" s="2">
        <f>IF((Table3[[#This Row],[Buy_Count]]-Table3[[#This Row],[Sell_Count]])&gt;0,Table3[[#This Row],[Buy_Count]]-Table3[[#This Row],[Sell_Count]],"0")</f>
        <v>4</v>
      </c>
      <c r="G2103" s="3" t="str">
        <f>IF((Table3[[#This Row],[Sell_Count]]-Table3[[#This Row],[Buy_Count]])&gt;0,Table3[[#This Row],[Sell_Count]]-Table3[[#This Row],[Buy_Count]],"0")</f>
        <v>0</v>
      </c>
    </row>
    <row r="2104" spans="1:7" x14ac:dyDescent="0.25">
      <c r="A2104" t="s">
        <v>2990</v>
      </c>
      <c r="B2104">
        <v>8</v>
      </c>
      <c r="C2104">
        <v>8</v>
      </c>
      <c r="D2104">
        <v>15813.2548828125</v>
      </c>
      <c r="E2104" s="1">
        <f>Table3[[#This Row],[Long]]-Table3[[#This Row],[Short]]</f>
        <v>0</v>
      </c>
      <c r="F2104" s="2" t="str">
        <f>IF((Table3[[#This Row],[Buy_Count]]-Table3[[#This Row],[Sell_Count]])&gt;0,Table3[[#This Row],[Buy_Count]]-Table3[[#This Row],[Sell_Count]],"0")</f>
        <v>0</v>
      </c>
      <c r="G2104" s="3" t="str">
        <f>IF((Table3[[#This Row],[Sell_Count]]-Table3[[#This Row],[Buy_Count]])&gt;0,Table3[[#This Row],[Sell_Count]]-Table3[[#This Row],[Buy_Count]],"0")</f>
        <v>0</v>
      </c>
    </row>
    <row r="2105" spans="1:7" x14ac:dyDescent="0.25">
      <c r="A2105" t="s">
        <v>2989</v>
      </c>
      <c r="B2105">
        <v>4</v>
      </c>
      <c r="C2105">
        <v>14</v>
      </c>
      <c r="D2105">
        <v>15849.95703125</v>
      </c>
      <c r="E2105" s="1">
        <f>Table3[[#This Row],[Long]]-Table3[[#This Row],[Short]]</f>
        <v>10</v>
      </c>
      <c r="F2105" s="2" t="str">
        <f>IF((Table3[[#This Row],[Buy_Count]]-Table3[[#This Row],[Sell_Count]])&gt;0,Table3[[#This Row],[Buy_Count]]-Table3[[#This Row],[Sell_Count]],"0")</f>
        <v>0</v>
      </c>
      <c r="G2105" s="3">
        <f>IF((Table3[[#This Row],[Sell_Count]]-Table3[[#This Row],[Buy_Count]])&gt;0,Table3[[#This Row],[Sell_Count]]-Table3[[#This Row],[Buy_Count]],"0")</f>
        <v>10</v>
      </c>
    </row>
    <row r="2106" spans="1:7" x14ac:dyDescent="0.25">
      <c r="A2106" t="s">
        <v>2988</v>
      </c>
      <c r="B2106">
        <v>3</v>
      </c>
      <c r="C2106">
        <v>19</v>
      </c>
      <c r="D2106">
        <v>15902.384765625</v>
      </c>
      <c r="E2106" s="1">
        <f>Table3[[#This Row],[Long]]-Table3[[#This Row],[Short]]</f>
        <v>16</v>
      </c>
      <c r="F2106" s="2" t="str">
        <f>IF((Table3[[#This Row],[Buy_Count]]-Table3[[#This Row],[Sell_Count]])&gt;0,Table3[[#This Row],[Buy_Count]]-Table3[[#This Row],[Sell_Count]],"0")</f>
        <v>0</v>
      </c>
      <c r="G2106" s="3">
        <f>IF((Table3[[#This Row],[Sell_Count]]-Table3[[#This Row],[Buy_Count]])&gt;0,Table3[[#This Row],[Sell_Count]]-Table3[[#This Row],[Buy_Count]],"0")</f>
        <v>16</v>
      </c>
    </row>
    <row r="2107" spans="1:7" x14ac:dyDescent="0.25">
      <c r="A2107" t="s">
        <v>2987</v>
      </c>
      <c r="B2107">
        <v>4</v>
      </c>
      <c r="C2107">
        <v>26</v>
      </c>
      <c r="D2107">
        <v>15858.8681640625</v>
      </c>
      <c r="E2107" s="1">
        <f>Table3[[#This Row],[Long]]-Table3[[#This Row],[Short]]</f>
        <v>22</v>
      </c>
      <c r="F2107" s="2" t="str">
        <f>IF((Table3[[#This Row],[Buy_Count]]-Table3[[#This Row],[Sell_Count]])&gt;0,Table3[[#This Row],[Buy_Count]]-Table3[[#This Row],[Sell_Count]],"0")</f>
        <v>0</v>
      </c>
      <c r="G2107" s="3">
        <f>IF((Table3[[#This Row],[Sell_Count]]-Table3[[#This Row],[Buy_Count]])&gt;0,Table3[[#This Row],[Sell_Count]]-Table3[[#This Row],[Buy_Count]],"0")</f>
        <v>22</v>
      </c>
    </row>
    <row r="2108" spans="1:7" x14ac:dyDescent="0.25">
      <c r="A2108" t="s">
        <v>2986</v>
      </c>
      <c r="B2108">
        <v>6</v>
      </c>
      <c r="C2108">
        <v>29</v>
      </c>
      <c r="D2108">
        <v>15842.07421875</v>
      </c>
      <c r="E2108" s="1">
        <f>Table3[[#This Row],[Long]]-Table3[[#This Row],[Short]]</f>
        <v>23</v>
      </c>
      <c r="F2108" s="2" t="str">
        <f>IF((Table3[[#This Row],[Buy_Count]]-Table3[[#This Row],[Sell_Count]])&gt;0,Table3[[#This Row],[Buy_Count]]-Table3[[#This Row],[Sell_Count]],"0")</f>
        <v>0</v>
      </c>
      <c r="G2108" s="3">
        <f>IF((Table3[[#This Row],[Sell_Count]]-Table3[[#This Row],[Buy_Count]])&gt;0,Table3[[#This Row],[Sell_Count]]-Table3[[#This Row],[Buy_Count]],"0")</f>
        <v>23</v>
      </c>
    </row>
    <row r="2109" spans="1:7" x14ac:dyDescent="0.25">
      <c r="A2109" t="s">
        <v>2985</v>
      </c>
      <c r="B2109">
        <v>7</v>
      </c>
      <c r="C2109">
        <v>33</v>
      </c>
      <c r="D2109">
        <v>15877.0634765625</v>
      </c>
      <c r="E2109" s="1">
        <f>Table3[[#This Row],[Long]]-Table3[[#This Row],[Short]]</f>
        <v>26</v>
      </c>
      <c r="F2109" s="2" t="str">
        <f>IF((Table3[[#This Row],[Buy_Count]]-Table3[[#This Row],[Sell_Count]])&gt;0,Table3[[#This Row],[Buy_Count]]-Table3[[#This Row],[Sell_Count]],"0")</f>
        <v>0</v>
      </c>
      <c r="G2109" s="3">
        <f>IF((Table3[[#This Row],[Sell_Count]]-Table3[[#This Row],[Buy_Count]])&gt;0,Table3[[#This Row],[Sell_Count]]-Table3[[#This Row],[Buy_Count]],"0")</f>
        <v>26</v>
      </c>
    </row>
    <row r="2110" spans="1:7" x14ac:dyDescent="0.25">
      <c r="A2110" t="s">
        <v>2984</v>
      </c>
      <c r="B2110">
        <v>8</v>
      </c>
      <c r="C2110">
        <v>22</v>
      </c>
      <c r="D2110">
        <v>15864.9541015625</v>
      </c>
      <c r="E2110" s="1">
        <f>Table3[[#This Row],[Long]]-Table3[[#This Row],[Short]]</f>
        <v>14</v>
      </c>
      <c r="F2110" s="2" t="str">
        <f>IF((Table3[[#This Row],[Buy_Count]]-Table3[[#This Row],[Sell_Count]])&gt;0,Table3[[#This Row],[Buy_Count]]-Table3[[#This Row],[Sell_Count]],"0")</f>
        <v>0</v>
      </c>
      <c r="G2110" s="3">
        <f>IF((Table3[[#This Row],[Sell_Count]]-Table3[[#This Row],[Buy_Count]])&gt;0,Table3[[#This Row],[Sell_Count]]-Table3[[#This Row],[Buy_Count]],"0")</f>
        <v>14</v>
      </c>
    </row>
    <row r="2111" spans="1:7" x14ac:dyDescent="0.25">
      <c r="A2111" t="s">
        <v>2983</v>
      </c>
      <c r="B2111">
        <v>12</v>
      </c>
      <c r="C2111">
        <v>17</v>
      </c>
      <c r="D2111">
        <v>15805.3369140625</v>
      </c>
      <c r="E2111" s="1">
        <f>Table3[[#This Row],[Long]]-Table3[[#This Row],[Short]]</f>
        <v>5</v>
      </c>
      <c r="F2111" s="2" t="str">
        <f>IF((Table3[[#This Row],[Buy_Count]]-Table3[[#This Row],[Sell_Count]])&gt;0,Table3[[#This Row],[Buy_Count]]-Table3[[#This Row],[Sell_Count]],"0")</f>
        <v>0</v>
      </c>
      <c r="G2111" s="3">
        <f>IF((Table3[[#This Row],[Sell_Count]]-Table3[[#This Row],[Buy_Count]])&gt;0,Table3[[#This Row],[Sell_Count]]-Table3[[#This Row],[Buy_Count]],"0")</f>
        <v>5</v>
      </c>
    </row>
    <row r="2112" spans="1:7" x14ac:dyDescent="0.25">
      <c r="A2112" t="s">
        <v>2982</v>
      </c>
      <c r="B2112">
        <v>10</v>
      </c>
      <c r="C2112">
        <v>16</v>
      </c>
      <c r="D2112">
        <v>15776.1103515625</v>
      </c>
      <c r="E2112" s="1">
        <f>Table3[[#This Row],[Long]]-Table3[[#This Row],[Short]]</f>
        <v>6</v>
      </c>
      <c r="F2112" s="2" t="str">
        <f>IF((Table3[[#This Row],[Buy_Count]]-Table3[[#This Row],[Sell_Count]])&gt;0,Table3[[#This Row],[Buy_Count]]-Table3[[#This Row],[Sell_Count]],"0")</f>
        <v>0</v>
      </c>
      <c r="G2112" s="3">
        <f>IF((Table3[[#This Row],[Sell_Count]]-Table3[[#This Row],[Buy_Count]])&gt;0,Table3[[#This Row],[Sell_Count]]-Table3[[#This Row],[Buy_Count]],"0")</f>
        <v>6</v>
      </c>
    </row>
    <row r="2113" spans="1:7" x14ac:dyDescent="0.25">
      <c r="A2113" t="s">
        <v>2981</v>
      </c>
      <c r="B2113">
        <v>11</v>
      </c>
      <c r="C2113">
        <v>23</v>
      </c>
      <c r="D2113">
        <v>15653.951171875</v>
      </c>
      <c r="E2113" s="1">
        <f>Table3[[#This Row],[Long]]-Table3[[#This Row],[Short]]</f>
        <v>12</v>
      </c>
      <c r="F2113" s="2" t="str">
        <f>IF((Table3[[#This Row],[Buy_Count]]-Table3[[#This Row],[Sell_Count]])&gt;0,Table3[[#This Row],[Buy_Count]]-Table3[[#This Row],[Sell_Count]],"0")</f>
        <v>0</v>
      </c>
      <c r="G2113" s="3">
        <f>IF((Table3[[#This Row],[Sell_Count]]-Table3[[#This Row],[Buy_Count]])&gt;0,Table3[[#This Row],[Sell_Count]]-Table3[[#This Row],[Buy_Count]],"0")</f>
        <v>12</v>
      </c>
    </row>
    <row r="2114" spans="1:7" x14ac:dyDescent="0.25">
      <c r="A2114" t="s">
        <v>2980</v>
      </c>
      <c r="B2114">
        <v>6</v>
      </c>
      <c r="C2114">
        <v>24</v>
      </c>
      <c r="D2114">
        <v>15638.6298828125</v>
      </c>
      <c r="E2114" s="1">
        <f>Table3[[#This Row],[Long]]-Table3[[#This Row],[Short]]</f>
        <v>18</v>
      </c>
      <c r="F2114" s="2" t="str">
        <f>IF((Table3[[#This Row],[Buy_Count]]-Table3[[#This Row],[Sell_Count]])&gt;0,Table3[[#This Row],[Buy_Count]]-Table3[[#This Row],[Sell_Count]],"0")</f>
        <v>0</v>
      </c>
      <c r="G2114" s="3">
        <f>IF((Table3[[#This Row],[Sell_Count]]-Table3[[#This Row],[Buy_Count]])&gt;0,Table3[[#This Row],[Sell_Count]]-Table3[[#This Row],[Buy_Count]],"0")</f>
        <v>18</v>
      </c>
    </row>
    <row r="2115" spans="1:7" x14ac:dyDescent="0.25">
      <c r="A2115" t="s">
        <v>2979</v>
      </c>
      <c r="B2115">
        <v>5</v>
      </c>
      <c r="C2115">
        <v>27</v>
      </c>
      <c r="D2115">
        <v>15709.833984375</v>
      </c>
      <c r="E2115" s="1">
        <f>Table3[[#This Row],[Long]]-Table3[[#This Row],[Short]]</f>
        <v>22</v>
      </c>
      <c r="F2115" s="2" t="str">
        <f>IF((Table3[[#This Row],[Buy_Count]]-Table3[[#This Row],[Sell_Count]])&gt;0,Table3[[#This Row],[Buy_Count]]-Table3[[#This Row],[Sell_Count]],"0")</f>
        <v>0</v>
      </c>
      <c r="G2115" s="3">
        <f>IF((Table3[[#This Row],[Sell_Count]]-Table3[[#This Row],[Buy_Count]])&gt;0,Table3[[#This Row],[Sell_Count]]-Table3[[#This Row],[Buy_Count]],"0")</f>
        <v>22</v>
      </c>
    </row>
    <row r="2116" spans="1:7" x14ac:dyDescent="0.25">
      <c r="A2116" t="s">
        <v>2978</v>
      </c>
      <c r="B2116">
        <v>4</v>
      </c>
      <c r="C2116">
        <v>34</v>
      </c>
      <c r="D2116">
        <v>15733.939453125</v>
      </c>
      <c r="E2116" s="1">
        <f>Table3[[#This Row],[Long]]-Table3[[#This Row],[Short]]</f>
        <v>30</v>
      </c>
      <c r="F2116" s="2" t="str">
        <f>IF((Table3[[#This Row],[Buy_Count]]-Table3[[#This Row],[Sell_Count]])&gt;0,Table3[[#This Row],[Buy_Count]]-Table3[[#This Row],[Sell_Count]],"0")</f>
        <v>0</v>
      </c>
      <c r="G2116" s="3">
        <f>IF((Table3[[#This Row],[Sell_Count]]-Table3[[#This Row],[Buy_Count]])&gt;0,Table3[[#This Row],[Sell_Count]]-Table3[[#This Row],[Buy_Count]],"0")</f>
        <v>30</v>
      </c>
    </row>
    <row r="2117" spans="1:7" x14ac:dyDescent="0.25">
      <c r="A2117" t="s">
        <v>2977</v>
      </c>
      <c r="B2117">
        <v>1</v>
      </c>
      <c r="C2117">
        <v>28</v>
      </c>
      <c r="D2117">
        <v>15696.42578125</v>
      </c>
      <c r="E2117" s="1">
        <f>Table3[[#This Row],[Long]]-Table3[[#This Row],[Short]]</f>
        <v>27</v>
      </c>
      <c r="F2117" s="2" t="str">
        <f>IF((Table3[[#This Row],[Buy_Count]]-Table3[[#This Row],[Sell_Count]])&gt;0,Table3[[#This Row],[Buy_Count]]-Table3[[#This Row],[Sell_Count]],"0")</f>
        <v>0</v>
      </c>
      <c r="G2117" s="3">
        <f>IF((Table3[[#This Row],[Sell_Count]]-Table3[[#This Row],[Buy_Count]])&gt;0,Table3[[#This Row],[Sell_Count]]-Table3[[#This Row],[Buy_Count]],"0")</f>
        <v>27</v>
      </c>
    </row>
    <row r="2118" spans="1:7" x14ac:dyDescent="0.25">
      <c r="A2118" t="s">
        <v>2976</v>
      </c>
      <c r="B2118">
        <v>3</v>
      </c>
      <c r="C2118">
        <v>26</v>
      </c>
      <c r="D2118">
        <v>15655.4697265625</v>
      </c>
      <c r="E2118" s="1">
        <f>Table3[[#This Row],[Long]]-Table3[[#This Row],[Short]]</f>
        <v>23</v>
      </c>
      <c r="F2118" s="2" t="str">
        <f>IF((Table3[[#This Row],[Buy_Count]]-Table3[[#This Row],[Sell_Count]])&gt;0,Table3[[#This Row],[Buy_Count]]-Table3[[#This Row],[Sell_Count]],"0")</f>
        <v>0</v>
      </c>
      <c r="G2118" s="3">
        <f>IF((Table3[[#This Row],[Sell_Count]]-Table3[[#This Row],[Buy_Count]])&gt;0,Table3[[#This Row],[Sell_Count]]-Table3[[#This Row],[Buy_Count]],"0")</f>
        <v>23</v>
      </c>
    </row>
    <row r="2119" spans="1:7" x14ac:dyDescent="0.25">
      <c r="A2119" t="s">
        <v>2975</v>
      </c>
      <c r="B2119">
        <v>5</v>
      </c>
      <c r="C2119">
        <v>26</v>
      </c>
      <c r="D2119">
        <v>15639.9482421875</v>
      </c>
      <c r="E2119" s="1">
        <f>Table3[[#This Row],[Long]]-Table3[[#This Row],[Short]]</f>
        <v>21</v>
      </c>
      <c r="F2119" s="2" t="str">
        <f>IF((Table3[[#This Row],[Buy_Count]]-Table3[[#This Row],[Sell_Count]])&gt;0,Table3[[#This Row],[Buy_Count]]-Table3[[#This Row],[Sell_Count]],"0")</f>
        <v>0</v>
      </c>
      <c r="G2119" s="3">
        <f>IF((Table3[[#This Row],[Sell_Count]]-Table3[[#This Row],[Buy_Count]])&gt;0,Table3[[#This Row],[Sell_Count]]-Table3[[#This Row],[Buy_Count]],"0")</f>
        <v>21</v>
      </c>
    </row>
    <row r="2120" spans="1:7" x14ac:dyDescent="0.25">
      <c r="A2120" t="s">
        <v>2974</v>
      </c>
      <c r="B2120">
        <v>7</v>
      </c>
      <c r="C2120">
        <v>25</v>
      </c>
      <c r="D2120">
        <v>15646.59765625</v>
      </c>
      <c r="E2120" s="1">
        <f>Table3[[#This Row],[Long]]-Table3[[#This Row],[Short]]</f>
        <v>18</v>
      </c>
      <c r="F2120" s="2" t="str">
        <f>IF((Table3[[#This Row],[Buy_Count]]-Table3[[#This Row],[Sell_Count]])&gt;0,Table3[[#This Row],[Buy_Count]]-Table3[[#This Row],[Sell_Count]],"0")</f>
        <v>0</v>
      </c>
      <c r="G2120" s="3">
        <f>IF((Table3[[#This Row],[Sell_Count]]-Table3[[#This Row],[Buy_Count]])&gt;0,Table3[[#This Row],[Sell_Count]]-Table3[[#This Row],[Buy_Count]],"0")</f>
        <v>18</v>
      </c>
    </row>
    <row r="2121" spans="1:7" x14ac:dyDescent="0.25">
      <c r="A2121" t="s">
        <v>2973</v>
      </c>
      <c r="B2121">
        <v>3</v>
      </c>
      <c r="C2121">
        <v>26</v>
      </c>
      <c r="D2121">
        <v>15620.078125</v>
      </c>
      <c r="E2121" s="1">
        <f>Table3[[#This Row],[Long]]-Table3[[#This Row],[Short]]</f>
        <v>23</v>
      </c>
      <c r="F2121" s="2" t="str">
        <f>IF((Table3[[#This Row],[Buy_Count]]-Table3[[#This Row],[Sell_Count]])&gt;0,Table3[[#This Row],[Buy_Count]]-Table3[[#This Row],[Sell_Count]],"0")</f>
        <v>0</v>
      </c>
      <c r="G2121" s="3">
        <f>IF((Table3[[#This Row],[Sell_Count]]-Table3[[#This Row],[Buy_Count]])&gt;0,Table3[[#This Row],[Sell_Count]]-Table3[[#This Row],[Buy_Count]],"0")</f>
        <v>23</v>
      </c>
    </row>
    <row r="2122" spans="1:7" x14ac:dyDescent="0.25">
      <c r="A2122" t="s">
        <v>2972</v>
      </c>
      <c r="B2122">
        <v>4</v>
      </c>
      <c r="C2122">
        <v>31</v>
      </c>
      <c r="D2122">
        <v>15565.3984375</v>
      </c>
      <c r="E2122" s="1">
        <f>Table3[[#This Row],[Long]]-Table3[[#This Row],[Short]]</f>
        <v>27</v>
      </c>
      <c r="F2122" s="2" t="str">
        <f>IF((Table3[[#This Row],[Buy_Count]]-Table3[[#This Row],[Sell_Count]])&gt;0,Table3[[#This Row],[Buy_Count]]-Table3[[#This Row],[Sell_Count]],"0")</f>
        <v>0</v>
      </c>
      <c r="G2122" s="3">
        <f>IF((Table3[[#This Row],[Sell_Count]]-Table3[[#This Row],[Buy_Count]])&gt;0,Table3[[#This Row],[Sell_Count]]-Table3[[#This Row],[Buy_Count]],"0")</f>
        <v>27</v>
      </c>
    </row>
    <row r="2123" spans="1:7" x14ac:dyDescent="0.25">
      <c r="A2123" t="s">
        <v>2971</v>
      </c>
      <c r="B2123">
        <v>4</v>
      </c>
      <c r="C2123">
        <v>31</v>
      </c>
      <c r="D2123">
        <v>15539.1962890625</v>
      </c>
      <c r="E2123" s="1">
        <f>Table3[[#This Row],[Long]]-Table3[[#This Row],[Short]]</f>
        <v>27</v>
      </c>
      <c r="F2123" s="2" t="str">
        <f>IF((Table3[[#This Row],[Buy_Count]]-Table3[[#This Row],[Sell_Count]])&gt;0,Table3[[#This Row],[Buy_Count]]-Table3[[#This Row],[Sell_Count]],"0")</f>
        <v>0</v>
      </c>
      <c r="G2123" s="3">
        <f>IF((Table3[[#This Row],[Sell_Count]]-Table3[[#This Row],[Buy_Count]])&gt;0,Table3[[#This Row],[Sell_Count]]-Table3[[#This Row],[Buy_Count]],"0")</f>
        <v>27</v>
      </c>
    </row>
    <row r="2124" spans="1:7" x14ac:dyDescent="0.25">
      <c r="A2124" t="s">
        <v>2970</v>
      </c>
      <c r="B2124">
        <v>6</v>
      </c>
      <c r="C2124">
        <v>30</v>
      </c>
      <c r="D2124">
        <v>15582.498046875</v>
      </c>
      <c r="E2124" s="1">
        <f>Table3[[#This Row],[Long]]-Table3[[#This Row],[Short]]</f>
        <v>24</v>
      </c>
      <c r="F2124" s="2" t="str">
        <f>IF((Table3[[#This Row],[Buy_Count]]-Table3[[#This Row],[Sell_Count]])&gt;0,Table3[[#This Row],[Buy_Count]]-Table3[[#This Row],[Sell_Count]],"0")</f>
        <v>0</v>
      </c>
      <c r="G2124" s="3">
        <f>IF((Table3[[#This Row],[Sell_Count]]-Table3[[#This Row],[Buy_Count]])&gt;0,Table3[[#This Row],[Sell_Count]]-Table3[[#This Row],[Buy_Count]],"0")</f>
        <v>24</v>
      </c>
    </row>
    <row r="2125" spans="1:7" x14ac:dyDescent="0.25">
      <c r="A2125" t="s">
        <v>2969</v>
      </c>
      <c r="B2125">
        <v>6</v>
      </c>
      <c r="C2125">
        <v>37</v>
      </c>
      <c r="D2125">
        <v>15617.802734375</v>
      </c>
      <c r="E2125" s="1">
        <f>Table3[[#This Row],[Long]]-Table3[[#This Row],[Short]]</f>
        <v>31</v>
      </c>
      <c r="F2125" s="2" t="str">
        <f>IF((Table3[[#This Row],[Buy_Count]]-Table3[[#This Row],[Sell_Count]])&gt;0,Table3[[#This Row],[Buy_Count]]-Table3[[#This Row],[Sell_Count]],"0")</f>
        <v>0</v>
      </c>
      <c r="G2125" s="3">
        <f>IF((Table3[[#This Row],[Sell_Count]]-Table3[[#This Row],[Buy_Count]])&gt;0,Table3[[#This Row],[Sell_Count]]-Table3[[#This Row],[Buy_Count]],"0")</f>
        <v>31</v>
      </c>
    </row>
    <row r="2126" spans="1:7" x14ac:dyDescent="0.25">
      <c r="A2126" t="s">
        <v>2968</v>
      </c>
      <c r="B2126">
        <v>4</v>
      </c>
      <c r="C2126">
        <v>42</v>
      </c>
      <c r="D2126">
        <v>15639.87109375</v>
      </c>
      <c r="E2126" s="1">
        <f>Table3[[#This Row],[Long]]-Table3[[#This Row],[Short]]</f>
        <v>38</v>
      </c>
      <c r="F2126" s="2" t="str">
        <f>IF((Table3[[#This Row],[Buy_Count]]-Table3[[#This Row],[Sell_Count]])&gt;0,Table3[[#This Row],[Buy_Count]]-Table3[[#This Row],[Sell_Count]],"0")</f>
        <v>0</v>
      </c>
      <c r="G2126" s="3">
        <f>IF((Table3[[#This Row],[Sell_Count]]-Table3[[#This Row],[Buy_Count]])&gt;0,Table3[[#This Row],[Sell_Count]]-Table3[[#This Row],[Buy_Count]],"0")</f>
        <v>38</v>
      </c>
    </row>
    <row r="2127" spans="1:7" x14ac:dyDescent="0.25">
      <c r="A2127" t="s">
        <v>2967</v>
      </c>
      <c r="B2127">
        <v>6</v>
      </c>
      <c r="C2127">
        <v>31</v>
      </c>
      <c r="D2127">
        <v>15670.7880859375</v>
      </c>
      <c r="E2127" s="1">
        <f>Table3[[#This Row],[Long]]-Table3[[#This Row],[Short]]</f>
        <v>25</v>
      </c>
      <c r="F2127" s="2" t="str">
        <f>IF((Table3[[#This Row],[Buy_Count]]-Table3[[#This Row],[Sell_Count]])&gt;0,Table3[[#This Row],[Buy_Count]]-Table3[[#This Row],[Sell_Count]],"0")</f>
        <v>0</v>
      </c>
      <c r="G2127" s="3">
        <f>IF((Table3[[#This Row],[Sell_Count]]-Table3[[#This Row],[Buy_Count]])&gt;0,Table3[[#This Row],[Sell_Count]]-Table3[[#This Row],[Buy_Count]],"0")</f>
        <v>25</v>
      </c>
    </row>
    <row r="2128" spans="1:7" x14ac:dyDescent="0.25">
      <c r="A2128" t="s">
        <v>2966</v>
      </c>
      <c r="B2128">
        <v>9</v>
      </c>
      <c r="C2128">
        <v>30</v>
      </c>
      <c r="D2128">
        <v>15684.44921875</v>
      </c>
      <c r="E2128" s="1">
        <f>Table3[[#This Row],[Long]]-Table3[[#This Row],[Short]]</f>
        <v>21</v>
      </c>
      <c r="F2128" s="2" t="str">
        <f>IF((Table3[[#This Row],[Buy_Count]]-Table3[[#This Row],[Sell_Count]])&gt;0,Table3[[#This Row],[Buy_Count]]-Table3[[#This Row],[Sell_Count]],"0")</f>
        <v>0</v>
      </c>
      <c r="G2128" s="3">
        <f>IF((Table3[[#This Row],[Sell_Count]]-Table3[[#This Row],[Buy_Count]])&gt;0,Table3[[#This Row],[Sell_Count]]-Table3[[#This Row],[Buy_Count]],"0")</f>
        <v>21</v>
      </c>
    </row>
    <row r="2129" spans="1:7" x14ac:dyDescent="0.25">
      <c r="A2129" t="s">
        <v>2965</v>
      </c>
      <c r="B2129">
        <v>2</v>
      </c>
      <c r="C2129">
        <v>51</v>
      </c>
      <c r="D2129">
        <v>15572.037109375</v>
      </c>
      <c r="E2129" s="1">
        <f>Table3[[#This Row],[Long]]-Table3[[#This Row],[Short]]</f>
        <v>49</v>
      </c>
      <c r="F2129" s="2" t="str">
        <f>IF((Table3[[#This Row],[Buy_Count]]-Table3[[#This Row],[Sell_Count]])&gt;0,Table3[[#This Row],[Buy_Count]]-Table3[[#This Row],[Sell_Count]],"0")</f>
        <v>0</v>
      </c>
      <c r="G2129" s="3">
        <f>IF((Table3[[#This Row],[Sell_Count]]-Table3[[#This Row],[Buy_Count]])&gt;0,Table3[[#This Row],[Sell_Count]]-Table3[[#This Row],[Buy_Count]],"0")</f>
        <v>49</v>
      </c>
    </row>
    <row r="2130" spans="1:7" x14ac:dyDescent="0.25">
      <c r="A2130" t="s">
        <v>2964</v>
      </c>
      <c r="B2130">
        <v>2</v>
      </c>
      <c r="C2130">
        <v>55</v>
      </c>
      <c r="D2130">
        <v>15581.009765625</v>
      </c>
      <c r="E2130" s="1">
        <f>Table3[[#This Row],[Long]]-Table3[[#This Row],[Short]]</f>
        <v>53</v>
      </c>
      <c r="F2130" s="2" t="str">
        <f>IF((Table3[[#This Row],[Buy_Count]]-Table3[[#This Row],[Sell_Count]])&gt;0,Table3[[#This Row],[Buy_Count]]-Table3[[#This Row],[Sell_Count]],"0")</f>
        <v>0</v>
      </c>
      <c r="G2130" s="3">
        <f>IF((Table3[[#This Row],[Sell_Count]]-Table3[[#This Row],[Buy_Count]])&gt;0,Table3[[#This Row],[Sell_Count]]-Table3[[#This Row],[Buy_Count]],"0")</f>
        <v>53</v>
      </c>
    </row>
    <row r="2131" spans="1:7" x14ac:dyDescent="0.25">
      <c r="A2131" t="s">
        <v>2963</v>
      </c>
      <c r="B2131">
        <v>2</v>
      </c>
      <c r="C2131">
        <v>55</v>
      </c>
      <c r="D2131">
        <v>15531.5927734375</v>
      </c>
      <c r="E2131" s="1">
        <f>Table3[[#This Row],[Long]]-Table3[[#This Row],[Short]]</f>
        <v>53</v>
      </c>
      <c r="F2131" s="2" t="str">
        <f>IF((Table3[[#This Row],[Buy_Count]]-Table3[[#This Row],[Sell_Count]])&gt;0,Table3[[#This Row],[Buy_Count]]-Table3[[#This Row],[Sell_Count]],"0")</f>
        <v>0</v>
      </c>
      <c r="G2131" s="3">
        <f>IF((Table3[[#This Row],[Sell_Count]]-Table3[[#This Row],[Buy_Count]])&gt;0,Table3[[#This Row],[Sell_Count]]-Table3[[#This Row],[Buy_Count]],"0")</f>
        <v>53</v>
      </c>
    </row>
    <row r="2132" spans="1:7" x14ac:dyDescent="0.25">
      <c r="A2132" t="s">
        <v>2962</v>
      </c>
      <c r="B2132">
        <v>2</v>
      </c>
      <c r="C2132">
        <v>51</v>
      </c>
      <c r="D2132">
        <v>15523.365234375</v>
      </c>
      <c r="E2132" s="1">
        <f>Table3[[#This Row],[Long]]-Table3[[#This Row],[Short]]</f>
        <v>49</v>
      </c>
      <c r="F2132" s="2" t="str">
        <f>IF((Table3[[#This Row],[Buy_Count]]-Table3[[#This Row],[Sell_Count]])&gt;0,Table3[[#This Row],[Buy_Count]]-Table3[[#This Row],[Sell_Count]],"0")</f>
        <v>0</v>
      </c>
      <c r="G2132" s="3">
        <f>IF((Table3[[#This Row],[Sell_Count]]-Table3[[#This Row],[Buy_Count]])&gt;0,Table3[[#This Row],[Sell_Count]]-Table3[[#This Row],[Buy_Count]],"0")</f>
        <v>49</v>
      </c>
    </row>
    <row r="2133" spans="1:7" x14ac:dyDescent="0.25">
      <c r="A2133" t="s">
        <v>2961</v>
      </c>
      <c r="B2133">
        <v>3</v>
      </c>
      <c r="C2133">
        <v>54</v>
      </c>
      <c r="D2133">
        <v>15508.333984375</v>
      </c>
      <c r="E2133" s="1">
        <f>Table3[[#This Row],[Long]]-Table3[[#This Row],[Short]]</f>
        <v>51</v>
      </c>
      <c r="F2133" s="2" t="str">
        <f>IF((Table3[[#This Row],[Buy_Count]]-Table3[[#This Row],[Sell_Count]])&gt;0,Table3[[#This Row],[Buy_Count]]-Table3[[#This Row],[Sell_Count]],"0")</f>
        <v>0</v>
      </c>
      <c r="G2133" s="3">
        <f>IF((Table3[[#This Row],[Sell_Count]]-Table3[[#This Row],[Buy_Count]])&gt;0,Table3[[#This Row],[Sell_Count]]-Table3[[#This Row],[Buy_Count]],"0")</f>
        <v>51</v>
      </c>
    </row>
    <row r="2134" spans="1:7" x14ac:dyDescent="0.25">
      <c r="A2134" t="s">
        <v>2960</v>
      </c>
      <c r="B2134">
        <v>3</v>
      </c>
      <c r="C2134">
        <v>49</v>
      </c>
      <c r="D2134">
        <v>15462.8994140625</v>
      </c>
      <c r="E2134" s="1">
        <f>Table3[[#This Row],[Long]]-Table3[[#This Row],[Short]]</f>
        <v>46</v>
      </c>
      <c r="F2134" s="2" t="str">
        <f>IF((Table3[[#This Row],[Buy_Count]]-Table3[[#This Row],[Sell_Count]])&gt;0,Table3[[#This Row],[Buy_Count]]-Table3[[#This Row],[Sell_Count]],"0")</f>
        <v>0</v>
      </c>
      <c r="G2134" s="3">
        <f>IF((Table3[[#This Row],[Sell_Count]]-Table3[[#This Row],[Buy_Count]])&gt;0,Table3[[#This Row],[Sell_Count]]-Table3[[#This Row],[Buy_Count]],"0")</f>
        <v>46</v>
      </c>
    </row>
    <row r="2135" spans="1:7" x14ac:dyDescent="0.25">
      <c r="A2135" t="s">
        <v>2959</v>
      </c>
      <c r="B2135">
        <v>2</v>
      </c>
      <c r="C2135">
        <v>50</v>
      </c>
      <c r="D2135">
        <v>15428.0419921875</v>
      </c>
      <c r="E2135" s="1">
        <f>Table3[[#This Row],[Long]]-Table3[[#This Row],[Short]]</f>
        <v>48</v>
      </c>
      <c r="F2135" s="2" t="str">
        <f>IF((Table3[[#This Row],[Buy_Count]]-Table3[[#This Row],[Sell_Count]])&gt;0,Table3[[#This Row],[Buy_Count]]-Table3[[#This Row],[Sell_Count]],"0")</f>
        <v>0</v>
      </c>
      <c r="G2135" s="3">
        <f>IF((Table3[[#This Row],[Sell_Count]]-Table3[[#This Row],[Buy_Count]])&gt;0,Table3[[#This Row],[Sell_Count]]-Table3[[#This Row],[Buy_Count]],"0")</f>
        <v>48</v>
      </c>
    </row>
    <row r="2136" spans="1:7" x14ac:dyDescent="0.25">
      <c r="A2136" t="s">
        <v>2958</v>
      </c>
      <c r="B2136">
        <v>4</v>
      </c>
      <c r="C2136">
        <v>32</v>
      </c>
      <c r="D2136">
        <v>15309.7939453125</v>
      </c>
      <c r="E2136" s="1">
        <f>Table3[[#This Row],[Long]]-Table3[[#This Row],[Short]]</f>
        <v>28</v>
      </c>
      <c r="F2136" s="2" t="str">
        <f>IF((Table3[[#This Row],[Buy_Count]]-Table3[[#This Row],[Sell_Count]])&gt;0,Table3[[#This Row],[Buy_Count]]-Table3[[#This Row],[Sell_Count]],"0")</f>
        <v>0</v>
      </c>
      <c r="G2136" s="3">
        <f>IF((Table3[[#This Row],[Sell_Count]]-Table3[[#This Row],[Buy_Count]])&gt;0,Table3[[#This Row],[Sell_Count]]-Table3[[#This Row],[Buy_Count]],"0")</f>
        <v>28</v>
      </c>
    </row>
    <row r="2137" spans="1:7" x14ac:dyDescent="0.25">
      <c r="A2137" t="s">
        <v>2957</v>
      </c>
      <c r="B2137">
        <v>2</v>
      </c>
      <c r="C2137">
        <v>30</v>
      </c>
      <c r="D2137">
        <v>15300.44140625</v>
      </c>
      <c r="E2137" s="1">
        <f>Table3[[#This Row],[Long]]-Table3[[#This Row],[Short]]</f>
        <v>28</v>
      </c>
      <c r="F2137" s="2" t="str">
        <f>IF((Table3[[#This Row],[Buy_Count]]-Table3[[#This Row],[Sell_Count]])&gt;0,Table3[[#This Row],[Buy_Count]]-Table3[[#This Row],[Sell_Count]],"0")</f>
        <v>0</v>
      </c>
      <c r="G2137" s="3">
        <f>IF((Table3[[#This Row],[Sell_Count]]-Table3[[#This Row],[Buy_Count]])&gt;0,Table3[[#This Row],[Sell_Count]]-Table3[[#This Row],[Buy_Count]],"0")</f>
        <v>28</v>
      </c>
    </row>
    <row r="2138" spans="1:7" x14ac:dyDescent="0.25">
      <c r="A2138" t="s">
        <v>2956</v>
      </c>
      <c r="B2138">
        <v>2</v>
      </c>
      <c r="C2138">
        <v>33</v>
      </c>
      <c r="D2138">
        <v>15332.6357421875</v>
      </c>
      <c r="E2138" s="1">
        <f>Table3[[#This Row],[Long]]-Table3[[#This Row],[Short]]</f>
        <v>31</v>
      </c>
      <c r="F2138" s="2" t="str">
        <f>IF((Table3[[#This Row],[Buy_Count]]-Table3[[#This Row],[Sell_Count]])&gt;0,Table3[[#This Row],[Buy_Count]]-Table3[[#This Row],[Sell_Count]],"0")</f>
        <v>0</v>
      </c>
      <c r="G2138" s="3">
        <f>IF((Table3[[#This Row],[Sell_Count]]-Table3[[#This Row],[Buy_Count]])&gt;0,Table3[[#This Row],[Sell_Count]]-Table3[[#This Row],[Buy_Count]],"0")</f>
        <v>31</v>
      </c>
    </row>
    <row r="2139" spans="1:7" x14ac:dyDescent="0.25">
      <c r="A2139" t="s">
        <v>2955</v>
      </c>
      <c r="B2139">
        <v>2</v>
      </c>
      <c r="C2139">
        <v>30</v>
      </c>
      <c r="D2139">
        <v>15299.48828125</v>
      </c>
      <c r="E2139" s="1">
        <f>Table3[[#This Row],[Long]]-Table3[[#This Row],[Short]]</f>
        <v>28</v>
      </c>
      <c r="F2139" s="2" t="str">
        <f>IF((Table3[[#This Row],[Buy_Count]]-Table3[[#This Row],[Sell_Count]])&gt;0,Table3[[#This Row],[Buy_Count]]-Table3[[#This Row],[Sell_Count]],"0")</f>
        <v>0</v>
      </c>
      <c r="G2139" s="3">
        <f>IF((Table3[[#This Row],[Sell_Count]]-Table3[[#This Row],[Buy_Count]])&gt;0,Table3[[#This Row],[Sell_Count]]-Table3[[#This Row],[Buy_Count]],"0")</f>
        <v>28</v>
      </c>
    </row>
    <row r="2140" spans="1:7" x14ac:dyDescent="0.25">
      <c r="A2140" t="s">
        <v>2954</v>
      </c>
      <c r="B2140">
        <v>3</v>
      </c>
      <c r="C2140">
        <v>28</v>
      </c>
      <c r="D2140">
        <v>15249.341796875</v>
      </c>
      <c r="E2140" s="1">
        <f>Table3[[#This Row],[Long]]-Table3[[#This Row],[Short]]</f>
        <v>25</v>
      </c>
      <c r="F2140" s="2" t="str">
        <f>IF((Table3[[#This Row],[Buy_Count]]-Table3[[#This Row],[Sell_Count]])&gt;0,Table3[[#This Row],[Buy_Count]]-Table3[[#This Row],[Sell_Count]],"0")</f>
        <v>0</v>
      </c>
      <c r="G2140" s="3">
        <f>IF((Table3[[#This Row],[Sell_Count]]-Table3[[#This Row],[Buy_Count]])&gt;0,Table3[[#This Row],[Sell_Count]]-Table3[[#This Row],[Buy_Count]],"0")</f>
        <v>25</v>
      </c>
    </row>
    <row r="2141" spans="1:7" x14ac:dyDescent="0.25">
      <c r="A2141" t="s">
        <v>2953</v>
      </c>
      <c r="B2141">
        <v>3</v>
      </c>
      <c r="C2141">
        <v>44</v>
      </c>
      <c r="D2141">
        <v>15308.0205078125</v>
      </c>
      <c r="E2141" s="1">
        <f>Table3[[#This Row],[Long]]-Table3[[#This Row],[Short]]</f>
        <v>41</v>
      </c>
      <c r="F2141" s="2" t="str">
        <f>IF((Table3[[#This Row],[Buy_Count]]-Table3[[#This Row],[Sell_Count]])&gt;0,Table3[[#This Row],[Buy_Count]]-Table3[[#This Row],[Sell_Count]],"0")</f>
        <v>0</v>
      </c>
      <c r="G2141" s="3">
        <f>IF((Table3[[#This Row],[Sell_Count]]-Table3[[#This Row],[Buy_Count]])&gt;0,Table3[[#This Row],[Sell_Count]]-Table3[[#This Row],[Buy_Count]],"0")</f>
        <v>41</v>
      </c>
    </row>
    <row r="2142" spans="1:7" x14ac:dyDescent="0.25">
      <c r="A2142" t="s">
        <v>2952</v>
      </c>
      <c r="B2142">
        <v>1</v>
      </c>
      <c r="C2142">
        <v>53</v>
      </c>
      <c r="D2142">
        <v>15344.921875</v>
      </c>
      <c r="E2142" s="1">
        <f>Table3[[#This Row],[Long]]-Table3[[#This Row],[Short]]</f>
        <v>52</v>
      </c>
      <c r="F2142" s="2" t="str">
        <f>IF((Table3[[#This Row],[Buy_Count]]-Table3[[#This Row],[Sell_Count]])&gt;0,Table3[[#This Row],[Buy_Count]]-Table3[[#This Row],[Sell_Count]],"0")</f>
        <v>0</v>
      </c>
      <c r="G2142" s="3">
        <f>IF((Table3[[#This Row],[Sell_Count]]-Table3[[#This Row],[Buy_Count]])&gt;0,Table3[[#This Row],[Sell_Count]]-Table3[[#This Row],[Buy_Count]],"0")</f>
        <v>52</v>
      </c>
    </row>
    <row r="2143" spans="1:7" x14ac:dyDescent="0.25">
      <c r="A2143" t="s">
        <v>2951</v>
      </c>
      <c r="B2143">
        <v>4</v>
      </c>
      <c r="C2143">
        <v>50</v>
      </c>
      <c r="D2143">
        <v>15118.7587890625</v>
      </c>
      <c r="E2143" s="1">
        <f>Table3[[#This Row],[Long]]-Table3[[#This Row],[Short]]</f>
        <v>46</v>
      </c>
      <c r="F2143" s="2" t="str">
        <f>IF((Table3[[#This Row],[Buy_Count]]-Table3[[#This Row],[Sell_Count]])&gt;0,Table3[[#This Row],[Buy_Count]]-Table3[[#This Row],[Sell_Count]],"0")</f>
        <v>0</v>
      </c>
      <c r="G2143" s="3">
        <f>IF((Table3[[#This Row],[Sell_Count]]-Table3[[#This Row],[Buy_Count]])&gt;0,Table3[[#This Row],[Sell_Count]]-Table3[[#This Row],[Buy_Count]],"0")</f>
        <v>46</v>
      </c>
    </row>
    <row r="2144" spans="1:7" x14ac:dyDescent="0.25">
      <c r="A2144" t="s">
        <v>2950</v>
      </c>
      <c r="B2144">
        <v>6</v>
      </c>
      <c r="C2144">
        <v>38</v>
      </c>
      <c r="D2144">
        <v>15077.2841796875</v>
      </c>
      <c r="E2144" s="1">
        <f>Table3[[#This Row],[Long]]-Table3[[#This Row],[Short]]</f>
        <v>32</v>
      </c>
      <c r="F2144" s="2" t="str">
        <f>IF((Table3[[#This Row],[Buy_Count]]-Table3[[#This Row],[Sell_Count]])&gt;0,Table3[[#This Row],[Buy_Count]]-Table3[[#This Row],[Sell_Count]],"0")</f>
        <v>0</v>
      </c>
      <c r="G2144" s="3">
        <f>IF((Table3[[#This Row],[Sell_Count]]-Table3[[#This Row],[Buy_Count]])&gt;0,Table3[[#This Row],[Sell_Count]]-Table3[[#This Row],[Buy_Count]],"0")</f>
        <v>32</v>
      </c>
    </row>
    <row r="2145" spans="1:7" x14ac:dyDescent="0.25">
      <c r="A2145" t="s">
        <v>2949</v>
      </c>
      <c r="B2145">
        <v>9</v>
      </c>
      <c r="C2145">
        <v>23</v>
      </c>
      <c r="D2145">
        <v>15037.87890625</v>
      </c>
      <c r="E2145" s="1">
        <f>Table3[[#This Row],[Long]]-Table3[[#This Row],[Short]]</f>
        <v>14</v>
      </c>
      <c r="F2145" s="2" t="str">
        <f>IF((Table3[[#This Row],[Buy_Count]]-Table3[[#This Row],[Sell_Count]])&gt;0,Table3[[#This Row],[Buy_Count]]-Table3[[#This Row],[Sell_Count]],"0")</f>
        <v>0</v>
      </c>
      <c r="G2145" s="3">
        <f>IF((Table3[[#This Row],[Sell_Count]]-Table3[[#This Row],[Buy_Count]])&gt;0,Table3[[#This Row],[Sell_Count]]-Table3[[#This Row],[Buy_Count]],"0")</f>
        <v>14</v>
      </c>
    </row>
    <row r="2146" spans="1:7" x14ac:dyDescent="0.25">
      <c r="A2146" t="s">
        <v>2948</v>
      </c>
      <c r="B2146">
        <v>9</v>
      </c>
      <c r="C2146">
        <v>24</v>
      </c>
      <c r="D2146">
        <v>15057.677734375</v>
      </c>
      <c r="E2146" s="1">
        <f>Table3[[#This Row],[Long]]-Table3[[#This Row],[Short]]</f>
        <v>15</v>
      </c>
      <c r="F2146" s="2" t="str">
        <f>IF((Table3[[#This Row],[Buy_Count]]-Table3[[#This Row],[Sell_Count]])&gt;0,Table3[[#This Row],[Buy_Count]]-Table3[[#This Row],[Sell_Count]],"0")</f>
        <v>0</v>
      </c>
      <c r="G2146" s="3">
        <f>IF((Table3[[#This Row],[Sell_Count]]-Table3[[#This Row],[Buy_Count]])&gt;0,Table3[[#This Row],[Sell_Count]]-Table3[[#This Row],[Buy_Count]],"0")</f>
        <v>15</v>
      </c>
    </row>
    <row r="2147" spans="1:7" x14ac:dyDescent="0.25">
      <c r="A2147" t="s">
        <v>2947</v>
      </c>
      <c r="B2147">
        <v>9</v>
      </c>
      <c r="C2147">
        <v>28</v>
      </c>
      <c r="D2147">
        <v>15052.1123046875</v>
      </c>
      <c r="E2147" s="1">
        <f>Table3[[#This Row],[Long]]-Table3[[#This Row],[Short]]</f>
        <v>19</v>
      </c>
      <c r="F2147" s="2" t="str">
        <f>IF((Table3[[#This Row],[Buy_Count]]-Table3[[#This Row],[Sell_Count]])&gt;0,Table3[[#This Row],[Buy_Count]]-Table3[[#This Row],[Sell_Count]],"0")</f>
        <v>0</v>
      </c>
      <c r="G2147" s="3">
        <f>IF((Table3[[#This Row],[Sell_Count]]-Table3[[#This Row],[Buy_Count]])&gt;0,Table3[[#This Row],[Sell_Count]]-Table3[[#This Row],[Buy_Count]],"0")</f>
        <v>19</v>
      </c>
    </row>
    <row r="2148" spans="1:7" x14ac:dyDescent="0.25">
      <c r="A2148" t="s">
        <v>2946</v>
      </c>
      <c r="B2148">
        <v>6</v>
      </c>
      <c r="C2148">
        <v>30</v>
      </c>
      <c r="D2148">
        <v>15041.14453125</v>
      </c>
      <c r="E2148" s="1">
        <f>Table3[[#This Row],[Long]]-Table3[[#This Row],[Short]]</f>
        <v>24</v>
      </c>
      <c r="F2148" s="2" t="str">
        <f>IF((Table3[[#This Row],[Buy_Count]]-Table3[[#This Row],[Sell_Count]])&gt;0,Table3[[#This Row],[Buy_Count]]-Table3[[#This Row],[Sell_Count]],"0")</f>
        <v>0</v>
      </c>
      <c r="G2148" s="3">
        <f>IF((Table3[[#This Row],[Sell_Count]]-Table3[[#This Row],[Buy_Count]])&gt;0,Table3[[#This Row],[Sell_Count]]-Table3[[#This Row],[Buy_Count]],"0")</f>
        <v>24</v>
      </c>
    </row>
    <row r="2149" spans="1:7" x14ac:dyDescent="0.25">
      <c r="A2149" t="s">
        <v>2945</v>
      </c>
      <c r="B2149">
        <v>6</v>
      </c>
      <c r="C2149">
        <v>28</v>
      </c>
      <c r="D2149">
        <v>15032.8193359375</v>
      </c>
      <c r="E2149" s="1">
        <f>Table3[[#This Row],[Long]]-Table3[[#This Row],[Short]]</f>
        <v>22</v>
      </c>
      <c r="F2149" s="2" t="str">
        <f>IF((Table3[[#This Row],[Buy_Count]]-Table3[[#This Row],[Sell_Count]])&gt;0,Table3[[#This Row],[Buy_Count]]-Table3[[#This Row],[Sell_Count]],"0")</f>
        <v>0</v>
      </c>
      <c r="G2149" s="3">
        <f>IF((Table3[[#This Row],[Sell_Count]]-Table3[[#This Row],[Buy_Count]])&gt;0,Table3[[#This Row],[Sell_Count]]-Table3[[#This Row],[Buy_Count]],"0")</f>
        <v>22</v>
      </c>
    </row>
    <row r="2150" spans="1:7" x14ac:dyDescent="0.25">
      <c r="A2150" t="s">
        <v>2944</v>
      </c>
      <c r="B2150">
        <v>8</v>
      </c>
      <c r="C2150">
        <v>35</v>
      </c>
      <c r="D2150">
        <v>15046.31640625</v>
      </c>
      <c r="E2150" s="1">
        <f>Table3[[#This Row],[Long]]-Table3[[#This Row],[Short]]</f>
        <v>27</v>
      </c>
      <c r="F2150" s="2" t="str">
        <f>IF((Table3[[#This Row],[Buy_Count]]-Table3[[#This Row],[Sell_Count]])&gt;0,Table3[[#This Row],[Buy_Count]]-Table3[[#This Row],[Sell_Count]],"0")</f>
        <v>0</v>
      </c>
      <c r="G2150" s="3">
        <f>IF((Table3[[#This Row],[Sell_Count]]-Table3[[#This Row],[Buy_Count]])&gt;0,Table3[[#This Row],[Sell_Count]]-Table3[[#This Row],[Buy_Count]],"0")</f>
        <v>27</v>
      </c>
    </row>
    <row r="2151" spans="1:7" x14ac:dyDescent="0.25">
      <c r="A2151" t="s">
        <v>2943</v>
      </c>
      <c r="B2151">
        <v>10</v>
      </c>
      <c r="C2151">
        <v>36</v>
      </c>
      <c r="D2151">
        <v>15027.3642578125</v>
      </c>
      <c r="E2151" s="1">
        <f>Table3[[#This Row],[Long]]-Table3[[#This Row],[Short]]</f>
        <v>26</v>
      </c>
      <c r="F2151" s="2" t="str">
        <f>IF((Table3[[#This Row],[Buy_Count]]-Table3[[#This Row],[Sell_Count]])&gt;0,Table3[[#This Row],[Buy_Count]]-Table3[[#This Row],[Sell_Count]],"0")</f>
        <v>0</v>
      </c>
      <c r="G2151" s="3">
        <f>IF((Table3[[#This Row],[Sell_Count]]-Table3[[#This Row],[Buy_Count]])&gt;0,Table3[[#This Row],[Sell_Count]]-Table3[[#This Row],[Buy_Count]],"0")</f>
        <v>26</v>
      </c>
    </row>
    <row r="2152" spans="1:7" x14ac:dyDescent="0.25">
      <c r="A2152" t="s">
        <v>2942</v>
      </c>
      <c r="B2152">
        <v>9</v>
      </c>
      <c r="C2152">
        <v>37</v>
      </c>
      <c r="D2152">
        <v>15044.5576171875</v>
      </c>
      <c r="E2152" s="1">
        <f>Table3[[#This Row],[Long]]-Table3[[#This Row],[Short]]</f>
        <v>28</v>
      </c>
      <c r="F2152" s="2" t="str">
        <f>IF((Table3[[#This Row],[Buy_Count]]-Table3[[#This Row],[Sell_Count]])&gt;0,Table3[[#This Row],[Buy_Count]]-Table3[[#This Row],[Sell_Count]],"0")</f>
        <v>0</v>
      </c>
      <c r="G2152" s="3">
        <f>IF((Table3[[#This Row],[Sell_Count]]-Table3[[#This Row],[Buy_Count]])&gt;0,Table3[[#This Row],[Sell_Count]]-Table3[[#This Row],[Buy_Count]],"0")</f>
        <v>28</v>
      </c>
    </row>
    <row r="2153" spans="1:7" x14ac:dyDescent="0.25">
      <c r="A2153" t="s">
        <v>2941</v>
      </c>
      <c r="B2153">
        <v>10</v>
      </c>
      <c r="C2153">
        <v>38</v>
      </c>
      <c r="D2153">
        <v>15022.0849609375</v>
      </c>
      <c r="E2153" s="1">
        <f>Table3[[#This Row],[Long]]-Table3[[#This Row],[Short]]</f>
        <v>28</v>
      </c>
      <c r="F2153" s="2" t="str">
        <f>IF((Table3[[#This Row],[Buy_Count]]-Table3[[#This Row],[Sell_Count]])&gt;0,Table3[[#This Row],[Buy_Count]]-Table3[[#This Row],[Sell_Count]],"0")</f>
        <v>0</v>
      </c>
      <c r="G2153" s="3">
        <f>IF((Table3[[#This Row],[Sell_Count]]-Table3[[#This Row],[Buy_Count]])&gt;0,Table3[[#This Row],[Sell_Count]]-Table3[[#This Row],[Buy_Count]],"0")</f>
        <v>28</v>
      </c>
    </row>
    <row r="2154" spans="1:7" x14ac:dyDescent="0.25">
      <c r="A2154" t="s">
        <v>2940</v>
      </c>
      <c r="B2154">
        <v>10</v>
      </c>
      <c r="C2154">
        <v>39</v>
      </c>
      <c r="D2154">
        <v>14964.9853515625</v>
      </c>
      <c r="E2154" s="1">
        <f>Table3[[#This Row],[Long]]-Table3[[#This Row],[Short]]</f>
        <v>29</v>
      </c>
      <c r="F2154" s="2" t="str">
        <f>IF((Table3[[#This Row],[Buy_Count]]-Table3[[#This Row],[Sell_Count]])&gt;0,Table3[[#This Row],[Buy_Count]]-Table3[[#This Row],[Sell_Count]],"0")</f>
        <v>0</v>
      </c>
      <c r="G2154" s="3">
        <f>IF((Table3[[#This Row],[Sell_Count]]-Table3[[#This Row],[Buy_Count]])&gt;0,Table3[[#This Row],[Sell_Count]]-Table3[[#This Row],[Buy_Count]],"0")</f>
        <v>29</v>
      </c>
    </row>
    <row r="2155" spans="1:7" x14ac:dyDescent="0.25">
      <c r="A2155" t="s">
        <v>2939</v>
      </c>
      <c r="B2155">
        <v>5</v>
      </c>
      <c r="C2155">
        <v>44</v>
      </c>
      <c r="D2155">
        <v>15011.9169921875</v>
      </c>
      <c r="E2155" s="1">
        <f>Table3[[#This Row],[Long]]-Table3[[#This Row],[Short]]</f>
        <v>39</v>
      </c>
      <c r="F2155" s="2" t="str">
        <f>IF((Table3[[#This Row],[Buy_Count]]-Table3[[#This Row],[Sell_Count]])&gt;0,Table3[[#This Row],[Buy_Count]]-Table3[[#This Row],[Sell_Count]],"0")</f>
        <v>0</v>
      </c>
      <c r="G2155" s="3">
        <f>IF((Table3[[#This Row],[Sell_Count]]-Table3[[#This Row],[Buy_Count]])&gt;0,Table3[[#This Row],[Sell_Count]]-Table3[[#This Row],[Buy_Count]],"0")</f>
        <v>39</v>
      </c>
    </row>
    <row r="2156" spans="1:7" x14ac:dyDescent="0.25">
      <c r="A2156" t="s">
        <v>2938</v>
      </c>
      <c r="B2156">
        <v>3</v>
      </c>
      <c r="C2156">
        <v>31</v>
      </c>
      <c r="D2156">
        <v>15034.44140625</v>
      </c>
      <c r="E2156" s="1">
        <f>Table3[[#This Row],[Long]]-Table3[[#This Row],[Short]]</f>
        <v>28</v>
      </c>
      <c r="F2156" s="2" t="str">
        <f>IF((Table3[[#This Row],[Buy_Count]]-Table3[[#This Row],[Sell_Count]])&gt;0,Table3[[#This Row],[Buy_Count]]-Table3[[#This Row],[Sell_Count]],"0")</f>
        <v>0</v>
      </c>
      <c r="G2156" s="3">
        <f>IF((Table3[[#This Row],[Sell_Count]]-Table3[[#This Row],[Buy_Count]])&gt;0,Table3[[#This Row],[Sell_Count]]-Table3[[#This Row],[Buy_Count]],"0")</f>
        <v>28</v>
      </c>
    </row>
    <row r="2157" spans="1:7" x14ac:dyDescent="0.25">
      <c r="A2157" t="s">
        <v>2937</v>
      </c>
      <c r="B2157">
        <v>22</v>
      </c>
      <c r="C2157">
        <v>1</v>
      </c>
      <c r="D2157">
        <v>15035.5595703125</v>
      </c>
      <c r="E2157" s="1">
        <f>Table3[[#This Row],[Long]]-Table3[[#This Row],[Short]]</f>
        <v>-21</v>
      </c>
      <c r="F2157" s="2">
        <f>IF((Table3[[#This Row],[Buy_Count]]-Table3[[#This Row],[Sell_Count]])&gt;0,Table3[[#This Row],[Buy_Count]]-Table3[[#This Row],[Sell_Count]],"0")</f>
        <v>21</v>
      </c>
      <c r="G2157" s="3" t="str">
        <f>IF((Table3[[#This Row],[Sell_Count]]-Table3[[#This Row],[Buy_Count]])&gt;0,Table3[[#This Row],[Sell_Count]]-Table3[[#This Row],[Buy_Count]],"0")</f>
        <v>0</v>
      </c>
    </row>
    <row r="2158" spans="1:7" x14ac:dyDescent="0.25">
      <c r="A2158" t="s">
        <v>2936</v>
      </c>
      <c r="B2158">
        <v>16</v>
      </c>
      <c r="C2158">
        <v>1</v>
      </c>
      <c r="D2158">
        <v>15107.197265625</v>
      </c>
      <c r="E2158" s="1">
        <f>Table3[[#This Row],[Long]]-Table3[[#This Row],[Short]]</f>
        <v>-15</v>
      </c>
      <c r="F2158" s="2">
        <f>IF((Table3[[#This Row],[Buy_Count]]-Table3[[#This Row],[Sell_Count]])&gt;0,Table3[[#This Row],[Buy_Count]]-Table3[[#This Row],[Sell_Count]],"0")</f>
        <v>15</v>
      </c>
      <c r="G2158" s="3" t="str">
        <f>IF((Table3[[#This Row],[Sell_Count]]-Table3[[#This Row],[Buy_Count]])&gt;0,Table3[[#This Row],[Sell_Count]]-Table3[[#This Row],[Buy_Count]],"0")</f>
        <v>0</v>
      </c>
    </row>
    <row r="2159" spans="1:7" x14ac:dyDescent="0.25">
      <c r="A2159" t="s">
        <v>2935</v>
      </c>
      <c r="B2159">
        <v>11</v>
      </c>
      <c r="C2159">
        <v>3</v>
      </c>
      <c r="D2159">
        <v>15180.7451171875</v>
      </c>
      <c r="E2159" s="1">
        <f>Table3[[#This Row],[Long]]-Table3[[#This Row],[Short]]</f>
        <v>-8</v>
      </c>
      <c r="F2159" s="2">
        <f>IF((Table3[[#This Row],[Buy_Count]]-Table3[[#This Row],[Sell_Count]])&gt;0,Table3[[#This Row],[Buy_Count]]-Table3[[#This Row],[Sell_Count]],"0")</f>
        <v>8</v>
      </c>
      <c r="G2159" s="3" t="str">
        <f>IF((Table3[[#This Row],[Sell_Count]]-Table3[[#This Row],[Buy_Count]])&gt;0,Table3[[#This Row],[Sell_Count]]-Table3[[#This Row],[Buy_Count]],"0")</f>
        <v>0</v>
      </c>
    </row>
    <row r="2160" spans="1:7" x14ac:dyDescent="0.25">
      <c r="A2160" t="s">
        <v>2934</v>
      </c>
      <c r="B2160">
        <v>8</v>
      </c>
      <c r="C2160">
        <v>3</v>
      </c>
      <c r="D2160">
        <v>15208.7607421875</v>
      </c>
      <c r="E2160" s="1">
        <f>Table3[[#This Row],[Long]]-Table3[[#This Row],[Short]]</f>
        <v>-5</v>
      </c>
      <c r="F2160" s="2">
        <f>IF((Table3[[#This Row],[Buy_Count]]-Table3[[#This Row],[Sell_Count]])&gt;0,Table3[[#This Row],[Buy_Count]]-Table3[[#This Row],[Sell_Count]],"0")</f>
        <v>5</v>
      </c>
      <c r="G2160" s="3" t="str">
        <f>IF((Table3[[#This Row],[Sell_Count]]-Table3[[#This Row],[Buy_Count]])&gt;0,Table3[[#This Row],[Sell_Count]]-Table3[[#This Row],[Buy_Count]],"0")</f>
        <v>0</v>
      </c>
    </row>
    <row r="2161" spans="1:7" x14ac:dyDescent="0.25">
      <c r="A2161" t="s">
        <v>2933</v>
      </c>
      <c r="B2161">
        <v>14</v>
      </c>
      <c r="C2161">
        <v>1</v>
      </c>
      <c r="D2161">
        <v>15151.310546875</v>
      </c>
      <c r="E2161" s="1">
        <f>Table3[[#This Row],[Long]]-Table3[[#This Row],[Short]]</f>
        <v>-13</v>
      </c>
      <c r="F2161" s="2">
        <f>IF((Table3[[#This Row],[Buy_Count]]-Table3[[#This Row],[Sell_Count]])&gt;0,Table3[[#This Row],[Buy_Count]]-Table3[[#This Row],[Sell_Count]],"0")</f>
        <v>13</v>
      </c>
      <c r="G2161" s="3" t="str">
        <f>IF((Table3[[#This Row],[Sell_Count]]-Table3[[#This Row],[Buy_Count]])&gt;0,Table3[[#This Row],[Sell_Count]]-Table3[[#This Row],[Buy_Count]],"0")</f>
        <v>0</v>
      </c>
    </row>
    <row r="2162" spans="1:7" x14ac:dyDescent="0.25">
      <c r="A2162" t="s">
        <v>2932</v>
      </c>
      <c r="B2162">
        <v>17</v>
      </c>
      <c r="C2162">
        <v>0</v>
      </c>
      <c r="D2162">
        <v>15105.8115234375</v>
      </c>
      <c r="E2162" s="1">
        <f>Table3[[#This Row],[Long]]-Table3[[#This Row],[Short]]</f>
        <v>-17</v>
      </c>
      <c r="F2162" s="2">
        <f>IF((Table3[[#This Row],[Buy_Count]]-Table3[[#This Row],[Sell_Count]])&gt;0,Table3[[#This Row],[Buy_Count]]-Table3[[#This Row],[Sell_Count]],"0")</f>
        <v>17</v>
      </c>
      <c r="G2162" s="3" t="str">
        <f>IF((Table3[[#This Row],[Sell_Count]]-Table3[[#This Row],[Buy_Count]])&gt;0,Table3[[#This Row],[Sell_Count]]-Table3[[#This Row],[Buy_Count]],"0")</f>
        <v>0</v>
      </c>
    </row>
    <row r="2163" spans="1:7" x14ac:dyDescent="0.25">
      <c r="A2163" t="s">
        <v>2931</v>
      </c>
      <c r="B2163">
        <v>21</v>
      </c>
      <c r="C2163">
        <v>2</v>
      </c>
      <c r="D2163">
        <v>15081.9853515625</v>
      </c>
      <c r="E2163" s="1">
        <f>Table3[[#This Row],[Long]]-Table3[[#This Row],[Short]]</f>
        <v>-19</v>
      </c>
      <c r="F2163" s="2">
        <f>IF((Table3[[#This Row],[Buy_Count]]-Table3[[#This Row],[Sell_Count]])&gt;0,Table3[[#This Row],[Buy_Count]]-Table3[[#This Row],[Sell_Count]],"0")</f>
        <v>19</v>
      </c>
      <c r="G2163" s="3" t="str">
        <f>IF((Table3[[#This Row],[Sell_Count]]-Table3[[#This Row],[Buy_Count]])&gt;0,Table3[[#This Row],[Sell_Count]]-Table3[[#This Row],[Buy_Count]],"0")</f>
        <v>0</v>
      </c>
    </row>
    <row r="2164" spans="1:7" x14ac:dyDescent="0.25">
      <c r="A2164" t="s">
        <v>2930</v>
      </c>
      <c r="B2164">
        <v>27</v>
      </c>
      <c r="C2164">
        <v>2</v>
      </c>
      <c r="D2164">
        <v>15089.123046875</v>
      </c>
      <c r="E2164" s="1">
        <f>Table3[[#This Row],[Long]]-Table3[[#This Row],[Short]]</f>
        <v>-25</v>
      </c>
      <c r="F2164" s="2">
        <f>IF((Table3[[#This Row],[Buy_Count]]-Table3[[#This Row],[Sell_Count]])&gt;0,Table3[[#This Row],[Buy_Count]]-Table3[[#This Row],[Sell_Count]],"0")</f>
        <v>25</v>
      </c>
      <c r="G2164" s="3" t="str">
        <f>IF((Table3[[#This Row],[Sell_Count]]-Table3[[#This Row],[Buy_Count]])&gt;0,Table3[[#This Row],[Sell_Count]]-Table3[[#This Row],[Buy_Count]],"0")</f>
        <v>0</v>
      </c>
    </row>
    <row r="2165" spans="1:7" x14ac:dyDescent="0.25">
      <c r="A2165" t="s">
        <v>2929</v>
      </c>
      <c r="B2165">
        <v>20</v>
      </c>
      <c r="C2165">
        <v>2</v>
      </c>
      <c r="D2165">
        <v>15090.9130859375</v>
      </c>
      <c r="E2165" s="1">
        <f>Table3[[#This Row],[Long]]-Table3[[#This Row],[Short]]</f>
        <v>-18</v>
      </c>
      <c r="F2165" s="2">
        <f>IF((Table3[[#This Row],[Buy_Count]]-Table3[[#This Row],[Sell_Count]])&gt;0,Table3[[#This Row],[Buy_Count]]-Table3[[#This Row],[Sell_Count]],"0")</f>
        <v>18</v>
      </c>
      <c r="G2165" s="3" t="str">
        <f>IF((Table3[[#This Row],[Sell_Count]]-Table3[[#This Row],[Buy_Count]])&gt;0,Table3[[#This Row],[Sell_Count]]-Table3[[#This Row],[Buy_Count]],"0")</f>
        <v>0</v>
      </c>
    </row>
    <row r="2166" spans="1:7" x14ac:dyDescent="0.25">
      <c r="A2166" t="s">
        <v>2928</v>
      </c>
      <c r="B2166">
        <v>26</v>
      </c>
      <c r="C2166">
        <v>2</v>
      </c>
      <c r="D2166">
        <v>15072.7421875</v>
      </c>
      <c r="E2166" s="1">
        <f>Table3[[#This Row],[Long]]-Table3[[#This Row],[Short]]</f>
        <v>-24</v>
      </c>
      <c r="F2166" s="2">
        <f>IF((Table3[[#This Row],[Buy_Count]]-Table3[[#This Row],[Sell_Count]])&gt;0,Table3[[#This Row],[Buy_Count]]-Table3[[#This Row],[Sell_Count]],"0")</f>
        <v>24</v>
      </c>
      <c r="G2166" s="3" t="str">
        <f>IF((Table3[[#This Row],[Sell_Count]]-Table3[[#This Row],[Buy_Count]])&gt;0,Table3[[#This Row],[Sell_Count]]-Table3[[#This Row],[Buy_Count]],"0")</f>
        <v>0</v>
      </c>
    </row>
    <row r="2167" spans="1:7" x14ac:dyDescent="0.25">
      <c r="A2167" t="s">
        <v>2927</v>
      </c>
      <c r="B2167">
        <v>24</v>
      </c>
      <c r="C2167">
        <v>2</v>
      </c>
      <c r="D2167">
        <v>15066.0849609375</v>
      </c>
      <c r="E2167" s="1">
        <f>Table3[[#This Row],[Long]]-Table3[[#This Row],[Short]]</f>
        <v>-22</v>
      </c>
      <c r="F2167" s="2">
        <f>IF((Table3[[#This Row],[Buy_Count]]-Table3[[#This Row],[Sell_Count]])&gt;0,Table3[[#This Row],[Buy_Count]]-Table3[[#This Row],[Sell_Count]],"0")</f>
        <v>22</v>
      </c>
      <c r="G2167" s="3" t="str">
        <f>IF((Table3[[#This Row],[Sell_Count]]-Table3[[#This Row],[Buy_Count]])&gt;0,Table3[[#This Row],[Sell_Count]]-Table3[[#This Row],[Buy_Count]],"0")</f>
        <v>0</v>
      </c>
    </row>
    <row r="2168" spans="1:7" x14ac:dyDescent="0.25">
      <c r="A2168" t="s">
        <v>2926</v>
      </c>
      <c r="B2168">
        <v>30</v>
      </c>
      <c r="C2168">
        <v>2</v>
      </c>
      <c r="D2168">
        <v>15057.9658203125</v>
      </c>
      <c r="E2168" s="1">
        <f>Table3[[#This Row],[Long]]-Table3[[#This Row],[Short]]</f>
        <v>-28</v>
      </c>
      <c r="F2168" s="2">
        <f>IF((Table3[[#This Row],[Buy_Count]]-Table3[[#This Row],[Sell_Count]])&gt;0,Table3[[#This Row],[Buy_Count]]-Table3[[#This Row],[Sell_Count]],"0")</f>
        <v>28</v>
      </c>
      <c r="G2168" s="3" t="str">
        <f>IF((Table3[[#This Row],[Sell_Count]]-Table3[[#This Row],[Buy_Count]])&gt;0,Table3[[#This Row],[Sell_Count]]-Table3[[#This Row],[Buy_Count]],"0")</f>
        <v>0</v>
      </c>
    </row>
    <row r="2169" spans="1:7" x14ac:dyDescent="0.25">
      <c r="A2169" t="s">
        <v>2925</v>
      </c>
      <c r="B2169">
        <v>42</v>
      </c>
      <c r="C2169">
        <v>3</v>
      </c>
      <c r="D2169">
        <v>14993.5859375</v>
      </c>
      <c r="E2169" s="1">
        <f>Table3[[#This Row],[Long]]-Table3[[#This Row],[Short]]</f>
        <v>-39</v>
      </c>
      <c r="F2169" s="2">
        <f>IF((Table3[[#This Row],[Buy_Count]]-Table3[[#This Row],[Sell_Count]])&gt;0,Table3[[#This Row],[Buy_Count]]-Table3[[#This Row],[Sell_Count]],"0")</f>
        <v>39</v>
      </c>
      <c r="G2169" s="3" t="str">
        <f>IF((Table3[[#This Row],[Sell_Count]]-Table3[[#This Row],[Buy_Count]])&gt;0,Table3[[#This Row],[Sell_Count]]-Table3[[#This Row],[Buy_Count]],"0")</f>
        <v>0</v>
      </c>
    </row>
    <row r="2170" spans="1:7" x14ac:dyDescent="0.25">
      <c r="A2170" t="s">
        <v>2924</v>
      </c>
      <c r="B2170">
        <v>39</v>
      </c>
      <c r="C2170">
        <v>2</v>
      </c>
      <c r="D2170">
        <v>15020.1923828125</v>
      </c>
      <c r="E2170" s="1">
        <f>Table3[[#This Row],[Long]]-Table3[[#This Row],[Short]]</f>
        <v>-37</v>
      </c>
      <c r="F2170" s="2">
        <f>IF((Table3[[#This Row],[Buy_Count]]-Table3[[#This Row],[Sell_Count]])&gt;0,Table3[[#This Row],[Buy_Count]]-Table3[[#This Row],[Sell_Count]],"0")</f>
        <v>37</v>
      </c>
      <c r="G2170" s="3" t="str">
        <f>IF((Table3[[#This Row],[Sell_Count]]-Table3[[#This Row],[Buy_Count]])&gt;0,Table3[[#This Row],[Sell_Count]]-Table3[[#This Row],[Buy_Count]],"0")</f>
        <v>0</v>
      </c>
    </row>
    <row r="2171" spans="1:7" x14ac:dyDescent="0.25">
      <c r="A2171" t="s">
        <v>2923</v>
      </c>
      <c r="B2171">
        <v>11</v>
      </c>
      <c r="C2171">
        <v>11</v>
      </c>
      <c r="D2171">
        <v>15202.748046875</v>
      </c>
      <c r="E2171" s="1">
        <f>Table3[[#This Row],[Long]]-Table3[[#This Row],[Short]]</f>
        <v>0</v>
      </c>
      <c r="F2171" s="2" t="str">
        <f>IF((Table3[[#This Row],[Buy_Count]]-Table3[[#This Row],[Sell_Count]])&gt;0,Table3[[#This Row],[Buy_Count]]-Table3[[#This Row],[Sell_Count]],"0")</f>
        <v>0</v>
      </c>
      <c r="G2171" s="3" t="str">
        <f>IF((Table3[[#This Row],[Sell_Count]]-Table3[[#This Row],[Buy_Count]])&gt;0,Table3[[#This Row],[Sell_Count]]-Table3[[#This Row],[Buy_Count]],"0")</f>
        <v>0</v>
      </c>
    </row>
    <row r="2172" spans="1:7" x14ac:dyDescent="0.25">
      <c r="A2172" t="s">
        <v>2922</v>
      </c>
      <c r="B2172">
        <v>9</v>
      </c>
      <c r="C2172">
        <v>12</v>
      </c>
      <c r="D2172">
        <v>15229.701171875</v>
      </c>
      <c r="E2172" s="1">
        <f>Table3[[#This Row],[Long]]-Table3[[#This Row],[Short]]</f>
        <v>3</v>
      </c>
      <c r="F2172" s="2" t="str">
        <f>IF((Table3[[#This Row],[Buy_Count]]-Table3[[#This Row],[Sell_Count]])&gt;0,Table3[[#This Row],[Buy_Count]]-Table3[[#This Row],[Sell_Count]],"0")</f>
        <v>0</v>
      </c>
      <c r="G2172" s="3">
        <f>IF((Table3[[#This Row],[Sell_Count]]-Table3[[#This Row],[Buy_Count]])&gt;0,Table3[[#This Row],[Sell_Count]]-Table3[[#This Row],[Buy_Count]],"0")</f>
        <v>3</v>
      </c>
    </row>
    <row r="2173" spans="1:7" x14ac:dyDescent="0.25">
      <c r="A2173" t="s">
        <v>2921</v>
      </c>
      <c r="B2173">
        <v>12</v>
      </c>
      <c r="C2173">
        <v>7</v>
      </c>
      <c r="D2173">
        <v>15189.587890625</v>
      </c>
      <c r="E2173" s="1">
        <f>Table3[[#This Row],[Long]]-Table3[[#This Row],[Short]]</f>
        <v>-5</v>
      </c>
      <c r="F2173" s="2">
        <f>IF((Table3[[#This Row],[Buy_Count]]-Table3[[#This Row],[Sell_Count]])&gt;0,Table3[[#This Row],[Buy_Count]]-Table3[[#This Row],[Sell_Count]],"0")</f>
        <v>5</v>
      </c>
      <c r="G2173" s="3" t="str">
        <f>IF((Table3[[#This Row],[Sell_Count]]-Table3[[#This Row],[Buy_Count]])&gt;0,Table3[[#This Row],[Sell_Count]]-Table3[[#This Row],[Buy_Count]],"0")</f>
        <v>0</v>
      </c>
    </row>
    <row r="2174" spans="1:7" x14ac:dyDescent="0.25">
      <c r="A2174" t="s">
        <v>2920</v>
      </c>
      <c r="B2174">
        <v>2</v>
      </c>
      <c r="C2174">
        <v>21</v>
      </c>
      <c r="D2174">
        <v>15212.4267578125</v>
      </c>
      <c r="E2174" s="1">
        <f>Table3[[#This Row],[Long]]-Table3[[#This Row],[Short]]</f>
        <v>19</v>
      </c>
      <c r="F2174" s="2" t="str">
        <f>IF((Table3[[#This Row],[Buy_Count]]-Table3[[#This Row],[Sell_Count]])&gt;0,Table3[[#This Row],[Buy_Count]]-Table3[[#This Row],[Sell_Count]],"0")</f>
        <v>0</v>
      </c>
      <c r="G2174" s="3">
        <f>IF((Table3[[#This Row],[Sell_Count]]-Table3[[#This Row],[Buy_Count]])&gt;0,Table3[[#This Row],[Sell_Count]]-Table3[[#This Row],[Buy_Count]],"0")</f>
        <v>19</v>
      </c>
    </row>
    <row r="2175" spans="1:7" x14ac:dyDescent="0.25">
      <c r="A2175" t="s">
        <v>2919</v>
      </c>
      <c r="B2175">
        <v>2</v>
      </c>
      <c r="C2175">
        <v>23</v>
      </c>
      <c r="D2175">
        <v>15215.2861328125</v>
      </c>
      <c r="E2175" s="1">
        <f>Table3[[#This Row],[Long]]-Table3[[#This Row],[Short]]</f>
        <v>21</v>
      </c>
      <c r="F2175" s="2" t="str">
        <f>IF((Table3[[#This Row],[Buy_Count]]-Table3[[#This Row],[Sell_Count]])&gt;0,Table3[[#This Row],[Buy_Count]]-Table3[[#This Row],[Sell_Count]],"0")</f>
        <v>0</v>
      </c>
      <c r="G2175" s="3">
        <f>IF((Table3[[#This Row],[Sell_Count]]-Table3[[#This Row],[Buy_Count]])&gt;0,Table3[[#This Row],[Sell_Count]]-Table3[[#This Row],[Buy_Count]],"0")</f>
        <v>21</v>
      </c>
    </row>
    <row r="2176" spans="1:7" x14ac:dyDescent="0.25">
      <c r="A2176" t="s">
        <v>2918</v>
      </c>
      <c r="B2176">
        <v>2</v>
      </c>
      <c r="C2176">
        <v>26</v>
      </c>
      <c r="D2176">
        <v>15208.1650390625</v>
      </c>
      <c r="E2176" s="1">
        <f>Table3[[#This Row],[Long]]-Table3[[#This Row],[Short]]</f>
        <v>24</v>
      </c>
      <c r="F2176" s="2" t="str">
        <f>IF((Table3[[#This Row],[Buy_Count]]-Table3[[#This Row],[Sell_Count]])&gt;0,Table3[[#This Row],[Buy_Count]]-Table3[[#This Row],[Sell_Count]],"0")</f>
        <v>0</v>
      </c>
      <c r="G2176" s="3">
        <f>IF((Table3[[#This Row],[Sell_Count]]-Table3[[#This Row],[Buy_Count]])&gt;0,Table3[[#This Row],[Sell_Count]]-Table3[[#This Row],[Buy_Count]],"0")</f>
        <v>24</v>
      </c>
    </row>
    <row r="2177" spans="1:7" x14ac:dyDescent="0.25">
      <c r="A2177" t="s">
        <v>2917</v>
      </c>
      <c r="B2177">
        <v>3</v>
      </c>
      <c r="C2177">
        <v>24</v>
      </c>
      <c r="D2177">
        <v>15254.2470703125</v>
      </c>
      <c r="E2177" s="1">
        <f>Table3[[#This Row],[Long]]-Table3[[#This Row],[Short]]</f>
        <v>21</v>
      </c>
      <c r="F2177" s="2" t="str">
        <f>IF((Table3[[#This Row],[Buy_Count]]-Table3[[#This Row],[Sell_Count]])&gt;0,Table3[[#This Row],[Buy_Count]]-Table3[[#This Row],[Sell_Count]],"0")</f>
        <v>0</v>
      </c>
      <c r="G2177" s="3">
        <f>IF((Table3[[#This Row],[Sell_Count]]-Table3[[#This Row],[Buy_Count]])&gt;0,Table3[[#This Row],[Sell_Count]]-Table3[[#This Row],[Buy_Count]],"0")</f>
        <v>21</v>
      </c>
    </row>
    <row r="2178" spans="1:7" x14ac:dyDescent="0.25">
      <c r="A2178" t="s">
        <v>2916</v>
      </c>
      <c r="B2178">
        <v>2</v>
      </c>
      <c r="C2178">
        <v>32</v>
      </c>
      <c r="D2178">
        <v>15184.1357421875</v>
      </c>
      <c r="E2178" s="1">
        <f>Table3[[#This Row],[Long]]-Table3[[#This Row],[Short]]</f>
        <v>30</v>
      </c>
      <c r="F2178" s="2" t="str">
        <f>IF((Table3[[#This Row],[Buy_Count]]-Table3[[#This Row],[Sell_Count]])&gt;0,Table3[[#This Row],[Buy_Count]]-Table3[[#This Row],[Sell_Count]],"0")</f>
        <v>0</v>
      </c>
      <c r="G2178" s="3">
        <f>IF((Table3[[#This Row],[Sell_Count]]-Table3[[#This Row],[Buy_Count]])&gt;0,Table3[[#This Row],[Sell_Count]]-Table3[[#This Row],[Buy_Count]],"0")</f>
        <v>30</v>
      </c>
    </row>
    <row r="2179" spans="1:7" x14ac:dyDescent="0.25">
      <c r="A2179" t="s">
        <v>2915</v>
      </c>
      <c r="B2179">
        <v>3</v>
      </c>
      <c r="C2179">
        <v>27</v>
      </c>
      <c r="D2179">
        <v>15166.2978515625</v>
      </c>
      <c r="E2179" s="1">
        <f>Table3[[#This Row],[Long]]-Table3[[#This Row],[Short]]</f>
        <v>24</v>
      </c>
      <c r="F2179" s="2" t="str">
        <f>IF((Table3[[#This Row],[Buy_Count]]-Table3[[#This Row],[Sell_Count]])&gt;0,Table3[[#This Row],[Buy_Count]]-Table3[[#This Row],[Sell_Count]],"0")</f>
        <v>0</v>
      </c>
      <c r="G2179" s="3">
        <f>IF((Table3[[#This Row],[Sell_Count]]-Table3[[#This Row],[Buy_Count]])&gt;0,Table3[[#This Row],[Sell_Count]]-Table3[[#This Row],[Buy_Count]],"0")</f>
        <v>24</v>
      </c>
    </row>
    <row r="2180" spans="1:7" x14ac:dyDescent="0.25">
      <c r="A2180" t="s">
        <v>2914</v>
      </c>
      <c r="B2180">
        <v>2</v>
      </c>
      <c r="C2180">
        <v>37</v>
      </c>
      <c r="D2180">
        <v>15199.8427734375</v>
      </c>
      <c r="E2180" s="1">
        <f>Table3[[#This Row],[Long]]-Table3[[#This Row],[Short]]</f>
        <v>35</v>
      </c>
      <c r="F2180" s="2" t="str">
        <f>IF((Table3[[#This Row],[Buy_Count]]-Table3[[#This Row],[Sell_Count]])&gt;0,Table3[[#This Row],[Buy_Count]]-Table3[[#This Row],[Sell_Count]],"0")</f>
        <v>0</v>
      </c>
      <c r="G2180" s="3">
        <f>IF((Table3[[#This Row],[Sell_Count]]-Table3[[#This Row],[Buy_Count]])&gt;0,Table3[[#This Row],[Sell_Count]]-Table3[[#This Row],[Buy_Count]],"0")</f>
        <v>35</v>
      </c>
    </row>
    <row r="2181" spans="1:7" x14ac:dyDescent="0.25">
      <c r="A2181" t="s">
        <v>2913</v>
      </c>
      <c r="B2181">
        <v>2</v>
      </c>
      <c r="C2181">
        <v>32</v>
      </c>
      <c r="D2181">
        <v>15175.625</v>
      </c>
      <c r="E2181" s="1">
        <f>Table3[[#This Row],[Long]]-Table3[[#This Row],[Short]]</f>
        <v>30</v>
      </c>
      <c r="F2181" s="2" t="str">
        <f>IF((Table3[[#This Row],[Buy_Count]]-Table3[[#This Row],[Sell_Count]])&gt;0,Table3[[#This Row],[Buy_Count]]-Table3[[#This Row],[Sell_Count]],"0")</f>
        <v>0</v>
      </c>
      <c r="G2181" s="3">
        <f>IF((Table3[[#This Row],[Sell_Count]]-Table3[[#This Row],[Buy_Count]])&gt;0,Table3[[#This Row],[Sell_Count]]-Table3[[#This Row],[Buy_Count]],"0")</f>
        <v>30</v>
      </c>
    </row>
    <row r="2182" spans="1:7" x14ac:dyDescent="0.25">
      <c r="A2182" t="s">
        <v>2912</v>
      </c>
      <c r="B2182">
        <v>2</v>
      </c>
      <c r="C2182">
        <v>40</v>
      </c>
      <c r="D2182">
        <v>15197.265625</v>
      </c>
      <c r="E2182" s="1">
        <f>Table3[[#This Row],[Long]]-Table3[[#This Row],[Short]]</f>
        <v>38</v>
      </c>
      <c r="F2182" s="2" t="str">
        <f>IF((Table3[[#This Row],[Buy_Count]]-Table3[[#This Row],[Sell_Count]])&gt;0,Table3[[#This Row],[Buy_Count]]-Table3[[#This Row],[Sell_Count]],"0")</f>
        <v>0</v>
      </c>
      <c r="G2182" s="3">
        <f>IF((Table3[[#This Row],[Sell_Count]]-Table3[[#This Row],[Buy_Count]])&gt;0,Table3[[#This Row],[Sell_Count]]-Table3[[#This Row],[Buy_Count]],"0")</f>
        <v>38</v>
      </c>
    </row>
    <row r="2183" spans="1:7" x14ac:dyDescent="0.25">
      <c r="A2183" t="s">
        <v>2911</v>
      </c>
      <c r="B2183">
        <v>2</v>
      </c>
      <c r="C2183">
        <v>41</v>
      </c>
      <c r="D2183">
        <v>15201.1875</v>
      </c>
      <c r="E2183" s="1">
        <f>Table3[[#This Row],[Long]]-Table3[[#This Row],[Short]]</f>
        <v>39</v>
      </c>
      <c r="F2183" s="2" t="str">
        <f>IF((Table3[[#This Row],[Buy_Count]]-Table3[[#This Row],[Sell_Count]])&gt;0,Table3[[#This Row],[Buy_Count]]-Table3[[#This Row],[Sell_Count]],"0")</f>
        <v>0</v>
      </c>
      <c r="G2183" s="3">
        <f>IF((Table3[[#This Row],[Sell_Count]]-Table3[[#This Row],[Buy_Count]])&gt;0,Table3[[#This Row],[Sell_Count]]-Table3[[#This Row],[Buy_Count]],"0")</f>
        <v>39</v>
      </c>
    </row>
    <row r="2184" spans="1:7" x14ac:dyDescent="0.25">
      <c r="A2184" t="s">
        <v>2910</v>
      </c>
      <c r="B2184">
        <v>3</v>
      </c>
      <c r="C2184">
        <v>36</v>
      </c>
      <c r="D2184">
        <v>15185.1181640625</v>
      </c>
      <c r="E2184" s="1">
        <f>Table3[[#This Row],[Long]]-Table3[[#This Row],[Short]]</f>
        <v>33</v>
      </c>
      <c r="F2184" s="2" t="str">
        <f>IF((Table3[[#This Row],[Buy_Count]]-Table3[[#This Row],[Sell_Count]])&gt;0,Table3[[#This Row],[Buy_Count]]-Table3[[#This Row],[Sell_Count]],"0")</f>
        <v>0</v>
      </c>
      <c r="G2184" s="3">
        <f>IF((Table3[[#This Row],[Sell_Count]]-Table3[[#This Row],[Buy_Count]])&gt;0,Table3[[#This Row],[Sell_Count]]-Table3[[#This Row],[Buy_Count]],"0")</f>
        <v>33</v>
      </c>
    </row>
    <row r="2185" spans="1:7" x14ac:dyDescent="0.25">
      <c r="A2185" t="s">
        <v>2909</v>
      </c>
      <c r="B2185">
        <v>1</v>
      </c>
      <c r="C2185">
        <v>28</v>
      </c>
      <c r="D2185">
        <v>15168.166015625</v>
      </c>
      <c r="E2185" s="1">
        <f>Table3[[#This Row],[Long]]-Table3[[#This Row],[Short]]</f>
        <v>27</v>
      </c>
      <c r="F2185" s="2" t="str">
        <f>IF((Table3[[#This Row],[Buy_Count]]-Table3[[#This Row],[Sell_Count]])&gt;0,Table3[[#This Row],[Buy_Count]]-Table3[[#This Row],[Sell_Count]],"0")</f>
        <v>0</v>
      </c>
      <c r="G2185" s="3">
        <f>IF((Table3[[#This Row],[Sell_Count]]-Table3[[#This Row],[Buy_Count]])&gt;0,Table3[[#This Row],[Sell_Count]]-Table3[[#This Row],[Buy_Count]],"0")</f>
        <v>27</v>
      </c>
    </row>
    <row r="2186" spans="1:7" x14ac:dyDescent="0.25">
      <c r="A2186" t="s">
        <v>2908</v>
      </c>
      <c r="B2186">
        <v>2</v>
      </c>
      <c r="C2186">
        <v>27</v>
      </c>
      <c r="D2186">
        <v>15169.9462890625</v>
      </c>
      <c r="E2186" s="1">
        <f>Table3[[#This Row],[Long]]-Table3[[#This Row],[Short]]</f>
        <v>25</v>
      </c>
      <c r="F2186" s="2" t="str">
        <f>IF((Table3[[#This Row],[Buy_Count]]-Table3[[#This Row],[Sell_Count]])&gt;0,Table3[[#This Row],[Buy_Count]]-Table3[[#This Row],[Sell_Count]],"0")</f>
        <v>0</v>
      </c>
      <c r="G2186" s="3">
        <f>IF((Table3[[#This Row],[Sell_Count]]-Table3[[#This Row],[Buy_Count]])&gt;0,Table3[[#This Row],[Sell_Count]]-Table3[[#This Row],[Buy_Count]],"0")</f>
        <v>25</v>
      </c>
    </row>
    <row r="2187" spans="1:7" x14ac:dyDescent="0.25">
      <c r="A2187" t="s">
        <v>2907</v>
      </c>
      <c r="B2187">
        <v>2</v>
      </c>
      <c r="C2187">
        <v>22</v>
      </c>
      <c r="D2187">
        <v>15193.234375</v>
      </c>
      <c r="E2187" s="1">
        <f>Table3[[#This Row],[Long]]-Table3[[#This Row],[Short]]</f>
        <v>20</v>
      </c>
      <c r="F2187" s="2" t="str">
        <f>IF((Table3[[#This Row],[Buy_Count]]-Table3[[#This Row],[Sell_Count]])&gt;0,Table3[[#This Row],[Buy_Count]]-Table3[[#This Row],[Sell_Count]],"0")</f>
        <v>0</v>
      </c>
      <c r="G2187" s="3">
        <f>IF((Table3[[#This Row],[Sell_Count]]-Table3[[#This Row],[Buy_Count]])&gt;0,Table3[[#This Row],[Sell_Count]]-Table3[[#This Row],[Buy_Count]],"0")</f>
        <v>20</v>
      </c>
    </row>
    <row r="2188" spans="1:7" x14ac:dyDescent="0.25">
      <c r="A2188" t="s">
        <v>2906</v>
      </c>
      <c r="B2188">
        <v>14</v>
      </c>
      <c r="C2188">
        <v>14</v>
      </c>
      <c r="D2188">
        <v>14940.001953125</v>
      </c>
      <c r="E2188" s="1">
        <f>Table3[[#This Row],[Long]]-Table3[[#This Row],[Short]]</f>
        <v>0</v>
      </c>
      <c r="F2188" s="2" t="str">
        <f>IF((Table3[[#This Row],[Buy_Count]]-Table3[[#This Row],[Sell_Count]])&gt;0,Table3[[#This Row],[Buy_Count]]-Table3[[#This Row],[Sell_Count]],"0")</f>
        <v>0</v>
      </c>
      <c r="G2188" s="3" t="str">
        <f>IF((Table3[[#This Row],[Sell_Count]]-Table3[[#This Row],[Buy_Count]])&gt;0,Table3[[#This Row],[Sell_Count]]-Table3[[#This Row],[Buy_Count]],"0")</f>
        <v>0</v>
      </c>
    </row>
    <row r="2189" spans="1:7" x14ac:dyDescent="0.25">
      <c r="A2189" t="s">
        <v>2905</v>
      </c>
      <c r="B2189">
        <v>14</v>
      </c>
      <c r="C2189">
        <v>9</v>
      </c>
      <c r="D2189">
        <v>14919.74609375</v>
      </c>
      <c r="E2189" s="1">
        <f>Table3[[#This Row],[Long]]-Table3[[#This Row],[Short]]</f>
        <v>-5</v>
      </c>
      <c r="F2189" s="2">
        <f>IF((Table3[[#This Row],[Buy_Count]]-Table3[[#This Row],[Sell_Count]])&gt;0,Table3[[#This Row],[Buy_Count]]-Table3[[#This Row],[Sell_Count]],"0")</f>
        <v>5</v>
      </c>
      <c r="G2189" s="3" t="str">
        <f>IF((Table3[[#This Row],[Sell_Count]]-Table3[[#This Row],[Buy_Count]])&gt;0,Table3[[#This Row],[Sell_Count]]-Table3[[#This Row],[Buy_Count]],"0")</f>
        <v>0</v>
      </c>
    </row>
    <row r="2190" spans="1:7" x14ac:dyDescent="0.25">
      <c r="A2190" t="s">
        <v>2904</v>
      </c>
      <c r="B2190">
        <v>13</v>
      </c>
      <c r="C2190">
        <v>9</v>
      </c>
      <c r="D2190">
        <v>14913.4482421875</v>
      </c>
      <c r="E2190" s="1">
        <f>Table3[[#This Row],[Long]]-Table3[[#This Row],[Short]]</f>
        <v>-4</v>
      </c>
      <c r="F2190" s="2">
        <f>IF((Table3[[#This Row],[Buy_Count]]-Table3[[#This Row],[Sell_Count]])&gt;0,Table3[[#This Row],[Buy_Count]]-Table3[[#This Row],[Sell_Count]],"0")</f>
        <v>4</v>
      </c>
      <c r="G2190" s="3" t="str">
        <f>IF((Table3[[#This Row],[Sell_Count]]-Table3[[#This Row],[Buy_Count]])&gt;0,Table3[[#This Row],[Sell_Count]]-Table3[[#This Row],[Buy_Count]],"0")</f>
        <v>0</v>
      </c>
    </row>
    <row r="2191" spans="1:7" x14ac:dyDescent="0.25">
      <c r="A2191" t="s">
        <v>2903</v>
      </c>
      <c r="B2191">
        <v>9</v>
      </c>
      <c r="C2191">
        <v>14</v>
      </c>
      <c r="D2191">
        <v>14939.833984375</v>
      </c>
      <c r="E2191" s="1">
        <f>Table3[[#This Row],[Long]]-Table3[[#This Row],[Short]]</f>
        <v>5</v>
      </c>
      <c r="F2191" s="2" t="str">
        <f>IF((Table3[[#This Row],[Buy_Count]]-Table3[[#This Row],[Sell_Count]])&gt;0,Table3[[#This Row],[Buy_Count]]-Table3[[#This Row],[Sell_Count]],"0")</f>
        <v>0</v>
      </c>
      <c r="G2191" s="3">
        <f>IF((Table3[[#This Row],[Sell_Count]]-Table3[[#This Row],[Buy_Count]])&gt;0,Table3[[#This Row],[Sell_Count]]-Table3[[#This Row],[Buy_Count]],"0")</f>
        <v>5</v>
      </c>
    </row>
    <row r="2192" spans="1:7" x14ac:dyDescent="0.25">
      <c r="A2192" t="s">
        <v>2902</v>
      </c>
      <c r="B2192">
        <v>8</v>
      </c>
      <c r="C2192">
        <v>18</v>
      </c>
      <c r="D2192">
        <v>14957.83203125</v>
      </c>
      <c r="E2192" s="1">
        <f>Table3[[#This Row],[Long]]-Table3[[#This Row],[Short]]</f>
        <v>10</v>
      </c>
      <c r="F2192" s="2" t="str">
        <f>IF((Table3[[#This Row],[Buy_Count]]-Table3[[#This Row],[Sell_Count]])&gt;0,Table3[[#This Row],[Buy_Count]]-Table3[[#This Row],[Sell_Count]],"0")</f>
        <v>0</v>
      </c>
      <c r="G2192" s="3">
        <f>IF((Table3[[#This Row],[Sell_Count]]-Table3[[#This Row],[Buy_Count]])&gt;0,Table3[[#This Row],[Sell_Count]]-Table3[[#This Row],[Buy_Count]],"0")</f>
        <v>10</v>
      </c>
    </row>
    <row r="2193" spans="1:7" x14ac:dyDescent="0.25">
      <c r="A2193" t="s">
        <v>2901</v>
      </c>
      <c r="B2193">
        <v>6</v>
      </c>
      <c r="C2193">
        <v>23</v>
      </c>
      <c r="D2193">
        <v>14972.2109375</v>
      </c>
      <c r="E2193" s="1">
        <f>Table3[[#This Row],[Long]]-Table3[[#This Row],[Short]]</f>
        <v>17</v>
      </c>
      <c r="F2193" s="2" t="str">
        <f>IF((Table3[[#This Row],[Buy_Count]]-Table3[[#This Row],[Sell_Count]])&gt;0,Table3[[#This Row],[Buy_Count]]-Table3[[#This Row],[Sell_Count]],"0")</f>
        <v>0</v>
      </c>
      <c r="G2193" s="3">
        <f>IF((Table3[[#This Row],[Sell_Count]]-Table3[[#This Row],[Buy_Count]])&gt;0,Table3[[#This Row],[Sell_Count]]-Table3[[#This Row],[Buy_Count]],"0")</f>
        <v>17</v>
      </c>
    </row>
    <row r="2194" spans="1:7" x14ac:dyDescent="0.25">
      <c r="A2194" t="s">
        <v>2900</v>
      </c>
      <c r="B2194">
        <v>7</v>
      </c>
      <c r="C2194">
        <v>23</v>
      </c>
      <c r="D2194">
        <v>14908.017578125</v>
      </c>
      <c r="E2194" s="1">
        <f>Table3[[#This Row],[Long]]-Table3[[#This Row],[Short]]</f>
        <v>16</v>
      </c>
      <c r="F2194" s="2" t="str">
        <f>IF((Table3[[#This Row],[Buy_Count]]-Table3[[#This Row],[Sell_Count]])&gt;0,Table3[[#This Row],[Buy_Count]]-Table3[[#This Row],[Sell_Count]],"0")</f>
        <v>0</v>
      </c>
      <c r="G2194" s="3">
        <f>IF((Table3[[#This Row],[Sell_Count]]-Table3[[#This Row],[Buy_Count]])&gt;0,Table3[[#This Row],[Sell_Count]]-Table3[[#This Row],[Buy_Count]],"0")</f>
        <v>16</v>
      </c>
    </row>
    <row r="2195" spans="1:7" x14ac:dyDescent="0.25">
      <c r="A2195" t="s">
        <v>2899</v>
      </c>
      <c r="B2195">
        <v>4</v>
      </c>
      <c r="C2195">
        <v>38</v>
      </c>
      <c r="D2195">
        <v>14968.41015625</v>
      </c>
      <c r="E2195" s="1">
        <f>Table3[[#This Row],[Long]]-Table3[[#This Row],[Short]]</f>
        <v>34</v>
      </c>
      <c r="F2195" s="2" t="str">
        <f>IF((Table3[[#This Row],[Buy_Count]]-Table3[[#This Row],[Sell_Count]])&gt;0,Table3[[#This Row],[Buy_Count]]-Table3[[#This Row],[Sell_Count]],"0")</f>
        <v>0</v>
      </c>
      <c r="G2195" s="3">
        <f>IF((Table3[[#This Row],[Sell_Count]]-Table3[[#This Row],[Buy_Count]])&gt;0,Table3[[#This Row],[Sell_Count]]-Table3[[#This Row],[Buy_Count]],"0")</f>
        <v>34</v>
      </c>
    </row>
    <row r="2196" spans="1:7" x14ac:dyDescent="0.25">
      <c r="A2196" t="s">
        <v>2898</v>
      </c>
      <c r="B2196">
        <v>5</v>
      </c>
      <c r="C2196">
        <v>21</v>
      </c>
      <c r="D2196">
        <v>14940.619140625</v>
      </c>
      <c r="E2196" s="1">
        <f>Table3[[#This Row],[Long]]-Table3[[#This Row],[Short]]</f>
        <v>16</v>
      </c>
      <c r="F2196" s="2" t="str">
        <f>IF((Table3[[#This Row],[Buy_Count]]-Table3[[#This Row],[Sell_Count]])&gt;0,Table3[[#This Row],[Buy_Count]]-Table3[[#This Row],[Sell_Count]],"0")</f>
        <v>0</v>
      </c>
      <c r="G2196" s="3">
        <f>IF((Table3[[#This Row],[Sell_Count]]-Table3[[#This Row],[Buy_Count]])&gt;0,Table3[[#This Row],[Sell_Count]]-Table3[[#This Row],[Buy_Count]],"0")</f>
        <v>16</v>
      </c>
    </row>
    <row r="2197" spans="1:7" x14ac:dyDescent="0.25">
      <c r="A2197" t="s">
        <v>2897</v>
      </c>
      <c r="B2197">
        <v>4</v>
      </c>
      <c r="C2197">
        <v>29</v>
      </c>
      <c r="D2197">
        <v>14972.44140625</v>
      </c>
      <c r="E2197" s="1">
        <f>Table3[[#This Row],[Long]]-Table3[[#This Row],[Short]]</f>
        <v>25</v>
      </c>
      <c r="F2197" s="2" t="str">
        <f>IF((Table3[[#This Row],[Buy_Count]]-Table3[[#This Row],[Sell_Count]])&gt;0,Table3[[#This Row],[Buy_Count]]-Table3[[#This Row],[Sell_Count]],"0")</f>
        <v>0</v>
      </c>
      <c r="G2197" s="3">
        <f>IF((Table3[[#This Row],[Sell_Count]]-Table3[[#This Row],[Buy_Count]])&gt;0,Table3[[#This Row],[Sell_Count]]-Table3[[#This Row],[Buy_Count]],"0")</f>
        <v>25</v>
      </c>
    </row>
    <row r="2198" spans="1:7" x14ac:dyDescent="0.25">
      <c r="A2198" t="s">
        <v>2896</v>
      </c>
      <c r="B2198">
        <v>6</v>
      </c>
      <c r="C2198">
        <v>20</v>
      </c>
      <c r="D2198">
        <v>14958.2216796875</v>
      </c>
      <c r="E2198" s="1">
        <f>Table3[[#This Row],[Long]]-Table3[[#This Row],[Short]]</f>
        <v>14</v>
      </c>
      <c r="F2198" s="2" t="str">
        <f>IF((Table3[[#This Row],[Buy_Count]]-Table3[[#This Row],[Sell_Count]])&gt;0,Table3[[#This Row],[Buy_Count]]-Table3[[#This Row],[Sell_Count]],"0")</f>
        <v>0</v>
      </c>
      <c r="G2198" s="3">
        <f>IF((Table3[[#This Row],[Sell_Count]]-Table3[[#This Row],[Buy_Count]])&gt;0,Table3[[#This Row],[Sell_Count]]-Table3[[#This Row],[Buy_Count]],"0")</f>
        <v>14</v>
      </c>
    </row>
    <row r="2199" spans="1:7" x14ac:dyDescent="0.25">
      <c r="A2199" t="s">
        <v>2895</v>
      </c>
      <c r="B2199">
        <v>4</v>
      </c>
      <c r="C2199">
        <v>26</v>
      </c>
      <c r="D2199">
        <v>14981.7392578125</v>
      </c>
      <c r="E2199" s="1">
        <f>Table3[[#This Row],[Long]]-Table3[[#This Row],[Short]]</f>
        <v>22</v>
      </c>
      <c r="F2199" s="2" t="str">
        <f>IF((Table3[[#This Row],[Buy_Count]]-Table3[[#This Row],[Sell_Count]])&gt;0,Table3[[#This Row],[Buy_Count]]-Table3[[#This Row],[Sell_Count]],"0")</f>
        <v>0</v>
      </c>
      <c r="G2199" s="3">
        <f>IF((Table3[[#This Row],[Sell_Count]]-Table3[[#This Row],[Buy_Count]])&gt;0,Table3[[#This Row],[Sell_Count]]-Table3[[#This Row],[Buy_Count]],"0")</f>
        <v>22</v>
      </c>
    </row>
    <row r="2200" spans="1:7" x14ac:dyDescent="0.25">
      <c r="A2200" t="s">
        <v>2894</v>
      </c>
      <c r="B2200">
        <v>2</v>
      </c>
      <c r="C2200">
        <v>22</v>
      </c>
      <c r="D2200">
        <v>14978.291015625</v>
      </c>
      <c r="E2200" s="1">
        <f>Table3[[#This Row],[Long]]-Table3[[#This Row],[Short]]</f>
        <v>20</v>
      </c>
      <c r="F2200" s="2" t="str">
        <f>IF((Table3[[#This Row],[Buy_Count]]-Table3[[#This Row],[Sell_Count]])&gt;0,Table3[[#This Row],[Buy_Count]]-Table3[[#This Row],[Sell_Count]],"0")</f>
        <v>0</v>
      </c>
      <c r="G2200" s="3">
        <f>IF((Table3[[#This Row],[Sell_Count]]-Table3[[#This Row],[Buy_Count]])&gt;0,Table3[[#This Row],[Sell_Count]]-Table3[[#This Row],[Buy_Count]],"0")</f>
        <v>20</v>
      </c>
    </row>
    <row r="2201" spans="1:7" x14ac:dyDescent="0.25">
      <c r="A2201" t="s">
        <v>2893</v>
      </c>
      <c r="B2201">
        <v>3</v>
      </c>
      <c r="C2201">
        <v>15</v>
      </c>
      <c r="D2201">
        <v>14975.6328125</v>
      </c>
      <c r="E2201" s="1">
        <f>Table3[[#This Row],[Long]]-Table3[[#This Row],[Short]]</f>
        <v>12</v>
      </c>
      <c r="F2201" s="2" t="str">
        <f>IF((Table3[[#This Row],[Buy_Count]]-Table3[[#This Row],[Sell_Count]])&gt;0,Table3[[#This Row],[Buy_Count]]-Table3[[#This Row],[Sell_Count]],"0")</f>
        <v>0</v>
      </c>
      <c r="G2201" s="3">
        <f>IF((Table3[[#This Row],[Sell_Count]]-Table3[[#This Row],[Buy_Count]])&gt;0,Table3[[#This Row],[Sell_Count]]-Table3[[#This Row],[Buy_Count]],"0")</f>
        <v>12</v>
      </c>
    </row>
    <row r="2202" spans="1:7" x14ac:dyDescent="0.25">
      <c r="A2202" t="s">
        <v>2892</v>
      </c>
      <c r="B2202">
        <v>6</v>
      </c>
      <c r="C2202">
        <v>29</v>
      </c>
      <c r="D2202">
        <v>14945.4189453125</v>
      </c>
      <c r="E2202" s="1">
        <f>Table3[[#This Row],[Long]]-Table3[[#This Row],[Short]]</f>
        <v>23</v>
      </c>
      <c r="F2202" s="2" t="str">
        <f>IF((Table3[[#This Row],[Buy_Count]]-Table3[[#This Row],[Sell_Count]])&gt;0,Table3[[#This Row],[Buy_Count]]-Table3[[#This Row],[Sell_Count]],"0")</f>
        <v>0</v>
      </c>
      <c r="G2202" s="3">
        <f>IF((Table3[[#This Row],[Sell_Count]]-Table3[[#This Row],[Buy_Count]])&gt;0,Table3[[#This Row],[Sell_Count]]-Table3[[#This Row],[Buy_Count]],"0")</f>
        <v>23</v>
      </c>
    </row>
    <row r="2203" spans="1:7" x14ac:dyDescent="0.25">
      <c r="A2203" t="s">
        <v>2891</v>
      </c>
      <c r="B2203">
        <v>5</v>
      </c>
      <c r="C2203">
        <v>32</v>
      </c>
      <c r="D2203">
        <v>14971.7666015625</v>
      </c>
      <c r="E2203" s="1">
        <f>Table3[[#This Row],[Long]]-Table3[[#This Row],[Short]]</f>
        <v>27</v>
      </c>
      <c r="F2203" s="2" t="str">
        <f>IF((Table3[[#This Row],[Buy_Count]]-Table3[[#This Row],[Sell_Count]])&gt;0,Table3[[#This Row],[Buy_Count]]-Table3[[#This Row],[Sell_Count]],"0")</f>
        <v>0</v>
      </c>
      <c r="G2203" s="3">
        <f>IF((Table3[[#This Row],[Sell_Count]]-Table3[[#This Row],[Buy_Count]])&gt;0,Table3[[#This Row],[Sell_Count]]-Table3[[#This Row],[Buy_Count]],"0")</f>
        <v>27</v>
      </c>
    </row>
    <row r="2204" spans="1:7" x14ac:dyDescent="0.25">
      <c r="A2204" t="s">
        <v>2890</v>
      </c>
      <c r="B2204">
        <v>5</v>
      </c>
      <c r="C2204">
        <v>27</v>
      </c>
      <c r="D2204">
        <v>14956.1123046875</v>
      </c>
      <c r="E2204" s="1">
        <f>Table3[[#This Row],[Long]]-Table3[[#This Row],[Short]]</f>
        <v>22</v>
      </c>
      <c r="F2204" s="2" t="str">
        <f>IF((Table3[[#This Row],[Buy_Count]]-Table3[[#This Row],[Sell_Count]])&gt;0,Table3[[#This Row],[Buy_Count]]-Table3[[#This Row],[Sell_Count]],"0")</f>
        <v>0</v>
      </c>
      <c r="G2204" s="3">
        <f>IF((Table3[[#This Row],[Sell_Count]]-Table3[[#This Row],[Buy_Count]])&gt;0,Table3[[#This Row],[Sell_Count]]-Table3[[#This Row],[Buy_Count]],"0")</f>
        <v>22</v>
      </c>
    </row>
    <row r="2205" spans="1:7" x14ac:dyDescent="0.25">
      <c r="A2205" t="s">
        <v>2889</v>
      </c>
      <c r="B2205">
        <v>6</v>
      </c>
      <c r="C2205">
        <v>21</v>
      </c>
      <c r="D2205">
        <v>14905.8095703125</v>
      </c>
      <c r="E2205" s="1">
        <f>Table3[[#This Row],[Long]]-Table3[[#This Row],[Short]]</f>
        <v>15</v>
      </c>
      <c r="F2205" s="2" t="str">
        <f>IF((Table3[[#This Row],[Buy_Count]]-Table3[[#This Row],[Sell_Count]])&gt;0,Table3[[#This Row],[Buy_Count]]-Table3[[#This Row],[Sell_Count]],"0")</f>
        <v>0</v>
      </c>
      <c r="G2205" s="3">
        <f>IF((Table3[[#This Row],[Sell_Count]]-Table3[[#This Row],[Buy_Count]])&gt;0,Table3[[#This Row],[Sell_Count]]-Table3[[#This Row],[Buy_Count]],"0")</f>
        <v>15</v>
      </c>
    </row>
    <row r="2206" spans="1:7" x14ac:dyDescent="0.25">
      <c r="A2206" t="s">
        <v>2888</v>
      </c>
      <c r="B2206">
        <v>11</v>
      </c>
      <c r="C2206">
        <v>19</v>
      </c>
      <c r="D2206">
        <v>14861.5361328125</v>
      </c>
      <c r="E2206" s="1">
        <f>Table3[[#This Row],[Long]]-Table3[[#This Row],[Short]]</f>
        <v>8</v>
      </c>
      <c r="F2206" s="2" t="str">
        <f>IF((Table3[[#This Row],[Buy_Count]]-Table3[[#This Row],[Sell_Count]])&gt;0,Table3[[#This Row],[Buy_Count]]-Table3[[#This Row],[Sell_Count]],"0")</f>
        <v>0</v>
      </c>
      <c r="G2206" s="3">
        <f>IF((Table3[[#This Row],[Sell_Count]]-Table3[[#This Row],[Buy_Count]])&gt;0,Table3[[#This Row],[Sell_Count]]-Table3[[#This Row],[Buy_Count]],"0")</f>
        <v>8</v>
      </c>
    </row>
    <row r="2207" spans="1:7" x14ac:dyDescent="0.25">
      <c r="A2207" t="s">
        <v>2887</v>
      </c>
      <c r="B2207">
        <v>9</v>
      </c>
      <c r="C2207">
        <v>20</v>
      </c>
      <c r="D2207">
        <v>14813.2763671875</v>
      </c>
      <c r="E2207" s="1">
        <f>Table3[[#This Row],[Long]]-Table3[[#This Row],[Short]]</f>
        <v>11</v>
      </c>
      <c r="F2207" s="2" t="str">
        <f>IF((Table3[[#This Row],[Buy_Count]]-Table3[[#This Row],[Sell_Count]])&gt;0,Table3[[#This Row],[Buy_Count]]-Table3[[#This Row],[Sell_Count]],"0")</f>
        <v>0</v>
      </c>
      <c r="G2207" s="3">
        <f>IF((Table3[[#This Row],[Sell_Count]]-Table3[[#This Row],[Buy_Count]])&gt;0,Table3[[#This Row],[Sell_Count]]-Table3[[#This Row],[Buy_Count]],"0")</f>
        <v>11</v>
      </c>
    </row>
    <row r="2208" spans="1:7" x14ac:dyDescent="0.25">
      <c r="A2208" t="s">
        <v>2886</v>
      </c>
      <c r="B2208">
        <v>12</v>
      </c>
      <c r="C2208">
        <v>13</v>
      </c>
      <c r="D2208">
        <v>14767.76953125</v>
      </c>
      <c r="E2208" s="1">
        <f>Table3[[#This Row],[Long]]-Table3[[#This Row],[Short]]</f>
        <v>1</v>
      </c>
      <c r="F2208" s="2" t="str">
        <f>IF((Table3[[#This Row],[Buy_Count]]-Table3[[#This Row],[Sell_Count]])&gt;0,Table3[[#This Row],[Buy_Count]]-Table3[[#This Row],[Sell_Count]],"0")</f>
        <v>0</v>
      </c>
      <c r="G2208" s="3">
        <f>IF((Table3[[#This Row],[Sell_Count]]-Table3[[#This Row],[Buy_Count]])&gt;0,Table3[[#This Row],[Sell_Count]]-Table3[[#This Row],[Buy_Count]],"0")</f>
        <v>1</v>
      </c>
    </row>
    <row r="2209" spans="1:7" x14ac:dyDescent="0.25">
      <c r="A2209" t="s">
        <v>2885</v>
      </c>
      <c r="B2209">
        <v>22</v>
      </c>
      <c r="C2209">
        <v>1</v>
      </c>
      <c r="D2209">
        <v>14691.2138671875</v>
      </c>
      <c r="E2209" s="1">
        <f>Table3[[#This Row],[Long]]-Table3[[#This Row],[Short]]</f>
        <v>-21</v>
      </c>
      <c r="F2209" s="2">
        <f>IF((Table3[[#This Row],[Buy_Count]]-Table3[[#This Row],[Sell_Count]])&gt;0,Table3[[#This Row],[Buy_Count]]-Table3[[#This Row],[Sell_Count]],"0")</f>
        <v>21</v>
      </c>
      <c r="G2209" s="3" t="str">
        <f>IF((Table3[[#This Row],[Sell_Count]]-Table3[[#This Row],[Buy_Count]])&gt;0,Table3[[#This Row],[Sell_Count]]-Table3[[#This Row],[Buy_Count]],"0")</f>
        <v>0</v>
      </c>
    </row>
    <row r="2210" spans="1:7" x14ac:dyDescent="0.25">
      <c r="A2210" t="s">
        <v>2884</v>
      </c>
      <c r="B2210">
        <v>20</v>
      </c>
      <c r="C2210">
        <v>2</v>
      </c>
      <c r="D2210">
        <v>14755.66796875</v>
      </c>
      <c r="E2210" s="1">
        <f>Table3[[#This Row],[Long]]-Table3[[#This Row],[Short]]</f>
        <v>-18</v>
      </c>
      <c r="F2210" s="2">
        <f>IF((Table3[[#This Row],[Buy_Count]]-Table3[[#This Row],[Sell_Count]])&gt;0,Table3[[#This Row],[Buy_Count]]-Table3[[#This Row],[Sell_Count]],"0")</f>
        <v>18</v>
      </c>
      <c r="G2210" s="3" t="str">
        <f>IF((Table3[[#This Row],[Sell_Count]]-Table3[[#This Row],[Buy_Count]])&gt;0,Table3[[#This Row],[Sell_Count]]-Table3[[#This Row],[Buy_Count]],"0")</f>
        <v>0</v>
      </c>
    </row>
    <row r="2211" spans="1:7" x14ac:dyDescent="0.25">
      <c r="A2211" t="s">
        <v>2883</v>
      </c>
      <c r="B2211">
        <v>20</v>
      </c>
      <c r="C2211">
        <v>2</v>
      </c>
      <c r="D2211">
        <v>14744.0673828125</v>
      </c>
      <c r="E2211" s="1">
        <f>Table3[[#This Row],[Long]]-Table3[[#This Row],[Short]]</f>
        <v>-18</v>
      </c>
      <c r="F2211" s="2">
        <f>IF((Table3[[#This Row],[Buy_Count]]-Table3[[#This Row],[Sell_Count]])&gt;0,Table3[[#This Row],[Buy_Count]]-Table3[[#This Row],[Sell_Count]],"0")</f>
        <v>18</v>
      </c>
      <c r="G2211" s="3" t="str">
        <f>IF((Table3[[#This Row],[Sell_Count]]-Table3[[#This Row],[Buy_Count]])&gt;0,Table3[[#This Row],[Sell_Count]]-Table3[[#This Row],[Buy_Count]],"0")</f>
        <v>0</v>
      </c>
    </row>
    <row r="2212" spans="1:7" x14ac:dyDescent="0.25">
      <c r="A2212" t="s">
        <v>2882</v>
      </c>
      <c r="B2212">
        <v>13</v>
      </c>
      <c r="C2212">
        <v>3</v>
      </c>
      <c r="D2212">
        <v>14757.3603515625</v>
      </c>
      <c r="E2212" s="1">
        <f>Table3[[#This Row],[Long]]-Table3[[#This Row],[Short]]</f>
        <v>-10</v>
      </c>
      <c r="F2212" s="2">
        <f>IF((Table3[[#This Row],[Buy_Count]]-Table3[[#This Row],[Sell_Count]])&gt;0,Table3[[#This Row],[Buy_Count]]-Table3[[#This Row],[Sell_Count]],"0")</f>
        <v>10</v>
      </c>
      <c r="G2212" s="3" t="str">
        <f>IF((Table3[[#This Row],[Sell_Count]]-Table3[[#This Row],[Buy_Count]])&gt;0,Table3[[#This Row],[Sell_Count]]-Table3[[#This Row],[Buy_Count]],"0")</f>
        <v>0</v>
      </c>
    </row>
    <row r="2213" spans="1:7" x14ac:dyDescent="0.25">
      <c r="A2213" t="s">
        <v>2881</v>
      </c>
      <c r="B2213">
        <v>14</v>
      </c>
      <c r="C2213">
        <v>2</v>
      </c>
      <c r="D2213">
        <v>14749.36328125</v>
      </c>
      <c r="E2213" s="1">
        <f>Table3[[#This Row],[Long]]-Table3[[#This Row],[Short]]</f>
        <v>-12</v>
      </c>
      <c r="F2213" s="2">
        <f>IF((Table3[[#This Row],[Buy_Count]]-Table3[[#This Row],[Sell_Count]])&gt;0,Table3[[#This Row],[Buy_Count]]-Table3[[#This Row],[Sell_Count]],"0")</f>
        <v>12</v>
      </c>
      <c r="G2213" s="3" t="str">
        <f>IF((Table3[[#This Row],[Sell_Count]]-Table3[[#This Row],[Buy_Count]])&gt;0,Table3[[#This Row],[Sell_Count]]-Table3[[#This Row],[Buy_Count]],"0")</f>
        <v>0</v>
      </c>
    </row>
    <row r="2214" spans="1:7" x14ac:dyDescent="0.25">
      <c r="A2214" t="s">
        <v>2880</v>
      </c>
      <c r="B2214">
        <v>14</v>
      </c>
      <c r="C2214">
        <v>3</v>
      </c>
      <c r="D2214">
        <v>14832.8232421875</v>
      </c>
      <c r="E2214" s="1">
        <f>Table3[[#This Row],[Long]]-Table3[[#This Row],[Short]]</f>
        <v>-11</v>
      </c>
      <c r="F2214" s="2">
        <f>IF((Table3[[#This Row],[Buy_Count]]-Table3[[#This Row],[Sell_Count]])&gt;0,Table3[[#This Row],[Buy_Count]]-Table3[[#This Row],[Sell_Count]],"0")</f>
        <v>11</v>
      </c>
      <c r="G2214" s="3" t="str">
        <f>IF((Table3[[#This Row],[Sell_Count]]-Table3[[#This Row],[Buy_Count]])&gt;0,Table3[[#This Row],[Sell_Count]]-Table3[[#This Row],[Buy_Count]],"0")</f>
        <v>0</v>
      </c>
    </row>
    <row r="2215" spans="1:7" x14ac:dyDescent="0.25">
      <c r="A2215" t="s">
        <v>2879</v>
      </c>
      <c r="B2215">
        <v>16</v>
      </c>
      <c r="C2215">
        <v>3</v>
      </c>
      <c r="D2215">
        <v>14956.3212890625</v>
      </c>
      <c r="E2215" s="1">
        <f>Table3[[#This Row],[Long]]-Table3[[#This Row],[Short]]</f>
        <v>-13</v>
      </c>
      <c r="F2215" s="2">
        <f>IF((Table3[[#This Row],[Buy_Count]]-Table3[[#This Row],[Sell_Count]])&gt;0,Table3[[#This Row],[Buy_Count]]-Table3[[#This Row],[Sell_Count]],"0")</f>
        <v>13</v>
      </c>
      <c r="G2215" s="3" t="str">
        <f>IF((Table3[[#This Row],[Sell_Count]]-Table3[[#This Row],[Buy_Count]])&gt;0,Table3[[#This Row],[Sell_Count]]-Table3[[#This Row],[Buy_Count]],"0")</f>
        <v>0</v>
      </c>
    </row>
    <row r="2216" spans="1:7" x14ac:dyDescent="0.25">
      <c r="A2216" t="s">
        <v>2878</v>
      </c>
      <c r="B2216">
        <v>20</v>
      </c>
      <c r="C2216">
        <v>2</v>
      </c>
      <c r="D2216">
        <v>14889.3798828125</v>
      </c>
      <c r="E2216" s="1">
        <f>Table3[[#This Row],[Long]]-Table3[[#This Row],[Short]]</f>
        <v>-18</v>
      </c>
      <c r="F2216" s="2">
        <f>IF((Table3[[#This Row],[Buy_Count]]-Table3[[#This Row],[Sell_Count]])&gt;0,Table3[[#This Row],[Buy_Count]]-Table3[[#This Row],[Sell_Count]],"0")</f>
        <v>18</v>
      </c>
      <c r="G2216" s="3" t="str">
        <f>IF((Table3[[#This Row],[Sell_Count]]-Table3[[#This Row],[Buy_Count]])&gt;0,Table3[[#This Row],[Sell_Count]]-Table3[[#This Row],[Buy_Count]],"0")</f>
        <v>0</v>
      </c>
    </row>
    <row r="2217" spans="1:7" x14ac:dyDescent="0.25">
      <c r="A2217" t="s">
        <v>2877</v>
      </c>
      <c r="B2217">
        <v>25</v>
      </c>
      <c r="C2217">
        <v>1</v>
      </c>
      <c r="D2217">
        <v>14893.546875</v>
      </c>
      <c r="E2217" s="1">
        <f>Table3[[#This Row],[Long]]-Table3[[#This Row],[Short]]</f>
        <v>-24</v>
      </c>
      <c r="F2217" s="2">
        <f>IF((Table3[[#This Row],[Buy_Count]]-Table3[[#This Row],[Sell_Count]])&gt;0,Table3[[#This Row],[Buy_Count]]-Table3[[#This Row],[Sell_Count]],"0")</f>
        <v>24</v>
      </c>
      <c r="G2217" s="3" t="str">
        <f>IF((Table3[[#This Row],[Sell_Count]]-Table3[[#This Row],[Buy_Count]])&gt;0,Table3[[#This Row],[Sell_Count]]-Table3[[#This Row],[Buy_Count]],"0")</f>
        <v>0</v>
      </c>
    </row>
    <row r="2218" spans="1:7" x14ac:dyDescent="0.25">
      <c r="A2218" t="s">
        <v>2876</v>
      </c>
      <c r="B2218">
        <v>25</v>
      </c>
      <c r="C2218">
        <v>0</v>
      </c>
      <c r="D2218">
        <v>14936.6435546875</v>
      </c>
      <c r="E2218" s="1">
        <f>Table3[[#This Row],[Long]]-Table3[[#This Row],[Short]]</f>
        <v>-25</v>
      </c>
      <c r="F2218" s="2">
        <f>IF((Table3[[#This Row],[Buy_Count]]-Table3[[#This Row],[Sell_Count]])&gt;0,Table3[[#This Row],[Buy_Count]]-Table3[[#This Row],[Sell_Count]],"0")</f>
        <v>25</v>
      </c>
      <c r="G2218" s="3" t="str">
        <f>IF((Table3[[#This Row],[Sell_Count]]-Table3[[#This Row],[Buy_Count]])&gt;0,Table3[[#This Row],[Sell_Count]]-Table3[[#This Row],[Buy_Count]],"0")</f>
        <v>0</v>
      </c>
    </row>
    <row r="2219" spans="1:7" x14ac:dyDescent="0.25">
      <c r="A2219" t="s">
        <v>2875</v>
      </c>
      <c r="B2219">
        <v>14</v>
      </c>
      <c r="C2219">
        <v>2</v>
      </c>
      <c r="D2219">
        <v>14973.4306640625</v>
      </c>
      <c r="E2219" s="1">
        <f>Table3[[#This Row],[Long]]-Table3[[#This Row],[Short]]</f>
        <v>-12</v>
      </c>
      <c r="F2219" s="2">
        <f>IF((Table3[[#This Row],[Buy_Count]]-Table3[[#This Row],[Sell_Count]])&gt;0,Table3[[#This Row],[Buy_Count]]-Table3[[#This Row],[Sell_Count]],"0")</f>
        <v>12</v>
      </c>
      <c r="G2219" s="3" t="str">
        <f>IF((Table3[[#This Row],[Sell_Count]]-Table3[[#This Row],[Buy_Count]])&gt;0,Table3[[#This Row],[Sell_Count]]-Table3[[#This Row],[Buy_Count]],"0")</f>
        <v>0</v>
      </c>
    </row>
    <row r="2220" spans="1:7" x14ac:dyDescent="0.25">
      <c r="A2220" t="s">
        <v>2874</v>
      </c>
      <c r="B2220">
        <v>17</v>
      </c>
      <c r="C2220">
        <v>3</v>
      </c>
      <c r="D2220">
        <v>14941.0439453125</v>
      </c>
      <c r="E2220" s="1">
        <f>Table3[[#This Row],[Long]]-Table3[[#This Row],[Short]]</f>
        <v>-14</v>
      </c>
      <c r="F2220" s="2">
        <f>IF((Table3[[#This Row],[Buy_Count]]-Table3[[#This Row],[Sell_Count]])&gt;0,Table3[[#This Row],[Buy_Count]]-Table3[[#This Row],[Sell_Count]],"0")</f>
        <v>14</v>
      </c>
      <c r="G2220" s="3" t="str">
        <f>IF((Table3[[#This Row],[Sell_Count]]-Table3[[#This Row],[Buy_Count]])&gt;0,Table3[[#This Row],[Sell_Count]]-Table3[[#This Row],[Buy_Count]],"0")</f>
        <v>0</v>
      </c>
    </row>
    <row r="2221" spans="1:7" x14ac:dyDescent="0.25">
      <c r="A2221" t="s">
        <v>2873</v>
      </c>
      <c r="B2221">
        <v>22</v>
      </c>
      <c r="C2221">
        <v>2</v>
      </c>
      <c r="D2221">
        <v>14849.91015625</v>
      </c>
      <c r="E2221" s="1">
        <f>Table3[[#This Row],[Long]]-Table3[[#This Row],[Short]]</f>
        <v>-20</v>
      </c>
      <c r="F2221" s="2">
        <f>IF((Table3[[#This Row],[Buy_Count]]-Table3[[#This Row],[Sell_Count]])&gt;0,Table3[[#This Row],[Buy_Count]]-Table3[[#This Row],[Sell_Count]],"0")</f>
        <v>20</v>
      </c>
      <c r="G2221" s="3" t="str">
        <f>IF((Table3[[#This Row],[Sell_Count]]-Table3[[#This Row],[Buy_Count]])&gt;0,Table3[[#This Row],[Sell_Count]]-Table3[[#This Row],[Buy_Count]],"0")</f>
        <v>0</v>
      </c>
    </row>
    <row r="2222" spans="1:7" x14ac:dyDescent="0.25">
      <c r="A2222" t="s">
        <v>2872</v>
      </c>
      <c r="B2222">
        <v>23</v>
      </c>
      <c r="C2222">
        <v>5</v>
      </c>
      <c r="D2222">
        <v>14878.654296875</v>
      </c>
      <c r="E2222" s="1">
        <f>Table3[[#This Row],[Long]]-Table3[[#This Row],[Short]]</f>
        <v>-18</v>
      </c>
      <c r="F2222" s="2">
        <f>IF((Table3[[#This Row],[Buy_Count]]-Table3[[#This Row],[Sell_Count]])&gt;0,Table3[[#This Row],[Buy_Count]]-Table3[[#This Row],[Sell_Count]],"0")</f>
        <v>18</v>
      </c>
      <c r="G2222" s="3" t="str">
        <f>IF((Table3[[#This Row],[Sell_Count]]-Table3[[#This Row],[Buy_Count]])&gt;0,Table3[[#This Row],[Sell_Count]]-Table3[[#This Row],[Buy_Count]],"0")</f>
        <v>0</v>
      </c>
    </row>
    <row r="2223" spans="1:7" x14ac:dyDescent="0.25">
      <c r="A2223" t="s">
        <v>2871</v>
      </c>
      <c r="B2223">
        <v>18</v>
      </c>
      <c r="C2223">
        <v>7</v>
      </c>
      <c r="D2223">
        <v>15043.0029296875</v>
      </c>
      <c r="E2223" s="1">
        <f>Table3[[#This Row],[Long]]-Table3[[#This Row],[Short]]</f>
        <v>-11</v>
      </c>
      <c r="F2223" s="2">
        <f>IF((Table3[[#This Row],[Buy_Count]]-Table3[[#This Row],[Sell_Count]])&gt;0,Table3[[#This Row],[Buy_Count]]-Table3[[#This Row],[Sell_Count]],"0")</f>
        <v>11</v>
      </c>
      <c r="G2223" s="3" t="str">
        <f>IF((Table3[[#This Row],[Sell_Count]]-Table3[[#This Row],[Buy_Count]])&gt;0,Table3[[#This Row],[Sell_Count]]-Table3[[#This Row],[Buy_Count]],"0")</f>
        <v>0</v>
      </c>
    </row>
    <row r="2224" spans="1:7" x14ac:dyDescent="0.25">
      <c r="A2224" t="s">
        <v>2870</v>
      </c>
      <c r="B2224">
        <v>22</v>
      </c>
      <c r="C2224">
        <v>5</v>
      </c>
      <c r="D2224">
        <v>14986.994140625</v>
      </c>
      <c r="E2224" s="1">
        <f>Table3[[#This Row],[Long]]-Table3[[#This Row],[Short]]</f>
        <v>-17</v>
      </c>
      <c r="F2224" s="2">
        <f>IF((Table3[[#This Row],[Buy_Count]]-Table3[[#This Row],[Sell_Count]])&gt;0,Table3[[#This Row],[Buy_Count]]-Table3[[#This Row],[Sell_Count]],"0")</f>
        <v>17</v>
      </c>
      <c r="G2224" s="3" t="str">
        <f>IF((Table3[[#This Row],[Sell_Count]]-Table3[[#This Row],[Buy_Count]])&gt;0,Table3[[#This Row],[Sell_Count]]-Table3[[#This Row],[Buy_Count]],"0")</f>
        <v>0</v>
      </c>
    </row>
    <row r="2225" spans="1:7" x14ac:dyDescent="0.25">
      <c r="A2225" t="s">
        <v>2869</v>
      </c>
      <c r="B2225">
        <v>20</v>
      </c>
      <c r="C2225">
        <v>5</v>
      </c>
      <c r="D2225">
        <v>14983.3701171875</v>
      </c>
      <c r="E2225" s="1">
        <f>Table3[[#This Row],[Long]]-Table3[[#This Row],[Short]]</f>
        <v>-15</v>
      </c>
      <c r="F2225" s="2">
        <f>IF((Table3[[#This Row],[Buy_Count]]-Table3[[#This Row],[Sell_Count]])&gt;0,Table3[[#This Row],[Buy_Count]]-Table3[[#This Row],[Sell_Count]],"0")</f>
        <v>15</v>
      </c>
      <c r="G2225" s="3" t="str">
        <f>IF((Table3[[#This Row],[Sell_Count]]-Table3[[#This Row],[Buy_Count]])&gt;0,Table3[[#This Row],[Sell_Count]]-Table3[[#This Row],[Buy_Count]],"0")</f>
        <v>0</v>
      </c>
    </row>
    <row r="2226" spans="1:7" x14ac:dyDescent="0.25">
      <c r="A2226" t="s">
        <v>2868</v>
      </c>
      <c r="B2226">
        <v>27</v>
      </c>
      <c r="C2226">
        <v>3</v>
      </c>
      <c r="D2226">
        <v>14946.1962890625</v>
      </c>
      <c r="E2226" s="1">
        <f>Table3[[#This Row],[Long]]-Table3[[#This Row],[Short]]</f>
        <v>-24</v>
      </c>
      <c r="F2226" s="2">
        <f>IF((Table3[[#This Row],[Buy_Count]]-Table3[[#This Row],[Sell_Count]])&gt;0,Table3[[#This Row],[Buy_Count]]-Table3[[#This Row],[Sell_Count]],"0")</f>
        <v>24</v>
      </c>
      <c r="G2226" s="3" t="str">
        <f>IF((Table3[[#This Row],[Sell_Count]]-Table3[[#This Row],[Buy_Count]])&gt;0,Table3[[#This Row],[Sell_Count]]-Table3[[#This Row],[Buy_Count]],"0")</f>
        <v>0</v>
      </c>
    </row>
    <row r="2227" spans="1:7" x14ac:dyDescent="0.25">
      <c r="A2227" t="s">
        <v>2867</v>
      </c>
      <c r="B2227">
        <v>23</v>
      </c>
      <c r="C2227">
        <v>5</v>
      </c>
      <c r="D2227">
        <v>14952.8212890625</v>
      </c>
      <c r="E2227" s="1">
        <f>Table3[[#This Row],[Long]]-Table3[[#This Row],[Short]]</f>
        <v>-18</v>
      </c>
      <c r="F2227" s="2">
        <f>IF((Table3[[#This Row],[Buy_Count]]-Table3[[#This Row],[Sell_Count]])&gt;0,Table3[[#This Row],[Buy_Count]]-Table3[[#This Row],[Sell_Count]],"0")</f>
        <v>18</v>
      </c>
      <c r="G2227" s="3" t="str">
        <f>IF((Table3[[#This Row],[Sell_Count]]-Table3[[#This Row],[Buy_Count]])&gt;0,Table3[[#This Row],[Sell_Count]]-Table3[[#This Row],[Buy_Count]],"0")</f>
        <v>0</v>
      </c>
    </row>
    <row r="2228" spans="1:7" x14ac:dyDescent="0.25">
      <c r="A2228" t="s">
        <v>2866</v>
      </c>
      <c r="B2228">
        <v>17</v>
      </c>
      <c r="C2228">
        <v>6</v>
      </c>
      <c r="D2228">
        <v>14939.1484375</v>
      </c>
      <c r="E2228" s="1">
        <f>Table3[[#This Row],[Long]]-Table3[[#This Row],[Short]]</f>
        <v>-11</v>
      </c>
      <c r="F2228" s="2">
        <f>IF((Table3[[#This Row],[Buy_Count]]-Table3[[#This Row],[Sell_Count]])&gt;0,Table3[[#This Row],[Buy_Count]]-Table3[[#This Row],[Sell_Count]],"0")</f>
        <v>11</v>
      </c>
      <c r="G2228" s="3" t="str">
        <f>IF((Table3[[#This Row],[Sell_Count]]-Table3[[#This Row],[Buy_Count]])&gt;0,Table3[[#This Row],[Sell_Count]]-Table3[[#This Row],[Buy_Count]],"0")</f>
        <v>0</v>
      </c>
    </row>
    <row r="2229" spans="1:7" x14ac:dyDescent="0.25">
      <c r="A2229" t="s">
        <v>2865</v>
      </c>
      <c r="B2229">
        <v>14</v>
      </c>
      <c r="C2229">
        <v>6</v>
      </c>
      <c r="D2229">
        <v>14964.3798828125</v>
      </c>
      <c r="E2229" s="1">
        <f>Table3[[#This Row],[Long]]-Table3[[#This Row],[Short]]</f>
        <v>-8</v>
      </c>
      <c r="F2229" s="2">
        <f>IF((Table3[[#This Row],[Buy_Count]]-Table3[[#This Row],[Sell_Count]])&gt;0,Table3[[#This Row],[Buy_Count]]-Table3[[#This Row],[Sell_Count]],"0")</f>
        <v>8</v>
      </c>
      <c r="G2229" s="3" t="str">
        <f>IF((Table3[[#This Row],[Sell_Count]]-Table3[[#This Row],[Buy_Count]])&gt;0,Table3[[#This Row],[Sell_Count]]-Table3[[#This Row],[Buy_Count]],"0")</f>
        <v>0</v>
      </c>
    </row>
    <row r="2230" spans="1:7" x14ac:dyDescent="0.25">
      <c r="A2230" t="s">
        <v>2864</v>
      </c>
      <c r="B2230">
        <v>34</v>
      </c>
      <c r="C2230">
        <v>5</v>
      </c>
      <c r="D2230">
        <v>14865.771484375</v>
      </c>
      <c r="E2230" s="1">
        <f>Table3[[#This Row],[Long]]-Table3[[#This Row],[Short]]</f>
        <v>-29</v>
      </c>
      <c r="F2230" s="2">
        <f>IF((Table3[[#This Row],[Buy_Count]]-Table3[[#This Row],[Sell_Count]])&gt;0,Table3[[#This Row],[Buy_Count]]-Table3[[#This Row],[Sell_Count]],"0")</f>
        <v>29</v>
      </c>
      <c r="G2230" s="3" t="str">
        <f>IF((Table3[[#This Row],[Sell_Count]]-Table3[[#This Row],[Buy_Count]])&gt;0,Table3[[#This Row],[Sell_Count]]-Table3[[#This Row],[Buy_Count]],"0")</f>
        <v>0</v>
      </c>
    </row>
    <row r="2231" spans="1:7" x14ac:dyDescent="0.25">
      <c r="A2231" t="s">
        <v>2863</v>
      </c>
      <c r="B2231">
        <v>34</v>
      </c>
      <c r="C2231">
        <v>4</v>
      </c>
      <c r="D2231">
        <v>14919.3984375</v>
      </c>
      <c r="E2231" s="1">
        <f>Table3[[#This Row],[Long]]-Table3[[#This Row],[Short]]</f>
        <v>-30</v>
      </c>
      <c r="F2231" s="2">
        <f>IF((Table3[[#This Row],[Buy_Count]]-Table3[[#This Row],[Sell_Count]])&gt;0,Table3[[#This Row],[Buy_Count]]-Table3[[#This Row],[Sell_Count]],"0")</f>
        <v>30</v>
      </c>
      <c r="G2231" s="3" t="str">
        <f>IF((Table3[[#This Row],[Sell_Count]]-Table3[[#This Row],[Buy_Count]])&gt;0,Table3[[#This Row],[Sell_Count]]-Table3[[#This Row],[Buy_Count]],"0")</f>
        <v>0</v>
      </c>
    </row>
    <row r="2232" spans="1:7" x14ac:dyDescent="0.25">
      <c r="A2232" t="s">
        <v>2862</v>
      </c>
      <c r="B2232">
        <v>35</v>
      </c>
      <c r="C2232">
        <v>3</v>
      </c>
      <c r="D2232">
        <v>14954.134765625</v>
      </c>
      <c r="E2232" s="1">
        <f>Table3[[#This Row],[Long]]-Table3[[#This Row],[Short]]</f>
        <v>-32</v>
      </c>
      <c r="F2232" s="2">
        <f>IF((Table3[[#This Row],[Buy_Count]]-Table3[[#This Row],[Sell_Count]])&gt;0,Table3[[#This Row],[Buy_Count]]-Table3[[#This Row],[Sell_Count]],"0")</f>
        <v>32</v>
      </c>
      <c r="G2232" s="3" t="str">
        <f>IF((Table3[[#This Row],[Sell_Count]]-Table3[[#This Row],[Buy_Count]])&gt;0,Table3[[#This Row],[Sell_Count]]-Table3[[#This Row],[Buy_Count]],"0")</f>
        <v>0</v>
      </c>
    </row>
    <row r="2233" spans="1:7" x14ac:dyDescent="0.25">
      <c r="A2233" t="s">
        <v>2861</v>
      </c>
      <c r="B2233">
        <v>46</v>
      </c>
      <c r="C2233">
        <v>1</v>
      </c>
      <c r="D2233">
        <v>14872.8056640625</v>
      </c>
      <c r="E2233" s="1">
        <f>Table3[[#This Row],[Long]]-Table3[[#This Row],[Short]]</f>
        <v>-45</v>
      </c>
      <c r="F2233" s="2">
        <f>IF((Table3[[#This Row],[Buy_Count]]-Table3[[#This Row],[Sell_Count]])&gt;0,Table3[[#This Row],[Buy_Count]]-Table3[[#This Row],[Sell_Count]],"0")</f>
        <v>45</v>
      </c>
      <c r="G2233" s="3" t="str">
        <f>IF((Table3[[#This Row],[Sell_Count]]-Table3[[#This Row],[Buy_Count]])&gt;0,Table3[[#This Row],[Sell_Count]]-Table3[[#This Row],[Buy_Count]],"0")</f>
        <v>0</v>
      </c>
    </row>
    <row r="2234" spans="1:7" x14ac:dyDescent="0.25">
      <c r="A2234" t="s">
        <v>2860</v>
      </c>
      <c r="B2234">
        <v>46</v>
      </c>
      <c r="C2234">
        <v>1</v>
      </c>
      <c r="D2234">
        <v>14890.734375</v>
      </c>
      <c r="E2234" s="1">
        <f>Table3[[#This Row],[Long]]-Table3[[#This Row],[Short]]</f>
        <v>-45</v>
      </c>
      <c r="F2234" s="2">
        <f>IF((Table3[[#This Row],[Buy_Count]]-Table3[[#This Row],[Sell_Count]])&gt;0,Table3[[#This Row],[Buy_Count]]-Table3[[#This Row],[Sell_Count]],"0")</f>
        <v>45</v>
      </c>
      <c r="G2234" s="3" t="str">
        <f>IF((Table3[[#This Row],[Sell_Count]]-Table3[[#This Row],[Buy_Count]])&gt;0,Table3[[#This Row],[Sell_Count]]-Table3[[#This Row],[Buy_Count]],"0")</f>
        <v>0</v>
      </c>
    </row>
    <row r="2235" spans="1:7" x14ac:dyDescent="0.25">
      <c r="A2235" t="s">
        <v>2859</v>
      </c>
      <c r="B2235">
        <v>47</v>
      </c>
      <c r="C2235">
        <v>1</v>
      </c>
      <c r="D2235">
        <v>14865.6650390625</v>
      </c>
      <c r="E2235" s="1">
        <f>Table3[[#This Row],[Long]]-Table3[[#This Row],[Short]]</f>
        <v>-46</v>
      </c>
      <c r="F2235" s="2">
        <f>IF((Table3[[#This Row],[Buy_Count]]-Table3[[#This Row],[Sell_Count]])&gt;0,Table3[[#This Row],[Buy_Count]]-Table3[[#This Row],[Sell_Count]],"0")</f>
        <v>46</v>
      </c>
      <c r="G2235" s="3" t="str">
        <f>IF((Table3[[#This Row],[Sell_Count]]-Table3[[#This Row],[Buy_Count]])&gt;0,Table3[[#This Row],[Sell_Count]]-Table3[[#This Row],[Buy_Count]],"0")</f>
        <v>0</v>
      </c>
    </row>
    <row r="2236" spans="1:7" x14ac:dyDescent="0.25">
      <c r="A2236" t="s">
        <v>2858</v>
      </c>
      <c r="B2236">
        <v>48</v>
      </c>
      <c r="C2236">
        <v>1</v>
      </c>
      <c r="D2236">
        <v>14919.2568359375</v>
      </c>
      <c r="E2236" s="1">
        <f>Table3[[#This Row],[Long]]-Table3[[#This Row],[Short]]</f>
        <v>-47</v>
      </c>
      <c r="F2236" s="2">
        <f>IF((Table3[[#This Row],[Buy_Count]]-Table3[[#This Row],[Sell_Count]])&gt;0,Table3[[#This Row],[Buy_Count]]-Table3[[#This Row],[Sell_Count]],"0")</f>
        <v>47</v>
      </c>
      <c r="G2236" s="3" t="str">
        <f>IF((Table3[[#This Row],[Sell_Count]]-Table3[[#This Row],[Buy_Count]])&gt;0,Table3[[#This Row],[Sell_Count]]-Table3[[#This Row],[Buy_Count]],"0")</f>
        <v>0</v>
      </c>
    </row>
    <row r="2237" spans="1:7" x14ac:dyDescent="0.25">
      <c r="A2237" t="s">
        <v>2857</v>
      </c>
      <c r="B2237">
        <v>28</v>
      </c>
      <c r="C2237">
        <v>2</v>
      </c>
      <c r="D2237">
        <v>15074.0673828125</v>
      </c>
      <c r="E2237" s="1">
        <f>Table3[[#This Row],[Long]]-Table3[[#This Row],[Short]]</f>
        <v>-26</v>
      </c>
      <c r="F2237" s="2">
        <f>IF((Table3[[#This Row],[Buy_Count]]-Table3[[#This Row],[Sell_Count]])&gt;0,Table3[[#This Row],[Buy_Count]]-Table3[[#This Row],[Sell_Count]],"0")</f>
        <v>26</v>
      </c>
      <c r="G2237" s="3" t="str">
        <f>IF((Table3[[#This Row],[Sell_Count]]-Table3[[#This Row],[Buy_Count]])&gt;0,Table3[[#This Row],[Sell_Count]]-Table3[[#This Row],[Buy_Count]],"0")</f>
        <v>0</v>
      </c>
    </row>
    <row r="2238" spans="1:7" x14ac:dyDescent="0.25">
      <c r="A2238" t="s">
        <v>2856</v>
      </c>
      <c r="B2238">
        <v>32</v>
      </c>
      <c r="C2238">
        <v>3</v>
      </c>
      <c r="D2238">
        <v>15069.5224609375</v>
      </c>
      <c r="E2238" s="1">
        <f>Table3[[#This Row],[Long]]-Table3[[#This Row],[Short]]</f>
        <v>-29</v>
      </c>
      <c r="F2238" s="2">
        <f>IF((Table3[[#This Row],[Buy_Count]]-Table3[[#This Row],[Sell_Count]])&gt;0,Table3[[#This Row],[Buy_Count]]-Table3[[#This Row],[Sell_Count]],"0")</f>
        <v>29</v>
      </c>
      <c r="G2238" s="3" t="str">
        <f>IF((Table3[[#This Row],[Sell_Count]]-Table3[[#This Row],[Buy_Count]])&gt;0,Table3[[#This Row],[Sell_Count]]-Table3[[#This Row],[Buy_Count]],"0")</f>
        <v>0</v>
      </c>
    </row>
    <row r="2239" spans="1:7" x14ac:dyDescent="0.25">
      <c r="A2239" t="s">
        <v>2855</v>
      </c>
      <c r="B2239">
        <v>18</v>
      </c>
      <c r="C2239">
        <v>3</v>
      </c>
      <c r="D2239">
        <v>15085.041015625</v>
      </c>
      <c r="E2239" s="1">
        <f>Table3[[#This Row],[Long]]-Table3[[#This Row],[Short]]</f>
        <v>-15</v>
      </c>
      <c r="F2239" s="2">
        <f>IF((Table3[[#This Row],[Buy_Count]]-Table3[[#This Row],[Sell_Count]])&gt;0,Table3[[#This Row],[Buy_Count]]-Table3[[#This Row],[Sell_Count]],"0")</f>
        <v>15</v>
      </c>
      <c r="G2239" s="3" t="str">
        <f>IF((Table3[[#This Row],[Sell_Count]]-Table3[[#This Row],[Buy_Count]])&gt;0,Table3[[#This Row],[Sell_Count]]-Table3[[#This Row],[Buy_Count]],"0")</f>
        <v>0</v>
      </c>
    </row>
    <row r="2240" spans="1:7" x14ac:dyDescent="0.25">
      <c r="A2240" t="s">
        <v>2854</v>
      </c>
      <c r="B2240">
        <v>10</v>
      </c>
      <c r="C2240">
        <v>4</v>
      </c>
      <c r="D2240">
        <v>15084.3671875</v>
      </c>
      <c r="E2240" s="1">
        <f>Table3[[#This Row],[Long]]-Table3[[#This Row],[Short]]</f>
        <v>-6</v>
      </c>
      <c r="F2240" s="2">
        <f>IF((Table3[[#This Row],[Buy_Count]]-Table3[[#This Row],[Sell_Count]])&gt;0,Table3[[#This Row],[Buy_Count]]-Table3[[#This Row],[Sell_Count]],"0")</f>
        <v>6</v>
      </c>
      <c r="G2240" s="3" t="str">
        <f>IF((Table3[[#This Row],[Sell_Count]]-Table3[[#This Row],[Buy_Count]])&gt;0,Table3[[#This Row],[Sell_Count]]-Table3[[#This Row],[Buy_Count]],"0")</f>
        <v>0</v>
      </c>
    </row>
    <row r="2241" spans="1:7" x14ac:dyDescent="0.25">
      <c r="A2241" t="s">
        <v>2853</v>
      </c>
      <c r="B2241">
        <v>12</v>
      </c>
      <c r="C2241">
        <v>2</v>
      </c>
      <c r="D2241">
        <v>15059.18359375</v>
      </c>
      <c r="E2241" s="1">
        <f>Table3[[#This Row],[Long]]-Table3[[#This Row],[Short]]</f>
        <v>-10</v>
      </c>
      <c r="F2241" s="2">
        <f>IF((Table3[[#This Row],[Buy_Count]]-Table3[[#This Row],[Sell_Count]])&gt;0,Table3[[#This Row],[Buy_Count]]-Table3[[#This Row],[Sell_Count]],"0")</f>
        <v>10</v>
      </c>
      <c r="G2241" s="3" t="str">
        <f>IF((Table3[[#This Row],[Sell_Count]]-Table3[[#This Row],[Buy_Count]])&gt;0,Table3[[#This Row],[Sell_Count]]-Table3[[#This Row],[Buy_Count]],"0")</f>
        <v>0</v>
      </c>
    </row>
    <row r="2242" spans="1:7" x14ac:dyDescent="0.25">
      <c r="A2242" t="s">
        <v>2852</v>
      </c>
      <c r="B2242">
        <v>18</v>
      </c>
      <c r="C2242">
        <v>2</v>
      </c>
      <c r="D2242">
        <v>14994.326171875</v>
      </c>
      <c r="E2242" s="1">
        <f>Table3[[#This Row],[Long]]-Table3[[#This Row],[Short]]</f>
        <v>-16</v>
      </c>
      <c r="F2242" s="2">
        <f>IF((Table3[[#This Row],[Buy_Count]]-Table3[[#This Row],[Sell_Count]])&gt;0,Table3[[#This Row],[Buy_Count]]-Table3[[#This Row],[Sell_Count]],"0")</f>
        <v>16</v>
      </c>
      <c r="G2242" s="3" t="str">
        <f>IF((Table3[[#This Row],[Sell_Count]]-Table3[[#This Row],[Buy_Count]])&gt;0,Table3[[#This Row],[Sell_Count]]-Table3[[#This Row],[Buy_Count]],"0")</f>
        <v>0</v>
      </c>
    </row>
    <row r="2243" spans="1:7" x14ac:dyDescent="0.25">
      <c r="A2243" t="s">
        <v>2851</v>
      </c>
      <c r="B2243">
        <v>15</v>
      </c>
      <c r="C2243">
        <v>4</v>
      </c>
      <c r="D2243">
        <v>14957.013671875</v>
      </c>
      <c r="E2243" s="1">
        <f>Table3[[#This Row],[Long]]-Table3[[#This Row],[Short]]</f>
        <v>-11</v>
      </c>
      <c r="F2243" s="2">
        <f>IF((Table3[[#This Row],[Buy_Count]]-Table3[[#This Row],[Sell_Count]])&gt;0,Table3[[#This Row],[Buy_Count]]-Table3[[#This Row],[Sell_Count]],"0")</f>
        <v>11</v>
      </c>
      <c r="G2243" s="3" t="str">
        <f>IF((Table3[[#This Row],[Sell_Count]]-Table3[[#This Row],[Buy_Count]])&gt;0,Table3[[#This Row],[Sell_Count]]-Table3[[#This Row],[Buy_Count]],"0")</f>
        <v>0</v>
      </c>
    </row>
    <row r="2244" spans="1:7" x14ac:dyDescent="0.25">
      <c r="A2244" t="s">
        <v>2850</v>
      </c>
      <c r="B2244">
        <v>7</v>
      </c>
      <c r="C2244">
        <v>19</v>
      </c>
      <c r="D2244">
        <v>15084.9990234375</v>
      </c>
      <c r="E2244" s="1">
        <f>Table3[[#This Row],[Long]]-Table3[[#This Row],[Short]]</f>
        <v>12</v>
      </c>
      <c r="F2244" s="2" t="str">
        <f>IF((Table3[[#This Row],[Buy_Count]]-Table3[[#This Row],[Sell_Count]])&gt;0,Table3[[#This Row],[Buy_Count]]-Table3[[#This Row],[Sell_Count]],"0")</f>
        <v>0</v>
      </c>
      <c r="G2244" s="3">
        <f>IF((Table3[[#This Row],[Sell_Count]]-Table3[[#This Row],[Buy_Count]])&gt;0,Table3[[#This Row],[Sell_Count]]-Table3[[#This Row],[Buy_Count]],"0")</f>
        <v>12</v>
      </c>
    </row>
    <row r="2245" spans="1:7" x14ac:dyDescent="0.25">
      <c r="A2245" t="s">
        <v>2849</v>
      </c>
      <c r="B2245">
        <v>2</v>
      </c>
      <c r="C2245">
        <v>20</v>
      </c>
      <c r="D2245">
        <v>15111.458984375</v>
      </c>
      <c r="E2245" s="1">
        <f>Table3[[#This Row],[Long]]-Table3[[#This Row],[Short]]</f>
        <v>18</v>
      </c>
      <c r="F2245" s="2" t="str">
        <f>IF((Table3[[#This Row],[Buy_Count]]-Table3[[#This Row],[Sell_Count]])&gt;0,Table3[[#This Row],[Buy_Count]]-Table3[[#This Row],[Sell_Count]],"0")</f>
        <v>0</v>
      </c>
      <c r="G2245" s="3">
        <f>IF((Table3[[#This Row],[Sell_Count]]-Table3[[#This Row],[Buy_Count]])&gt;0,Table3[[#This Row],[Sell_Count]]-Table3[[#This Row],[Buy_Count]],"0")</f>
        <v>18</v>
      </c>
    </row>
    <row r="2246" spans="1:7" x14ac:dyDescent="0.25">
      <c r="A2246" t="s">
        <v>2848</v>
      </c>
      <c r="B2246">
        <v>0</v>
      </c>
      <c r="C2246">
        <v>39</v>
      </c>
      <c r="D2246">
        <v>15169.818359375</v>
      </c>
      <c r="E2246" s="1">
        <f>Table3[[#This Row],[Long]]-Table3[[#This Row],[Short]]</f>
        <v>39</v>
      </c>
      <c r="F2246" s="2" t="str">
        <f>IF((Table3[[#This Row],[Buy_Count]]-Table3[[#This Row],[Sell_Count]])&gt;0,Table3[[#This Row],[Buy_Count]]-Table3[[#This Row],[Sell_Count]],"0")</f>
        <v>0</v>
      </c>
      <c r="G2246" s="3">
        <f>IF((Table3[[#This Row],[Sell_Count]]-Table3[[#This Row],[Buy_Count]])&gt;0,Table3[[#This Row],[Sell_Count]]-Table3[[#This Row],[Buy_Count]],"0")</f>
        <v>39</v>
      </c>
    </row>
    <row r="2247" spans="1:7" x14ac:dyDescent="0.25">
      <c r="A2247" t="s">
        <v>2847</v>
      </c>
      <c r="B2247">
        <v>1</v>
      </c>
      <c r="C2247">
        <v>19</v>
      </c>
      <c r="D2247">
        <v>15187.2626953125</v>
      </c>
      <c r="E2247" s="1">
        <f>Table3[[#This Row],[Long]]-Table3[[#This Row],[Short]]</f>
        <v>18</v>
      </c>
      <c r="F2247" s="2" t="str">
        <f>IF((Table3[[#This Row],[Buy_Count]]-Table3[[#This Row],[Sell_Count]])&gt;0,Table3[[#This Row],[Buy_Count]]-Table3[[#This Row],[Sell_Count]],"0")</f>
        <v>0</v>
      </c>
      <c r="G2247" s="3">
        <f>IF((Table3[[#This Row],[Sell_Count]]-Table3[[#This Row],[Buy_Count]])&gt;0,Table3[[#This Row],[Sell_Count]]-Table3[[#This Row],[Buy_Count]],"0")</f>
        <v>18</v>
      </c>
    </row>
    <row r="2248" spans="1:7" x14ac:dyDescent="0.25">
      <c r="A2248" t="s">
        <v>2846</v>
      </c>
      <c r="B2248">
        <v>1</v>
      </c>
      <c r="C2248">
        <v>14</v>
      </c>
      <c r="D2248">
        <v>15203.1103515625</v>
      </c>
      <c r="E2248" s="1">
        <f>Table3[[#This Row],[Long]]-Table3[[#This Row],[Short]]</f>
        <v>13</v>
      </c>
      <c r="F2248" s="2" t="str">
        <f>IF((Table3[[#This Row],[Buy_Count]]-Table3[[#This Row],[Sell_Count]])&gt;0,Table3[[#This Row],[Buy_Count]]-Table3[[#This Row],[Sell_Count]],"0")</f>
        <v>0</v>
      </c>
      <c r="G2248" s="3">
        <f>IF((Table3[[#This Row],[Sell_Count]]-Table3[[#This Row],[Buy_Count]])&gt;0,Table3[[#This Row],[Sell_Count]]-Table3[[#This Row],[Buy_Count]],"0")</f>
        <v>13</v>
      </c>
    </row>
    <row r="2249" spans="1:7" x14ac:dyDescent="0.25">
      <c r="A2249" t="s">
        <v>2845</v>
      </c>
      <c r="B2249">
        <v>4</v>
      </c>
      <c r="C2249">
        <v>16</v>
      </c>
      <c r="D2249">
        <v>15160.2158203125</v>
      </c>
      <c r="E2249" s="1">
        <f>Table3[[#This Row],[Long]]-Table3[[#This Row],[Short]]</f>
        <v>12</v>
      </c>
      <c r="F2249" s="2" t="str">
        <f>IF((Table3[[#This Row],[Buy_Count]]-Table3[[#This Row],[Sell_Count]])&gt;0,Table3[[#This Row],[Buy_Count]]-Table3[[#This Row],[Sell_Count]],"0")</f>
        <v>0</v>
      </c>
      <c r="G2249" s="3">
        <f>IF((Table3[[#This Row],[Sell_Count]]-Table3[[#This Row],[Buy_Count]])&gt;0,Table3[[#This Row],[Sell_Count]]-Table3[[#This Row],[Buy_Count]],"0")</f>
        <v>12</v>
      </c>
    </row>
    <row r="2250" spans="1:7" x14ac:dyDescent="0.25">
      <c r="A2250" t="s">
        <v>2844</v>
      </c>
      <c r="B2250">
        <v>1</v>
      </c>
      <c r="C2250">
        <v>36</v>
      </c>
      <c r="D2250">
        <v>15225.595703125</v>
      </c>
      <c r="E2250" s="1">
        <f>Table3[[#This Row],[Long]]-Table3[[#This Row],[Short]]</f>
        <v>35</v>
      </c>
      <c r="F2250" s="2" t="str">
        <f>IF((Table3[[#This Row],[Buy_Count]]-Table3[[#This Row],[Sell_Count]])&gt;0,Table3[[#This Row],[Buy_Count]]-Table3[[#This Row],[Sell_Count]],"0")</f>
        <v>0</v>
      </c>
      <c r="G2250" s="3">
        <f>IF((Table3[[#This Row],[Sell_Count]]-Table3[[#This Row],[Buy_Count]])&gt;0,Table3[[#This Row],[Sell_Count]]-Table3[[#This Row],[Buy_Count]],"0")</f>
        <v>35</v>
      </c>
    </row>
    <row r="2251" spans="1:7" x14ac:dyDescent="0.25">
      <c r="A2251" t="s">
        <v>2843</v>
      </c>
      <c r="B2251">
        <v>2</v>
      </c>
      <c r="C2251">
        <v>32</v>
      </c>
      <c r="D2251">
        <v>15186.404296875</v>
      </c>
      <c r="E2251" s="1">
        <f>Table3[[#This Row],[Long]]-Table3[[#This Row],[Short]]</f>
        <v>30</v>
      </c>
      <c r="F2251" s="2" t="str">
        <f>IF((Table3[[#This Row],[Buy_Count]]-Table3[[#This Row],[Sell_Count]])&gt;0,Table3[[#This Row],[Buy_Count]]-Table3[[#This Row],[Sell_Count]],"0")</f>
        <v>0</v>
      </c>
      <c r="G2251" s="3">
        <f>IF((Table3[[#This Row],[Sell_Count]]-Table3[[#This Row],[Buy_Count]])&gt;0,Table3[[#This Row],[Sell_Count]]-Table3[[#This Row],[Buy_Count]],"0")</f>
        <v>30</v>
      </c>
    </row>
    <row r="2252" spans="1:7" x14ac:dyDescent="0.25">
      <c r="A2252" t="s">
        <v>2842</v>
      </c>
      <c r="B2252">
        <v>2</v>
      </c>
      <c r="C2252">
        <v>39</v>
      </c>
      <c r="D2252">
        <v>15218.638671875</v>
      </c>
      <c r="E2252" s="1">
        <f>Table3[[#This Row],[Long]]-Table3[[#This Row],[Short]]</f>
        <v>37</v>
      </c>
      <c r="F2252" s="2" t="str">
        <f>IF((Table3[[#This Row],[Buy_Count]]-Table3[[#This Row],[Sell_Count]])&gt;0,Table3[[#This Row],[Buy_Count]]-Table3[[#This Row],[Sell_Count]],"0")</f>
        <v>0</v>
      </c>
      <c r="G2252" s="3">
        <f>IF((Table3[[#This Row],[Sell_Count]]-Table3[[#This Row],[Buy_Count]])&gt;0,Table3[[#This Row],[Sell_Count]]-Table3[[#This Row],[Buy_Count]],"0")</f>
        <v>37</v>
      </c>
    </row>
    <row r="2253" spans="1:7" x14ac:dyDescent="0.25">
      <c r="A2253" t="s">
        <v>2841</v>
      </c>
      <c r="B2253">
        <v>1</v>
      </c>
      <c r="C2253">
        <v>33</v>
      </c>
      <c r="D2253">
        <v>15164.1171875</v>
      </c>
      <c r="E2253" s="1">
        <f>Table3[[#This Row],[Long]]-Table3[[#This Row],[Short]]</f>
        <v>32</v>
      </c>
      <c r="F2253" s="2" t="str">
        <f>IF((Table3[[#This Row],[Buy_Count]]-Table3[[#This Row],[Sell_Count]])&gt;0,Table3[[#This Row],[Buy_Count]]-Table3[[#This Row],[Sell_Count]],"0")</f>
        <v>0</v>
      </c>
      <c r="G2253" s="3">
        <f>IF((Table3[[#This Row],[Sell_Count]]-Table3[[#This Row],[Buy_Count]])&gt;0,Table3[[#This Row],[Sell_Count]]-Table3[[#This Row],[Buy_Count]],"0")</f>
        <v>32</v>
      </c>
    </row>
    <row r="2254" spans="1:7" x14ac:dyDescent="0.25">
      <c r="A2254" t="s">
        <v>2840</v>
      </c>
      <c r="B2254">
        <v>2</v>
      </c>
      <c r="C2254">
        <v>25</v>
      </c>
      <c r="D2254">
        <v>15115.1455078125</v>
      </c>
      <c r="E2254" s="1">
        <f>Table3[[#This Row],[Long]]-Table3[[#This Row],[Short]]</f>
        <v>23</v>
      </c>
      <c r="F2254" s="2" t="str">
        <f>IF((Table3[[#This Row],[Buy_Count]]-Table3[[#This Row],[Sell_Count]])&gt;0,Table3[[#This Row],[Buy_Count]]-Table3[[#This Row],[Sell_Count]],"0")</f>
        <v>0</v>
      </c>
      <c r="G2254" s="3">
        <f>IF((Table3[[#This Row],[Sell_Count]]-Table3[[#This Row],[Buy_Count]])&gt;0,Table3[[#This Row],[Sell_Count]]-Table3[[#This Row],[Buy_Count]],"0")</f>
        <v>23</v>
      </c>
    </row>
    <row r="2255" spans="1:7" x14ac:dyDescent="0.25">
      <c r="A2255" t="s">
        <v>2839</v>
      </c>
      <c r="B2255">
        <v>2</v>
      </c>
      <c r="C2255">
        <v>25</v>
      </c>
      <c r="D2255">
        <v>15111.7958984375</v>
      </c>
      <c r="E2255" s="1">
        <f>Table3[[#This Row],[Long]]-Table3[[#This Row],[Short]]</f>
        <v>23</v>
      </c>
      <c r="F2255" s="2" t="str">
        <f>IF((Table3[[#This Row],[Buy_Count]]-Table3[[#This Row],[Sell_Count]])&gt;0,Table3[[#This Row],[Buy_Count]]-Table3[[#This Row],[Sell_Count]],"0")</f>
        <v>0</v>
      </c>
      <c r="G2255" s="3">
        <f>IF((Table3[[#This Row],[Sell_Count]]-Table3[[#This Row],[Buy_Count]])&gt;0,Table3[[#This Row],[Sell_Count]]-Table3[[#This Row],[Buy_Count]],"0")</f>
        <v>23</v>
      </c>
    </row>
    <row r="2256" spans="1:7" x14ac:dyDescent="0.25">
      <c r="A2256" t="s">
        <v>2838</v>
      </c>
      <c r="B2256">
        <v>1</v>
      </c>
      <c r="C2256">
        <v>22</v>
      </c>
      <c r="D2256">
        <v>15105.7197265625</v>
      </c>
      <c r="E2256" s="1">
        <f>Table3[[#This Row],[Long]]-Table3[[#This Row],[Short]]</f>
        <v>21</v>
      </c>
      <c r="F2256" s="2" t="str">
        <f>IF((Table3[[#This Row],[Buy_Count]]-Table3[[#This Row],[Sell_Count]])&gt;0,Table3[[#This Row],[Buy_Count]]-Table3[[#This Row],[Sell_Count]],"0")</f>
        <v>0</v>
      </c>
      <c r="G2256" s="3">
        <f>IF((Table3[[#This Row],[Sell_Count]]-Table3[[#This Row],[Buy_Count]])&gt;0,Table3[[#This Row],[Sell_Count]]-Table3[[#This Row],[Buy_Count]],"0")</f>
        <v>21</v>
      </c>
    </row>
    <row r="2257" spans="1:7" x14ac:dyDescent="0.25">
      <c r="A2257" t="s">
        <v>2837</v>
      </c>
      <c r="B2257">
        <v>3</v>
      </c>
      <c r="C2257">
        <v>26</v>
      </c>
      <c r="D2257">
        <v>15075.4873046875</v>
      </c>
      <c r="E2257" s="1">
        <f>Table3[[#This Row],[Long]]-Table3[[#This Row],[Short]]</f>
        <v>23</v>
      </c>
      <c r="F2257" s="2" t="str">
        <f>IF((Table3[[#This Row],[Buy_Count]]-Table3[[#This Row],[Sell_Count]])&gt;0,Table3[[#This Row],[Buy_Count]]-Table3[[#This Row],[Sell_Count]],"0")</f>
        <v>0</v>
      </c>
      <c r="G2257" s="3">
        <f>IF((Table3[[#This Row],[Sell_Count]]-Table3[[#This Row],[Buy_Count]])&gt;0,Table3[[#This Row],[Sell_Count]]-Table3[[#This Row],[Buy_Count]],"0")</f>
        <v>23</v>
      </c>
    </row>
    <row r="2258" spans="1:7" x14ac:dyDescent="0.25">
      <c r="A2258" t="s">
        <v>2836</v>
      </c>
      <c r="B2258">
        <v>4</v>
      </c>
      <c r="C2258">
        <v>20</v>
      </c>
      <c r="D2258">
        <v>15006.0830078125</v>
      </c>
      <c r="E2258" s="1">
        <f>Table3[[#This Row],[Long]]-Table3[[#This Row],[Short]]</f>
        <v>16</v>
      </c>
      <c r="F2258" s="2" t="str">
        <f>IF((Table3[[#This Row],[Buy_Count]]-Table3[[#This Row],[Sell_Count]])&gt;0,Table3[[#This Row],[Buy_Count]]-Table3[[#This Row],[Sell_Count]],"0")</f>
        <v>0</v>
      </c>
      <c r="G2258" s="3">
        <f>IF((Table3[[#This Row],[Sell_Count]]-Table3[[#This Row],[Buy_Count]])&gt;0,Table3[[#This Row],[Sell_Count]]-Table3[[#This Row],[Buy_Count]],"0")</f>
        <v>16</v>
      </c>
    </row>
    <row r="2259" spans="1:7" x14ac:dyDescent="0.25">
      <c r="A2259" t="s">
        <v>2835</v>
      </c>
      <c r="B2259">
        <v>2</v>
      </c>
      <c r="C2259">
        <v>22</v>
      </c>
      <c r="D2259">
        <v>14950.9736328125</v>
      </c>
      <c r="E2259" s="1">
        <f>Table3[[#This Row],[Long]]-Table3[[#This Row],[Short]]</f>
        <v>20</v>
      </c>
      <c r="F2259" s="2" t="str">
        <f>IF((Table3[[#This Row],[Buy_Count]]-Table3[[#This Row],[Sell_Count]])&gt;0,Table3[[#This Row],[Buy_Count]]-Table3[[#This Row],[Sell_Count]],"0")</f>
        <v>0</v>
      </c>
      <c r="G2259" s="3">
        <f>IF((Table3[[#This Row],[Sell_Count]]-Table3[[#This Row],[Buy_Count]])&gt;0,Table3[[#This Row],[Sell_Count]]-Table3[[#This Row],[Buy_Count]],"0")</f>
        <v>20</v>
      </c>
    </row>
    <row r="2260" spans="1:7" x14ac:dyDescent="0.25">
      <c r="A2260" t="s">
        <v>2834</v>
      </c>
      <c r="B2260">
        <v>2</v>
      </c>
      <c r="C2260">
        <v>17</v>
      </c>
      <c r="D2260">
        <v>14846.533203125</v>
      </c>
      <c r="E2260" s="1">
        <f>Table3[[#This Row],[Long]]-Table3[[#This Row],[Short]]</f>
        <v>15</v>
      </c>
      <c r="F2260" s="2" t="str">
        <f>IF((Table3[[#This Row],[Buy_Count]]-Table3[[#This Row],[Sell_Count]])&gt;0,Table3[[#This Row],[Buy_Count]]-Table3[[#This Row],[Sell_Count]],"0")</f>
        <v>0</v>
      </c>
      <c r="G2260" s="3">
        <f>IF((Table3[[#This Row],[Sell_Count]]-Table3[[#This Row],[Buy_Count]])&gt;0,Table3[[#This Row],[Sell_Count]]-Table3[[#This Row],[Buy_Count]],"0")</f>
        <v>15</v>
      </c>
    </row>
    <row r="2261" spans="1:7" x14ac:dyDescent="0.25">
      <c r="A2261" t="s">
        <v>2833</v>
      </c>
      <c r="B2261">
        <v>2</v>
      </c>
      <c r="C2261">
        <v>36</v>
      </c>
      <c r="D2261">
        <v>14941.62890625</v>
      </c>
      <c r="E2261" s="1">
        <f>Table3[[#This Row],[Long]]-Table3[[#This Row],[Short]]</f>
        <v>34</v>
      </c>
      <c r="F2261" s="2" t="str">
        <f>IF((Table3[[#This Row],[Buy_Count]]-Table3[[#This Row],[Sell_Count]])&gt;0,Table3[[#This Row],[Buy_Count]]-Table3[[#This Row],[Sell_Count]],"0")</f>
        <v>0</v>
      </c>
      <c r="G2261" s="3">
        <f>IF((Table3[[#This Row],[Sell_Count]]-Table3[[#This Row],[Buy_Count]])&gt;0,Table3[[#This Row],[Sell_Count]]-Table3[[#This Row],[Buy_Count]],"0")</f>
        <v>34</v>
      </c>
    </row>
    <row r="2262" spans="1:7" x14ac:dyDescent="0.25">
      <c r="A2262" t="s">
        <v>2832</v>
      </c>
      <c r="B2262">
        <v>1</v>
      </c>
      <c r="C2262">
        <v>40</v>
      </c>
      <c r="D2262">
        <v>14982.4775390625</v>
      </c>
      <c r="E2262" s="1">
        <f>Table3[[#This Row],[Long]]-Table3[[#This Row],[Short]]</f>
        <v>39</v>
      </c>
      <c r="F2262" s="2" t="str">
        <f>IF((Table3[[#This Row],[Buy_Count]]-Table3[[#This Row],[Sell_Count]])&gt;0,Table3[[#This Row],[Buy_Count]]-Table3[[#This Row],[Sell_Count]],"0")</f>
        <v>0</v>
      </c>
      <c r="G2262" s="3">
        <f>IF((Table3[[#This Row],[Sell_Count]]-Table3[[#This Row],[Buy_Count]])&gt;0,Table3[[#This Row],[Sell_Count]]-Table3[[#This Row],[Buy_Count]],"0")</f>
        <v>39</v>
      </c>
    </row>
    <row r="2263" spans="1:7" x14ac:dyDescent="0.25">
      <c r="A2263" t="s">
        <v>2831</v>
      </c>
      <c r="B2263">
        <v>1</v>
      </c>
      <c r="C2263">
        <v>51</v>
      </c>
      <c r="D2263">
        <v>15000.93359375</v>
      </c>
      <c r="E2263" s="1">
        <f>Table3[[#This Row],[Long]]-Table3[[#This Row],[Short]]</f>
        <v>50</v>
      </c>
      <c r="F2263" s="2" t="str">
        <f>IF((Table3[[#This Row],[Buy_Count]]-Table3[[#This Row],[Sell_Count]])&gt;0,Table3[[#This Row],[Buy_Count]]-Table3[[#This Row],[Sell_Count]],"0")</f>
        <v>0</v>
      </c>
      <c r="G2263" s="3">
        <f>IF((Table3[[#This Row],[Sell_Count]]-Table3[[#This Row],[Buy_Count]])&gt;0,Table3[[#This Row],[Sell_Count]]-Table3[[#This Row],[Buy_Count]],"0")</f>
        <v>50</v>
      </c>
    </row>
    <row r="2264" spans="1:7" x14ac:dyDescent="0.25">
      <c r="A2264" t="s">
        <v>2830</v>
      </c>
      <c r="B2264">
        <v>1</v>
      </c>
      <c r="C2264">
        <v>49</v>
      </c>
      <c r="D2264">
        <v>14951.3232421875</v>
      </c>
      <c r="E2264" s="1">
        <f>Table3[[#This Row],[Long]]-Table3[[#This Row],[Short]]</f>
        <v>48</v>
      </c>
      <c r="F2264" s="2" t="str">
        <f>IF((Table3[[#This Row],[Buy_Count]]-Table3[[#This Row],[Sell_Count]])&gt;0,Table3[[#This Row],[Buy_Count]]-Table3[[#This Row],[Sell_Count]],"0")</f>
        <v>0</v>
      </c>
      <c r="G2264" s="3">
        <f>IF((Table3[[#This Row],[Sell_Count]]-Table3[[#This Row],[Buy_Count]])&gt;0,Table3[[#This Row],[Sell_Count]]-Table3[[#This Row],[Buy_Count]],"0")</f>
        <v>48</v>
      </c>
    </row>
    <row r="2265" spans="1:7" x14ac:dyDescent="0.25">
      <c r="A2265" t="s">
        <v>2829</v>
      </c>
      <c r="B2265">
        <v>0</v>
      </c>
      <c r="C2265">
        <v>56</v>
      </c>
      <c r="D2265">
        <v>14904.2294921875</v>
      </c>
      <c r="E2265" s="1">
        <f>Table3[[#This Row],[Long]]-Table3[[#This Row],[Short]]</f>
        <v>56</v>
      </c>
      <c r="F2265" s="2" t="str">
        <f>IF((Table3[[#This Row],[Buy_Count]]-Table3[[#This Row],[Sell_Count]])&gt;0,Table3[[#This Row],[Buy_Count]]-Table3[[#This Row],[Sell_Count]],"0")</f>
        <v>0</v>
      </c>
      <c r="G2265" s="3">
        <f>IF((Table3[[#This Row],[Sell_Count]]-Table3[[#This Row],[Buy_Count]])&gt;0,Table3[[#This Row],[Sell_Count]]-Table3[[#This Row],[Buy_Count]],"0")</f>
        <v>56</v>
      </c>
    </row>
    <row r="2266" spans="1:7" x14ac:dyDescent="0.25">
      <c r="A2266" t="s">
        <v>2828</v>
      </c>
      <c r="B2266">
        <v>2</v>
      </c>
      <c r="C2266">
        <v>51</v>
      </c>
      <c r="D2266">
        <v>14875.4384765625</v>
      </c>
      <c r="E2266" s="1">
        <f>Table3[[#This Row],[Long]]-Table3[[#This Row],[Short]]</f>
        <v>49</v>
      </c>
      <c r="F2266" s="2" t="str">
        <f>IF((Table3[[#This Row],[Buy_Count]]-Table3[[#This Row],[Sell_Count]])&gt;0,Table3[[#This Row],[Buy_Count]]-Table3[[#This Row],[Sell_Count]],"0")</f>
        <v>0</v>
      </c>
      <c r="G2266" s="3">
        <f>IF((Table3[[#This Row],[Sell_Count]]-Table3[[#This Row],[Buy_Count]])&gt;0,Table3[[#This Row],[Sell_Count]]-Table3[[#This Row],[Buy_Count]],"0")</f>
        <v>49</v>
      </c>
    </row>
    <row r="2267" spans="1:7" x14ac:dyDescent="0.25">
      <c r="A2267" t="s">
        <v>2827</v>
      </c>
      <c r="B2267">
        <v>1</v>
      </c>
      <c r="C2267">
        <v>45</v>
      </c>
      <c r="D2267">
        <v>14832.7158203125</v>
      </c>
      <c r="E2267" s="1">
        <f>Table3[[#This Row],[Long]]-Table3[[#This Row],[Short]]</f>
        <v>44</v>
      </c>
      <c r="F2267" s="2" t="str">
        <f>IF((Table3[[#This Row],[Buy_Count]]-Table3[[#This Row],[Sell_Count]])&gt;0,Table3[[#This Row],[Buy_Count]]-Table3[[#This Row],[Sell_Count]],"0")</f>
        <v>0</v>
      </c>
      <c r="G2267" s="3">
        <f>IF((Table3[[#This Row],[Sell_Count]]-Table3[[#This Row],[Buy_Count]])&gt;0,Table3[[#This Row],[Sell_Count]]-Table3[[#This Row],[Buy_Count]],"0")</f>
        <v>44</v>
      </c>
    </row>
    <row r="2268" spans="1:7" x14ac:dyDescent="0.25">
      <c r="A2268" t="s">
        <v>2826</v>
      </c>
      <c r="B2268">
        <v>0</v>
      </c>
      <c r="C2268">
        <v>57</v>
      </c>
      <c r="D2268">
        <v>14893.376953125</v>
      </c>
      <c r="E2268" s="1">
        <f>Table3[[#This Row],[Long]]-Table3[[#This Row],[Short]]</f>
        <v>57</v>
      </c>
      <c r="F2268" s="2" t="str">
        <f>IF((Table3[[#This Row],[Buy_Count]]-Table3[[#This Row],[Sell_Count]])&gt;0,Table3[[#This Row],[Buy_Count]]-Table3[[#This Row],[Sell_Count]],"0")</f>
        <v>0</v>
      </c>
      <c r="G2268" s="3">
        <f>IF((Table3[[#This Row],[Sell_Count]]-Table3[[#This Row],[Buy_Count]])&gt;0,Table3[[#This Row],[Sell_Count]]-Table3[[#This Row],[Buy_Count]],"0")</f>
        <v>57</v>
      </c>
    </row>
    <row r="2269" spans="1:7" x14ac:dyDescent="0.25">
      <c r="A2269" t="s">
        <v>2825</v>
      </c>
      <c r="B2269">
        <v>0</v>
      </c>
      <c r="C2269">
        <v>61</v>
      </c>
      <c r="D2269">
        <v>14873.7998046875</v>
      </c>
      <c r="E2269" s="1">
        <f>Table3[[#This Row],[Long]]-Table3[[#This Row],[Short]]</f>
        <v>61</v>
      </c>
      <c r="F2269" s="2" t="str">
        <f>IF((Table3[[#This Row],[Buy_Count]]-Table3[[#This Row],[Sell_Count]])&gt;0,Table3[[#This Row],[Buy_Count]]-Table3[[#This Row],[Sell_Count]],"0")</f>
        <v>0</v>
      </c>
      <c r="G2269" s="3">
        <f>IF((Table3[[#This Row],[Sell_Count]]-Table3[[#This Row],[Buy_Count]])&gt;0,Table3[[#This Row],[Sell_Count]]-Table3[[#This Row],[Buy_Count]],"0")</f>
        <v>61</v>
      </c>
    </row>
    <row r="2270" spans="1:7" x14ac:dyDescent="0.25">
      <c r="A2270" t="s">
        <v>2824</v>
      </c>
      <c r="B2270">
        <v>1</v>
      </c>
      <c r="C2270">
        <v>59</v>
      </c>
      <c r="D2270">
        <v>14895.3671875</v>
      </c>
      <c r="E2270" s="1">
        <f>Table3[[#This Row],[Long]]-Table3[[#This Row],[Short]]</f>
        <v>58</v>
      </c>
      <c r="F2270" s="2" t="str">
        <f>IF((Table3[[#This Row],[Buy_Count]]-Table3[[#This Row],[Sell_Count]])&gt;0,Table3[[#This Row],[Buy_Count]]-Table3[[#This Row],[Sell_Count]],"0")</f>
        <v>0</v>
      </c>
      <c r="G2270" s="3">
        <f>IF((Table3[[#This Row],[Sell_Count]]-Table3[[#This Row],[Buy_Count]])&gt;0,Table3[[#This Row],[Sell_Count]]-Table3[[#This Row],[Buy_Count]],"0")</f>
        <v>58</v>
      </c>
    </row>
    <row r="2271" spans="1:7" x14ac:dyDescent="0.25">
      <c r="A2271" t="s">
        <v>2823</v>
      </c>
      <c r="B2271">
        <v>1</v>
      </c>
      <c r="C2271">
        <v>27</v>
      </c>
      <c r="D2271">
        <v>14799.833984375</v>
      </c>
      <c r="E2271" s="1">
        <f>Table3[[#This Row],[Long]]-Table3[[#This Row],[Short]]</f>
        <v>26</v>
      </c>
      <c r="F2271" s="2" t="str">
        <f>IF((Table3[[#This Row],[Buy_Count]]-Table3[[#This Row],[Sell_Count]])&gt;0,Table3[[#This Row],[Buy_Count]]-Table3[[#This Row],[Sell_Count]],"0")</f>
        <v>0</v>
      </c>
      <c r="G2271" s="3">
        <f>IF((Table3[[#This Row],[Sell_Count]]-Table3[[#This Row],[Buy_Count]])&gt;0,Table3[[#This Row],[Sell_Count]]-Table3[[#This Row],[Buy_Count]],"0")</f>
        <v>26</v>
      </c>
    </row>
    <row r="2272" spans="1:7" x14ac:dyDescent="0.25">
      <c r="A2272" t="s">
        <v>2822</v>
      </c>
      <c r="B2272">
        <v>4</v>
      </c>
      <c r="C2272">
        <v>30</v>
      </c>
      <c r="D2272">
        <v>14785.23828125</v>
      </c>
      <c r="E2272" s="1">
        <f>Table3[[#This Row],[Long]]-Table3[[#This Row],[Short]]</f>
        <v>26</v>
      </c>
      <c r="F2272" s="2" t="str">
        <f>IF((Table3[[#This Row],[Buy_Count]]-Table3[[#This Row],[Sell_Count]])&gt;0,Table3[[#This Row],[Buy_Count]]-Table3[[#This Row],[Sell_Count]],"0")</f>
        <v>0</v>
      </c>
      <c r="G2272" s="3">
        <f>IF((Table3[[#This Row],[Sell_Count]]-Table3[[#This Row],[Buy_Count]])&gt;0,Table3[[#This Row],[Sell_Count]]-Table3[[#This Row],[Buy_Count]],"0")</f>
        <v>26</v>
      </c>
    </row>
    <row r="2273" spans="1:7" x14ac:dyDescent="0.25">
      <c r="A2273" t="s">
        <v>2821</v>
      </c>
      <c r="B2273">
        <v>3</v>
      </c>
      <c r="C2273">
        <v>21</v>
      </c>
      <c r="D2273">
        <v>14756.927734375</v>
      </c>
      <c r="E2273" s="1">
        <f>Table3[[#This Row],[Long]]-Table3[[#This Row],[Short]]</f>
        <v>18</v>
      </c>
      <c r="F2273" s="2" t="str">
        <f>IF((Table3[[#This Row],[Buy_Count]]-Table3[[#This Row],[Sell_Count]])&gt;0,Table3[[#This Row],[Buy_Count]]-Table3[[#This Row],[Sell_Count]],"0")</f>
        <v>0</v>
      </c>
      <c r="G2273" s="3">
        <f>IF((Table3[[#This Row],[Sell_Count]]-Table3[[#This Row],[Buy_Count]])&gt;0,Table3[[#This Row],[Sell_Count]]-Table3[[#This Row],[Buy_Count]],"0")</f>
        <v>18</v>
      </c>
    </row>
    <row r="2274" spans="1:7" x14ac:dyDescent="0.25">
      <c r="A2274" t="s">
        <v>2820</v>
      </c>
      <c r="B2274">
        <v>7</v>
      </c>
      <c r="C2274">
        <v>19</v>
      </c>
      <c r="D2274">
        <v>14692.958984375</v>
      </c>
      <c r="E2274" s="1">
        <f>Table3[[#This Row],[Long]]-Table3[[#This Row],[Short]]</f>
        <v>12</v>
      </c>
      <c r="F2274" s="2" t="str">
        <f>IF((Table3[[#This Row],[Buy_Count]]-Table3[[#This Row],[Sell_Count]])&gt;0,Table3[[#This Row],[Buy_Count]]-Table3[[#This Row],[Sell_Count]],"0")</f>
        <v>0</v>
      </c>
      <c r="G2274" s="3">
        <f>IF((Table3[[#This Row],[Sell_Count]]-Table3[[#This Row],[Buy_Count]])&gt;0,Table3[[#This Row],[Sell_Count]]-Table3[[#This Row],[Buy_Count]],"0")</f>
        <v>12</v>
      </c>
    </row>
    <row r="2275" spans="1:7" x14ac:dyDescent="0.25">
      <c r="A2275" t="s">
        <v>2819</v>
      </c>
      <c r="B2275">
        <v>6</v>
      </c>
      <c r="C2275">
        <v>17</v>
      </c>
      <c r="D2275">
        <v>14659.9140625</v>
      </c>
      <c r="E2275" s="1">
        <f>Table3[[#This Row],[Long]]-Table3[[#This Row],[Short]]</f>
        <v>11</v>
      </c>
      <c r="F2275" s="2" t="str">
        <f>IF((Table3[[#This Row],[Buy_Count]]-Table3[[#This Row],[Sell_Count]])&gt;0,Table3[[#This Row],[Buy_Count]]-Table3[[#This Row],[Sell_Count]],"0")</f>
        <v>0</v>
      </c>
      <c r="G2275" s="3">
        <f>IF((Table3[[#This Row],[Sell_Count]]-Table3[[#This Row],[Buy_Count]])&gt;0,Table3[[#This Row],[Sell_Count]]-Table3[[#This Row],[Buy_Count]],"0")</f>
        <v>11</v>
      </c>
    </row>
    <row r="2276" spans="1:7" x14ac:dyDescent="0.25">
      <c r="A2276" t="s">
        <v>2818</v>
      </c>
      <c r="B2276">
        <v>4</v>
      </c>
      <c r="C2276">
        <v>12</v>
      </c>
      <c r="D2276">
        <v>14650.0146484375</v>
      </c>
      <c r="E2276" s="1">
        <f>Table3[[#This Row],[Long]]-Table3[[#This Row],[Short]]</f>
        <v>8</v>
      </c>
      <c r="F2276" s="2" t="str">
        <f>IF((Table3[[#This Row],[Buy_Count]]-Table3[[#This Row],[Sell_Count]])&gt;0,Table3[[#This Row],[Buy_Count]]-Table3[[#This Row],[Sell_Count]],"0")</f>
        <v>0</v>
      </c>
      <c r="G2276" s="3">
        <f>IF((Table3[[#This Row],[Sell_Count]]-Table3[[#This Row],[Buy_Count]])&gt;0,Table3[[#This Row],[Sell_Count]]-Table3[[#This Row],[Buy_Count]],"0")</f>
        <v>8</v>
      </c>
    </row>
    <row r="2277" spans="1:7" x14ac:dyDescent="0.25">
      <c r="A2277" t="s">
        <v>2817</v>
      </c>
      <c r="B2277">
        <v>5</v>
      </c>
      <c r="C2277">
        <v>13</v>
      </c>
      <c r="D2277">
        <v>14621.056640625</v>
      </c>
      <c r="E2277" s="1">
        <f>Table3[[#This Row],[Long]]-Table3[[#This Row],[Short]]</f>
        <v>8</v>
      </c>
      <c r="F2277" s="2" t="str">
        <f>IF((Table3[[#This Row],[Buy_Count]]-Table3[[#This Row],[Sell_Count]])&gt;0,Table3[[#This Row],[Buy_Count]]-Table3[[#This Row],[Sell_Count]],"0")</f>
        <v>0</v>
      </c>
      <c r="G2277" s="3">
        <f>IF((Table3[[#This Row],[Sell_Count]]-Table3[[#This Row],[Buy_Count]])&gt;0,Table3[[#This Row],[Sell_Count]]-Table3[[#This Row],[Buy_Count]],"0")</f>
        <v>8</v>
      </c>
    </row>
    <row r="2278" spans="1:7" x14ac:dyDescent="0.25">
      <c r="A2278" t="s">
        <v>2816</v>
      </c>
      <c r="B2278">
        <v>5</v>
      </c>
      <c r="C2278">
        <v>21</v>
      </c>
      <c r="D2278">
        <v>14612.03125</v>
      </c>
      <c r="E2278" s="1">
        <f>Table3[[#This Row],[Long]]-Table3[[#This Row],[Short]]</f>
        <v>16</v>
      </c>
      <c r="F2278" s="2" t="str">
        <f>IF((Table3[[#This Row],[Buy_Count]]-Table3[[#This Row],[Sell_Count]])&gt;0,Table3[[#This Row],[Buy_Count]]-Table3[[#This Row],[Sell_Count]],"0")</f>
        <v>0</v>
      </c>
      <c r="G2278" s="3">
        <f>IF((Table3[[#This Row],[Sell_Count]]-Table3[[#This Row],[Buy_Count]])&gt;0,Table3[[#This Row],[Sell_Count]]-Table3[[#This Row],[Buy_Count]],"0")</f>
        <v>16</v>
      </c>
    </row>
    <row r="2279" spans="1:7" x14ac:dyDescent="0.25">
      <c r="A2279" t="s">
        <v>2815</v>
      </c>
      <c r="B2279">
        <v>3</v>
      </c>
      <c r="C2279">
        <v>18</v>
      </c>
      <c r="D2279">
        <v>14529.4853515625</v>
      </c>
      <c r="E2279" s="1">
        <f>Table3[[#This Row],[Long]]-Table3[[#This Row],[Short]]</f>
        <v>15</v>
      </c>
      <c r="F2279" s="2" t="str">
        <f>IF((Table3[[#This Row],[Buy_Count]]-Table3[[#This Row],[Sell_Count]])&gt;0,Table3[[#This Row],[Buy_Count]]-Table3[[#This Row],[Sell_Count]],"0")</f>
        <v>0</v>
      </c>
      <c r="G2279" s="3">
        <f>IF((Table3[[#This Row],[Sell_Count]]-Table3[[#This Row],[Buy_Count]])&gt;0,Table3[[#This Row],[Sell_Count]]-Table3[[#This Row],[Buy_Count]],"0")</f>
        <v>15</v>
      </c>
    </row>
    <row r="2280" spans="1:7" x14ac:dyDescent="0.25">
      <c r="A2280" t="s">
        <v>2814</v>
      </c>
      <c r="B2280">
        <v>3</v>
      </c>
      <c r="C2280">
        <v>17</v>
      </c>
      <c r="D2280">
        <v>14550.65234375</v>
      </c>
      <c r="E2280" s="1">
        <f>Table3[[#This Row],[Long]]-Table3[[#This Row],[Short]]</f>
        <v>14</v>
      </c>
      <c r="F2280" s="2" t="str">
        <f>IF((Table3[[#This Row],[Buy_Count]]-Table3[[#This Row],[Sell_Count]])&gt;0,Table3[[#This Row],[Buy_Count]]-Table3[[#This Row],[Sell_Count]],"0")</f>
        <v>0</v>
      </c>
      <c r="G2280" s="3">
        <f>IF((Table3[[#This Row],[Sell_Count]]-Table3[[#This Row],[Buy_Count]])&gt;0,Table3[[#This Row],[Sell_Count]]-Table3[[#This Row],[Buy_Count]],"0")</f>
        <v>14</v>
      </c>
    </row>
    <row r="2281" spans="1:7" x14ac:dyDescent="0.25">
      <c r="A2281" t="s">
        <v>2813</v>
      </c>
      <c r="B2281">
        <v>3</v>
      </c>
      <c r="C2281">
        <v>17</v>
      </c>
      <c r="D2281">
        <v>14580.87109375</v>
      </c>
      <c r="E2281" s="1">
        <f>Table3[[#This Row],[Long]]-Table3[[#This Row],[Short]]</f>
        <v>14</v>
      </c>
      <c r="F2281" s="2" t="str">
        <f>IF((Table3[[#This Row],[Buy_Count]]-Table3[[#This Row],[Sell_Count]])&gt;0,Table3[[#This Row],[Buy_Count]]-Table3[[#This Row],[Sell_Count]],"0")</f>
        <v>0</v>
      </c>
      <c r="G2281" s="3">
        <f>IF((Table3[[#This Row],[Sell_Count]]-Table3[[#This Row],[Buy_Count]])&gt;0,Table3[[#This Row],[Sell_Count]]-Table3[[#This Row],[Buy_Count]],"0")</f>
        <v>14</v>
      </c>
    </row>
    <row r="2282" spans="1:7" x14ac:dyDescent="0.25">
      <c r="A2282" t="s">
        <v>2812</v>
      </c>
      <c r="B2282">
        <v>2</v>
      </c>
      <c r="C2282">
        <v>15</v>
      </c>
      <c r="D2282">
        <v>14569.2568359375</v>
      </c>
      <c r="E2282" s="1">
        <f>Table3[[#This Row],[Long]]-Table3[[#This Row],[Short]]</f>
        <v>13</v>
      </c>
      <c r="F2282" s="2" t="str">
        <f>IF((Table3[[#This Row],[Buy_Count]]-Table3[[#This Row],[Sell_Count]])&gt;0,Table3[[#This Row],[Buy_Count]]-Table3[[#This Row],[Sell_Count]],"0")</f>
        <v>0</v>
      </c>
      <c r="G2282" s="3">
        <f>IF((Table3[[#This Row],[Sell_Count]]-Table3[[#This Row],[Buy_Count]])&gt;0,Table3[[#This Row],[Sell_Count]]-Table3[[#This Row],[Buy_Count]],"0")</f>
        <v>13</v>
      </c>
    </row>
    <row r="2283" spans="1:7" x14ac:dyDescent="0.25">
      <c r="A2283" t="s">
        <v>2811</v>
      </c>
      <c r="B2283">
        <v>2</v>
      </c>
      <c r="C2283">
        <v>10</v>
      </c>
      <c r="D2283">
        <v>14507.8076171875</v>
      </c>
      <c r="E2283" s="1">
        <f>Table3[[#This Row],[Long]]-Table3[[#This Row],[Short]]</f>
        <v>8</v>
      </c>
      <c r="F2283" s="2" t="str">
        <f>IF((Table3[[#This Row],[Buy_Count]]-Table3[[#This Row],[Sell_Count]])&gt;0,Table3[[#This Row],[Buy_Count]]-Table3[[#This Row],[Sell_Count]],"0")</f>
        <v>0</v>
      </c>
      <c r="G2283" s="3">
        <f>IF((Table3[[#This Row],[Sell_Count]]-Table3[[#This Row],[Buy_Count]])&gt;0,Table3[[#This Row],[Sell_Count]]-Table3[[#This Row],[Buy_Count]],"0")</f>
        <v>8</v>
      </c>
    </row>
    <row r="2284" spans="1:7" x14ac:dyDescent="0.25">
      <c r="A2284" t="s">
        <v>2810</v>
      </c>
      <c r="B2284">
        <v>8</v>
      </c>
      <c r="C2284">
        <v>6</v>
      </c>
      <c r="D2284">
        <v>14540.9345703125</v>
      </c>
      <c r="E2284" s="1">
        <f>Table3[[#This Row],[Long]]-Table3[[#This Row],[Short]]</f>
        <v>-2</v>
      </c>
      <c r="F2284" s="2">
        <f>IF((Table3[[#This Row],[Buy_Count]]-Table3[[#This Row],[Sell_Count]])&gt;0,Table3[[#This Row],[Buy_Count]]-Table3[[#This Row],[Sell_Count]],"0")</f>
        <v>2</v>
      </c>
      <c r="G2284" s="3" t="str">
        <f>IF((Table3[[#This Row],[Sell_Count]]-Table3[[#This Row],[Buy_Count]])&gt;0,Table3[[#This Row],[Sell_Count]]-Table3[[#This Row],[Buy_Count]],"0")</f>
        <v>0</v>
      </c>
    </row>
    <row r="2285" spans="1:7" x14ac:dyDescent="0.25">
      <c r="A2285" t="s">
        <v>2809</v>
      </c>
      <c r="B2285">
        <v>3</v>
      </c>
      <c r="C2285">
        <v>10</v>
      </c>
      <c r="D2285">
        <v>14656.7333984375</v>
      </c>
      <c r="E2285" s="1">
        <f>Table3[[#This Row],[Long]]-Table3[[#This Row],[Short]]</f>
        <v>7</v>
      </c>
      <c r="F2285" s="2" t="str">
        <f>IF((Table3[[#This Row],[Buy_Count]]-Table3[[#This Row],[Sell_Count]])&gt;0,Table3[[#This Row],[Buy_Count]]-Table3[[#This Row],[Sell_Count]],"0")</f>
        <v>0</v>
      </c>
      <c r="G2285" s="3">
        <f>IF((Table3[[#This Row],[Sell_Count]]-Table3[[#This Row],[Buy_Count]])&gt;0,Table3[[#This Row],[Sell_Count]]-Table3[[#This Row],[Buy_Count]],"0")</f>
        <v>7</v>
      </c>
    </row>
    <row r="2286" spans="1:7" x14ac:dyDescent="0.25">
      <c r="A2286" t="s">
        <v>2808</v>
      </c>
      <c r="B2286">
        <v>12</v>
      </c>
      <c r="C2286">
        <v>9</v>
      </c>
      <c r="D2286">
        <v>14483.439453125</v>
      </c>
      <c r="E2286" s="1">
        <f>Table3[[#This Row],[Long]]-Table3[[#This Row],[Short]]</f>
        <v>-3</v>
      </c>
      <c r="F2286" s="2">
        <f>IF((Table3[[#This Row],[Buy_Count]]-Table3[[#This Row],[Sell_Count]])&gt;0,Table3[[#This Row],[Buy_Count]]-Table3[[#This Row],[Sell_Count]],"0")</f>
        <v>3</v>
      </c>
      <c r="G2286" s="3" t="str">
        <f>IF((Table3[[#This Row],[Sell_Count]]-Table3[[#This Row],[Buy_Count]])&gt;0,Table3[[#This Row],[Sell_Count]]-Table3[[#This Row],[Buy_Count]],"0")</f>
        <v>0</v>
      </c>
    </row>
    <row r="2287" spans="1:7" x14ac:dyDescent="0.25">
      <c r="A2287" t="s">
        <v>2807</v>
      </c>
      <c r="B2287">
        <v>14</v>
      </c>
      <c r="C2287">
        <v>11</v>
      </c>
      <c r="D2287">
        <v>14470.447265625</v>
      </c>
      <c r="E2287" s="1">
        <f>Table3[[#This Row],[Long]]-Table3[[#This Row],[Short]]</f>
        <v>-3</v>
      </c>
      <c r="F2287" s="2">
        <f>IF((Table3[[#This Row],[Buy_Count]]-Table3[[#This Row],[Sell_Count]])&gt;0,Table3[[#This Row],[Buy_Count]]-Table3[[#This Row],[Sell_Count]],"0")</f>
        <v>3</v>
      </c>
      <c r="G2287" s="3" t="str">
        <f>IF((Table3[[#This Row],[Sell_Count]]-Table3[[#This Row],[Buy_Count]])&gt;0,Table3[[#This Row],[Sell_Count]]-Table3[[#This Row],[Buy_Count]],"0")</f>
        <v>0</v>
      </c>
    </row>
    <row r="2288" spans="1:7" x14ac:dyDescent="0.25">
      <c r="A2288" t="s">
        <v>2806</v>
      </c>
      <c r="B2288">
        <v>15</v>
      </c>
      <c r="C2288">
        <v>9</v>
      </c>
      <c r="D2288">
        <v>14448.880859375</v>
      </c>
      <c r="E2288" s="1">
        <f>Table3[[#This Row],[Long]]-Table3[[#This Row],[Short]]</f>
        <v>-6</v>
      </c>
      <c r="F2288" s="2">
        <f>IF((Table3[[#This Row],[Buy_Count]]-Table3[[#This Row],[Sell_Count]])&gt;0,Table3[[#This Row],[Buy_Count]]-Table3[[#This Row],[Sell_Count]],"0")</f>
        <v>6</v>
      </c>
      <c r="G2288" s="3" t="str">
        <f>IF((Table3[[#This Row],[Sell_Count]]-Table3[[#This Row],[Buy_Count]])&gt;0,Table3[[#This Row],[Sell_Count]]-Table3[[#This Row],[Buy_Count]],"0")</f>
        <v>0</v>
      </c>
    </row>
    <row r="2289" spans="1:7" x14ac:dyDescent="0.25">
      <c r="A2289" t="s">
        <v>2805</v>
      </c>
      <c r="B2289">
        <v>16</v>
      </c>
      <c r="C2289">
        <v>12</v>
      </c>
      <c r="D2289">
        <v>14443.544921875</v>
      </c>
      <c r="E2289" s="1">
        <f>Table3[[#This Row],[Long]]-Table3[[#This Row],[Short]]</f>
        <v>-4</v>
      </c>
      <c r="F2289" s="2">
        <f>IF((Table3[[#This Row],[Buy_Count]]-Table3[[#This Row],[Sell_Count]])&gt;0,Table3[[#This Row],[Buy_Count]]-Table3[[#This Row],[Sell_Count]],"0")</f>
        <v>4</v>
      </c>
      <c r="G2289" s="3" t="str">
        <f>IF((Table3[[#This Row],[Sell_Count]]-Table3[[#This Row],[Buy_Count]])&gt;0,Table3[[#This Row],[Sell_Count]]-Table3[[#This Row],[Buy_Count]],"0")</f>
        <v>0</v>
      </c>
    </row>
    <row r="2290" spans="1:7" x14ac:dyDescent="0.25">
      <c r="A2290" t="s">
        <v>2804</v>
      </c>
      <c r="B2290">
        <v>17</v>
      </c>
      <c r="C2290">
        <v>6</v>
      </c>
      <c r="D2290">
        <v>14502.6796875</v>
      </c>
      <c r="E2290" s="1">
        <f>Table3[[#This Row],[Long]]-Table3[[#This Row],[Short]]</f>
        <v>-11</v>
      </c>
      <c r="F2290" s="2">
        <f>IF((Table3[[#This Row],[Buy_Count]]-Table3[[#This Row],[Sell_Count]])&gt;0,Table3[[#This Row],[Buy_Count]]-Table3[[#This Row],[Sell_Count]],"0")</f>
        <v>11</v>
      </c>
      <c r="G2290" s="3" t="str">
        <f>IF((Table3[[#This Row],[Sell_Count]]-Table3[[#This Row],[Buy_Count]])&gt;0,Table3[[#This Row],[Sell_Count]]-Table3[[#This Row],[Buy_Count]],"0")</f>
        <v>0</v>
      </c>
    </row>
    <row r="2291" spans="1:7" x14ac:dyDescent="0.25">
      <c r="A2291" t="s">
        <v>2803</v>
      </c>
      <c r="B2291">
        <v>20</v>
      </c>
      <c r="C2291">
        <v>5</v>
      </c>
      <c r="D2291">
        <v>14470.4296875</v>
      </c>
      <c r="E2291" s="1">
        <f>Table3[[#This Row],[Long]]-Table3[[#This Row],[Short]]</f>
        <v>-15</v>
      </c>
      <c r="F2291" s="2">
        <f>IF((Table3[[#This Row],[Buy_Count]]-Table3[[#This Row],[Sell_Count]])&gt;0,Table3[[#This Row],[Buy_Count]]-Table3[[#This Row],[Sell_Count]],"0")</f>
        <v>15</v>
      </c>
      <c r="G2291" s="3" t="str">
        <f>IF((Table3[[#This Row],[Sell_Count]]-Table3[[#This Row],[Buy_Count]])&gt;0,Table3[[#This Row],[Sell_Count]]-Table3[[#This Row],[Buy_Count]],"0")</f>
        <v>0</v>
      </c>
    </row>
    <row r="2292" spans="1:7" x14ac:dyDescent="0.25">
      <c r="A2292" t="s">
        <v>2802</v>
      </c>
      <c r="B2292">
        <v>26</v>
      </c>
      <c r="C2292">
        <v>6</v>
      </c>
      <c r="D2292">
        <v>14394.86328125</v>
      </c>
      <c r="E2292" s="1">
        <f>Table3[[#This Row],[Long]]-Table3[[#This Row],[Short]]</f>
        <v>-20</v>
      </c>
      <c r="F2292" s="2">
        <f>IF((Table3[[#This Row],[Buy_Count]]-Table3[[#This Row],[Sell_Count]])&gt;0,Table3[[#This Row],[Buy_Count]]-Table3[[#This Row],[Sell_Count]],"0")</f>
        <v>20</v>
      </c>
      <c r="G2292" s="3" t="str">
        <f>IF((Table3[[#This Row],[Sell_Count]]-Table3[[#This Row],[Buy_Count]])&gt;0,Table3[[#This Row],[Sell_Count]]-Table3[[#This Row],[Buy_Count]],"0")</f>
        <v>0</v>
      </c>
    </row>
    <row r="2293" spans="1:7" x14ac:dyDescent="0.25">
      <c r="A2293" t="s">
        <v>2801</v>
      </c>
      <c r="B2293">
        <v>39</v>
      </c>
      <c r="C2293">
        <v>8</v>
      </c>
      <c r="D2293">
        <v>14304.8505859375</v>
      </c>
      <c r="E2293" s="1">
        <f>Table3[[#This Row],[Long]]-Table3[[#This Row],[Short]]</f>
        <v>-31</v>
      </c>
      <c r="F2293" s="2">
        <f>IF((Table3[[#This Row],[Buy_Count]]-Table3[[#This Row],[Sell_Count]])&gt;0,Table3[[#This Row],[Buy_Count]]-Table3[[#This Row],[Sell_Count]],"0")</f>
        <v>31</v>
      </c>
      <c r="G2293" s="3" t="str">
        <f>IF((Table3[[#This Row],[Sell_Count]]-Table3[[#This Row],[Buy_Count]])&gt;0,Table3[[#This Row],[Sell_Count]]-Table3[[#This Row],[Buy_Count]],"0")</f>
        <v>0</v>
      </c>
    </row>
    <row r="2294" spans="1:7" x14ac:dyDescent="0.25">
      <c r="A2294" t="s">
        <v>2800</v>
      </c>
      <c r="B2294">
        <v>38</v>
      </c>
      <c r="C2294">
        <v>9</v>
      </c>
      <c r="D2294">
        <v>14331.138671875</v>
      </c>
      <c r="E2294" s="1">
        <f>Table3[[#This Row],[Long]]-Table3[[#This Row],[Short]]</f>
        <v>-29</v>
      </c>
      <c r="F2294" s="2">
        <f>IF((Table3[[#This Row],[Buy_Count]]-Table3[[#This Row],[Sell_Count]])&gt;0,Table3[[#This Row],[Buy_Count]]-Table3[[#This Row],[Sell_Count]],"0")</f>
        <v>29</v>
      </c>
      <c r="G2294" s="3" t="str">
        <f>IF((Table3[[#This Row],[Sell_Count]]-Table3[[#This Row],[Buy_Count]])&gt;0,Table3[[#This Row],[Sell_Count]]-Table3[[#This Row],[Buy_Count]],"0")</f>
        <v>0</v>
      </c>
    </row>
    <row r="2295" spans="1:7" x14ac:dyDescent="0.25">
      <c r="A2295" t="s">
        <v>2799</v>
      </c>
      <c r="B2295">
        <v>33</v>
      </c>
      <c r="C2295">
        <v>7</v>
      </c>
      <c r="D2295">
        <v>14361.38671875</v>
      </c>
      <c r="E2295" s="1">
        <f>Table3[[#This Row],[Long]]-Table3[[#This Row],[Short]]</f>
        <v>-26</v>
      </c>
      <c r="F2295" s="2">
        <f>IF((Table3[[#This Row],[Buy_Count]]-Table3[[#This Row],[Sell_Count]])&gt;0,Table3[[#This Row],[Buy_Count]]-Table3[[#This Row],[Sell_Count]],"0")</f>
        <v>26</v>
      </c>
      <c r="G2295" s="3" t="str">
        <f>IF((Table3[[#This Row],[Sell_Count]]-Table3[[#This Row],[Buy_Count]])&gt;0,Table3[[#This Row],[Sell_Count]]-Table3[[#This Row],[Buy_Count]],"0")</f>
        <v>0</v>
      </c>
    </row>
    <row r="2296" spans="1:7" x14ac:dyDescent="0.25">
      <c r="A2296" t="s">
        <v>2798</v>
      </c>
      <c r="B2296">
        <v>31</v>
      </c>
      <c r="C2296">
        <v>6</v>
      </c>
      <c r="D2296">
        <v>14354.220703125</v>
      </c>
      <c r="E2296" s="1">
        <f>Table3[[#This Row],[Long]]-Table3[[#This Row],[Short]]</f>
        <v>-25</v>
      </c>
      <c r="F2296" s="2">
        <f>IF((Table3[[#This Row],[Buy_Count]]-Table3[[#This Row],[Sell_Count]])&gt;0,Table3[[#This Row],[Buy_Count]]-Table3[[#This Row],[Sell_Count]],"0")</f>
        <v>25</v>
      </c>
      <c r="G2296" s="3" t="str">
        <f>IF((Table3[[#This Row],[Sell_Count]]-Table3[[#This Row],[Buy_Count]])&gt;0,Table3[[#This Row],[Sell_Count]]-Table3[[#This Row],[Buy_Count]],"0")</f>
        <v>0</v>
      </c>
    </row>
    <row r="2297" spans="1:7" x14ac:dyDescent="0.25">
      <c r="A2297" t="s">
        <v>2797</v>
      </c>
      <c r="B2297">
        <v>34</v>
      </c>
      <c r="C2297">
        <v>5</v>
      </c>
      <c r="D2297">
        <v>14363.072265625</v>
      </c>
      <c r="E2297" s="1">
        <f>Table3[[#This Row],[Long]]-Table3[[#This Row],[Short]]</f>
        <v>-29</v>
      </c>
      <c r="F2297" s="2">
        <f>IF((Table3[[#This Row],[Buy_Count]]-Table3[[#This Row],[Sell_Count]])&gt;0,Table3[[#This Row],[Buy_Count]]-Table3[[#This Row],[Sell_Count]],"0")</f>
        <v>29</v>
      </c>
      <c r="G2297" s="3" t="str">
        <f>IF((Table3[[#This Row],[Sell_Count]]-Table3[[#This Row],[Buy_Count]])&gt;0,Table3[[#This Row],[Sell_Count]]-Table3[[#This Row],[Buy_Count]],"0")</f>
        <v>0</v>
      </c>
    </row>
    <row r="2298" spans="1:7" x14ac:dyDescent="0.25">
      <c r="A2298" t="s">
        <v>2796</v>
      </c>
      <c r="B2298">
        <v>22</v>
      </c>
      <c r="C2298">
        <v>12</v>
      </c>
      <c r="D2298">
        <v>14462.1279296875</v>
      </c>
      <c r="E2298" s="1">
        <f>Table3[[#This Row],[Long]]-Table3[[#This Row],[Short]]</f>
        <v>-10</v>
      </c>
      <c r="F2298" s="2">
        <f>IF((Table3[[#This Row],[Buy_Count]]-Table3[[#This Row],[Sell_Count]])&gt;0,Table3[[#This Row],[Buy_Count]]-Table3[[#This Row],[Sell_Count]],"0")</f>
        <v>10</v>
      </c>
      <c r="G2298" s="3" t="str">
        <f>IF((Table3[[#This Row],[Sell_Count]]-Table3[[#This Row],[Buy_Count]])&gt;0,Table3[[#This Row],[Sell_Count]]-Table3[[#This Row],[Buy_Count]],"0")</f>
        <v>0</v>
      </c>
    </row>
    <row r="2299" spans="1:7" x14ac:dyDescent="0.25">
      <c r="A2299" t="s">
        <v>2795</v>
      </c>
      <c r="B2299">
        <v>14</v>
      </c>
      <c r="C2299">
        <v>17</v>
      </c>
      <c r="D2299">
        <v>14524.5068359375</v>
      </c>
      <c r="E2299" s="1">
        <f>Table3[[#This Row],[Long]]-Table3[[#This Row],[Short]]</f>
        <v>3</v>
      </c>
      <c r="F2299" s="2" t="str">
        <f>IF((Table3[[#This Row],[Buy_Count]]-Table3[[#This Row],[Sell_Count]])&gt;0,Table3[[#This Row],[Buy_Count]]-Table3[[#This Row],[Sell_Count]],"0")</f>
        <v>0</v>
      </c>
      <c r="G2299" s="3">
        <f>IF((Table3[[#This Row],[Sell_Count]]-Table3[[#This Row],[Buy_Count]])&gt;0,Table3[[#This Row],[Sell_Count]]-Table3[[#This Row],[Buy_Count]],"0")</f>
        <v>3</v>
      </c>
    </row>
    <row r="2300" spans="1:7" x14ac:dyDescent="0.25">
      <c r="A2300" t="s">
        <v>2794</v>
      </c>
      <c r="B2300">
        <v>10</v>
      </c>
      <c r="C2300">
        <v>14</v>
      </c>
      <c r="D2300">
        <v>14558.47265625</v>
      </c>
      <c r="E2300" s="1">
        <f>Table3[[#This Row],[Long]]-Table3[[#This Row],[Short]]</f>
        <v>4</v>
      </c>
      <c r="F2300" s="2" t="str">
        <f>IF((Table3[[#This Row],[Buy_Count]]-Table3[[#This Row],[Sell_Count]])&gt;0,Table3[[#This Row],[Buy_Count]]-Table3[[#This Row],[Sell_Count]],"0")</f>
        <v>0</v>
      </c>
      <c r="G2300" s="3">
        <f>IF((Table3[[#This Row],[Sell_Count]]-Table3[[#This Row],[Buy_Count]])&gt;0,Table3[[#This Row],[Sell_Count]]-Table3[[#This Row],[Buy_Count]],"0")</f>
        <v>4</v>
      </c>
    </row>
    <row r="2301" spans="1:7" x14ac:dyDescent="0.25">
      <c r="A2301" t="s">
        <v>2793</v>
      </c>
      <c r="B2301">
        <v>11</v>
      </c>
      <c r="C2301">
        <v>12</v>
      </c>
      <c r="D2301">
        <v>14560.5654296875</v>
      </c>
      <c r="E2301" s="1">
        <f>Table3[[#This Row],[Long]]-Table3[[#This Row],[Short]]</f>
        <v>1</v>
      </c>
      <c r="F2301" s="2" t="str">
        <f>IF((Table3[[#This Row],[Buy_Count]]-Table3[[#This Row],[Sell_Count]])&gt;0,Table3[[#This Row],[Buy_Count]]-Table3[[#This Row],[Sell_Count]],"0")</f>
        <v>0</v>
      </c>
      <c r="G2301" s="3">
        <f>IF((Table3[[#This Row],[Sell_Count]]-Table3[[#This Row],[Buy_Count]])&gt;0,Table3[[#This Row],[Sell_Count]]-Table3[[#This Row],[Buy_Count]],"0")</f>
        <v>1</v>
      </c>
    </row>
    <row r="2302" spans="1:7" x14ac:dyDescent="0.25">
      <c r="A2302" t="s">
        <v>2792</v>
      </c>
      <c r="B2302">
        <v>9</v>
      </c>
      <c r="C2302">
        <v>14</v>
      </c>
      <c r="D2302">
        <v>14546.328125</v>
      </c>
      <c r="E2302" s="1">
        <f>Table3[[#This Row],[Long]]-Table3[[#This Row],[Short]]</f>
        <v>5</v>
      </c>
      <c r="F2302" s="2" t="str">
        <f>IF((Table3[[#This Row],[Buy_Count]]-Table3[[#This Row],[Sell_Count]])&gt;0,Table3[[#This Row],[Buy_Count]]-Table3[[#This Row],[Sell_Count]],"0")</f>
        <v>0</v>
      </c>
      <c r="G2302" s="3">
        <f>IF((Table3[[#This Row],[Sell_Count]]-Table3[[#This Row],[Buy_Count]])&gt;0,Table3[[#This Row],[Sell_Count]]-Table3[[#This Row],[Buy_Count]],"0")</f>
        <v>5</v>
      </c>
    </row>
    <row r="2303" spans="1:7" x14ac:dyDescent="0.25">
      <c r="A2303" t="s">
        <v>2791</v>
      </c>
      <c r="B2303">
        <v>14</v>
      </c>
      <c r="C2303">
        <v>10</v>
      </c>
      <c r="D2303">
        <v>14542.80859375</v>
      </c>
      <c r="E2303" s="1">
        <f>Table3[[#This Row],[Long]]-Table3[[#This Row],[Short]]</f>
        <v>-4</v>
      </c>
      <c r="F2303" s="2">
        <f>IF((Table3[[#This Row],[Buy_Count]]-Table3[[#This Row],[Sell_Count]])&gt;0,Table3[[#This Row],[Buy_Count]]-Table3[[#This Row],[Sell_Count]],"0")</f>
        <v>4</v>
      </c>
      <c r="G2303" s="3" t="str">
        <f>IF((Table3[[#This Row],[Sell_Count]]-Table3[[#This Row],[Buy_Count]])&gt;0,Table3[[#This Row],[Sell_Count]]-Table3[[#This Row],[Buy_Count]],"0")</f>
        <v>0</v>
      </c>
    </row>
    <row r="2304" spans="1:7" x14ac:dyDescent="0.25">
      <c r="A2304" t="s">
        <v>2790</v>
      </c>
      <c r="B2304">
        <v>10</v>
      </c>
      <c r="C2304">
        <v>16</v>
      </c>
      <c r="D2304">
        <v>14564.6953125</v>
      </c>
      <c r="E2304" s="1">
        <f>Table3[[#This Row],[Long]]-Table3[[#This Row],[Short]]</f>
        <v>6</v>
      </c>
      <c r="F2304" s="2" t="str">
        <f>IF((Table3[[#This Row],[Buy_Count]]-Table3[[#This Row],[Sell_Count]])&gt;0,Table3[[#This Row],[Buy_Count]]-Table3[[#This Row],[Sell_Count]],"0")</f>
        <v>0</v>
      </c>
      <c r="G2304" s="3">
        <f>IF((Table3[[#This Row],[Sell_Count]]-Table3[[#This Row],[Buy_Count]])&gt;0,Table3[[#This Row],[Sell_Count]]-Table3[[#This Row],[Buy_Count]],"0")</f>
        <v>6</v>
      </c>
    </row>
    <row r="2305" spans="1:7" x14ac:dyDescent="0.25">
      <c r="A2305" t="s">
        <v>2789</v>
      </c>
      <c r="B2305">
        <v>7</v>
      </c>
      <c r="C2305">
        <v>13</v>
      </c>
      <c r="D2305">
        <v>14533.572265625</v>
      </c>
      <c r="E2305" s="1">
        <f>Table3[[#This Row],[Long]]-Table3[[#This Row],[Short]]</f>
        <v>6</v>
      </c>
      <c r="F2305" s="2" t="str">
        <f>IF((Table3[[#This Row],[Buy_Count]]-Table3[[#This Row],[Sell_Count]])&gt;0,Table3[[#This Row],[Buy_Count]]-Table3[[#This Row],[Sell_Count]],"0")</f>
        <v>0</v>
      </c>
      <c r="G2305" s="3">
        <f>IF((Table3[[#This Row],[Sell_Count]]-Table3[[#This Row],[Buy_Count]])&gt;0,Table3[[#This Row],[Sell_Count]]-Table3[[#This Row],[Buy_Count]],"0")</f>
        <v>6</v>
      </c>
    </row>
    <row r="2306" spans="1:7" x14ac:dyDescent="0.25">
      <c r="A2306" t="s">
        <v>2788</v>
      </c>
      <c r="B2306">
        <v>9</v>
      </c>
      <c r="C2306">
        <v>18</v>
      </c>
      <c r="D2306">
        <v>14542.1767578125</v>
      </c>
      <c r="E2306" s="1">
        <f>Table3[[#This Row],[Long]]-Table3[[#This Row],[Short]]</f>
        <v>9</v>
      </c>
      <c r="F2306" s="2" t="str">
        <f>IF((Table3[[#This Row],[Buy_Count]]-Table3[[#This Row],[Sell_Count]])&gt;0,Table3[[#This Row],[Buy_Count]]-Table3[[#This Row],[Sell_Count]],"0")</f>
        <v>0</v>
      </c>
      <c r="G2306" s="3">
        <f>IF((Table3[[#This Row],[Sell_Count]]-Table3[[#This Row],[Buy_Count]])&gt;0,Table3[[#This Row],[Sell_Count]]-Table3[[#This Row],[Buy_Count]],"0")</f>
        <v>9</v>
      </c>
    </row>
    <row r="2307" spans="1:7" x14ac:dyDescent="0.25">
      <c r="A2307" t="s">
        <v>2787</v>
      </c>
      <c r="B2307">
        <v>8</v>
      </c>
      <c r="C2307">
        <v>28</v>
      </c>
      <c r="D2307">
        <v>14559.3935546875</v>
      </c>
      <c r="E2307" s="1">
        <f>Table3[[#This Row],[Long]]-Table3[[#This Row],[Short]]</f>
        <v>20</v>
      </c>
      <c r="F2307" s="2" t="str">
        <f>IF((Table3[[#This Row],[Buy_Count]]-Table3[[#This Row],[Sell_Count]])&gt;0,Table3[[#This Row],[Buy_Count]]-Table3[[#This Row],[Sell_Count]],"0")</f>
        <v>0</v>
      </c>
      <c r="G2307" s="3">
        <f>IF((Table3[[#This Row],[Sell_Count]]-Table3[[#This Row],[Buy_Count]])&gt;0,Table3[[#This Row],[Sell_Count]]-Table3[[#This Row],[Buy_Count]],"0")</f>
        <v>20</v>
      </c>
    </row>
    <row r="2308" spans="1:7" x14ac:dyDescent="0.25">
      <c r="A2308" t="s">
        <v>2786</v>
      </c>
      <c r="B2308">
        <v>10</v>
      </c>
      <c r="C2308">
        <v>27</v>
      </c>
      <c r="D2308">
        <v>14562.4755859375</v>
      </c>
      <c r="E2308" s="1">
        <f>Table3[[#This Row],[Long]]-Table3[[#This Row],[Short]]</f>
        <v>17</v>
      </c>
      <c r="F2308" s="2" t="str">
        <f>IF((Table3[[#This Row],[Buy_Count]]-Table3[[#This Row],[Sell_Count]])&gt;0,Table3[[#This Row],[Buy_Count]]-Table3[[#This Row],[Sell_Count]],"0")</f>
        <v>0</v>
      </c>
      <c r="G2308" s="3">
        <f>IF((Table3[[#This Row],[Sell_Count]]-Table3[[#This Row],[Buy_Count]])&gt;0,Table3[[#This Row],[Sell_Count]]-Table3[[#This Row],[Buy_Count]],"0")</f>
        <v>17</v>
      </c>
    </row>
    <row r="2309" spans="1:7" x14ac:dyDescent="0.25">
      <c r="A2309" t="s">
        <v>2785</v>
      </c>
      <c r="B2309">
        <v>10</v>
      </c>
      <c r="C2309">
        <v>25</v>
      </c>
      <c r="D2309">
        <v>14585.701171875</v>
      </c>
      <c r="E2309" s="1">
        <f>Table3[[#This Row],[Long]]-Table3[[#This Row],[Short]]</f>
        <v>15</v>
      </c>
      <c r="F2309" s="2" t="str">
        <f>IF((Table3[[#This Row],[Buy_Count]]-Table3[[#This Row],[Sell_Count]])&gt;0,Table3[[#This Row],[Buy_Count]]-Table3[[#This Row],[Sell_Count]],"0")</f>
        <v>0</v>
      </c>
      <c r="G2309" s="3">
        <f>IF((Table3[[#This Row],[Sell_Count]]-Table3[[#This Row],[Buy_Count]])&gt;0,Table3[[#This Row],[Sell_Count]]-Table3[[#This Row],[Buy_Count]],"0")</f>
        <v>15</v>
      </c>
    </row>
    <row r="2310" spans="1:7" x14ac:dyDescent="0.25">
      <c r="A2310" t="s">
        <v>2784</v>
      </c>
      <c r="B2310">
        <v>3</v>
      </c>
      <c r="C2310">
        <v>28</v>
      </c>
      <c r="D2310">
        <v>14620.7490234375</v>
      </c>
      <c r="E2310" s="1">
        <f>Table3[[#This Row],[Long]]-Table3[[#This Row],[Short]]</f>
        <v>25</v>
      </c>
      <c r="F2310" s="2" t="str">
        <f>IF((Table3[[#This Row],[Buy_Count]]-Table3[[#This Row],[Sell_Count]])&gt;0,Table3[[#This Row],[Buy_Count]]-Table3[[#This Row],[Sell_Count]],"0")</f>
        <v>0</v>
      </c>
      <c r="G2310" s="3">
        <f>IF((Table3[[#This Row],[Sell_Count]]-Table3[[#This Row],[Buy_Count]])&gt;0,Table3[[#This Row],[Sell_Count]]-Table3[[#This Row],[Buy_Count]],"0")</f>
        <v>25</v>
      </c>
    </row>
    <row r="2311" spans="1:7" x14ac:dyDescent="0.25">
      <c r="A2311" t="s">
        <v>2783</v>
      </c>
      <c r="B2311">
        <v>4</v>
      </c>
      <c r="C2311">
        <v>34</v>
      </c>
      <c r="D2311">
        <v>14648.8818359375</v>
      </c>
      <c r="E2311" s="1">
        <f>Table3[[#This Row],[Long]]-Table3[[#This Row],[Short]]</f>
        <v>30</v>
      </c>
      <c r="F2311" s="2" t="str">
        <f>IF((Table3[[#This Row],[Buy_Count]]-Table3[[#This Row],[Sell_Count]])&gt;0,Table3[[#This Row],[Buy_Count]]-Table3[[#This Row],[Sell_Count]],"0")</f>
        <v>0</v>
      </c>
      <c r="G2311" s="3">
        <f>IF((Table3[[#This Row],[Sell_Count]]-Table3[[#This Row],[Buy_Count]])&gt;0,Table3[[#This Row],[Sell_Count]]-Table3[[#This Row],[Buy_Count]],"0")</f>
        <v>30</v>
      </c>
    </row>
    <row r="2312" spans="1:7" x14ac:dyDescent="0.25">
      <c r="A2312" t="s">
        <v>2782</v>
      </c>
      <c r="B2312">
        <v>2</v>
      </c>
      <c r="C2312">
        <v>35</v>
      </c>
      <c r="D2312">
        <v>14645.02734375</v>
      </c>
      <c r="E2312" s="1">
        <f>Table3[[#This Row],[Long]]-Table3[[#This Row],[Short]]</f>
        <v>33</v>
      </c>
      <c r="F2312" s="2" t="str">
        <f>IF((Table3[[#This Row],[Buy_Count]]-Table3[[#This Row],[Sell_Count]])&gt;0,Table3[[#This Row],[Buy_Count]]-Table3[[#This Row],[Sell_Count]],"0")</f>
        <v>0</v>
      </c>
      <c r="G2312" s="3">
        <f>IF((Table3[[#This Row],[Sell_Count]]-Table3[[#This Row],[Buy_Count]])&gt;0,Table3[[#This Row],[Sell_Count]]-Table3[[#This Row],[Buy_Count]],"0")</f>
        <v>33</v>
      </c>
    </row>
    <row r="2313" spans="1:7" x14ac:dyDescent="0.25">
      <c r="A2313" t="s">
        <v>2781</v>
      </c>
      <c r="B2313">
        <v>0</v>
      </c>
      <c r="C2313">
        <v>36</v>
      </c>
      <c r="D2313">
        <v>14578.7080078125</v>
      </c>
      <c r="E2313" s="1">
        <f>Table3[[#This Row],[Long]]-Table3[[#This Row],[Short]]</f>
        <v>36</v>
      </c>
      <c r="F2313" s="2" t="str">
        <f>IF((Table3[[#This Row],[Buy_Count]]-Table3[[#This Row],[Sell_Count]])&gt;0,Table3[[#This Row],[Buy_Count]]-Table3[[#This Row],[Sell_Count]],"0")</f>
        <v>0</v>
      </c>
      <c r="G2313" s="3">
        <f>IF((Table3[[#This Row],[Sell_Count]]-Table3[[#This Row],[Buy_Count]])&gt;0,Table3[[#This Row],[Sell_Count]]-Table3[[#This Row],[Buy_Count]],"0")</f>
        <v>36</v>
      </c>
    </row>
    <row r="2314" spans="1:7" x14ac:dyDescent="0.25">
      <c r="A2314" t="s">
        <v>2780</v>
      </c>
      <c r="B2314">
        <v>3</v>
      </c>
      <c r="C2314">
        <v>40</v>
      </c>
      <c r="D2314">
        <v>14542.84765625</v>
      </c>
      <c r="E2314" s="1">
        <f>Table3[[#This Row],[Long]]-Table3[[#This Row],[Short]]</f>
        <v>37</v>
      </c>
      <c r="F2314" s="2" t="str">
        <f>IF((Table3[[#This Row],[Buy_Count]]-Table3[[#This Row],[Sell_Count]])&gt;0,Table3[[#This Row],[Buy_Count]]-Table3[[#This Row],[Sell_Count]],"0")</f>
        <v>0</v>
      </c>
      <c r="G2314" s="3">
        <f>IF((Table3[[#This Row],[Sell_Count]]-Table3[[#This Row],[Buy_Count]])&gt;0,Table3[[#This Row],[Sell_Count]]-Table3[[#This Row],[Buy_Count]],"0")</f>
        <v>37</v>
      </c>
    </row>
    <row r="2315" spans="1:7" x14ac:dyDescent="0.25">
      <c r="A2315" t="s">
        <v>2779</v>
      </c>
      <c r="B2315">
        <v>4</v>
      </c>
      <c r="C2315">
        <v>36</v>
      </c>
      <c r="D2315">
        <v>14546.6611328125</v>
      </c>
      <c r="E2315" s="1">
        <f>Table3[[#This Row],[Long]]-Table3[[#This Row],[Short]]</f>
        <v>32</v>
      </c>
      <c r="F2315" s="2" t="str">
        <f>IF((Table3[[#This Row],[Buy_Count]]-Table3[[#This Row],[Sell_Count]])&gt;0,Table3[[#This Row],[Buy_Count]]-Table3[[#This Row],[Sell_Count]],"0")</f>
        <v>0</v>
      </c>
      <c r="G2315" s="3">
        <f>IF((Table3[[#This Row],[Sell_Count]]-Table3[[#This Row],[Buy_Count]])&gt;0,Table3[[#This Row],[Sell_Count]]-Table3[[#This Row],[Buy_Count]],"0")</f>
        <v>32</v>
      </c>
    </row>
    <row r="2316" spans="1:7" x14ac:dyDescent="0.25">
      <c r="A2316" t="s">
        <v>2778</v>
      </c>
      <c r="B2316">
        <v>6</v>
      </c>
      <c r="C2316">
        <v>35</v>
      </c>
      <c r="D2316">
        <v>14543.087890625</v>
      </c>
      <c r="E2316" s="1">
        <f>Table3[[#This Row],[Long]]-Table3[[#This Row],[Short]]</f>
        <v>29</v>
      </c>
      <c r="F2316" s="2" t="str">
        <f>IF((Table3[[#This Row],[Buy_Count]]-Table3[[#This Row],[Sell_Count]])&gt;0,Table3[[#This Row],[Buy_Count]]-Table3[[#This Row],[Sell_Count]],"0")</f>
        <v>0</v>
      </c>
      <c r="G2316" s="3">
        <f>IF((Table3[[#This Row],[Sell_Count]]-Table3[[#This Row],[Buy_Count]])&gt;0,Table3[[#This Row],[Sell_Count]]-Table3[[#This Row],[Buy_Count]],"0")</f>
        <v>29</v>
      </c>
    </row>
    <row r="2317" spans="1:7" x14ac:dyDescent="0.25">
      <c r="A2317" t="s">
        <v>2777</v>
      </c>
      <c r="B2317">
        <v>3</v>
      </c>
      <c r="C2317">
        <v>42</v>
      </c>
      <c r="D2317">
        <v>14569.2109375</v>
      </c>
      <c r="E2317" s="1">
        <f>Table3[[#This Row],[Long]]-Table3[[#This Row],[Short]]</f>
        <v>39</v>
      </c>
      <c r="F2317" s="2" t="str">
        <f>IF((Table3[[#This Row],[Buy_Count]]-Table3[[#This Row],[Sell_Count]])&gt;0,Table3[[#This Row],[Buy_Count]]-Table3[[#This Row],[Sell_Count]],"0")</f>
        <v>0</v>
      </c>
      <c r="G2317" s="3">
        <f>IF((Table3[[#This Row],[Sell_Count]]-Table3[[#This Row],[Buy_Count]])&gt;0,Table3[[#This Row],[Sell_Count]]-Table3[[#This Row],[Buy_Count]],"0")</f>
        <v>39</v>
      </c>
    </row>
    <row r="2318" spans="1:7" x14ac:dyDescent="0.25">
      <c r="A2318" t="s">
        <v>2776</v>
      </c>
      <c r="B2318">
        <v>4</v>
      </c>
      <c r="C2318">
        <v>45</v>
      </c>
      <c r="D2318">
        <v>14540.7216796875</v>
      </c>
      <c r="E2318" s="1">
        <f>Table3[[#This Row],[Long]]-Table3[[#This Row],[Short]]</f>
        <v>41</v>
      </c>
      <c r="F2318" s="2" t="str">
        <f>IF((Table3[[#This Row],[Buy_Count]]-Table3[[#This Row],[Sell_Count]])&gt;0,Table3[[#This Row],[Buy_Count]]-Table3[[#This Row],[Sell_Count]],"0")</f>
        <v>0</v>
      </c>
      <c r="G2318" s="3">
        <f>IF((Table3[[#This Row],[Sell_Count]]-Table3[[#This Row],[Buy_Count]])&gt;0,Table3[[#This Row],[Sell_Count]]-Table3[[#This Row],[Buy_Count]],"0")</f>
        <v>41</v>
      </c>
    </row>
    <row r="2319" spans="1:7" x14ac:dyDescent="0.25">
      <c r="A2319" t="s">
        <v>2775</v>
      </c>
      <c r="B2319">
        <v>3</v>
      </c>
      <c r="C2319">
        <v>48</v>
      </c>
      <c r="D2319">
        <v>14559.181640625</v>
      </c>
      <c r="E2319" s="1">
        <f>Table3[[#This Row],[Long]]-Table3[[#This Row],[Short]]</f>
        <v>45</v>
      </c>
      <c r="F2319" s="2" t="str">
        <f>IF((Table3[[#This Row],[Buy_Count]]-Table3[[#This Row],[Sell_Count]])&gt;0,Table3[[#This Row],[Buy_Count]]-Table3[[#This Row],[Sell_Count]],"0")</f>
        <v>0</v>
      </c>
      <c r="G2319" s="3">
        <f>IF((Table3[[#This Row],[Sell_Count]]-Table3[[#This Row],[Buy_Count]])&gt;0,Table3[[#This Row],[Sell_Count]]-Table3[[#This Row],[Buy_Count]],"0")</f>
        <v>45</v>
      </c>
    </row>
    <row r="2320" spans="1:7" x14ac:dyDescent="0.25">
      <c r="A2320" t="s">
        <v>2774</v>
      </c>
      <c r="B2320">
        <v>4</v>
      </c>
      <c r="C2320">
        <v>43</v>
      </c>
      <c r="D2320">
        <v>14494.30859375</v>
      </c>
      <c r="E2320" s="1">
        <f>Table3[[#This Row],[Long]]-Table3[[#This Row],[Short]]</f>
        <v>39</v>
      </c>
      <c r="F2320" s="2" t="str">
        <f>IF((Table3[[#This Row],[Buy_Count]]-Table3[[#This Row],[Sell_Count]])&gt;0,Table3[[#This Row],[Buy_Count]]-Table3[[#This Row],[Sell_Count]],"0")</f>
        <v>0</v>
      </c>
      <c r="G2320" s="3">
        <f>IF((Table3[[#This Row],[Sell_Count]]-Table3[[#This Row],[Buy_Count]])&gt;0,Table3[[#This Row],[Sell_Count]]-Table3[[#This Row],[Buy_Count]],"0")</f>
        <v>39</v>
      </c>
    </row>
    <row r="2321" spans="1:7" x14ac:dyDescent="0.25">
      <c r="A2321" t="s">
        <v>2773</v>
      </c>
      <c r="B2321">
        <v>6</v>
      </c>
      <c r="C2321">
        <v>14</v>
      </c>
      <c r="D2321">
        <v>14439.5263671875</v>
      </c>
      <c r="E2321" s="1">
        <f>Table3[[#This Row],[Long]]-Table3[[#This Row],[Short]]</f>
        <v>8</v>
      </c>
      <c r="F2321" s="2" t="str">
        <f>IF((Table3[[#This Row],[Buy_Count]]-Table3[[#This Row],[Sell_Count]])&gt;0,Table3[[#This Row],[Buy_Count]]-Table3[[#This Row],[Sell_Count]],"0")</f>
        <v>0</v>
      </c>
      <c r="G2321" s="3">
        <f>IF((Table3[[#This Row],[Sell_Count]]-Table3[[#This Row],[Buy_Count]])&gt;0,Table3[[#This Row],[Sell_Count]]-Table3[[#This Row],[Buy_Count]],"0")</f>
        <v>8</v>
      </c>
    </row>
    <row r="2322" spans="1:7" x14ac:dyDescent="0.25">
      <c r="A2322" t="s">
        <v>2772</v>
      </c>
      <c r="B2322">
        <v>4</v>
      </c>
      <c r="C2322">
        <v>16</v>
      </c>
      <c r="D2322">
        <v>14449.5966796875</v>
      </c>
      <c r="E2322" s="1">
        <f>Table3[[#This Row],[Long]]-Table3[[#This Row],[Short]]</f>
        <v>12</v>
      </c>
      <c r="F2322" s="2" t="str">
        <f>IF((Table3[[#This Row],[Buy_Count]]-Table3[[#This Row],[Sell_Count]])&gt;0,Table3[[#This Row],[Buy_Count]]-Table3[[#This Row],[Sell_Count]],"0")</f>
        <v>0</v>
      </c>
      <c r="G2322" s="3">
        <f>IF((Table3[[#This Row],[Sell_Count]]-Table3[[#This Row],[Buy_Count]])&gt;0,Table3[[#This Row],[Sell_Count]]-Table3[[#This Row],[Buy_Count]],"0")</f>
        <v>12</v>
      </c>
    </row>
    <row r="2323" spans="1:7" x14ac:dyDescent="0.25">
      <c r="A2323" t="s">
        <v>2771</v>
      </c>
      <c r="B2323">
        <v>4</v>
      </c>
      <c r="C2323">
        <v>16</v>
      </c>
      <c r="D2323">
        <v>14456.462890625</v>
      </c>
      <c r="E2323" s="1">
        <f>Table3[[#This Row],[Long]]-Table3[[#This Row],[Short]]</f>
        <v>12</v>
      </c>
      <c r="F2323" s="2" t="str">
        <f>IF((Table3[[#This Row],[Buy_Count]]-Table3[[#This Row],[Sell_Count]])&gt;0,Table3[[#This Row],[Buy_Count]]-Table3[[#This Row],[Sell_Count]],"0")</f>
        <v>0</v>
      </c>
      <c r="G2323" s="3">
        <f>IF((Table3[[#This Row],[Sell_Count]]-Table3[[#This Row],[Buy_Count]])&gt;0,Table3[[#This Row],[Sell_Count]]-Table3[[#This Row],[Buy_Count]],"0")</f>
        <v>12</v>
      </c>
    </row>
    <row r="2324" spans="1:7" x14ac:dyDescent="0.25">
      <c r="A2324" t="s">
        <v>2770</v>
      </c>
      <c r="B2324">
        <v>6</v>
      </c>
      <c r="C2324">
        <v>20</v>
      </c>
      <c r="D2324">
        <v>14419.4638671875</v>
      </c>
      <c r="E2324" s="1">
        <f>Table3[[#This Row],[Long]]-Table3[[#This Row],[Short]]</f>
        <v>14</v>
      </c>
      <c r="F2324" s="2" t="str">
        <f>IF((Table3[[#This Row],[Buy_Count]]-Table3[[#This Row],[Sell_Count]])&gt;0,Table3[[#This Row],[Buy_Count]]-Table3[[#This Row],[Sell_Count]],"0")</f>
        <v>0</v>
      </c>
      <c r="G2324" s="3">
        <f>IF((Table3[[#This Row],[Sell_Count]]-Table3[[#This Row],[Buy_Count]])&gt;0,Table3[[#This Row],[Sell_Count]]-Table3[[#This Row],[Buy_Count]],"0")</f>
        <v>14</v>
      </c>
    </row>
    <row r="2325" spans="1:7" x14ac:dyDescent="0.25">
      <c r="A2325" t="s">
        <v>2769</v>
      </c>
      <c r="B2325">
        <v>6</v>
      </c>
      <c r="C2325">
        <v>20</v>
      </c>
      <c r="D2325">
        <v>14419.634765625</v>
      </c>
      <c r="E2325" s="1">
        <f>Table3[[#This Row],[Long]]-Table3[[#This Row],[Short]]</f>
        <v>14</v>
      </c>
      <c r="F2325" s="2" t="str">
        <f>IF((Table3[[#This Row],[Buy_Count]]-Table3[[#This Row],[Sell_Count]])&gt;0,Table3[[#This Row],[Buy_Count]]-Table3[[#This Row],[Sell_Count]],"0")</f>
        <v>0</v>
      </c>
      <c r="G2325" s="3">
        <f>IF((Table3[[#This Row],[Sell_Count]]-Table3[[#This Row],[Buy_Count]])&gt;0,Table3[[#This Row],[Sell_Count]]-Table3[[#This Row],[Buy_Count]],"0")</f>
        <v>14</v>
      </c>
    </row>
    <row r="2326" spans="1:7" x14ac:dyDescent="0.25">
      <c r="A2326" t="s">
        <v>2768</v>
      </c>
      <c r="B2326">
        <v>9</v>
      </c>
      <c r="C2326">
        <v>14</v>
      </c>
      <c r="D2326">
        <v>14351.4443359375</v>
      </c>
      <c r="E2326" s="1">
        <f>Table3[[#This Row],[Long]]-Table3[[#This Row],[Short]]</f>
        <v>5</v>
      </c>
      <c r="F2326" s="2" t="str">
        <f>IF((Table3[[#This Row],[Buy_Count]]-Table3[[#This Row],[Sell_Count]])&gt;0,Table3[[#This Row],[Buy_Count]]-Table3[[#This Row],[Sell_Count]],"0")</f>
        <v>0</v>
      </c>
      <c r="G2326" s="3">
        <f>IF((Table3[[#This Row],[Sell_Count]]-Table3[[#This Row],[Buy_Count]])&gt;0,Table3[[#This Row],[Sell_Count]]-Table3[[#This Row],[Buy_Count]],"0")</f>
        <v>5</v>
      </c>
    </row>
    <row r="2327" spans="1:7" x14ac:dyDescent="0.25">
      <c r="A2327" t="s">
        <v>2767</v>
      </c>
      <c r="B2327">
        <v>11</v>
      </c>
      <c r="C2327">
        <v>10</v>
      </c>
      <c r="D2327">
        <v>14269.80859375</v>
      </c>
      <c r="E2327" s="1">
        <f>Table3[[#This Row],[Long]]-Table3[[#This Row],[Short]]</f>
        <v>-1</v>
      </c>
      <c r="F2327" s="2">
        <f>IF((Table3[[#This Row],[Buy_Count]]-Table3[[#This Row],[Sell_Count]])&gt;0,Table3[[#This Row],[Buy_Count]]-Table3[[#This Row],[Sell_Count]],"0")</f>
        <v>1</v>
      </c>
      <c r="G2327" s="3" t="str">
        <f>IF((Table3[[#This Row],[Sell_Count]]-Table3[[#This Row],[Buy_Count]])&gt;0,Table3[[#This Row],[Sell_Count]]-Table3[[#This Row],[Buy_Count]],"0")</f>
        <v>0</v>
      </c>
    </row>
    <row r="2328" spans="1:7" x14ac:dyDescent="0.25">
      <c r="A2328" t="s">
        <v>2766</v>
      </c>
      <c r="B2328">
        <v>17</v>
      </c>
      <c r="C2328">
        <v>11</v>
      </c>
      <c r="D2328">
        <v>14259.1533203125</v>
      </c>
      <c r="E2328" s="1">
        <f>Table3[[#This Row],[Long]]-Table3[[#This Row],[Short]]</f>
        <v>-6</v>
      </c>
      <c r="F2328" s="2">
        <f>IF((Table3[[#This Row],[Buy_Count]]-Table3[[#This Row],[Sell_Count]])&gt;0,Table3[[#This Row],[Buy_Count]]-Table3[[#This Row],[Sell_Count]],"0")</f>
        <v>6</v>
      </c>
      <c r="G2328" s="3" t="str">
        <f>IF((Table3[[#This Row],[Sell_Count]]-Table3[[#This Row],[Buy_Count]])&gt;0,Table3[[#This Row],[Sell_Count]]-Table3[[#This Row],[Buy_Count]],"0")</f>
        <v>0</v>
      </c>
    </row>
    <row r="2329" spans="1:7" x14ac:dyDescent="0.25">
      <c r="A2329" t="s">
        <v>2765</v>
      </c>
      <c r="B2329">
        <v>16</v>
      </c>
      <c r="C2329">
        <v>12</v>
      </c>
      <c r="D2329">
        <v>14279.7412109375</v>
      </c>
      <c r="E2329" s="1">
        <f>Table3[[#This Row],[Long]]-Table3[[#This Row],[Short]]</f>
        <v>-4</v>
      </c>
      <c r="F2329" s="2">
        <f>IF((Table3[[#This Row],[Buy_Count]]-Table3[[#This Row],[Sell_Count]])&gt;0,Table3[[#This Row],[Buy_Count]]-Table3[[#This Row],[Sell_Count]],"0")</f>
        <v>4</v>
      </c>
      <c r="G2329" s="3" t="str">
        <f>IF((Table3[[#This Row],[Sell_Count]]-Table3[[#This Row],[Buy_Count]])&gt;0,Table3[[#This Row],[Sell_Count]]-Table3[[#This Row],[Buy_Count]],"0")</f>
        <v>0</v>
      </c>
    </row>
    <row r="2330" spans="1:7" x14ac:dyDescent="0.25">
      <c r="A2330" t="s">
        <v>2764</v>
      </c>
      <c r="B2330">
        <v>12</v>
      </c>
      <c r="C2330">
        <v>11</v>
      </c>
      <c r="D2330">
        <v>14310.65234375</v>
      </c>
      <c r="E2330" s="1">
        <f>Table3[[#This Row],[Long]]-Table3[[#This Row],[Short]]</f>
        <v>-1</v>
      </c>
      <c r="F2330" s="2">
        <f>IF((Table3[[#This Row],[Buy_Count]]-Table3[[#This Row],[Sell_Count]])&gt;0,Table3[[#This Row],[Buy_Count]]-Table3[[#This Row],[Sell_Count]],"0")</f>
        <v>1</v>
      </c>
      <c r="G2330" s="3" t="str">
        <f>IF((Table3[[#This Row],[Sell_Count]]-Table3[[#This Row],[Buy_Count]])&gt;0,Table3[[#This Row],[Sell_Count]]-Table3[[#This Row],[Buy_Count]],"0")</f>
        <v>0</v>
      </c>
    </row>
    <row r="2331" spans="1:7" x14ac:dyDescent="0.25">
      <c r="A2331" t="s">
        <v>2763</v>
      </c>
      <c r="B2331">
        <v>15</v>
      </c>
      <c r="C2331">
        <v>11</v>
      </c>
      <c r="D2331">
        <v>14278.228515625</v>
      </c>
      <c r="E2331" s="1">
        <f>Table3[[#This Row],[Long]]-Table3[[#This Row],[Short]]</f>
        <v>-4</v>
      </c>
      <c r="F2331" s="2">
        <f>IF((Table3[[#This Row],[Buy_Count]]-Table3[[#This Row],[Sell_Count]])&gt;0,Table3[[#This Row],[Buy_Count]]-Table3[[#This Row],[Sell_Count]],"0")</f>
        <v>4</v>
      </c>
      <c r="G2331" s="3" t="str">
        <f>IF((Table3[[#This Row],[Sell_Count]]-Table3[[#This Row],[Buy_Count]])&gt;0,Table3[[#This Row],[Sell_Count]]-Table3[[#This Row],[Buy_Count]],"0")</f>
        <v>0</v>
      </c>
    </row>
    <row r="2332" spans="1:7" x14ac:dyDescent="0.25">
      <c r="A2332" t="s">
        <v>2762</v>
      </c>
      <c r="B2332">
        <v>17</v>
      </c>
      <c r="C2332">
        <v>6</v>
      </c>
      <c r="D2332">
        <v>14229.255859375</v>
      </c>
      <c r="E2332" s="1">
        <f>Table3[[#This Row],[Long]]-Table3[[#This Row],[Short]]</f>
        <v>-11</v>
      </c>
      <c r="F2332" s="2">
        <f>IF((Table3[[#This Row],[Buy_Count]]-Table3[[#This Row],[Sell_Count]])&gt;0,Table3[[#This Row],[Buy_Count]]-Table3[[#This Row],[Sell_Count]],"0")</f>
        <v>11</v>
      </c>
      <c r="G2332" s="3" t="str">
        <f>IF((Table3[[#This Row],[Sell_Count]]-Table3[[#This Row],[Buy_Count]])&gt;0,Table3[[#This Row],[Sell_Count]]-Table3[[#This Row],[Buy_Count]],"0")</f>
        <v>0</v>
      </c>
    </row>
    <row r="2333" spans="1:7" x14ac:dyDescent="0.25">
      <c r="A2333" t="s">
        <v>2761</v>
      </c>
      <c r="B2333">
        <v>19</v>
      </c>
      <c r="C2333">
        <v>8</v>
      </c>
      <c r="D2333">
        <v>14232.7900390625</v>
      </c>
      <c r="E2333" s="1">
        <f>Table3[[#This Row],[Long]]-Table3[[#This Row],[Short]]</f>
        <v>-11</v>
      </c>
      <c r="F2333" s="2">
        <f>IF((Table3[[#This Row],[Buy_Count]]-Table3[[#This Row],[Sell_Count]])&gt;0,Table3[[#This Row],[Buy_Count]]-Table3[[#This Row],[Sell_Count]],"0")</f>
        <v>11</v>
      </c>
      <c r="G2333" s="3" t="str">
        <f>IF((Table3[[#This Row],[Sell_Count]]-Table3[[#This Row],[Buy_Count]])&gt;0,Table3[[#This Row],[Sell_Count]]-Table3[[#This Row],[Buy_Count]],"0")</f>
        <v>0</v>
      </c>
    </row>
    <row r="2334" spans="1:7" x14ac:dyDescent="0.25">
      <c r="A2334" t="s">
        <v>2760</v>
      </c>
      <c r="B2334">
        <v>19</v>
      </c>
      <c r="C2334">
        <v>8</v>
      </c>
      <c r="D2334">
        <v>14261.0205078125</v>
      </c>
      <c r="E2334" s="1">
        <f>Table3[[#This Row],[Long]]-Table3[[#This Row],[Short]]</f>
        <v>-11</v>
      </c>
      <c r="F2334" s="2">
        <f>IF((Table3[[#This Row],[Buy_Count]]-Table3[[#This Row],[Sell_Count]])&gt;0,Table3[[#This Row],[Buy_Count]]-Table3[[#This Row],[Sell_Count]],"0")</f>
        <v>11</v>
      </c>
      <c r="G2334" s="3" t="str">
        <f>IF((Table3[[#This Row],[Sell_Count]]-Table3[[#This Row],[Buy_Count]])&gt;0,Table3[[#This Row],[Sell_Count]]-Table3[[#This Row],[Buy_Count]],"0")</f>
        <v>0</v>
      </c>
    </row>
    <row r="2335" spans="1:7" x14ac:dyDescent="0.25">
      <c r="A2335" t="s">
        <v>2759</v>
      </c>
      <c r="B2335">
        <v>3</v>
      </c>
      <c r="C2335">
        <v>36</v>
      </c>
      <c r="D2335">
        <v>14354.8251953125</v>
      </c>
      <c r="E2335" s="1">
        <f>Table3[[#This Row],[Long]]-Table3[[#This Row],[Short]]</f>
        <v>33</v>
      </c>
      <c r="F2335" s="2" t="str">
        <f>IF((Table3[[#This Row],[Buy_Count]]-Table3[[#This Row],[Sell_Count]])&gt;0,Table3[[#This Row],[Buy_Count]]-Table3[[#This Row],[Sell_Count]],"0")</f>
        <v>0</v>
      </c>
      <c r="G2335" s="3">
        <f>IF((Table3[[#This Row],[Sell_Count]]-Table3[[#This Row],[Buy_Count]])&gt;0,Table3[[#This Row],[Sell_Count]]-Table3[[#This Row],[Buy_Count]],"0")</f>
        <v>33</v>
      </c>
    </row>
    <row r="2336" spans="1:7" x14ac:dyDescent="0.25">
      <c r="A2336" t="s">
        <v>2758</v>
      </c>
      <c r="B2336">
        <v>9</v>
      </c>
      <c r="C2336">
        <v>36</v>
      </c>
      <c r="D2336">
        <v>14379.2255859375</v>
      </c>
      <c r="E2336" s="1">
        <f>Table3[[#This Row],[Long]]-Table3[[#This Row],[Short]]</f>
        <v>27</v>
      </c>
      <c r="F2336" s="2" t="str">
        <f>IF((Table3[[#This Row],[Buy_Count]]-Table3[[#This Row],[Sell_Count]])&gt;0,Table3[[#This Row],[Buy_Count]]-Table3[[#This Row],[Sell_Count]],"0")</f>
        <v>0</v>
      </c>
      <c r="G2336" s="3">
        <f>IF((Table3[[#This Row],[Sell_Count]]-Table3[[#This Row],[Buy_Count]])&gt;0,Table3[[#This Row],[Sell_Count]]-Table3[[#This Row],[Buy_Count]],"0")</f>
        <v>27</v>
      </c>
    </row>
    <row r="2337" spans="1:7" x14ac:dyDescent="0.25">
      <c r="A2337" t="s">
        <v>2757</v>
      </c>
      <c r="B2337">
        <v>7</v>
      </c>
      <c r="C2337">
        <v>34</v>
      </c>
      <c r="D2337">
        <v>14364.41015625</v>
      </c>
      <c r="E2337" s="1">
        <f>Table3[[#This Row],[Long]]-Table3[[#This Row],[Short]]</f>
        <v>27</v>
      </c>
      <c r="F2337" s="2" t="str">
        <f>IF((Table3[[#This Row],[Buy_Count]]-Table3[[#This Row],[Sell_Count]])&gt;0,Table3[[#This Row],[Buy_Count]]-Table3[[#This Row],[Sell_Count]],"0")</f>
        <v>0</v>
      </c>
      <c r="G2337" s="3">
        <f>IF((Table3[[#This Row],[Sell_Count]]-Table3[[#This Row],[Buy_Count]])&gt;0,Table3[[#This Row],[Sell_Count]]-Table3[[#This Row],[Buy_Count]],"0")</f>
        <v>27</v>
      </c>
    </row>
    <row r="2338" spans="1:7" x14ac:dyDescent="0.25">
      <c r="A2338" t="s">
        <v>2756</v>
      </c>
      <c r="B2338">
        <v>7</v>
      </c>
      <c r="C2338">
        <v>35</v>
      </c>
      <c r="D2338">
        <v>14350.0595703125</v>
      </c>
      <c r="E2338" s="1">
        <f>Table3[[#This Row],[Long]]-Table3[[#This Row],[Short]]</f>
        <v>28</v>
      </c>
      <c r="F2338" s="2" t="str">
        <f>IF((Table3[[#This Row],[Buy_Count]]-Table3[[#This Row],[Sell_Count]])&gt;0,Table3[[#This Row],[Buy_Count]]-Table3[[#This Row],[Sell_Count]],"0")</f>
        <v>0</v>
      </c>
      <c r="G2338" s="3">
        <f>IF((Table3[[#This Row],[Sell_Count]]-Table3[[#This Row],[Buy_Count]])&gt;0,Table3[[#This Row],[Sell_Count]]-Table3[[#This Row],[Buy_Count]],"0")</f>
        <v>28</v>
      </c>
    </row>
    <row r="2339" spans="1:7" x14ac:dyDescent="0.25">
      <c r="A2339" t="s">
        <v>2755</v>
      </c>
      <c r="B2339">
        <v>7</v>
      </c>
      <c r="C2339">
        <v>38</v>
      </c>
      <c r="D2339">
        <v>14376.0009765625</v>
      </c>
      <c r="E2339" s="1">
        <f>Table3[[#This Row],[Long]]-Table3[[#This Row],[Short]]</f>
        <v>31</v>
      </c>
      <c r="F2339" s="2" t="str">
        <f>IF((Table3[[#This Row],[Buy_Count]]-Table3[[#This Row],[Sell_Count]])&gt;0,Table3[[#This Row],[Buy_Count]]-Table3[[#This Row],[Sell_Count]],"0")</f>
        <v>0</v>
      </c>
      <c r="G2339" s="3">
        <f>IF((Table3[[#This Row],[Sell_Count]]-Table3[[#This Row],[Buy_Count]])&gt;0,Table3[[#This Row],[Sell_Count]]-Table3[[#This Row],[Buy_Count]],"0")</f>
        <v>31</v>
      </c>
    </row>
    <row r="2340" spans="1:7" x14ac:dyDescent="0.25">
      <c r="A2340" t="s">
        <v>2754</v>
      </c>
      <c r="B2340">
        <v>6</v>
      </c>
      <c r="C2340">
        <v>41</v>
      </c>
      <c r="D2340">
        <v>14415.0927734375</v>
      </c>
      <c r="E2340" s="1">
        <f>Table3[[#This Row],[Long]]-Table3[[#This Row],[Short]]</f>
        <v>35</v>
      </c>
      <c r="F2340" s="2" t="str">
        <f>IF((Table3[[#This Row],[Buy_Count]]-Table3[[#This Row],[Sell_Count]])&gt;0,Table3[[#This Row],[Buy_Count]]-Table3[[#This Row],[Sell_Count]],"0")</f>
        <v>0</v>
      </c>
      <c r="G2340" s="3">
        <f>IF((Table3[[#This Row],[Sell_Count]]-Table3[[#This Row],[Buy_Count]])&gt;0,Table3[[#This Row],[Sell_Count]]-Table3[[#This Row],[Buy_Count]],"0")</f>
        <v>35</v>
      </c>
    </row>
    <row r="2341" spans="1:7" x14ac:dyDescent="0.25">
      <c r="A2341" t="s">
        <v>2753</v>
      </c>
      <c r="B2341">
        <v>7</v>
      </c>
      <c r="C2341">
        <v>39</v>
      </c>
      <c r="D2341">
        <v>14388.3564453125</v>
      </c>
      <c r="E2341" s="1">
        <f>Table3[[#This Row],[Long]]-Table3[[#This Row],[Short]]</f>
        <v>32</v>
      </c>
      <c r="F2341" s="2" t="str">
        <f>IF((Table3[[#This Row],[Buy_Count]]-Table3[[#This Row],[Sell_Count]])&gt;0,Table3[[#This Row],[Buy_Count]]-Table3[[#This Row],[Sell_Count]],"0")</f>
        <v>0</v>
      </c>
      <c r="G2341" s="3">
        <f>IF((Table3[[#This Row],[Sell_Count]]-Table3[[#This Row],[Buy_Count]])&gt;0,Table3[[#This Row],[Sell_Count]]-Table3[[#This Row],[Buy_Count]],"0")</f>
        <v>32</v>
      </c>
    </row>
    <row r="2342" spans="1:7" x14ac:dyDescent="0.25">
      <c r="A2342" t="s">
        <v>2752</v>
      </c>
      <c r="B2342">
        <v>10</v>
      </c>
      <c r="C2342">
        <v>40</v>
      </c>
      <c r="D2342">
        <v>14297.16796875</v>
      </c>
      <c r="E2342" s="1">
        <f>Table3[[#This Row],[Long]]-Table3[[#This Row],[Short]]</f>
        <v>30</v>
      </c>
      <c r="F2342" s="2" t="str">
        <f>IF((Table3[[#This Row],[Buy_Count]]-Table3[[#This Row],[Sell_Count]])&gt;0,Table3[[#This Row],[Buy_Count]]-Table3[[#This Row],[Sell_Count]],"0")</f>
        <v>0</v>
      </c>
      <c r="G2342" s="3">
        <f>IF((Table3[[#This Row],[Sell_Count]]-Table3[[#This Row],[Buy_Count]])&gt;0,Table3[[#This Row],[Sell_Count]]-Table3[[#This Row],[Buy_Count]],"0")</f>
        <v>30</v>
      </c>
    </row>
    <row r="2343" spans="1:7" x14ac:dyDescent="0.25">
      <c r="A2343" t="s">
        <v>2751</v>
      </c>
      <c r="B2343">
        <v>12</v>
      </c>
      <c r="C2343">
        <v>39</v>
      </c>
      <c r="D2343">
        <v>14306.7041015625</v>
      </c>
      <c r="E2343" s="1">
        <f>Table3[[#This Row],[Long]]-Table3[[#This Row],[Short]]</f>
        <v>27</v>
      </c>
      <c r="F2343" s="2" t="str">
        <f>IF((Table3[[#This Row],[Buy_Count]]-Table3[[#This Row],[Sell_Count]])&gt;0,Table3[[#This Row],[Buy_Count]]-Table3[[#This Row],[Sell_Count]],"0")</f>
        <v>0</v>
      </c>
      <c r="G2343" s="3">
        <f>IF((Table3[[#This Row],[Sell_Count]]-Table3[[#This Row],[Buy_Count]])&gt;0,Table3[[#This Row],[Sell_Count]]-Table3[[#This Row],[Buy_Count]],"0")</f>
        <v>27</v>
      </c>
    </row>
    <row r="2344" spans="1:7" x14ac:dyDescent="0.25">
      <c r="A2344" t="s">
        <v>2750</v>
      </c>
      <c r="B2344">
        <v>8</v>
      </c>
      <c r="C2344">
        <v>44</v>
      </c>
      <c r="D2344">
        <v>14284.9462890625</v>
      </c>
      <c r="E2344" s="1">
        <f>Table3[[#This Row],[Long]]-Table3[[#This Row],[Short]]</f>
        <v>36</v>
      </c>
      <c r="F2344" s="2" t="str">
        <f>IF((Table3[[#This Row],[Buy_Count]]-Table3[[#This Row],[Sell_Count]])&gt;0,Table3[[#This Row],[Buy_Count]]-Table3[[#This Row],[Sell_Count]],"0")</f>
        <v>0</v>
      </c>
      <c r="G2344" s="3">
        <f>IF((Table3[[#This Row],[Sell_Count]]-Table3[[#This Row],[Buy_Count]])&gt;0,Table3[[#This Row],[Sell_Count]]-Table3[[#This Row],[Buy_Count]],"0")</f>
        <v>36</v>
      </c>
    </row>
    <row r="2345" spans="1:7" x14ac:dyDescent="0.25">
      <c r="A2345" t="s">
        <v>2749</v>
      </c>
      <c r="B2345">
        <v>10</v>
      </c>
      <c r="C2345">
        <v>46</v>
      </c>
      <c r="D2345">
        <v>14280.060546875</v>
      </c>
      <c r="E2345" s="1">
        <f>Table3[[#This Row],[Long]]-Table3[[#This Row],[Short]]</f>
        <v>36</v>
      </c>
      <c r="F2345" s="2" t="str">
        <f>IF((Table3[[#This Row],[Buy_Count]]-Table3[[#This Row],[Sell_Count]])&gt;0,Table3[[#This Row],[Buy_Count]]-Table3[[#This Row],[Sell_Count]],"0")</f>
        <v>0</v>
      </c>
      <c r="G2345" s="3">
        <f>IF((Table3[[#This Row],[Sell_Count]]-Table3[[#This Row],[Buy_Count]])&gt;0,Table3[[#This Row],[Sell_Count]]-Table3[[#This Row],[Buy_Count]],"0")</f>
        <v>36</v>
      </c>
    </row>
    <row r="2346" spans="1:7" x14ac:dyDescent="0.25">
      <c r="A2346" t="s">
        <v>2748</v>
      </c>
      <c r="B2346">
        <v>9</v>
      </c>
      <c r="C2346">
        <v>49</v>
      </c>
      <c r="D2346">
        <v>14263.2822265625</v>
      </c>
      <c r="E2346" s="1">
        <f>Table3[[#This Row],[Long]]-Table3[[#This Row],[Short]]</f>
        <v>40</v>
      </c>
      <c r="F2346" s="2" t="str">
        <f>IF((Table3[[#This Row],[Buy_Count]]-Table3[[#This Row],[Sell_Count]])&gt;0,Table3[[#This Row],[Buy_Count]]-Table3[[#This Row],[Sell_Count]],"0")</f>
        <v>0</v>
      </c>
      <c r="G2346" s="3">
        <f>IF((Table3[[#This Row],[Sell_Count]]-Table3[[#This Row],[Buy_Count]])&gt;0,Table3[[#This Row],[Sell_Count]]-Table3[[#This Row],[Buy_Count]],"0")</f>
        <v>40</v>
      </c>
    </row>
    <row r="2347" spans="1:7" x14ac:dyDescent="0.25">
      <c r="A2347" t="s">
        <v>2747</v>
      </c>
      <c r="B2347">
        <v>12</v>
      </c>
      <c r="C2347">
        <v>42</v>
      </c>
      <c r="D2347">
        <v>14206.58203125</v>
      </c>
      <c r="E2347" s="1">
        <f>Table3[[#This Row],[Long]]-Table3[[#This Row],[Short]]</f>
        <v>30</v>
      </c>
      <c r="F2347" s="2" t="str">
        <f>IF((Table3[[#This Row],[Buy_Count]]-Table3[[#This Row],[Sell_Count]])&gt;0,Table3[[#This Row],[Buy_Count]]-Table3[[#This Row],[Sell_Count]],"0")</f>
        <v>0</v>
      </c>
      <c r="G2347" s="3">
        <f>IF((Table3[[#This Row],[Sell_Count]]-Table3[[#This Row],[Buy_Count]])&gt;0,Table3[[#This Row],[Sell_Count]]-Table3[[#This Row],[Buy_Count]],"0")</f>
        <v>30</v>
      </c>
    </row>
    <row r="2348" spans="1:7" x14ac:dyDescent="0.25">
      <c r="A2348" t="s">
        <v>2746</v>
      </c>
      <c r="B2348">
        <v>9</v>
      </c>
      <c r="C2348">
        <v>46</v>
      </c>
      <c r="D2348">
        <v>14163.9619140625</v>
      </c>
      <c r="E2348" s="1">
        <f>Table3[[#This Row],[Long]]-Table3[[#This Row],[Short]]</f>
        <v>37</v>
      </c>
      <c r="F2348" s="2" t="str">
        <f>IF((Table3[[#This Row],[Buy_Count]]-Table3[[#This Row],[Sell_Count]])&gt;0,Table3[[#This Row],[Buy_Count]]-Table3[[#This Row],[Sell_Count]],"0")</f>
        <v>0</v>
      </c>
      <c r="G2348" s="3">
        <f>IF((Table3[[#This Row],[Sell_Count]]-Table3[[#This Row],[Buy_Count]])&gt;0,Table3[[#This Row],[Sell_Count]]-Table3[[#This Row],[Buy_Count]],"0")</f>
        <v>37</v>
      </c>
    </row>
    <row r="2349" spans="1:7" x14ac:dyDescent="0.25">
      <c r="A2349" t="s">
        <v>2745</v>
      </c>
      <c r="B2349">
        <v>23</v>
      </c>
      <c r="C2349">
        <v>16</v>
      </c>
      <c r="D2349">
        <v>13937.1103515625</v>
      </c>
      <c r="E2349" s="1">
        <f>Table3[[#This Row],[Long]]-Table3[[#This Row],[Short]]</f>
        <v>-7</v>
      </c>
      <c r="F2349" s="2">
        <f>IF((Table3[[#This Row],[Buy_Count]]-Table3[[#This Row],[Sell_Count]])&gt;0,Table3[[#This Row],[Buy_Count]]-Table3[[#This Row],[Sell_Count]],"0")</f>
        <v>7</v>
      </c>
      <c r="G2349" s="3" t="str">
        <f>IF((Table3[[#This Row],[Sell_Count]]-Table3[[#This Row],[Buy_Count]])&gt;0,Table3[[#This Row],[Sell_Count]]-Table3[[#This Row],[Buy_Count]],"0")</f>
        <v>0</v>
      </c>
    </row>
    <row r="2350" spans="1:7" x14ac:dyDescent="0.25">
      <c r="A2350" t="s">
        <v>2744</v>
      </c>
      <c r="B2350">
        <v>22</v>
      </c>
      <c r="C2350">
        <v>17</v>
      </c>
      <c r="D2350">
        <v>13971.28515625</v>
      </c>
      <c r="E2350" s="1">
        <f>Table3[[#This Row],[Long]]-Table3[[#This Row],[Short]]</f>
        <v>-5</v>
      </c>
      <c r="F2350" s="2">
        <f>IF((Table3[[#This Row],[Buy_Count]]-Table3[[#This Row],[Sell_Count]])&gt;0,Table3[[#This Row],[Buy_Count]]-Table3[[#This Row],[Sell_Count]],"0")</f>
        <v>5</v>
      </c>
      <c r="G2350" s="3" t="str">
        <f>IF((Table3[[#This Row],[Sell_Count]]-Table3[[#This Row],[Buy_Count]])&gt;0,Table3[[#This Row],[Sell_Count]]-Table3[[#This Row],[Buy_Count]],"0")</f>
        <v>0</v>
      </c>
    </row>
    <row r="2351" spans="1:7" x14ac:dyDescent="0.25">
      <c r="A2351" t="s">
        <v>2743</v>
      </c>
      <c r="B2351">
        <v>23</v>
      </c>
      <c r="C2351">
        <v>18</v>
      </c>
      <c r="D2351">
        <v>13956.4990234375</v>
      </c>
      <c r="E2351" s="1">
        <f>Table3[[#This Row],[Long]]-Table3[[#This Row],[Short]]</f>
        <v>-5</v>
      </c>
      <c r="F2351" s="2">
        <f>IF((Table3[[#This Row],[Buy_Count]]-Table3[[#This Row],[Sell_Count]])&gt;0,Table3[[#This Row],[Buy_Count]]-Table3[[#This Row],[Sell_Count]],"0")</f>
        <v>5</v>
      </c>
      <c r="G2351" s="3" t="str">
        <f>IF((Table3[[#This Row],[Sell_Count]]-Table3[[#This Row],[Buy_Count]])&gt;0,Table3[[#This Row],[Sell_Count]]-Table3[[#This Row],[Buy_Count]],"0")</f>
        <v>0</v>
      </c>
    </row>
    <row r="2352" spans="1:7" x14ac:dyDescent="0.25">
      <c r="A2352" t="s">
        <v>2742</v>
      </c>
      <c r="B2352">
        <v>28</v>
      </c>
      <c r="C2352">
        <v>14</v>
      </c>
      <c r="D2352">
        <v>13950.6083984375</v>
      </c>
      <c r="E2352" s="1">
        <f>Table3[[#This Row],[Long]]-Table3[[#This Row],[Short]]</f>
        <v>-14</v>
      </c>
      <c r="F2352" s="2">
        <f>IF((Table3[[#This Row],[Buy_Count]]-Table3[[#This Row],[Sell_Count]])&gt;0,Table3[[#This Row],[Buy_Count]]-Table3[[#This Row],[Sell_Count]],"0")</f>
        <v>14</v>
      </c>
      <c r="G2352" s="3" t="str">
        <f>IF((Table3[[#This Row],[Sell_Count]]-Table3[[#This Row],[Buy_Count]])&gt;0,Table3[[#This Row],[Sell_Count]]-Table3[[#This Row],[Buy_Count]],"0")</f>
        <v>0</v>
      </c>
    </row>
    <row r="2353" spans="1:7" x14ac:dyDescent="0.25">
      <c r="A2353" t="s">
        <v>2741</v>
      </c>
      <c r="B2353">
        <v>30</v>
      </c>
      <c r="C2353">
        <v>6</v>
      </c>
      <c r="D2353">
        <v>13951.9111328125</v>
      </c>
      <c r="E2353" s="1">
        <f>Table3[[#This Row],[Long]]-Table3[[#This Row],[Short]]</f>
        <v>-24</v>
      </c>
      <c r="F2353" s="2">
        <f>IF((Table3[[#This Row],[Buy_Count]]-Table3[[#This Row],[Sell_Count]])&gt;0,Table3[[#This Row],[Buy_Count]]-Table3[[#This Row],[Sell_Count]],"0")</f>
        <v>24</v>
      </c>
      <c r="G2353" s="3" t="str">
        <f>IF((Table3[[#This Row],[Sell_Count]]-Table3[[#This Row],[Buy_Count]])&gt;0,Table3[[#This Row],[Sell_Count]]-Table3[[#This Row],[Buy_Count]],"0")</f>
        <v>0</v>
      </c>
    </row>
    <row r="2354" spans="1:7" x14ac:dyDescent="0.25">
      <c r="A2354" t="s">
        <v>2740</v>
      </c>
      <c r="B2354">
        <v>38</v>
      </c>
      <c r="C2354">
        <v>6</v>
      </c>
      <c r="D2354">
        <v>13923.556640625</v>
      </c>
      <c r="E2354" s="1">
        <f>Table3[[#This Row],[Long]]-Table3[[#This Row],[Short]]</f>
        <v>-32</v>
      </c>
      <c r="F2354" s="2">
        <f>IF((Table3[[#This Row],[Buy_Count]]-Table3[[#This Row],[Sell_Count]])&gt;0,Table3[[#This Row],[Buy_Count]]-Table3[[#This Row],[Sell_Count]],"0")</f>
        <v>32</v>
      </c>
      <c r="G2354" s="3" t="str">
        <f>IF((Table3[[#This Row],[Sell_Count]]-Table3[[#This Row],[Buy_Count]])&gt;0,Table3[[#This Row],[Sell_Count]]-Table3[[#This Row],[Buy_Count]],"0")</f>
        <v>0</v>
      </c>
    </row>
    <row r="2355" spans="1:7" x14ac:dyDescent="0.25">
      <c r="A2355" t="s">
        <v>2739</v>
      </c>
      <c r="B2355">
        <v>39</v>
      </c>
      <c r="C2355">
        <v>4</v>
      </c>
      <c r="D2355">
        <v>13846.46875</v>
      </c>
      <c r="E2355" s="1">
        <f>Table3[[#This Row],[Long]]-Table3[[#This Row],[Short]]</f>
        <v>-35</v>
      </c>
      <c r="F2355" s="2">
        <f>IF((Table3[[#This Row],[Buy_Count]]-Table3[[#This Row],[Sell_Count]])&gt;0,Table3[[#This Row],[Buy_Count]]-Table3[[#This Row],[Sell_Count]],"0")</f>
        <v>35</v>
      </c>
      <c r="G2355" s="3" t="str">
        <f>IF((Table3[[#This Row],[Sell_Count]]-Table3[[#This Row],[Buy_Count]])&gt;0,Table3[[#This Row],[Sell_Count]]-Table3[[#This Row],[Buy_Count]],"0")</f>
        <v>0</v>
      </c>
    </row>
    <row r="2356" spans="1:7" x14ac:dyDescent="0.25">
      <c r="A2356" t="s">
        <v>2738</v>
      </c>
      <c r="B2356">
        <v>47</v>
      </c>
      <c r="C2356">
        <v>3</v>
      </c>
      <c r="D2356">
        <v>13603.6494140625</v>
      </c>
      <c r="E2356" s="1">
        <f>Table3[[#This Row],[Long]]-Table3[[#This Row],[Short]]</f>
        <v>-44</v>
      </c>
      <c r="F2356" s="2">
        <f>IF((Table3[[#This Row],[Buy_Count]]-Table3[[#This Row],[Sell_Count]])&gt;0,Table3[[#This Row],[Buy_Count]]-Table3[[#This Row],[Sell_Count]],"0")</f>
        <v>44</v>
      </c>
      <c r="G2356" s="3" t="str">
        <f>IF((Table3[[#This Row],[Sell_Count]]-Table3[[#This Row],[Buy_Count]])&gt;0,Table3[[#This Row],[Sell_Count]]-Table3[[#This Row],[Buy_Count]],"0")</f>
        <v>0</v>
      </c>
    </row>
    <row r="2357" spans="1:7" x14ac:dyDescent="0.25">
      <c r="A2357" t="s">
        <v>2737</v>
      </c>
      <c r="B2357">
        <v>42</v>
      </c>
      <c r="C2357">
        <v>1</v>
      </c>
      <c r="D2357">
        <v>13633.2041015625</v>
      </c>
      <c r="E2357" s="1">
        <f>Table3[[#This Row],[Long]]-Table3[[#This Row],[Short]]</f>
        <v>-41</v>
      </c>
      <c r="F2357" s="2">
        <f>IF((Table3[[#This Row],[Buy_Count]]-Table3[[#This Row],[Sell_Count]])&gt;0,Table3[[#This Row],[Buy_Count]]-Table3[[#This Row],[Sell_Count]],"0")</f>
        <v>41</v>
      </c>
      <c r="G2357" s="3" t="str">
        <f>IF((Table3[[#This Row],[Sell_Count]]-Table3[[#This Row],[Buy_Count]])&gt;0,Table3[[#This Row],[Sell_Count]]-Table3[[#This Row],[Buy_Count]],"0")</f>
        <v>0</v>
      </c>
    </row>
    <row r="2358" spans="1:7" x14ac:dyDescent="0.25">
      <c r="A2358" t="s">
        <v>2736</v>
      </c>
      <c r="B2358">
        <v>55</v>
      </c>
      <c r="C2358">
        <v>1</v>
      </c>
      <c r="D2358">
        <v>13562.23046875</v>
      </c>
      <c r="E2358" s="1">
        <f>Table3[[#This Row],[Long]]-Table3[[#This Row],[Short]]</f>
        <v>-54</v>
      </c>
      <c r="F2358" s="2">
        <f>IF((Table3[[#This Row],[Buy_Count]]-Table3[[#This Row],[Sell_Count]])&gt;0,Table3[[#This Row],[Buy_Count]]-Table3[[#This Row],[Sell_Count]],"0")</f>
        <v>54</v>
      </c>
      <c r="G2358" s="3" t="str">
        <f>IF((Table3[[#This Row],[Sell_Count]]-Table3[[#This Row],[Buy_Count]])&gt;0,Table3[[#This Row],[Sell_Count]]-Table3[[#This Row],[Buy_Count]],"0")</f>
        <v>0</v>
      </c>
    </row>
    <row r="2359" spans="1:7" x14ac:dyDescent="0.25">
      <c r="A2359" t="s">
        <v>2735</v>
      </c>
      <c r="B2359">
        <v>53</v>
      </c>
      <c r="C2359">
        <v>1</v>
      </c>
      <c r="D2359">
        <v>13556.8935546875</v>
      </c>
      <c r="E2359" s="1">
        <f>Table3[[#This Row],[Long]]-Table3[[#This Row],[Short]]</f>
        <v>-52</v>
      </c>
      <c r="F2359" s="2">
        <f>IF((Table3[[#This Row],[Buy_Count]]-Table3[[#This Row],[Sell_Count]])&gt;0,Table3[[#This Row],[Buy_Count]]-Table3[[#This Row],[Sell_Count]],"0")</f>
        <v>52</v>
      </c>
      <c r="G2359" s="3" t="str">
        <f>IF((Table3[[#This Row],[Sell_Count]]-Table3[[#This Row],[Buy_Count]])&gt;0,Table3[[#This Row],[Sell_Count]]-Table3[[#This Row],[Buy_Count]],"0")</f>
        <v>0</v>
      </c>
    </row>
    <row r="2360" spans="1:7" x14ac:dyDescent="0.25">
      <c r="A2360" t="s">
        <v>2734</v>
      </c>
      <c r="B2360">
        <v>52</v>
      </c>
      <c r="C2360">
        <v>2</v>
      </c>
      <c r="D2360">
        <v>13536.0556640625</v>
      </c>
      <c r="E2360" s="1">
        <f>Table3[[#This Row],[Long]]-Table3[[#This Row],[Short]]</f>
        <v>-50</v>
      </c>
      <c r="F2360" s="2">
        <f>IF((Table3[[#This Row],[Buy_Count]]-Table3[[#This Row],[Sell_Count]])&gt;0,Table3[[#This Row],[Buy_Count]]-Table3[[#This Row],[Sell_Count]],"0")</f>
        <v>50</v>
      </c>
      <c r="G2360" s="3" t="str">
        <f>IF((Table3[[#This Row],[Sell_Count]]-Table3[[#This Row],[Buy_Count]])&gt;0,Table3[[#This Row],[Sell_Count]]-Table3[[#This Row],[Buy_Count]],"0")</f>
        <v>0</v>
      </c>
    </row>
    <row r="2361" spans="1:7" x14ac:dyDescent="0.25">
      <c r="A2361" t="s">
        <v>2733</v>
      </c>
      <c r="B2361">
        <v>49</v>
      </c>
      <c r="C2361">
        <v>2</v>
      </c>
      <c r="D2361">
        <v>13569.1533203125</v>
      </c>
      <c r="E2361" s="1">
        <f>Table3[[#This Row],[Long]]-Table3[[#This Row],[Short]]</f>
        <v>-47</v>
      </c>
      <c r="F2361" s="2">
        <f>IF((Table3[[#This Row],[Buy_Count]]-Table3[[#This Row],[Sell_Count]])&gt;0,Table3[[#This Row],[Buy_Count]]-Table3[[#This Row],[Sell_Count]],"0")</f>
        <v>47</v>
      </c>
      <c r="G2361" s="3" t="str">
        <f>IF((Table3[[#This Row],[Sell_Count]]-Table3[[#This Row],[Buy_Count]])&gt;0,Table3[[#This Row],[Sell_Count]]-Table3[[#This Row],[Buy_Count]],"0")</f>
        <v>0</v>
      </c>
    </row>
    <row r="2362" spans="1:7" x14ac:dyDescent="0.25">
      <c r="A2362" t="s">
        <v>2732</v>
      </c>
      <c r="B2362">
        <v>56</v>
      </c>
      <c r="C2362">
        <v>1</v>
      </c>
      <c r="D2362">
        <v>13545.9228515625</v>
      </c>
      <c r="E2362" s="1">
        <f>Table3[[#This Row],[Long]]-Table3[[#This Row],[Short]]</f>
        <v>-55</v>
      </c>
      <c r="F2362" s="2">
        <f>IF((Table3[[#This Row],[Buy_Count]]-Table3[[#This Row],[Sell_Count]])&gt;0,Table3[[#This Row],[Buy_Count]]-Table3[[#This Row],[Sell_Count]],"0")</f>
        <v>55</v>
      </c>
      <c r="G2362" s="3" t="str">
        <f>IF((Table3[[#This Row],[Sell_Count]]-Table3[[#This Row],[Buy_Count]])&gt;0,Table3[[#This Row],[Sell_Count]]-Table3[[#This Row],[Buy_Count]],"0")</f>
        <v>0</v>
      </c>
    </row>
    <row r="2363" spans="1:7" x14ac:dyDescent="0.25">
      <c r="A2363" t="s">
        <v>2731</v>
      </c>
      <c r="B2363">
        <v>33</v>
      </c>
      <c r="C2363">
        <v>3</v>
      </c>
      <c r="D2363">
        <v>13675.4404296875</v>
      </c>
      <c r="E2363" s="1">
        <f>Table3[[#This Row],[Long]]-Table3[[#This Row],[Short]]</f>
        <v>-30</v>
      </c>
      <c r="F2363" s="2">
        <f>IF((Table3[[#This Row],[Buy_Count]]-Table3[[#This Row],[Sell_Count]])&gt;0,Table3[[#This Row],[Buy_Count]]-Table3[[#This Row],[Sell_Count]],"0")</f>
        <v>30</v>
      </c>
      <c r="G2363" s="3" t="str">
        <f>IF((Table3[[#This Row],[Sell_Count]]-Table3[[#This Row],[Buy_Count]])&gt;0,Table3[[#This Row],[Sell_Count]]-Table3[[#This Row],[Buy_Count]],"0")</f>
        <v>0</v>
      </c>
    </row>
    <row r="2364" spans="1:7" x14ac:dyDescent="0.25">
      <c r="A2364" t="s">
        <v>2730</v>
      </c>
      <c r="B2364">
        <v>28</v>
      </c>
      <c r="C2364">
        <v>5</v>
      </c>
      <c r="D2364">
        <v>13688.609375</v>
      </c>
      <c r="E2364" s="1">
        <f>Table3[[#This Row],[Long]]-Table3[[#This Row],[Short]]</f>
        <v>-23</v>
      </c>
      <c r="F2364" s="2">
        <f>IF((Table3[[#This Row],[Buy_Count]]-Table3[[#This Row],[Sell_Count]])&gt;0,Table3[[#This Row],[Buy_Count]]-Table3[[#This Row],[Sell_Count]],"0")</f>
        <v>23</v>
      </c>
      <c r="G2364" s="3" t="str">
        <f>IF((Table3[[#This Row],[Sell_Count]]-Table3[[#This Row],[Buy_Count]])&gt;0,Table3[[#This Row],[Sell_Count]]-Table3[[#This Row],[Buy_Count]],"0")</f>
        <v>0</v>
      </c>
    </row>
    <row r="2365" spans="1:7" x14ac:dyDescent="0.25">
      <c r="A2365" t="s">
        <v>2729</v>
      </c>
      <c r="B2365">
        <v>27</v>
      </c>
      <c r="C2365">
        <v>6</v>
      </c>
      <c r="D2365">
        <v>13682.41015625</v>
      </c>
      <c r="E2365" s="1">
        <f>Table3[[#This Row],[Long]]-Table3[[#This Row],[Short]]</f>
        <v>-21</v>
      </c>
      <c r="F2365" s="2">
        <f>IF((Table3[[#This Row],[Buy_Count]]-Table3[[#This Row],[Sell_Count]])&gt;0,Table3[[#This Row],[Buy_Count]]-Table3[[#This Row],[Sell_Count]],"0")</f>
        <v>21</v>
      </c>
      <c r="G2365" s="3" t="str">
        <f>IF((Table3[[#This Row],[Sell_Count]]-Table3[[#This Row],[Buy_Count]])&gt;0,Table3[[#This Row],[Sell_Count]]-Table3[[#This Row],[Buy_Count]],"0")</f>
        <v>0</v>
      </c>
    </row>
    <row r="2366" spans="1:7" x14ac:dyDescent="0.25">
      <c r="A2366" t="s">
        <v>2728</v>
      </c>
      <c r="B2366">
        <v>26</v>
      </c>
      <c r="C2366">
        <v>5</v>
      </c>
      <c r="D2366">
        <v>13738.375</v>
      </c>
      <c r="E2366" s="1">
        <f>Table3[[#This Row],[Long]]-Table3[[#This Row],[Short]]</f>
        <v>-21</v>
      </c>
      <c r="F2366" s="2">
        <f>IF((Table3[[#This Row],[Buy_Count]]-Table3[[#This Row],[Sell_Count]])&gt;0,Table3[[#This Row],[Buy_Count]]-Table3[[#This Row],[Sell_Count]],"0")</f>
        <v>21</v>
      </c>
      <c r="G2366" s="3" t="str">
        <f>IF((Table3[[#This Row],[Sell_Count]]-Table3[[#This Row],[Buy_Count]])&gt;0,Table3[[#This Row],[Sell_Count]]-Table3[[#This Row],[Buy_Count]],"0")</f>
        <v>0</v>
      </c>
    </row>
    <row r="2367" spans="1:7" x14ac:dyDescent="0.25">
      <c r="A2367" t="s">
        <v>2727</v>
      </c>
      <c r="B2367">
        <v>23</v>
      </c>
      <c r="C2367">
        <v>13</v>
      </c>
      <c r="D2367">
        <v>13784.4169921875</v>
      </c>
      <c r="E2367" s="1">
        <f>Table3[[#This Row],[Long]]-Table3[[#This Row],[Short]]</f>
        <v>-10</v>
      </c>
      <c r="F2367" s="2">
        <f>IF((Table3[[#This Row],[Buy_Count]]-Table3[[#This Row],[Sell_Count]])&gt;0,Table3[[#This Row],[Buy_Count]]-Table3[[#This Row],[Sell_Count]],"0")</f>
        <v>10</v>
      </c>
      <c r="G2367" s="3" t="str">
        <f>IF((Table3[[#This Row],[Sell_Count]]-Table3[[#This Row],[Buy_Count]])&gt;0,Table3[[#This Row],[Sell_Count]]-Table3[[#This Row],[Buy_Count]],"0")</f>
        <v>0</v>
      </c>
    </row>
    <row r="2368" spans="1:7" x14ac:dyDescent="0.25">
      <c r="A2368" t="s">
        <v>2726</v>
      </c>
      <c r="B2368">
        <v>20</v>
      </c>
      <c r="C2368">
        <v>17</v>
      </c>
      <c r="D2368">
        <v>13817.5439453125</v>
      </c>
      <c r="E2368" s="1">
        <f>Table3[[#This Row],[Long]]-Table3[[#This Row],[Short]]</f>
        <v>-3</v>
      </c>
      <c r="F2368" s="2">
        <f>IF((Table3[[#This Row],[Buy_Count]]-Table3[[#This Row],[Sell_Count]])&gt;0,Table3[[#This Row],[Buy_Count]]-Table3[[#This Row],[Sell_Count]],"0")</f>
        <v>3</v>
      </c>
      <c r="G2368" s="3" t="str">
        <f>IF((Table3[[#This Row],[Sell_Count]]-Table3[[#This Row],[Buy_Count]])&gt;0,Table3[[#This Row],[Sell_Count]]-Table3[[#This Row],[Buy_Count]],"0")</f>
        <v>0</v>
      </c>
    </row>
    <row r="2369" spans="1:7" x14ac:dyDescent="0.25">
      <c r="A2369" t="s">
        <v>2725</v>
      </c>
      <c r="B2369">
        <v>26</v>
      </c>
      <c r="C2369">
        <v>8</v>
      </c>
      <c r="D2369">
        <v>13806.12890625</v>
      </c>
      <c r="E2369" s="1">
        <f>Table3[[#This Row],[Long]]-Table3[[#This Row],[Short]]</f>
        <v>-18</v>
      </c>
      <c r="F2369" s="2">
        <f>IF((Table3[[#This Row],[Buy_Count]]-Table3[[#This Row],[Sell_Count]])&gt;0,Table3[[#This Row],[Buy_Count]]-Table3[[#This Row],[Sell_Count]],"0")</f>
        <v>18</v>
      </c>
      <c r="G2369" s="3" t="str">
        <f>IF((Table3[[#This Row],[Sell_Count]]-Table3[[#This Row],[Buy_Count]])&gt;0,Table3[[#This Row],[Sell_Count]]-Table3[[#This Row],[Buy_Count]],"0")</f>
        <v>0</v>
      </c>
    </row>
    <row r="2370" spans="1:7" x14ac:dyDescent="0.25">
      <c r="A2370" t="s">
        <v>2724</v>
      </c>
      <c r="B2370">
        <v>15</v>
      </c>
      <c r="C2370">
        <v>14</v>
      </c>
      <c r="D2370">
        <v>13850.2421875</v>
      </c>
      <c r="E2370" s="1">
        <f>Table3[[#This Row],[Long]]-Table3[[#This Row],[Short]]</f>
        <v>-1</v>
      </c>
      <c r="F2370" s="2">
        <f>IF((Table3[[#This Row],[Buy_Count]]-Table3[[#This Row],[Sell_Count]])&gt;0,Table3[[#This Row],[Buy_Count]]-Table3[[#This Row],[Sell_Count]],"0")</f>
        <v>1</v>
      </c>
      <c r="G2370" s="3" t="str">
        <f>IF((Table3[[#This Row],[Sell_Count]]-Table3[[#This Row],[Buy_Count]])&gt;0,Table3[[#This Row],[Sell_Count]]-Table3[[#This Row],[Buy_Count]],"0")</f>
        <v>0</v>
      </c>
    </row>
    <row r="2371" spans="1:7" x14ac:dyDescent="0.25">
      <c r="A2371" t="s">
        <v>2723</v>
      </c>
      <c r="B2371">
        <v>12</v>
      </c>
      <c r="C2371">
        <v>22</v>
      </c>
      <c r="D2371">
        <v>13851.5595703125</v>
      </c>
      <c r="E2371" s="1">
        <f>Table3[[#This Row],[Long]]-Table3[[#This Row],[Short]]</f>
        <v>10</v>
      </c>
      <c r="F2371" s="2" t="str">
        <f>IF((Table3[[#This Row],[Buy_Count]]-Table3[[#This Row],[Sell_Count]])&gt;0,Table3[[#This Row],[Buy_Count]]-Table3[[#This Row],[Sell_Count]],"0")</f>
        <v>0</v>
      </c>
      <c r="G2371" s="3">
        <f>IF((Table3[[#This Row],[Sell_Count]]-Table3[[#This Row],[Buy_Count]])&gt;0,Table3[[#This Row],[Sell_Count]]-Table3[[#This Row],[Buy_Count]],"0")</f>
        <v>10</v>
      </c>
    </row>
    <row r="2372" spans="1:7" x14ac:dyDescent="0.25">
      <c r="A2372" t="s">
        <v>2722</v>
      </c>
      <c r="B2372">
        <v>5</v>
      </c>
      <c r="C2372">
        <v>30</v>
      </c>
      <c r="D2372">
        <v>13867.9150390625</v>
      </c>
      <c r="E2372" s="1">
        <f>Table3[[#This Row],[Long]]-Table3[[#This Row],[Short]]</f>
        <v>25</v>
      </c>
      <c r="F2372" s="2" t="str">
        <f>IF((Table3[[#This Row],[Buy_Count]]-Table3[[#This Row],[Sell_Count]])&gt;0,Table3[[#This Row],[Buy_Count]]-Table3[[#This Row],[Sell_Count]],"0")</f>
        <v>0</v>
      </c>
      <c r="G2372" s="3">
        <f>IF((Table3[[#This Row],[Sell_Count]]-Table3[[#This Row],[Buy_Count]])&gt;0,Table3[[#This Row],[Sell_Count]]-Table3[[#This Row],[Buy_Count]],"0")</f>
        <v>25</v>
      </c>
    </row>
    <row r="2373" spans="1:7" x14ac:dyDescent="0.25">
      <c r="A2373" t="s">
        <v>2721</v>
      </c>
      <c r="B2373">
        <v>6</v>
      </c>
      <c r="C2373">
        <v>26</v>
      </c>
      <c r="D2373">
        <v>13852.9921875</v>
      </c>
      <c r="E2373" s="1">
        <f>Table3[[#This Row],[Long]]-Table3[[#This Row],[Short]]</f>
        <v>20</v>
      </c>
      <c r="F2373" s="2" t="str">
        <f>IF((Table3[[#This Row],[Buy_Count]]-Table3[[#This Row],[Sell_Count]])&gt;0,Table3[[#This Row],[Buy_Count]]-Table3[[#This Row],[Sell_Count]],"0")</f>
        <v>0</v>
      </c>
      <c r="G2373" s="3">
        <f>IF((Table3[[#This Row],[Sell_Count]]-Table3[[#This Row],[Buy_Count]])&gt;0,Table3[[#This Row],[Sell_Count]]-Table3[[#This Row],[Buy_Count]],"0")</f>
        <v>20</v>
      </c>
    </row>
    <row r="2374" spans="1:7" x14ac:dyDescent="0.25">
      <c r="A2374" t="s">
        <v>2720</v>
      </c>
      <c r="B2374">
        <v>7</v>
      </c>
      <c r="C2374">
        <v>24</v>
      </c>
      <c r="D2374">
        <v>13832.1630859375</v>
      </c>
      <c r="E2374" s="1">
        <f>Table3[[#This Row],[Long]]-Table3[[#This Row],[Short]]</f>
        <v>17</v>
      </c>
      <c r="F2374" s="2" t="str">
        <f>IF((Table3[[#This Row],[Buy_Count]]-Table3[[#This Row],[Sell_Count]])&gt;0,Table3[[#This Row],[Buy_Count]]-Table3[[#This Row],[Sell_Count]],"0")</f>
        <v>0</v>
      </c>
      <c r="G2374" s="3">
        <f>IF((Table3[[#This Row],[Sell_Count]]-Table3[[#This Row],[Buy_Count]])&gt;0,Table3[[#This Row],[Sell_Count]]-Table3[[#This Row],[Buy_Count]],"0")</f>
        <v>17</v>
      </c>
    </row>
    <row r="2375" spans="1:7" x14ac:dyDescent="0.25">
      <c r="A2375" t="s">
        <v>2719</v>
      </c>
      <c r="B2375">
        <v>7</v>
      </c>
      <c r="C2375">
        <v>19</v>
      </c>
      <c r="D2375">
        <v>13860.6923828125</v>
      </c>
      <c r="E2375" s="1">
        <f>Table3[[#This Row],[Long]]-Table3[[#This Row],[Short]]</f>
        <v>12</v>
      </c>
      <c r="F2375" s="2" t="str">
        <f>IF((Table3[[#This Row],[Buy_Count]]-Table3[[#This Row],[Sell_Count]])&gt;0,Table3[[#This Row],[Buy_Count]]-Table3[[#This Row],[Sell_Count]],"0")</f>
        <v>0</v>
      </c>
      <c r="G2375" s="3">
        <f>IF((Table3[[#This Row],[Sell_Count]]-Table3[[#This Row],[Buy_Count]])&gt;0,Table3[[#This Row],[Sell_Count]]-Table3[[#This Row],[Buy_Count]],"0")</f>
        <v>12</v>
      </c>
    </row>
    <row r="2376" spans="1:7" x14ac:dyDescent="0.25">
      <c r="A2376" t="s">
        <v>2718</v>
      </c>
      <c r="B2376">
        <v>3</v>
      </c>
      <c r="C2376">
        <v>20</v>
      </c>
      <c r="D2376">
        <v>13852.71484375</v>
      </c>
      <c r="E2376" s="1">
        <f>Table3[[#This Row],[Long]]-Table3[[#This Row],[Short]]</f>
        <v>17</v>
      </c>
      <c r="F2376" s="2" t="str">
        <f>IF((Table3[[#This Row],[Buy_Count]]-Table3[[#This Row],[Sell_Count]])&gt;0,Table3[[#This Row],[Buy_Count]]-Table3[[#This Row],[Sell_Count]],"0")</f>
        <v>0</v>
      </c>
      <c r="G2376" s="3">
        <f>IF((Table3[[#This Row],[Sell_Count]]-Table3[[#This Row],[Buy_Count]])&gt;0,Table3[[#This Row],[Sell_Count]]-Table3[[#This Row],[Buy_Count]],"0")</f>
        <v>17</v>
      </c>
    </row>
    <row r="2377" spans="1:7" x14ac:dyDescent="0.25">
      <c r="A2377" t="s">
        <v>2717</v>
      </c>
      <c r="B2377">
        <v>4</v>
      </c>
      <c r="C2377">
        <v>27</v>
      </c>
      <c r="D2377">
        <v>13804.1025390625</v>
      </c>
      <c r="E2377" s="1">
        <f>Table3[[#This Row],[Long]]-Table3[[#This Row],[Short]]</f>
        <v>23</v>
      </c>
      <c r="F2377" s="2" t="str">
        <f>IF((Table3[[#This Row],[Buy_Count]]-Table3[[#This Row],[Sell_Count]])&gt;0,Table3[[#This Row],[Buy_Count]]-Table3[[#This Row],[Sell_Count]],"0")</f>
        <v>0</v>
      </c>
      <c r="G2377" s="3">
        <f>IF((Table3[[#This Row],[Sell_Count]]-Table3[[#This Row],[Buy_Count]])&gt;0,Table3[[#This Row],[Sell_Count]]-Table3[[#This Row],[Buy_Count]],"0")</f>
        <v>23</v>
      </c>
    </row>
    <row r="2378" spans="1:7" x14ac:dyDescent="0.25">
      <c r="A2378" t="s">
        <v>2716</v>
      </c>
      <c r="B2378">
        <v>5</v>
      </c>
      <c r="C2378">
        <v>27</v>
      </c>
      <c r="D2378">
        <v>13785.205078125</v>
      </c>
      <c r="E2378" s="1">
        <f>Table3[[#This Row],[Long]]-Table3[[#This Row],[Short]]</f>
        <v>22</v>
      </c>
      <c r="F2378" s="2" t="str">
        <f>IF((Table3[[#This Row],[Buy_Count]]-Table3[[#This Row],[Sell_Count]])&gt;0,Table3[[#This Row],[Buy_Count]]-Table3[[#This Row],[Sell_Count]],"0")</f>
        <v>0</v>
      </c>
      <c r="G2378" s="3">
        <f>IF((Table3[[#This Row],[Sell_Count]]-Table3[[#This Row],[Buy_Count]])&gt;0,Table3[[#This Row],[Sell_Count]]-Table3[[#This Row],[Buy_Count]],"0")</f>
        <v>22</v>
      </c>
    </row>
    <row r="2379" spans="1:7" x14ac:dyDescent="0.25">
      <c r="A2379" t="s">
        <v>2715</v>
      </c>
      <c r="B2379">
        <v>4</v>
      </c>
      <c r="C2379">
        <v>27</v>
      </c>
      <c r="D2379">
        <v>13775.82421875</v>
      </c>
      <c r="E2379" s="1">
        <f>Table3[[#This Row],[Long]]-Table3[[#This Row],[Short]]</f>
        <v>23</v>
      </c>
      <c r="F2379" s="2" t="str">
        <f>IF((Table3[[#This Row],[Buy_Count]]-Table3[[#This Row],[Sell_Count]])&gt;0,Table3[[#This Row],[Buy_Count]]-Table3[[#This Row],[Sell_Count]],"0")</f>
        <v>0</v>
      </c>
      <c r="G2379" s="3">
        <f>IF((Table3[[#This Row],[Sell_Count]]-Table3[[#This Row],[Buy_Count]])&gt;0,Table3[[#This Row],[Sell_Count]]-Table3[[#This Row],[Buy_Count]],"0")</f>
        <v>23</v>
      </c>
    </row>
    <row r="2380" spans="1:7" x14ac:dyDescent="0.25">
      <c r="A2380" t="s">
        <v>2714</v>
      </c>
      <c r="B2380">
        <v>4</v>
      </c>
      <c r="C2380">
        <v>22</v>
      </c>
      <c r="D2380">
        <v>13813.638671875</v>
      </c>
      <c r="E2380" s="1">
        <f>Table3[[#This Row],[Long]]-Table3[[#This Row],[Short]]</f>
        <v>18</v>
      </c>
      <c r="F2380" s="2" t="str">
        <f>IF((Table3[[#This Row],[Buy_Count]]-Table3[[#This Row],[Sell_Count]])&gt;0,Table3[[#This Row],[Buy_Count]]-Table3[[#This Row],[Sell_Count]],"0")</f>
        <v>0</v>
      </c>
      <c r="G2380" s="3">
        <f>IF((Table3[[#This Row],[Sell_Count]]-Table3[[#This Row],[Buy_Count]])&gt;0,Table3[[#This Row],[Sell_Count]]-Table3[[#This Row],[Buy_Count]],"0")</f>
        <v>18</v>
      </c>
    </row>
    <row r="2381" spans="1:7" x14ac:dyDescent="0.25">
      <c r="A2381" t="s">
        <v>2713</v>
      </c>
      <c r="B2381">
        <v>4</v>
      </c>
      <c r="C2381">
        <v>32</v>
      </c>
      <c r="D2381">
        <v>13795.9404296875</v>
      </c>
      <c r="E2381" s="1">
        <f>Table3[[#This Row],[Long]]-Table3[[#This Row],[Short]]</f>
        <v>28</v>
      </c>
      <c r="F2381" s="2" t="str">
        <f>IF((Table3[[#This Row],[Buy_Count]]-Table3[[#This Row],[Sell_Count]])&gt;0,Table3[[#This Row],[Buy_Count]]-Table3[[#This Row],[Sell_Count]],"0")</f>
        <v>0</v>
      </c>
      <c r="G2381" s="3">
        <f>IF((Table3[[#This Row],[Sell_Count]]-Table3[[#This Row],[Buy_Count]])&gt;0,Table3[[#This Row],[Sell_Count]]-Table3[[#This Row],[Buy_Count]],"0")</f>
        <v>28</v>
      </c>
    </row>
    <row r="2382" spans="1:7" x14ac:dyDescent="0.25">
      <c r="A2382" t="s">
        <v>2712</v>
      </c>
      <c r="B2382">
        <v>3</v>
      </c>
      <c r="C2382">
        <v>37</v>
      </c>
      <c r="D2382">
        <v>13805.4150390625</v>
      </c>
      <c r="E2382" s="1">
        <f>Table3[[#This Row],[Long]]-Table3[[#This Row],[Short]]</f>
        <v>34</v>
      </c>
      <c r="F2382" s="2" t="str">
        <f>IF((Table3[[#This Row],[Buy_Count]]-Table3[[#This Row],[Sell_Count]])&gt;0,Table3[[#This Row],[Buy_Count]]-Table3[[#This Row],[Sell_Count]],"0")</f>
        <v>0</v>
      </c>
      <c r="G2382" s="3">
        <f>IF((Table3[[#This Row],[Sell_Count]]-Table3[[#This Row],[Buy_Count]])&gt;0,Table3[[#This Row],[Sell_Count]]-Table3[[#This Row],[Buy_Count]],"0")</f>
        <v>34</v>
      </c>
    </row>
    <row r="2383" spans="1:7" x14ac:dyDescent="0.25">
      <c r="A2383" t="s">
        <v>2711</v>
      </c>
      <c r="B2383">
        <v>3</v>
      </c>
      <c r="C2383">
        <v>47</v>
      </c>
      <c r="D2383">
        <v>13842.5517578125</v>
      </c>
      <c r="E2383" s="1">
        <f>Table3[[#This Row],[Long]]-Table3[[#This Row],[Short]]</f>
        <v>44</v>
      </c>
      <c r="F2383" s="2" t="str">
        <f>IF((Table3[[#This Row],[Buy_Count]]-Table3[[#This Row],[Sell_Count]])&gt;0,Table3[[#This Row],[Buy_Count]]-Table3[[#This Row],[Sell_Count]],"0")</f>
        <v>0</v>
      </c>
      <c r="G2383" s="3">
        <f>IF((Table3[[#This Row],[Sell_Count]]-Table3[[#This Row],[Buy_Count]])&gt;0,Table3[[#This Row],[Sell_Count]]-Table3[[#This Row],[Buy_Count]],"0")</f>
        <v>44</v>
      </c>
    </row>
    <row r="2384" spans="1:7" x14ac:dyDescent="0.25">
      <c r="A2384" t="s">
        <v>2710</v>
      </c>
      <c r="B2384">
        <v>6</v>
      </c>
      <c r="C2384">
        <v>51</v>
      </c>
      <c r="D2384">
        <v>13836.04296875</v>
      </c>
      <c r="E2384" s="1">
        <f>Table3[[#This Row],[Long]]-Table3[[#This Row],[Short]]</f>
        <v>45</v>
      </c>
      <c r="F2384" s="2" t="str">
        <f>IF((Table3[[#This Row],[Buy_Count]]-Table3[[#This Row],[Sell_Count]])&gt;0,Table3[[#This Row],[Buy_Count]]-Table3[[#This Row],[Sell_Count]],"0")</f>
        <v>0</v>
      </c>
      <c r="G2384" s="3">
        <f>IF((Table3[[#This Row],[Sell_Count]]-Table3[[#This Row],[Buy_Count]])&gt;0,Table3[[#This Row],[Sell_Count]]-Table3[[#This Row],[Buy_Count]],"0")</f>
        <v>45</v>
      </c>
    </row>
    <row r="2385" spans="1:7" x14ac:dyDescent="0.25">
      <c r="A2385" t="s">
        <v>2709</v>
      </c>
      <c r="B2385">
        <v>11</v>
      </c>
      <c r="C2385">
        <v>40</v>
      </c>
      <c r="D2385">
        <v>13791.18359375</v>
      </c>
      <c r="E2385" s="1">
        <f>Table3[[#This Row],[Long]]-Table3[[#This Row],[Short]]</f>
        <v>29</v>
      </c>
      <c r="F2385" s="2" t="str">
        <f>IF((Table3[[#This Row],[Buy_Count]]-Table3[[#This Row],[Sell_Count]])&gt;0,Table3[[#This Row],[Buy_Count]]-Table3[[#This Row],[Sell_Count]],"0")</f>
        <v>0</v>
      </c>
      <c r="G2385" s="3">
        <f>IF((Table3[[#This Row],[Sell_Count]]-Table3[[#This Row],[Buy_Count]])&gt;0,Table3[[#This Row],[Sell_Count]]-Table3[[#This Row],[Buy_Count]],"0")</f>
        <v>29</v>
      </c>
    </row>
    <row r="2386" spans="1:7" x14ac:dyDescent="0.25">
      <c r="A2386" t="s">
        <v>2708</v>
      </c>
      <c r="B2386">
        <v>11</v>
      </c>
      <c r="C2386">
        <v>36</v>
      </c>
      <c r="D2386">
        <v>13734.1728515625</v>
      </c>
      <c r="E2386" s="1">
        <f>Table3[[#This Row],[Long]]-Table3[[#This Row],[Short]]</f>
        <v>25</v>
      </c>
      <c r="F2386" s="2" t="str">
        <f>IF((Table3[[#This Row],[Buy_Count]]-Table3[[#This Row],[Sell_Count]])&gt;0,Table3[[#This Row],[Buy_Count]]-Table3[[#This Row],[Sell_Count]],"0")</f>
        <v>0</v>
      </c>
      <c r="G2386" s="3">
        <f>IF((Table3[[#This Row],[Sell_Count]]-Table3[[#This Row],[Buy_Count]])&gt;0,Table3[[#This Row],[Sell_Count]]-Table3[[#This Row],[Buy_Count]],"0")</f>
        <v>25</v>
      </c>
    </row>
    <row r="2387" spans="1:7" x14ac:dyDescent="0.25">
      <c r="A2387" t="s">
        <v>2707</v>
      </c>
      <c r="B2387">
        <v>13</v>
      </c>
      <c r="C2387">
        <v>36</v>
      </c>
      <c r="D2387">
        <v>13746.9873046875</v>
      </c>
      <c r="E2387" s="1">
        <f>Table3[[#This Row],[Long]]-Table3[[#This Row],[Short]]</f>
        <v>23</v>
      </c>
      <c r="F2387" s="2" t="str">
        <f>IF((Table3[[#This Row],[Buy_Count]]-Table3[[#This Row],[Sell_Count]])&gt;0,Table3[[#This Row],[Buy_Count]]-Table3[[#This Row],[Sell_Count]],"0")</f>
        <v>0</v>
      </c>
      <c r="G2387" s="3">
        <f>IF((Table3[[#This Row],[Sell_Count]]-Table3[[#This Row],[Buy_Count]])&gt;0,Table3[[#This Row],[Sell_Count]]-Table3[[#This Row],[Buy_Count]],"0")</f>
        <v>23</v>
      </c>
    </row>
    <row r="2388" spans="1:7" x14ac:dyDescent="0.25">
      <c r="A2388" t="s">
        <v>2706</v>
      </c>
      <c r="B2388">
        <v>12</v>
      </c>
      <c r="C2388">
        <v>29</v>
      </c>
      <c r="D2388">
        <v>13729.8310546875</v>
      </c>
      <c r="E2388" s="1">
        <f>Table3[[#This Row],[Long]]-Table3[[#This Row],[Short]]</f>
        <v>17</v>
      </c>
      <c r="F2388" s="2" t="str">
        <f>IF((Table3[[#This Row],[Buy_Count]]-Table3[[#This Row],[Sell_Count]])&gt;0,Table3[[#This Row],[Buy_Count]]-Table3[[#This Row],[Sell_Count]],"0")</f>
        <v>0</v>
      </c>
      <c r="G2388" s="3">
        <f>IF((Table3[[#This Row],[Sell_Count]]-Table3[[#This Row],[Buy_Count]])&gt;0,Table3[[#This Row],[Sell_Count]]-Table3[[#This Row],[Buy_Count]],"0")</f>
        <v>17</v>
      </c>
    </row>
    <row r="2389" spans="1:7" x14ac:dyDescent="0.25">
      <c r="A2389" t="s">
        <v>2705</v>
      </c>
      <c r="B2389">
        <v>8</v>
      </c>
      <c r="C2389">
        <v>36</v>
      </c>
      <c r="D2389">
        <v>13766.8232421875</v>
      </c>
      <c r="E2389" s="1">
        <f>Table3[[#This Row],[Long]]-Table3[[#This Row],[Short]]</f>
        <v>28</v>
      </c>
      <c r="F2389" s="2" t="str">
        <f>IF((Table3[[#This Row],[Buy_Count]]-Table3[[#This Row],[Sell_Count]])&gt;0,Table3[[#This Row],[Buy_Count]]-Table3[[#This Row],[Sell_Count]],"0")</f>
        <v>0</v>
      </c>
      <c r="G2389" s="3">
        <f>IF((Table3[[#This Row],[Sell_Count]]-Table3[[#This Row],[Buy_Count]])&gt;0,Table3[[#This Row],[Sell_Count]]-Table3[[#This Row],[Buy_Count]],"0")</f>
        <v>28</v>
      </c>
    </row>
    <row r="2390" spans="1:7" x14ac:dyDescent="0.25">
      <c r="A2390" t="s">
        <v>2704</v>
      </c>
      <c r="B2390">
        <v>9</v>
      </c>
      <c r="C2390">
        <v>38</v>
      </c>
      <c r="D2390">
        <v>13718.98046875</v>
      </c>
      <c r="E2390" s="1">
        <f>Table3[[#This Row],[Long]]-Table3[[#This Row],[Short]]</f>
        <v>29</v>
      </c>
      <c r="F2390" s="2" t="str">
        <f>IF((Table3[[#This Row],[Buy_Count]]-Table3[[#This Row],[Sell_Count]])&gt;0,Table3[[#This Row],[Buy_Count]]-Table3[[#This Row],[Sell_Count]],"0")</f>
        <v>0</v>
      </c>
      <c r="G2390" s="3">
        <f>IF((Table3[[#This Row],[Sell_Count]]-Table3[[#This Row],[Buy_Count]])&gt;0,Table3[[#This Row],[Sell_Count]]-Table3[[#This Row],[Buy_Count]],"0")</f>
        <v>29</v>
      </c>
    </row>
    <row r="2391" spans="1:7" x14ac:dyDescent="0.25">
      <c r="A2391" t="s">
        <v>2703</v>
      </c>
      <c r="B2391">
        <v>12</v>
      </c>
      <c r="C2391">
        <v>16</v>
      </c>
      <c r="D2391">
        <v>13588.318359375</v>
      </c>
      <c r="E2391" s="1">
        <f>Table3[[#This Row],[Long]]-Table3[[#This Row],[Short]]</f>
        <v>4</v>
      </c>
      <c r="F2391" s="2" t="str">
        <f>IF((Table3[[#This Row],[Buy_Count]]-Table3[[#This Row],[Sell_Count]])&gt;0,Table3[[#This Row],[Buy_Count]]-Table3[[#This Row],[Sell_Count]],"0")</f>
        <v>0</v>
      </c>
      <c r="G2391" s="3">
        <f>IF((Table3[[#This Row],[Sell_Count]]-Table3[[#This Row],[Buy_Count]])&gt;0,Table3[[#This Row],[Sell_Count]]-Table3[[#This Row],[Buy_Count]],"0")</f>
        <v>4</v>
      </c>
    </row>
    <row r="2392" spans="1:7" x14ac:dyDescent="0.25">
      <c r="A2392" t="s">
        <v>2702</v>
      </c>
      <c r="B2392">
        <v>12</v>
      </c>
      <c r="C2392">
        <v>17</v>
      </c>
      <c r="D2392">
        <v>13579.7119140625</v>
      </c>
      <c r="E2392" s="1">
        <f>Table3[[#This Row],[Long]]-Table3[[#This Row],[Short]]</f>
        <v>5</v>
      </c>
      <c r="F2392" s="2" t="str">
        <f>IF((Table3[[#This Row],[Buy_Count]]-Table3[[#This Row],[Sell_Count]])&gt;0,Table3[[#This Row],[Buy_Count]]-Table3[[#This Row],[Sell_Count]],"0")</f>
        <v>0</v>
      </c>
      <c r="G2392" s="3">
        <f>IF((Table3[[#This Row],[Sell_Count]]-Table3[[#This Row],[Buy_Count]])&gt;0,Table3[[#This Row],[Sell_Count]]-Table3[[#This Row],[Buy_Count]],"0")</f>
        <v>5</v>
      </c>
    </row>
    <row r="2393" spans="1:7" x14ac:dyDescent="0.25">
      <c r="A2393" t="s">
        <v>2701</v>
      </c>
      <c r="B2393">
        <v>10</v>
      </c>
      <c r="C2393">
        <v>18</v>
      </c>
      <c r="D2393">
        <v>13594.064453125</v>
      </c>
      <c r="E2393" s="1">
        <f>Table3[[#This Row],[Long]]-Table3[[#This Row],[Short]]</f>
        <v>8</v>
      </c>
      <c r="F2393" s="2" t="str">
        <f>IF((Table3[[#This Row],[Buy_Count]]-Table3[[#This Row],[Sell_Count]])&gt;0,Table3[[#This Row],[Buy_Count]]-Table3[[#This Row],[Sell_Count]],"0")</f>
        <v>0</v>
      </c>
      <c r="G2393" s="3">
        <f>IF((Table3[[#This Row],[Sell_Count]]-Table3[[#This Row],[Buy_Count]])&gt;0,Table3[[#This Row],[Sell_Count]]-Table3[[#This Row],[Buy_Count]],"0")</f>
        <v>8</v>
      </c>
    </row>
    <row r="2394" spans="1:7" x14ac:dyDescent="0.25">
      <c r="A2394" t="s">
        <v>2700</v>
      </c>
      <c r="B2394">
        <v>10</v>
      </c>
      <c r="C2394">
        <v>20</v>
      </c>
      <c r="D2394">
        <v>13584.0888671875</v>
      </c>
      <c r="E2394" s="1">
        <f>Table3[[#This Row],[Long]]-Table3[[#This Row],[Short]]</f>
        <v>10</v>
      </c>
      <c r="F2394" s="2" t="str">
        <f>IF((Table3[[#This Row],[Buy_Count]]-Table3[[#This Row],[Sell_Count]])&gt;0,Table3[[#This Row],[Buy_Count]]-Table3[[#This Row],[Sell_Count]],"0")</f>
        <v>0</v>
      </c>
      <c r="G2394" s="3">
        <f>IF((Table3[[#This Row],[Sell_Count]]-Table3[[#This Row],[Buy_Count]])&gt;0,Table3[[#This Row],[Sell_Count]]-Table3[[#This Row],[Buy_Count]],"0")</f>
        <v>10</v>
      </c>
    </row>
    <row r="2395" spans="1:7" x14ac:dyDescent="0.25">
      <c r="A2395" t="s">
        <v>2699</v>
      </c>
      <c r="B2395">
        <v>15</v>
      </c>
      <c r="C2395">
        <v>16</v>
      </c>
      <c r="D2395">
        <v>13494.830078125</v>
      </c>
      <c r="E2395" s="1">
        <f>Table3[[#This Row],[Long]]-Table3[[#This Row],[Short]]</f>
        <v>1</v>
      </c>
      <c r="F2395" s="2" t="str">
        <f>IF((Table3[[#This Row],[Buy_Count]]-Table3[[#This Row],[Sell_Count]])&gt;0,Table3[[#This Row],[Buy_Count]]-Table3[[#This Row],[Sell_Count]],"0")</f>
        <v>0</v>
      </c>
      <c r="G2395" s="3">
        <f>IF((Table3[[#This Row],[Sell_Count]]-Table3[[#This Row],[Buy_Count]])&gt;0,Table3[[#This Row],[Sell_Count]]-Table3[[#This Row],[Buy_Count]],"0")</f>
        <v>1</v>
      </c>
    </row>
    <row r="2396" spans="1:7" x14ac:dyDescent="0.25">
      <c r="A2396" t="s">
        <v>2698</v>
      </c>
      <c r="B2396">
        <v>20</v>
      </c>
      <c r="C2396">
        <v>16</v>
      </c>
      <c r="D2396">
        <v>13478.380859375</v>
      </c>
      <c r="E2396" s="1">
        <f>Table3[[#This Row],[Long]]-Table3[[#This Row],[Short]]</f>
        <v>-4</v>
      </c>
      <c r="F2396" s="2">
        <f>IF((Table3[[#This Row],[Buy_Count]]-Table3[[#This Row],[Sell_Count]])&gt;0,Table3[[#This Row],[Buy_Count]]-Table3[[#This Row],[Sell_Count]],"0")</f>
        <v>4</v>
      </c>
      <c r="G2396" s="3" t="str">
        <f>IF((Table3[[#This Row],[Sell_Count]]-Table3[[#This Row],[Buy_Count]])&gt;0,Table3[[#This Row],[Sell_Count]]-Table3[[#This Row],[Buy_Count]],"0")</f>
        <v>0</v>
      </c>
    </row>
    <row r="2397" spans="1:7" x14ac:dyDescent="0.25">
      <c r="A2397" t="s">
        <v>2697</v>
      </c>
      <c r="B2397">
        <v>20</v>
      </c>
      <c r="C2397">
        <v>13</v>
      </c>
      <c r="D2397">
        <v>13458.0908203125</v>
      </c>
      <c r="E2397" s="1">
        <f>Table3[[#This Row],[Long]]-Table3[[#This Row],[Short]]</f>
        <v>-7</v>
      </c>
      <c r="F2397" s="2">
        <f>IF((Table3[[#This Row],[Buy_Count]]-Table3[[#This Row],[Sell_Count]])&gt;0,Table3[[#This Row],[Buy_Count]]-Table3[[#This Row],[Sell_Count]],"0")</f>
        <v>7</v>
      </c>
      <c r="G2397" s="3" t="str">
        <f>IF((Table3[[#This Row],[Sell_Count]]-Table3[[#This Row],[Buy_Count]])&gt;0,Table3[[#This Row],[Sell_Count]]-Table3[[#This Row],[Buy_Count]],"0")</f>
        <v>0</v>
      </c>
    </row>
    <row r="2398" spans="1:7" x14ac:dyDescent="0.25">
      <c r="A2398" t="s">
        <v>2696</v>
      </c>
      <c r="B2398">
        <v>18</v>
      </c>
      <c r="C2398">
        <v>16</v>
      </c>
      <c r="D2398">
        <v>13426.8779296875</v>
      </c>
      <c r="E2398" s="1">
        <f>Table3[[#This Row],[Long]]-Table3[[#This Row],[Short]]</f>
        <v>-2</v>
      </c>
      <c r="F2398" s="2">
        <f>IF((Table3[[#This Row],[Buy_Count]]-Table3[[#This Row],[Sell_Count]])&gt;0,Table3[[#This Row],[Buy_Count]]-Table3[[#This Row],[Sell_Count]],"0")</f>
        <v>2</v>
      </c>
      <c r="G2398" s="3" t="str">
        <f>IF((Table3[[#This Row],[Sell_Count]]-Table3[[#This Row],[Buy_Count]])&gt;0,Table3[[#This Row],[Sell_Count]]-Table3[[#This Row],[Buy_Count]],"0")</f>
        <v>0</v>
      </c>
    </row>
    <row r="2399" spans="1:7" x14ac:dyDescent="0.25">
      <c r="A2399" t="s">
        <v>2695</v>
      </c>
      <c r="B2399">
        <v>11</v>
      </c>
      <c r="C2399">
        <v>29</v>
      </c>
      <c r="D2399">
        <v>13483.46875</v>
      </c>
      <c r="E2399" s="1">
        <f>Table3[[#This Row],[Long]]-Table3[[#This Row],[Short]]</f>
        <v>18</v>
      </c>
      <c r="F2399" s="2" t="str">
        <f>IF((Table3[[#This Row],[Buy_Count]]-Table3[[#This Row],[Sell_Count]])&gt;0,Table3[[#This Row],[Buy_Count]]-Table3[[#This Row],[Sell_Count]],"0")</f>
        <v>0</v>
      </c>
      <c r="G2399" s="3">
        <f>IF((Table3[[#This Row],[Sell_Count]]-Table3[[#This Row],[Buy_Count]])&gt;0,Table3[[#This Row],[Sell_Count]]-Table3[[#This Row],[Buy_Count]],"0")</f>
        <v>18</v>
      </c>
    </row>
    <row r="2400" spans="1:7" x14ac:dyDescent="0.25">
      <c r="A2400" t="s">
        <v>2694</v>
      </c>
      <c r="B2400">
        <v>10</v>
      </c>
      <c r="C2400">
        <v>33</v>
      </c>
      <c r="D2400">
        <v>13468.6611328125</v>
      </c>
      <c r="E2400" s="1">
        <f>Table3[[#This Row],[Long]]-Table3[[#This Row],[Short]]</f>
        <v>23</v>
      </c>
      <c r="F2400" s="2" t="str">
        <f>IF((Table3[[#This Row],[Buy_Count]]-Table3[[#This Row],[Sell_Count]])&gt;0,Table3[[#This Row],[Buy_Count]]-Table3[[#This Row],[Sell_Count]],"0")</f>
        <v>0</v>
      </c>
      <c r="G2400" s="3">
        <f>IF((Table3[[#This Row],[Sell_Count]]-Table3[[#This Row],[Buy_Count]])&gt;0,Table3[[#This Row],[Sell_Count]]-Table3[[#This Row],[Buy_Count]],"0")</f>
        <v>23</v>
      </c>
    </row>
    <row r="2401" spans="1:7" x14ac:dyDescent="0.25">
      <c r="A2401" t="s">
        <v>2693</v>
      </c>
      <c r="B2401">
        <v>10</v>
      </c>
      <c r="C2401">
        <v>28</v>
      </c>
      <c r="D2401">
        <v>13473.9267578125</v>
      </c>
      <c r="E2401" s="1">
        <f>Table3[[#This Row],[Long]]-Table3[[#This Row],[Short]]</f>
        <v>18</v>
      </c>
      <c r="F2401" s="2" t="str">
        <f>IF((Table3[[#This Row],[Buy_Count]]-Table3[[#This Row],[Sell_Count]])&gt;0,Table3[[#This Row],[Buy_Count]]-Table3[[#This Row],[Sell_Count]],"0")</f>
        <v>0</v>
      </c>
      <c r="G2401" s="3">
        <f>IF((Table3[[#This Row],[Sell_Count]]-Table3[[#This Row],[Buy_Count]])&gt;0,Table3[[#This Row],[Sell_Count]]-Table3[[#This Row],[Buy_Count]],"0")</f>
        <v>18</v>
      </c>
    </row>
    <row r="2402" spans="1:7" x14ac:dyDescent="0.25">
      <c r="A2402" t="s">
        <v>2692</v>
      </c>
      <c r="B2402">
        <v>12</v>
      </c>
      <c r="C2402">
        <v>30</v>
      </c>
      <c r="D2402">
        <v>13485.4619140625</v>
      </c>
      <c r="E2402" s="1">
        <f>Table3[[#This Row],[Long]]-Table3[[#This Row],[Short]]</f>
        <v>18</v>
      </c>
      <c r="F2402" s="2" t="str">
        <f>IF((Table3[[#This Row],[Buy_Count]]-Table3[[#This Row],[Sell_Count]])&gt;0,Table3[[#This Row],[Buy_Count]]-Table3[[#This Row],[Sell_Count]],"0")</f>
        <v>0</v>
      </c>
      <c r="G2402" s="3">
        <f>IF((Table3[[#This Row],[Sell_Count]]-Table3[[#This Row],[Buy_Count]])&gt;0,Table3[[#This Row],[Sell_Count]]-Table3[[#This Row],[Buy_Count]],"0")</f>
        <v>18</v>
      </c>
    </row>
    <row r="2403" spans="1:7" x14ac:dyDescent="0.25">
      <c r="A2403" t="s">
        <v>2691</v>
      </c>
      <c r="B2403">
        <v>12</v>
      </c>
      <c r="C2403">
        <v>34</v>
      </c>
      <c r="D2403">
        <v>13481.4716796875</v>
      </c>
      <c r="E2403" s="1">
        <f>Table3[[#This Row],[Long]]-Table3[[#This Row],[Short]]</f>
        <v>22</v>
      </c>
      <c r="F2403" s="2" t="str">
        <f>IF((Table3[[#This Row],[Buy_Count]]-Table3[[#This Row],[Sell_Count]])&gt;0,Table3[[#This Row],[Buy_Count]]-Table3[[#This Row],[Sell_Count]],"0")</f>
        <v>0</v>
      </c>
      <c r="G2403" s="3">
        <f>IF((Table3[[#This Row],[Sell_Count]]-Table3[[#This Row],[Buy_Count]])&gt;0,Table3[[#This Row],[Sell_Count]]-Table3[[#This Row],[Buy_Count]],"0")</f>
        <v>22</v>
      </c>
    </row>
    <row r="2404" spans="1:7" x14ac:dyDescent="0.25">
      <c r="A2404" t="s">
        <v>2690</v>
      </c>
      <c r="B2404">
        <v>12</v>
      </c>
      <c r="C2404">
        <v>24</v>
      </c>
      <c r="D2404">
        <v>13448.8251953125</v>
      </c>
      <c r="E2404" s="1">
        <f>Table3[[#This Row],[Long]]-Table3[[#This Row],[Short]]</f>
        <v>12</v>
      </c>
      <c r="F2404" s="2" t="str">
        <f>IF((Table3[[#This Row],[Buy_Count]]-Table3[[#This Row],[Sell_Count]])&gt;0,Table3[[#This Row],[Buy_Count]]-Table3[[#This Row],[Sell_Count]],"0")</f>
        <v>0</v>
      </c>
      <c r="G2404" s="3">
        <f>IF((Table3[[#This Row],[Sell_Count]]-Table3[[#This Row],[Buy_Count]])&gt;0,Table3[[#This Row],[Sell_Count]]-Table3[[#This Row],[Buy_Count]],"0")</f>
        <v>12</v>
      </c>
    </row>
    <row r="2405" spans="1:7" x14ac:dyDescent="0.25">
      <c r="A2405" t="s">
        <v>2689</v>
      </c>
      <c r="B2405">
        <v>6</v>
      </c>
      <c r="C2405">
        <v>26</v>
      </c>
      <c r="D2405">
        <v>13414.978515625</v>
      </c>
      <c r="E2405" s="1">
        <f>Table3[[#This Row],[Long]]-Table3[[#This Row],[Short]]</f>
        <v>20</v>
      </c>
      <c r="F2405" s="2" t="str">
        <f>IF((Table3[[#This Row],[Buy_Count]]-Table3[[#This Row],[Sell_Count]])&gt;0,Table3[[#This Row],[Buy_Count]]-Table3[[#This Row],[Sell_Count]],"0")</f>
        <v>0</v>
      </c>
      <c r="G2405" s="3">
        <f>IF((Table3[[#This Row],[Sell_Count]]-Table3[[#This Row],[Buy_Count]])&gt;0,Table3[[#This Row],[Sell_Count]]-Table3[[#This Row],[Buy_Count]],"0")</f>
        <v>20</v>
      </c>
    </row>
    <row r="2406" spans="1:7" x14ac:dyDescent="0.25">
      <c r="A2406" t="s">
        <v>2688</v>
      </c>
      <c r="B2406">
        <v>4</v>
      </c>
      <c r="C2406">
        <v>24</v>
      </c>
      <c r="D2406">
        <v>13404.4501953125</v>
      </c>
      <c r="E2406" s="1">
        <f>Table3[[#This Row],[Long]]-Table3[[#This Row],[Short]]</f>
        <v>20</v>
      </c>
      <c r="F2406" s="2" t="str">
        <f>IF((Table3[[#This Row],[Buy_Count]]-Table3[[#This Row],[Sell_Count]])&gt;0,Table3[[#This Row],[Buy_Count]]-Table3[[#This Row],[Sell_Count]],"0")</f>
        <v>0</v>
      </c>
      <c r="G2406" s="3">
        <f>IF((Table3[[#This Row],[Sell_Count]]-Table3[[#This Row],[Buy_Count]])&gt;0,Table3[[#This Row],[Sell_Count]]-Table3[[#This Row],[Buy_Count]],"0")</f>
        <v>20</v>
      </c>
    </row>
    <row r="2407" spans="1:7" x14ac:dyDescent="0.25">
      <c r="A2407" t="s">
        <v>2687</v>
      </c>
      <c r="B2407">
        <v>3</v>
      </c>
      <c r="C2407">
        <v>25</v>
      </c>
      <c r="D2407">
        <v>13395.2509765625</v>
      </c>
      <c r="E2407" s="1">
        <f>Table3[[#This Row],[Long]]-Table3[[#This Row],[Short]]</f>
        <v>22</v>
      </c>
      <c r="F2407" s="2" t="str">
        <f>IF((Table3[[#This Row],[Buy_Count]]-Table3[[#This Row],[Sell_Count]])&gt;0,Table3[[#This Row],[Buy_Count]]-Table3[[#This Row],[Sell_Count]],"0")</f>
        <v>0</v>
      </c>
      <c r="G2407" s="3">
        <f>IF((Table3[[#This Row],[Sell_Count]]-Table3[[#This Row],[Buy_Count]])&gt;0,Table3[[#This Row],[Sell_Count]]-Table3[[#This Row],[Buy_Count]],"0")</f>
        <v>22</v>
      </c>
    </row>
    <row r="2408" spans="1:7" x14ac:dyDescent="0.25">
      <c r="A2408" t="s">
        <v>2686</v>
      </c>
      <c r="B2408">
        <v>2</v>
      </c>
      <c r="C2408">
        <v>28</v>
      </c>
      <c r="D2408">
        <v>13396.1162109375</v>
      </c>
      <c r="E2408" s="1">
        <f>Table3[[#This Row],[Long]]-Table3[[#This Row],[Short]]</f>
        <v>26</v>
      </c>
      <c r="F2408" s="2" t="str">
        <f>IF((Table3[[#This Row],[Buy_Count]]-Table3[[#This Row],[Sell_Count]])&gt;0,Table3[[#This Row],[Buy_Count]]-Table3[[#This Row],[Sell_Count]],"0")</f>
        <v>0</v>
      </c>
      <c r="G2408" s="3">
        <f>IF((Table3[[#This Row],[Sell_Count]]-Table3[[#This Row],[Buy_Count]])&gt;0,Table3[[#This Row],[Sell_Count]]-Table3[[#This Row],[Buy_Count]],"0")</f>
        <v>26</v>
      </c>
    </row>
    <row r="2409" spans="1:7" x14ac:dyDescent="0.25">
      <c r="A2409" t="s">
        <v>2685</v>
      </c>
      <c r="B2409">
        <v>5</v>
      </c>
      <c r="C2409">
        <v>19</v>
      </c>
      <c r="D2409">
        <v>13380.34375</v>
      </c>
      <c r="E2409" s="1">
        <f>Table3[[#This Row],[Long]]-Table3[[#This Row],[Short]]</f>
        <v>14</v>
      </c>
      <c r="F2409" s="2" t="str">
        <f>IF((Table3[[#This Row],[Buy_Count]]-Table3[[#This Row],[Sell_Count]])&gt;0,Table3[[#This Row],[Buy_Count]]-Table3[[#This Row],[Sell_Count]],"0")</f>
        <v>0</v>
      </c>
      <c r="G2409" s="3">
        <f>IF((Table3[[#This Row],[Sell_Count]]-Table3[[#This Row],[Buy_Count]])&gt;0,Table3[[#This Row],[Sell_Count]]-Table3[[#This Row],[Buy_Count]],"0")</f>
        <v>14</v>
      </c>
    </row>
    <row r="2410" spans="1:7" x14ac:dyDescent="0.25">
      <c r="A2410" t="s">
        <v>2684</v>
      </c>
      <c r="B2410">
        <v>6</v>
      </c>
      <c r="C2410">
        <v>17</v>
      </c>
      <c r="D2410">
        <v>13373.1162109375</v>
      </c>
      <c r="E2410" s="1">
        <f>Table3[[#This Row],[Long]]-Table3[[#This Row],[Short]]</f>
        <v>11</v>
      </c>
      <c r="F2410" s="2" t="str">
        <f>IF((Table3[[#This Row],[Buy_Count]]-Table3[[#This Row],[Sell_Count]])&gt;0,Table3[[#This Row],[Buy_Count]]-Table3[[#This Row],[Sell_Count]],"0")</f>
        <v>0</v>
      </c>
      <c r="G2410" s="3">
        <f>IF((Table3[[#This Row],[Sell_Count]]-Table3[[#This Row],[Buy_Count]])&gt;0,Table3[[#This Row],[Sell_Count]]-Table3[[#This Row],[Buy_Count]],"0")</f>
        <v>11</v>
      </c>
    </row>
    <row r="2411" spans="1:7" x14ac:dyDescent="0.25">
      <c r="A2411" t="s">
        <v>2683</v>
      </c>
      <c r="B2411">
        <v>7</v>
      </c>
      <c r="C2411">
        <v>6</v>
      </c>
      <c r="D2411">
        <v>13310.4677734375</v>
      </c>
      <c r="E2411" s="1">
        <f>Table3[[#This Row],[Long]]-Table3[[#This Row],[Short]]</f>
        <v>-1</v>
      </c>
      <c r="F2411" s="2">
        <f>IF((Table3[[#This Row],[Buy_Count]]-Table3[[#This Row],[Sell_Count]])&gt;0,Table3[[#This Row],[Buy_Count]]-Table3[[#This Row],[Sell_Count]],"0")</f>
        <v>1</v>
      </c>
      <c r="G2411" s="3" t="str">
        <f>IF((Table3[[#This Row],[Sell_Count]]-Table3[[#This Row],[Buy_Count]])&gt;0,Table3[[#This Row],[Sell_Count]]-Table3[[#This Row],[Buy_Count]],"0")</f>
        <v>0</v>
      </c>
    </row>
    <row r="2412" spans="1:7" x14ac:dyDescent="0.25">
      <c r="A2412" t="s">
        <v>2682</v>
      </c>
      <c r="B2412">
        <v>11</v>
      </c>
      <c r="C2412">
        <v>7</v>
      </c>
      <c r="D2412">
        <v>13338.5244140625</v>
      </c>
      <c r="E2412" s="1">
        <f>Table3[[#This Row],[Long]]-Table3[[#This Row],[Short]]</f>
        <v>-4</v>
      </c>
      <c r="F2412" s="2">
        <f>IF((Table3[[#This Row],[Buy_Count]]-Table3[[#This Row],[Sell_Count]])&gt;0,Table3[[#This Row],[Buy_Count]]-Table3[[#This Row],[Sell_Count]],"0")</f>
        <v>4</v>
      </c>
      <c r="G2412" s="3" t="str">
        <f>IF((Table3[[#This Row],[Sell_Count]]-Table3[[#This Row],[Buy_Count]])&gt;0,Table3[[#This Row],[Sell_Count]]-Table3[[#This Row],[Buy_Count]],"0")</f>
        <v>0</v>
      </c>
    </row>
    <row r="2413" spans="1:7" x14ac:dyDescent="0.25">
      <c r="A2413" t="s">
        <v>2681</v>
      </c>
      <c r="B2413">
        <v>24</v>
      </c>
      <c r="C2413">
        <v>4</v>
      </c>
      <c r="D2413">
        <v>13301.53515625</v>
      </c>
      <c r="E2413" s="1">
        <f>Table3[[#This Row],[Long]]-Table3[[#This Row],[Short]]</f>
        <v>-20</v>
      </c>
      <c r="F2413" s="2">
        <f>IF((Table3[[#This Row],[Buy_Count]]-Table3[[#This Row],[Sell_Count]])&gt;0,Table3[[#This Row],[Buy_Count]]-Table3[[#This Row],[Sell_Count]],"0")</f>
        <v>20</v>
      </c>
      <c r="G2413" s="3" t="str">
        <f>IF((Table3[[#This Row],[Sell_Count]]-Table3[[#This Row],[Buy_Count]])&gt;0,Table3[[#This Row],[Sell_Count]]-Table3[[#This Row],[Buy_Count]],"0")</f>
        <v>0</v>
      </c>
    </row>
    <row r="2414" spans="1:7" x14ac:dyDescent="0.25">
      <c r="A2414" t="s">
        <v>2680</v>
      </c>
      <c r="B2414">
        <v>15</v>
      </c>
      <c r="C2414">
        <v>5</v>
      </c>
      <c r="D2414">
        <v>13270.587890625</v>
      </c>
      <c r="E2414" s="1">
        <f>Table3[[#This Row],[Long]]-Table3[[#This Row],[Short]]</f>
        <v>-10</v>
      </c>
      <c r="F2414" s="2">
        <f>IF((Table3[[#This Row],[Buy_Count]]-Table3[[#This Row],[Sell_Count]])&gt;0,Table3[[#This Row],[Buy_Count]]-Table3[[#This Row],[Sell_Count]],"0")</f>
        <v>10</v>
      </c>
      <c r="G2414" s="3" t="str">
        <f>IF((Table3[[#This Row],[Sell_Count]]-Table3[[#This Row],[Buy_Count]])&gt;0,Table3[[#This Row],[Sell_Count]]-Table3[[#This Row],[Buy_Count]],"0")</f>
        <v>0</v>
      </c>
    </row>
    <row r="2415" spans="1:7" x14ac:dyDescent="0.25">
      <c r="A2415" t="s">
        <v>2679</v>
      </c>
      <c r="B2415">
        <v>9</v>
      </c>
      <c r="C2415">
        <v>10</v>
      </c>
      <c r="D2415">
        <v>13297.2421875</v>
      </c>
      <c r="E2415" s="1">
        <f>Table3[[#This Row],[Long]]-Table3[[#This Row],[Short]]</f>
        <v>1</v>
      </c>
      <c r="F2415" s="2" t="str">
        <f>IF((Table3[[#This Row],[Buy_Count]]-Table3[[#This Row],[Sell_Count]])&gt;0,Table3[[#This Row],[Buy_Count]]-Table3[[#This Row],[Sell_Count]],"0")</f>
        <v>0</v>
      </c>
      <c r="G2415" s="3">
        <f>IF((Table3[[#This Row],[Sell_Count]]-Table3[[#This Row],[Buy_Count]])&gt;0,Table3[[#This Row],[Sell_Count]]-Table3[[#This Row],[Buy_Count]],"0")</f>
        <v>1</v>
      </c>
    </row>
    <row r="2416" spans="1:7" x14ac:dyDescent="0.25">
      <c r="A2416" t="s">
        <v>2678</v>
      </c>
      <c r="B2416">
        <v>16</v>
      </c>
      <c r="C2416">
        <v>7</v>
      </c>
      <c r="D2416">
        <v>13297.322265625</v>
      </c>
      <c r="E2416" s="1">
        <f>Table3[[#This Row],[Long]]-Table3[[#This Row],[Short]]</f>
        <v>-9</v>
      </c>
      <c r="F2416" s="2">
        <f>IF((Table3[[#This Row],[Buy_Count]]-Table3[[#This Row],[Sell_Count]])&gt;0,Table3[[#This Row],[Buy_Count]]-Table3[[#This Row],[Sell_Count]],"0")</f>
        <v>9</v>
      </c>
      <c r="G2416" s="3" t="str">
        <f>IF((Table3[[#This Row],[Sell_Count]]-Table3[[#This Row],[Buy_Count]])&gt;0,Table3[[#This Row],[Sell_Count]]-Table3[[#This Row],[Buy_Count]],"0")</f>
        <v>0</v>
      </c>
    </row>
    <row r="2417" spans="1:7" x14ac:dyDescent="0.25">
      <c r="A2417" t="s">
        <v>2677</v>
      </c>
      <c r="B2417">
        <v>10</v>
      </c>
      <c r="C2417">
        <v>4</v>
      </c>
      <c r="D2417">
        <v>13321.3994140625</v>
      </c>
      <c r="E2417" s="1">
        <f>Table3[[#This Row],[Long]]-Table3[[#This Row],[Short]]</f>
        <v>-6</v>
      </c>
      <c r="F2417" s="2">
        <f>IF((Table3[[#This Row],[Buy_Count]]-Table3[[#This Row],[Sell_Count]])&gt;0,Table3[[#This Row],[Buy_Count]]-Table3[[#This Row],[Sell_Count]],"0")</f>
        <v>6</v>
      </c>
      <c r="G2417" s="3" t="str">
        <f>IF((Table3[[#This Row],[Sell_Count]]-Table3[[#This Row],[Buy_Count]])&gt;0,Table3[[#This Row],[Sell_Count]]-Table3[[#This Row],[Buy_Count]],"0")</f>
        <v>0</v>
      </c>
    </row>
    <row r="2418" spans="1:7" x14ac:dyDescent="0.25">
      <c r="A2418" t="s">
        <v>2676</v>
      </c>
      <c r="B2418">
        <v>11</v>
      </c>
      <c r="C2418">
        <v>6</v>
      </c>
      <c r="D2418">
        <v>13350.2705078125</v>
      </c>
      <c r="E2418" s="1">
        <f>Table3[[#This Row],[Long]]-Table3[[#This Row],[Short]]</f>
        <v>-5</v>
      </c>
      <c r="F2418" s="2">
        <f>IF((Table3[[#This Row],[Buy_Count]]-Table3[[#This Row],[Sell_Count]])&gt;0,Table3[[#This Row],[Buy_Count]]-Table3[[#This Row],[Sell_Count]],"0")</f>
        <v>5</v>
      </c>
      <c r="G2418" s="3" t="str">
        <f>IF((Table3[[#This Row],[Sell_Count]]-Table3[[#This Row],[Buy_Count]])&gt;0,Table3[[#This Row],[Sell_Count]]-Table3[[#This Row],[Buy_Count]],"0")</f>
        <v>0</v>
      </c>
    </row>
    <row r="2419" spans="1:7" x14ac:dyDescent="0.25">
      <c r="A2419" t="s">
        <v>2675</v>
      </c>
      <c r="B2419">
        <v>4</v>
      </c>
      <c r="C2419">
        <v>12</v>
      </c>
      <c r="D2419">
        <v>13387.2451171875</v>
      </c>
      <c r="E2419" s="1">
        <f>Table3[[#This Row],[Long]]-Table3[[#This Row],[Short]]</f>
        <v>8</v>
      </c>
      <c r="F2419" s="2" t="str">
        <f>IF((Table3[[#This Row],[Buy_Count]]-Table3[[#This Row],[Sell_Count]])&gt;0,Table3[[#This Row],[Buy_Count]]-Table3[[#This Row],[Sell_Count]],"0")</f>
        <v>0</v>
      </c>
      <c r="G2419" s="3">
        <f>IF((Table3[[#This Row],[Sell_Count]]-Table3[[#This Row],[Buy_Count]])&gt;0,Table3[[#This Row],[Sell_Count]]-Table3[[#This Row],[Buy_Count]],"0")</f>
        <v>8</v>
      </c>
    </row>
    <row r="2420" spans="1:7" x14ac:dyDescent="0.25">
      <c r="A2420" t="s">
        <v>2674</v>
      </c>
      <c r="B2420">
        <v>5</v>
      </c>
      <c r="C2420">
        <v>10</v>
      </c>
      <c r="D2420">
        <v>13399.1025390625</v>
      </c>
      <c r="E2420" s="1">
        <f>Table3[[#This Row],[Long]]-Table3[[#This Row],[Short]]</f>
        <v>5</v>
      </c>
      <c r="F2420" s="2" t="str">
        <f>IF((Table3[[#This Row],[Buy_Count]]-Table3[[#This Row],[Sell_Count]])&gt;0,Table3[[#This Row],[Buy_Count]]-Table3[[#This Row],[Sell_Count]],"0")</f>
        <v>0</v>
      </c>
      <c r="G2420" s="3">
        <f>IF((Table3[[#This Row],[Sell_Count]]-Table3[[#This Row],[Buy_Count]])&gt;0,Table3[[#This Row],[Sell_Count]]-Table3[[#This Row],[Buy_Count]],"0")</f>
        <v>5</v>
      </c>
    </row>
    <row r="2421" spans="1:7" x14ac:dyDescent="0.25">
      <c r="A2421" t="s">
        <v>2673</v>
      </c>
      <c r="B2421">
        <v>7</v>
      </c>
      <c r="C2421">
        <v>11</v>
      </c>
      <c r="D2421">
        <v>13379.7060546875</v>
      </c>
      <c r="E2421" s="1">
        <f>Table3[[#This Row],[Long]]-Table3[[#This Row],[Short]]</f>
        <v>4</v>
      </c>
      <c r="F2421" s="2" t="str">
        <f>IF((Table3[[#This Row],[Buy_Count]]-Table3[[#This Row],[Sell_Count]])&gt;0,Table3[[#This Row],[Buy_Count]]-Table3[[#This Row],[Sell_Count]],"0")</f>
        <v>0</v>
      </c>
      <c r="G2421" s="3">
        <f>IF((Table3[[#This Row],[Sell_Count]]-Table3[[#This Row],[Buy_Count]])&gt;0,Table3[[#This Row],[Sell_Count]]-Table3[[#This Row],[Buy_Count]],"0")</f>
        <v>4</v>
      </c>
    </row>
    <row r="2422" spans="1:7" x14ac:dyDescent="0.25">
      <c r="A2422" t="s">
        <v>2672</v>
      </c>
      <c r="B2422">
        <v>7</v>
      </c>
      <c r="C2422">
        <v>8</v>
      </c>
      <c r="D2422">
        <v>13374.7314453125</v>
      </c>
      <c r="E2422" s="1">
        <f>Table3[[#This Row],[Long]]-Table3[[#This Row],[Short]]</f>
        <v>1</v>
      </c>
      <c r="F2422" s="2" t="str">
        <f>IF((Table3[[#This Row],[Buy_Count]]-Table3[[#This Row],[Sell_Count]])&gt;0,Table3[[#This Row],[Buy_Count]]-Table3[[#This Row],[Sell_Count]],"0")</f>
        <v>0</v>
      </c>
      <c r="G2422" s="3">
        <f>IF((Table3[[#This Row],[Sell_Count]]-Table3[[#This Row],[Buy_Count]])&gt;0,Table3[[#This Row],[Sell_Count]]-Table3[[#This Row],[Buy_Count]],"0")</f>
        <v>1</v>
      </c>
    </row>
    <row r="2423" spans="1:7" x14ac:dyDescent="0.25">
      <c r="A2423" t="s">
        <v>2671</v>
      </c>
      <c r="B2423">
        <v>7</v>
      </c>
      <c r="C2423">
        <v>9</v>
      </c>
      <c r="D2423">
        <v>13383.40625</v>
      </c>
      <c r="E2423" s="1">
        <f>Table3[[#This Row],[Long]]-Table3[[#This Row],[Short]]</f>
        <v>2</v>
      </c>
      <c r="F2423" s="2" t="str">
        <f>IF((Table3[[#This Row],[Buy_Count]]-Table3[[#This Row],[Sell_Count]])&gt;0,Table3[[#This Row],[Buy_Count]]-Table3[[#This Row],[Sell_Count]],"0")</f>
        <v>0</v>
      </c>
      <c r="G2423" s="3">
        <f>IF((Table3[[#This Row],[Sell_Count]]-Table3[[#This Row],[Buy_Count]])&gt;0,Table3[[#This Row],[Sell_Count]]-Table3[[#This Row],[Buy_Count]],"0")</f>
        <v>2</v>
      </c>
    </row>
    <row r="2424" spans="1:7" x14ac:dyDescent="0.25">
      <c r="A2424" t="s">
        <v>2670</v>
      </c>
      <c r="B2424">
        <v>7</v>
      </c>
      <c r="C2424">
        <v>9</v>
      </c>
      <c r="D2424">
        <v>13376.5146484375</v>
      </c>
      <c r="E2424" s="1">
        <f>Table3[[#This Row],[Long]]-Table3[[#This Row],[Short]]</f>
        <v>2</v>
      </c>
      <c r="F2424" s="2" t="str">
        <f>IF((Table3[[#This Row],[Buy_Count]]-Table3[[#This Row],[Sell_Count]])&gt;0,Table3[[#This Row],[Buy_Count]]-Table3[[#This Row],[Sell_Count]],"0")</f>
        <v>0</v>
      </c>
      <c r="G2424" s="3">
        <f>IF((Table3[[#This Row],[Sell_Count]]-Table3[[#This Row],[Buy_Count]])&gt;0,Table3[[#This Row],[Sell_Count]]-Table3[[#This Row],[Buy_Count]],"0")</f>
        <v>2</v>
      </c>
    </row>
    <row r="2425" spans="1:7" x14ac:dyDescent="0.25">
      <c r="A2425" t="s">
        <v>2669</v>
      </c>
      <c r="B2425">
        <v>5</v>
      </c>
      <c r="C2425">
        <v>9</v>
      </c>
      <c r="D2425">
        <v>13346.4462890625</v>
      </c>
      <c r="E2425" s="1">
        <f>Table3[[#This Row],[Long]]-Table3[[#This Row],[Short]]</f>
        <v>4</v>
      </c>
      <c r="F2425" s="2" t="str">
        <f>IF((Table3[[#This Row],[Buy_Count]]-Table3[[#This Row],[Sell_Count]])&gt;0,Table3[[#This Row],[Buy_Count]]-Table3[[#This Row],[Sell_Count]],"0")</f>
        <v>0</v>
      </c>
      <c r="G2425" s="3">
        <f>IF((Table3[[#This Row],[Sell_Count]]-Table3[[#This Row],[Buy_Count]])&gt;0,Table3[[#This Row],[Sell_Count]]-Table3[[#This Row],[Buy_Count]],"0")</f>
        <v>4</v>
      </c>
    </row>
    <row r="2426" spans="1:7" x14ac:dyDescent="0.25">
      <c r="A2426" t="s">
        <v>2668</v>
      </c>
      <c r="B2426">
        <v>5</v>
      </c>
      <c r="C2426">
        <v>12</v>
      </c>
      <c r="D2426">
        <v>13346.7275390625</v>
      </c>
      <c r="E2426" s="1">
        <f>Table3[[#This Row],[Long]]-Table3[[#This Row],[Short]]</f>
        <v>7</v>
      </c>
      <c r="F2426" s="2" t="str">
        <f>IF((Table3[[#This Row],[Buy_Count]]-Table3[[#This Row],[Sell_Count]])&gt;0,Table3[[#This Row],[Buy_Count]]-Table3[[#This Row],[Sell_Count]],"0")</f>
        <v>0</v>
      </c>
      <c r="G2426" s="3">
        <f>IF((Table3[[#This Row],[Sell_Count]]-Table3[[#This Row],[Buy_Count]])&gt;0,Table3[[#This Row],[Sell_Count]]-Table3[[#This Row],[Buy_Count]],"0")</f>
        <v>7</v>
      </c>
    </row>
    <row r="2427" spans="1:7" x14ac:dyDescent="0.25">
      <c r="A2427" t="s">
        <v>2667</v>
      </c>
      <c r="B2427">
        <v>3</v>
      </c>
      <c r="C2427">
        <v>13</v>
      </c>
      <c r="D2427">
        <v>13369.78125</v>
      </c>
      <c r="E2427" s="1">
        <f>Table3[[#This Row],[Long]]-Table3[[#This Row],[Short]]</f>
        <v>10</v>
      </c>
      <c r="F2427" s="2" t="str">
        <f>IF((Table3[[#This Row],[Buy_Count]]-Table3[[#This Row],[Sell_Count]])&gt;0,Table3[[#This Row],[Buy_Count]]-Table3[[#This Row],[Sell_Count]],"0")</f>
        <v>0</v>
      </c>
      <c r="G2427" s="3">
        <f>IF((Table3[[#This Row],[Sell_Count]]-Table3[[#This Row],[Buy_Count]])&gt;0,Table3[[#This Row],[Sell_Count]]-Table3[[#This Row],[Buy_Count]],"0")</f>
        <v>10</v>
      </c>
    </row>
    <row r="2428" spans="1:7" x14ac:dyDescent="0.25">
      <c r="A2428" t="s">
        <v>2666</v>
      </c>
      <c r="B2428">
        <v>6</v>
      </c>
      <c r="C2428">
        <v>11</v>
      </c>
      <c r="D2428">
        <v>13288.5224609375</v>
      </c>
      <c r="E2428" s="1">
        <f>Table3[[#This Row],[Long]]-Table3[[#This Row],[Short]]</f>
        <v>5</v>
      </c>
      <c r="F2428" s="2" t="str">
        <f>IF((Table3[[#This Row],[Buy_Count]]-Table3[[#This Row],[Sell_Count]])&gt;0,Table3[[#This Row],[Buy_Count]]-Table3[[#This Row],[Sell_Count]],"0")</f>
        <v>0</v>
      </c>
      <c r="G2428" s="3">
        <f>IF((Table3[[#This Row],[Sell_Count]]-Table3[[#This Row],[Buy_Count]])&gt;0,Table3[[#This Row],[Sell_Count]]-Table3[[#This Row],[Buy_Count]],"0")</f>
        <v>5</v>
      </c>
    </row>
    <row r="2429" spans="1:7" x14ac:dyDescent="0.25">
      <c r="A2429" t="s">
        <v>2665</v>
      </c>
      <c r="B2429">
        <v>15</v>
      </c>
      <c r="C2429">
        <v>7</v>
      </c>
      <c r="D2429">
        <v>13215.5703125</v>
      </c>
      <c r="E2429" s="1">
        <f>Table3[[#This Row],[Long]]-Table3[[#This Row],[Short]]</f>
        <v>-8</v>
      </c>
      <c r="F2429" s="2">
        <f>IF((Table3[[#This Row],[Buy_Count]]-Table3[[#This Row],[Sell_Count]])&gt;0,Table3[[#This Row],[Buy_Count]]-Table3[[#This Row],[Sell_Count]],"0")</f>
        <v>8</v>
      </c>
      <c r="G2429" s="3" t="str">
        <f>IF((Table3[[#This Row],[Sell_Count]]-Table3[[#This Row],[Buy_Count]])&gt;0,Table3[[#This Row],[Sell_Count]]-Table3[[#This Row],[Buy_Count]],"0")</f>
        <v>0</v>
      </c>
    </row>
    <row r="2430" spans="1:7" x14ac:dyDescent="0.25">
      <c r="A2430" t="s">
        <v>2664</v>
      </c>
      <c r="B2430">
        <v>7</v>
      </c>
      <c r="C2430">
        <v>12</v>
      </c>
      <c r="D2430">
        <v>13296.314453125</v>
      </c>
      <c r="E2430" s="1">
        <f>Table3[[#This Row],[Long]]-Table3[[#This Row],[Short]]</f>
        <v>5</v>
      </c>
      <c r="F2430" s="2" t="str">
        <f>IF((Table3[[#This Row],[Buy_Count]]-Table3[[#This Row],[Sell_Count]])&gt;0,Table3[[#This Row],[Buy_Count]]-Table3[[#This Row],[Sell_Count]],"0")</f>
        <v>0</v>
      </c>
      <c r="G2430" s="3">
        <f>IF((Table3[[#This Row],[Sell_Count]]-Table3[[#This Row],[Buy_Count]])&gt;0,Table3[[#This Row],[Sell_Count]]-Table3[[#This Row],[Buy_Count]],"0")</f>
        <v>5</v>
      </c>
    </row>
    <row r="2431" spans="1:7" x14ac:dyDescent="0.25">
      <c r="A2431" t="s">
        <v>2663</v>
      </c>
      <c r="B2431">
        <v>6</v>
      </c>
      <c r="C2431">
        <v>17</v>
      </c>
      <c r="D2431">
        <v>13304.998046875</v>
      </c>
      <c r="E2431" s="1">
        <f>Table3[[#This Row],[Long]]-Table3[[#This Row],[Short]]</f>
        <v>11</v>
      </c>
      <c r="F2431" s="2" t="str">
        <f>IF((Table3[[#This Row],[Buy_Count]]-Table3[[#This Row],[Sell_Count]])&gt;0,Table3[[#This Row],[Buy_Count]]-Table3[[#This Row],[Sell_Count]],"0")</f>
        <v>0</v>
      </c>
      <c r="G2431" s="3">
        <f>IF((Table3[[#This Row],[Sell_Count]]-Table3[[#This Row],[Buy_Count]])&gt;0,Table3[[#This Row],[Sell_Count]]-Table3[[#This Row],[Buy_Count]],"0")</f>
        <v>11</v>
      </c>
    </row>
    <row r="2432" spans="1:7" x14ac:dyDescent="0.25">
      <c r="A2432" t="s">
        <v>2662</v>
      </c>
      <c r="B2432">
        <v>4</v>
      </c>
      <c r="C2432">
        <v>18</v>
      </c>
      <c r="D2432">
        <v>13336.0908203125</v>
      </c>
      <c r="E2432" s="1">
        <f>Table3[[#This Row],[Long]]-Table3[[#This Row],[Short]]</f>
        <v>14</v>
      </c>
      <c r="F2432" s="2" t="str">
        <f>IF((Table3[[#This Row],[Buy_Count]]-Table3[[#This Row],[Sell_Count]])&gt;0,Table3[[#This Row],[Buy_Count]]-Table3[[#This Row],[Sell_Count]],"0")</f>
        <v>0</v>
      </c>
      <c r="G2432" s="3">
        <f>IF((Table3[[#This Row],[Sell_Count]]-Table3[[#This Row],[Buy_Count]])&gt;0,Table3[[#This Row],[Sell_Count]]-Table3[[#This Row],[Buy_Count]],"0")</f>
        <v>14</v>
      </c>
    </row>
    <row r="2433" spans="1:7" x14ac:dyDescent="0.25">
      <c r="A2433" t="s">
        <v>2661</v>
      </c>
      <c r="B2433">
        <v>18</v>
      </c>
      <c r="C2433">
        <v>11</v>
      </c>
      <c r="D2433">
        <v>13200.4541015625</v>
      </c>
      <c r="E2433" s="1">
        <f>Table3[[#This Row],[Long]]-Table3[[#This Row],[Short]]</f>
        <v>-7</v>
      </c>
      <c r="F2433" s="2">
        <f>IF((Table3[[#This Row],[Buy_Count]]-Table3[[#This Row],[Sell_Count]])&gt;0,Table3[[#This Row],[Buy_Count]]-Table3[[#This Row],[Sell_Count]],"0")</f>
        <v>7</v>
      </c>
      <c r="G2433" s="3" t="str">
        <f>IF((Table3[[#This Row],[Sell_Count]]-Table3[[#This Row],[Buy_Count]])&gt;0,Table3[[#This Row],[Sell_Count]]-Table3[[#This Row],[Buy_Count]],"0")</f>
        <v>0</v>
      </c>
    </row>
    <row r="2434" spans="1:7" x14ac:dyDescent="0.25">
      <c r="A2434" t="s">
        <v>2660</v>
      </c>
      <c r="B2434">
        <v>23</v>
      </c>
      <c r="C2434">
        <v>8</v>
      </c>
      <c r="D2434">
        <v>13201.0166015625</v>
      </c>
      <c r="E2434" s="1">
        <f>Table3[[#This Row],[Long]]-Table3[[#This Row],[Short]]</f>
        <v>-15</v>
      </c>
      <c r="F2434" s="2">
        <f>IF((Table3[[#This Row],[Buy_Count]]-Table3[[#This Row],[Sell_Count]])&gt;0,Table3[[#This Row],[Buy_Count]]-Table3[[#This Row],[Sell_Count]],"0")</f>
        <v>15</v>
      </c>
      <c r="G2434" s="3" t="str">
        <f>IF((Table3[[#This Row],[Sell_Count]]-Table3[[#This Row],[Buy_Count]])&gt;0,Table3[[#This Row],[Sell_Count]]-Table3[[#This Row],[Buy_Count]],"0")</f>
        <v>0</v>
      </c>
    </row>
    <row r="2435" spans="1:7" x14ac:dyDescent="0.25">
      <c r="A2435" t="s">
        <v>2659</v>
      </c>
      <c r="B2435">
        <v>11</v>
      </c>
      <c r="C2435">
        <v>10</v>
      </c>
      <c r="D2435">
        <v>13223.4970703125</v>
      </c>
      <c r="E2435" s="1">
        <f>Table3[[#This Row],[Long]]-Table3[[#This Row],[Short]]</f>
        <v>-1</v>
      </c>
      <c r="F2435" s="2">
        <f>IF((Table3[[#This Row],[Buy_Count]]-Table3[[#This Row],[Sell_Count]])&gt;0,Table3[[#This Row],[Buy_Count]]-Table3[[#This Row],[Sell_Count]],"0")</f>
        <v>1</v>
      </c>
      <c r="G2435" s="3" t="str">
        <f>IF((Table3[[#This Row],[Sell_Count]]-Table3[[#This Row],[Buy_Count]])&gt;0,Table3[[#This Row],[Sell_Count]]-Table3[[#This Row],[Buy_Count]],"0")</f>
        <v>0</v>
      </c>
    </row>
    <row r="2436" spans="1:7" x14ac:dyDescent="0.25">
      <c r="A2436" t="s">
        <v>2658</v>
      </c>
      <c r="B2436">
        <v>13</v>
      </c>
      <c r="C2436">
        <v>16</v>
      </c>
      <c r="D2436">
        <v>13219.4970703125</v>
      </c>
      <c r="E2436" s="1">
        <f>Table3[[#This Row],[Long]]-Table3[[#This Row],[Short]]</f>
        <v>3</v>
      </c>
      <c r="F2436" s="2" t="str">
        <f>IF((Table3[[#This Row],[Buy_Count]]-Table3[[#This Row],[Sell_Count]])&gt;0,Table3[[#This Row],[Buy_Count]]-Table3[[#This Row],[Sell_Count]],"0")</f>
        <v>0</v>
      </c>
      <c r="G2436" s="3">
        <f>IF((Table3[[#This Row],[Sell_Count]]-Table3[[#This Row],[Buy_Count]])&gt;0,Table3[[#This Row],[Sell_Count]]-Table3[[#This Row],[Buy_Count]],"0")</f>
        <v>3</v>
      </c>
    </row>
    <row r="2437" spans="1:7" x14ac:dyDescent="0.25">
      <c r="A2437" t="s">
        <v>2657</v>
      </c>
      <c r="B2437">
        <v>9</v>
      </c>
      <c r="C2437">
        <v>14</v>
      </c>
      <c r="D2437">
        <v>13201.125</v>
      </c>
      <c r="E2437" s="1">
        <f>Table3[[#This Row],[Long]]-Table3[[#This Row],[Short]]</f>
        <v>5</v>
      </c>
      <c r="F2437" s="2" t="str">
        <f>IF((Table3[[#This Row],[Buy_Count]]-Table3[[#This Row],[Sell_Count]])&gt;0,Table3[[#This Row],[Buy_Count]]-Table3[[#This Row],[Sell_Count]],"0")</f>
        <v>0</v>
      </c>
      <c r="G2437" s="3">
        <f>IF((Table3[[#This Row],[Sell_Count]]-Table3[[#This Row],[Buy_Count]])&gt;0,Table3[[#This Row],[Sell_Count]]-Table3[[#This Row],[Buy_Count]],"0")</f>
        <v>5</v>
      </c>
    </row>
    <row r="2438" spans="1:7" x14ac:dyDescent="0.25">
      <c r="A2438" t="s">
        <v>2656</v>
      </c>
      <c r="B2438">
        <v>8</v>
      </c>
      <c r="C2438">
        <v>16</v>
      </c>
      <c r="D2438">
        <v>13214.0078125</v>
      </c>
      <c r="E2438" s="1">
        <f>Table3[[#This Row],[Long]]-Table3[[#This Row],[Short]]</f>
        <v>8</v>
      </c>
      <c r="F2438" s="2" t="str">
        <f>IF((Table3[[#This Row],[Buy_Count]]-Table3[[#This Row],[Sell_Count]])&gt;0,Table3[[#This Row],[Buy_Count]]-Table3[[#This Row],[Sell_Count]],"0")</f>
        <v>0</v>
      </c>
      <c r="G2438" s="3">
        <f>IF((Table3[[#This Row],[Sell_Count]]-Table3[[#This Row],[Buy_Count]])&gt;0,Table3[[#This Row],[Sell_Count]]-Table3[[#This Row],[Buy_Count]],"0")</f>
        <v>8</v>
      </c>
    </row>
    <row r="2439" spans="1:7" x14ac:dyDescent="0.25">
      <c r="A2439" t="s">
        <v>2655</v>
      </c>
      <c r="B2439">
        <v>8</v>
      </c>
      <c r="C2439">
        <v>17</v>
      </c>
      <c r="D2439">
        <v>13221.587890625</v>
      </c>
      <c r="E2439" s="1">
        <f>Table3[[#This Row],[Long]]-Table3[[#This Row],[Short]]</f>
        <v>9</v>
      </c>
      <c r="F2439" s="2" t="str">
        <f>IF((Table3[[#This Row],[Buy_Count]]-Table3[[#This Row],[Sell_Count]])&gt;0,Table3[[#This Row],[Buy_Count]]-Table3[[#This Row],[Sell_Count]],"0")</f>
        <v>0</v>
      </c>
      <c r="G2439" s="3">
        <f>IF((Table3[[#This Row],[Sell_Count]]-Table3[[#This Row],[Buy_Count]])&gt;0,Table3[[#This Row],[Sell_Count]]-Table3[[#This Row],[Buy_Count]],"0")</f>
        <v>9</v>
      </c>
    </row>
    <row r="2440" spans="1:7" x14ac:dyDescent="0.25">
      <c r="A2440" t="s">
        <v>2654</v>
      </c>
      <c r="B2440">
        <v>3</v>
      </c>
      <c r="C2440">
        <v>42</v>
      </c>
      <c r="D2440">
        <v>13288.9453125</v>
      </c>
      <c r="E2440" s="1">
        <f>Table3[[#This Row],[Long]]-Table3[[#This Row],[Short]]</f>
        <v>39</v>
      </c>
      <c r="F2440" s="2" t="str">
        <f>IF((Table3[[#This Row],[Buy_Count]]-Table3[[#This Row],[Sell_Count]])&gt;0,Table3[[#This Row],[Buy_Count]]-Table3[[#This Row],[Sell_Count]],"0")</f>
        <v>0</v>
      </c>
      <c r="G2440" s="3">
        <f>IF((Table3[[#This Row],[Sell_Count]]-Table3[[#This Row],[Buy_Count]])&gt;0,Table3[[#This Row],[Sell_Count]]-Table3[[#This Row],[Buy_Count]],"0")</f>
        <v>39</v>
      </c>
    </row>
    <row r="2441" spans="1:7" x14ac:dyDescent="0.25">
      <c r="A2441" t="s">
        <v>2653</v>
      </c>
      <c r="B2441">
        <v>5</v>
      </c>
      <c r="C2441">
        <v>37</v>
      </c>
      <c r="D2441">
        <v>13280.900390625</v>
      </c>
      <c r="E2441" s="1">
        <f>Table3[[#This Row],[Long]]-Table3[[#This Row],[Short]]</f>
        <v>32</v>
      </c>
      <c r="F2441" s="2" t="str">
        <f>IF((Table3[[#This Row],[Buy_Count]]-Table3[[#This Row],[Sell_Count]])&gt;0,Table3[[#This Row],[Buy_Count]]-Table3[[#This Row],[Sell_Count]],"0")</f>
        <v>0</v>
      </c>
      <c r="G2441" s="3">
        <f>IF((Table3[[#This Row],[Sell_Count]]-Table3[[#This Row],[Buy_Count]])&gt;0,Table3[[#This Row],[Sell_Count]]-Table3[[#This Row],[Buy_Count]],"0")</f>
        <v>32</v>
      </c>
    </row>
    <row r="2442" spans="1:7" x14ac:dyDescent="0.25">
      <c r="A2442" t="s">
        <v>2652</v>
      </c>
      <c r="B2442">
        <v>5</v>
      </c>
      <c r="C2442">
        <v>37</v>
      </c>
      <c r="D2442">
        <v>13276.408203125</v>
      </c>
      <c r="E2442" s="1">
        <f>Table3[[#This Row],[Long]]-Table3[[#This Row],[Short]]</f>
        <v>32</v>
      </c>
      <c r="F2442" s="2" t="str">
        <f>IF((Table3[[#This Row],[Buy_Count]]-Table3[[#This Row],[Sell_Count]])&gt;0,Table3[[#This Row],[Buy_Count]]-Table3[[#This Row],[Sell_Count]],"0")</f>
        <v>0</v>
      </c>
      <c r="G2442" s="3">
        <f>IF((Table3[[#This Row],[Sell_Count]]-Table3[[#This Row],[Buy_Count]])&gt;0,Table3[[#This Row],[Sell_Count]]-Table3[[#This Row],[Buy_Count]],"0")</f>
        <v>32</v>
      </c>
    </row>
    <row r="2443" spans="1:7" x14ac:dyDescent="0.25">
      <c r="A2443" t="s">
        <v>2651</v>
      </c>
      <c r="B2443">
        <v>5</v>
      </c>
      <c r="C2443">
        <v>30</v>
      </c>
      <c r="D2443">
        <v>13276.328125</v>
      </c>
      <c r="E2443" s="1">
        <f>Table3[[#This Row],[Long]]-Table3[[#This Row],[Short]]</f>
        <v>25</v>
      </c>
      <c r="F2443" s="2" t="str">
        <f>IF((Table3[[#This Row],[Buy_Count]]-Table3[[#This Row],[Sell_Count]])&gt;0,Table3[[#This Row],[Buy_Count]]-Table3[[#This Row],[Sell_Count]],"0")</f>
        <v>0</v>
      </c>
      <c r="G2443" s="3">
        <f>IF((Table3[[#This Row],[Sell_Count]]-Table3[[#This Row],[Buy_Count]])&gt;0,Table3[[#This Row],[Sell_Count]]-Table3[[#This Row],[Buy_Count]],"0")</f>
        <v>25</v>
      </c>
    </row>
    <row r="2444" spans="1:7" x14ac:dyDescent="0.25">
      <c r="A2444" t="s">
        <v>2650</v>
      </c>
      <c r="B2444">
        <v>5</v>
      </c>
      <c r="C2444">
        <v>33</v>
      </c>
      <c r="D2444">
        <v>13253.3525390625</v>
      </c>
      <c r="E2444" s="1">
        <f>Table3[[#This Row],[Long]]-Table3[[#This Row],[Short]]</f>
        <v>28</v>
      </c>
      <c r="F2444" s="2" t="str">
        <f>IF((Table3[[#This Row],[Buy_Count]]-Table3[[#This Row],[Sell_Count]])&gt;0,Table3[[#This Row],[Buy_Count]]-Table3[[#This Row],[Sell_Count]],"0")</f>
        <v>0</v>
      </c>
      <c r="G2444" s="3">
        <f>IF((Table3[[#This Row],[Sell_Count]]-Table3[[#This Row],[Buy_Count]])&gt;0,Table3[[#This Row],[Sell_Count]]-Table3[[#This Row],[Buy_Count]],"0")</f>
        <v>28</v>
      </c>
    </row>
    <row r="2445" spans="1:7" x14ac:dyDescent="0.25">
      <c r="A2445" t="s">
        <v>2649</v>
      </c>
      <c r="B2445">
        <v>5</v>
      </c>
      <c r="C2445">
        <v>32</v>
      </c>
      <c r="D2445">
        <v>13227.2802734375</v>
      </c>
      <c r="E2445" s="1">
        <f>Table3[[#This Row],[Long]]-Table3[[#This Row],[Short]]</f>
        <v>27</v>
      </c>
      <c r="F2445" s="2" t="str">
        <f>IF((Table3[[#This Row],[Buy_Count]]-Table3[[#This Row],[Sell_Count]])&gt;0,Table3[[#This Row],[Buy_Count]]-Table3[[#This Row],[Sell_Count]],"0")</f>
        <v>0</v>
      </c>
      <c r="G2445" s="3">
        <f>IF((Table3[[#This Row],[Sell_Count]]-Table3[[#This Row],[Buy_Count]])&gt;0,Table3[[#This Row],[Sell_Count]]-Table3[[#This Row],[Buy_Count]],"0")</f>
        <v>27</v>
      </c>
    </row>
    <row r="2446" spans="1:7" x14ac:dyDescent="0.25">
      <c r="A2446" t="s">
        <v>2648</v>
      </c>
      <c r="B2446">
        <v>4</v>
      </c>
      <c r="C2446">
        <v>33</v>
      </c>
      <c r="D2446">
        <v>13211.32421875</v>
      </c>
      <c r="E2446" s="1">
        <f>Table3[[#This Row],[Long]]-Table3[[#This Row],[Short]]</f>
        <v>29</v>
      </c>
      <c r="F2446" s="2" t="str">
        <f>IF((Table3[[#This Row],[Buy_Count]]-Table3[[#This Row],[Sell_Count]])&gt;0,Table3[[#This Row],[Buy_Count]]-Table3[[#This Row],[Sell_Count]],"0")</f>
        <v>0</v>
      </c>
      <c r="G2446" s="3">
        <f>IF((Table3[[#This Row],[Sell_Count]]-Table3[[#This Row],[Buy_Count]])&gt;0,Table3[[#This Row],[Sell_Count]]-Table3[[#This Row],[Buy_Count]],"0")</f>
        <v>29</v>
      </c>
    </row>
    <row r="2447" spans="1:7" x14ac:dyDescent="0.25">
      <c r="A2447" t="s">
        <v>2647</v>
      </c>
      <c r="B2447">
        <v>3</v>
      </c>
      <c r="C2447">
        <v>32</v>
      </c>
      <c r="D2447">
        <v>13256.8310546875</v>
      </c>
      <c r="E2447" s="1">
        <f>Table3[[#This Row],[Long]]-Table3[[#This Row],[Short]]</f>
        <v>29</v>
      </c>
      <c r="F2447" s="2" t="str">
        <f>IF((Table3[[#This Row],[Buy_Count]]-Table3[[#This Row],[Sell_Count]])&gt;0,Table3[[#This Row],[Buy_Count]]-Table3[[#This Row],[Sell_Count]],"0")</f>
        <v>0</v>
      </c>
      <c r="G2447" s="3">
        <f>IF((Table3[[#This Row],[Sell_Count]]-Table3[[#This Row],[Buy_Count]])&gt;0,Table3[[#This Row],[Sell_Count]]-Table3[[#This Row],[Buy_Count]],"0")</f>
        <v>29</v>
      </c>
    </row>
    <row r="2448" spans="1:7" x14ac:dyDescent="0.25">
      <c r="A2448" t="s">
        <v>2646</v>
      </c>
      <c r="B2448">
        <v>3</v>
      </c>
      <c r="C2448">
        <v>29</v>
      </c>
      <c r="D2448">
        <v>13274.72265625</v>
      </c>
      <c r="E2448" s="1">
        <f>Table3[[#This Row],[Long]]-Table3[[#This Row],[Short]]</f>
        <v>26</v>
      </c>
      <c r="F2448" s="2" t="str">
        <f>IF((Table3[[#This Row],[Buy_Count]]-Table3[[#This Row],[Sell_Count]])&gt;0,Table3[[#This Row],[Buy_Count]]-Table3[[#This Row],[Sell_Count]],"0")</f>
        <v>0</v>
      </c>
      <c r="G2448" s="3">
        <f>IF((Table3[[#This Row],[Sell_Count]]-Table3[[#This Row],[Buy_Count]])&gt;0,Table3[[#This Row],[Sell_Count]]-Table3[[#This Row],[Buy_Count]],"0")</f>
        <v>26</v>
      </c>
    </row>
    <row r="2449" spans="1:7" x14ac:dyDescent="0.25">
      <c r="A2449" t="s">
        <v>2645</v>
      </c>
      <c r="B2449">
        <v>9</v>
      </c>
      <c r="C2449">
        <v>10</v>
      </c>
      <c r="D2449">
        <v>13254.6318359375</v>
      </c>
      <c r="E2449" s="1">
        <f>Table3[[#This Row],[Long]]-Table3[[#This Row],[Short]]</f>
        <v>1</v>
      </c>
      <c r="F2449" s="2" t="str">
        <f>IF((Table3[[#This Row],[Buy_Count]]-Table3[[#This Row],[Sell_Count]])&gt;0,Table3[[#This Row],[Buy_Count]]-Table3[[#This Row],[Sell_Count]],"0")</f>
        <v>0</v>
      </c>
      <c r="G2449" s="3">
        <f>IF((Table3[[#This Row],[Sell_Count]]-Table3[[#This Row],[Buy_Count]])&gt;0,Table3[[#This Row],[Sell_Count]]-Table3[[#This Row],[Buy_Count]],"0")</f>
        <v>1</v>
      </c>
    </row>
    <row r="2450" spans="1:7" x14ac:dyDescent="0.25">
      <c r="A2450" t="s">
        <v>2644</v>
      </c>
      <c r="B2450">
        <v>7</v>
      </c>
      <c r="C2450">
        <v>11</v>
      </c>
      <c r="D2450">
        <v>13220.37109375</v>
      </c>
      <c r="E2450" s="1">
        <f>Table3[[#This Row],[Long]]-Table3[[#This Row],[Short]]</f>
        <v>4</v>
      </c>
      <c r="F2450" s="2" t="str">
        <f>IF((Table3[[#This Row],[Buy_Count]]-Table3[[#This Row],[Sell_Count]])&gt;0,Table3[[#This Row],[Buy_Count]]-Table3[[#This Row],[Sell_Count]],"0")</f>
        <v>0</v>
      </c>
      <c r="G2450" s="3">
        <f>IF((Table3[[#This Row],[Sell_Count]]-Table3[[#This Row],[Buy_Count]])&gt;0,Table3[[#This Row],[Sell_Count]]-Table3[[#This Row],[Buy_Count]],"0")</f>
        <v>4</v>
      </c>
    </row>
    <row r="2451" spans="1:7" x14ac:dyDescent="0.25">
      <c r="A2451" t="s">
        <v>2643</v>
      </c>
      <c r="B2451">
        <v>7</v>
      </c>
      <c r="C2451">
        <v>13</v>
      </c>
      <c r="D2451">
        <v>13182.8828125</v>
      </c>
      <c r="E2451" s="1">
        <f>Table3[[#This Row],[Long]]-Table3[[#This Row],[Short]]</f>
        <v>6</v>
      </c>
      <c r="F2451" s="2" t="str">
        <f>IF((Table3[[#This Row],[Buy_Count]]-Table3[[#This Row],[Sell_Count]])&gt;0,Table3[[#This Row],[Buy_Count]]-Table3[[#This Row],[Sell_Count]],"0")</f>
        <v>0</v>
      </c>
      <c r="G2451" s="3">
        <f>IF((Table3[[#This Row],[Sell_Count]]-Table3[[#This Row],[Buy_Count]])&gt;0,Table3[[#This Row],[Sell_Count]]-Table3[[#This Row],[Buy_Count]],"0")</f>
        <v>6</v>
      </c>
    </row>
    <row r="2452" spans="1:7" x14ac:dyDescent="0.25">
      <c r="A2452" t="s">
        <v>2642</v>
      </c>
      <c r="B2452">
        <v>7</v>
      </c>
      <c r="C2452">
        <v>11</v>
      </c>
      <c r="D2452">
        <v>13205.375</v>
      </c>
      <c r="E2452" s="1">
        <f>Table3[[#This Row],[Long]]-Table3[[#This Row],[Short]]</f>
        <v>4</v>
      </c>
      <c r="F2452" s="2" t="str">
        <f>IF((Table3[[#This Row],[Buy_Count]]-Table3[[#This Row],[Sell_Count]])&gt;0,Table3[[#This Row],[Buy_Count]]-Table3[[#This Row],[Sell_Count]],"0")</f>
        <v>0</v>
      </c>
      <c r="G2452" s="3">
        <f>IF((Table3[[#This Row],[Sell_Count]]-Table3[[#This Row],[Buy_Count]])&gt;0,Table3[[#This Row],[Sell_Count]]-Table3[[#This Row],[Buy_Count]],"0")</f>
        <v>4</v>
      </c>
    </row>
    <row r="2453" spans="1:7" x14ac:dyDescent="0.25">
      <c r="A2453" t="s">
        <v>2641</v>
      </c>
      <c r="B2453">
        <v>9</v>
      </c>
      <c r="C2453">
        <v>12</v>
      </c>
      <c r="D2453">
        <v>13167.984375</v>
      </c>
      <c r="E2453" s="1">
        <f>Table3[[#This Row],[Long]]-Table3[[#This Row],[Short]]</f>
        <v>3</v>
      </c>
      <c r="F2453" s="2" t="str">
        <f>IF((Table3[[#This Row],[Buy_Count]]-Table3[[#This Row],[Sell_Count]])&gt;0,Table3[[#This Row],[Buy_Count]]-Table3[[#This Row],[Sell_Count]],"0")</f>
        <v>0</v>
      </c>
      <c r="G2453" s="3">
        <f>IF((Table3[[#This Row],[Sell_Count]]-Table3[[#This Row],[Buy_Count]])&gt;0,Table3[[#This Row],[Sell_Count]]-Table3[[#This Row],[Buy_Count]],"0")</f>
        <v>3</v>
      </c>
    </row>
    <row r="2454" spans="1:7" x14ac:dyDescent="0.25">
      <c r="A2454" t="s">
        <v>2640</v>
      </c>
      <c r="B2454">
        <v>11</v>
      </c>
      <c r="C2454">
        <v>4</v>
      </c>
      <c r="D2454">
        <v>12978.2646484375</v>
      </c>
      <c r="E2454" s="1">
        <f>Table3[[#This Row],[Long]]-Table3[[#This Row],[Short]]</f>
        <v>-7</v>
      </c>
      <c r="F2454" s="2">
        <f>IF((Table3[[#This Row],[Buy_Count]]-Table3[[#This Row],[Sell_Count]])&gt;0,Table3[[#This Row],[Buy_Count]]-Table3[[#This Row],[Sell_Count]],"0")</f>
        <v>7</v>
      </c>
      <c r="G2454" s="3" t="str">
        <f>IF((Table3[[#This Row],[Sell_Count]]-Table3[[#This Row],[Buy_Count]])&gt;0,Table3[[#This Row],[Sell_Count]]-Table3[[#This Row],[Buy_Count]],"0")</f>
        <v>0</v>
      </c>
    </row>
    <row r="2455" spans="1:7" x14ac:dyDescent="0.25">
      <c r="A2455" t="s">
        <v>2639</v>
      </c>
      <c r="B2455">
        <v>12</v>
      </c>
      <c r="C2455">
        <v>7</v>
      </c>
      <c r="D2455">
        <v>12997.4189453125</v>
      </c>
      <c r="E2455" s="1">
        <f>Table3[[#This Row],[Long]]-Table3[[#This Row],[Short]]</f>
        <v>-5</v>
      </c>
      <c r="F2455" s="2">
        <f>IF((Table3[[#This Row],[Buy_Count]]-Table3[[#This Row],[Sell_Count]])&gt;0,Table3[[#This Row],[Buy_Count]]-Table3[[#This Row],[Sell_Count]],"0")</f>
        <v>5</v>
      </c>
      <c r="G2455" s="3" t="str">
        <f>IF((Table3[[#This Row],[Sell_Count]]-Table3[[#This Row],[Buy_Count]])&gt;0,Table3[[#This Row],[Sell_Count]]-Table3[[#This Row],[Buy_Count]],"0")</f>
        <v>0</v>
      </c>
    </row>
    <row r="2456" spans="1:7" x14ac:dyDescent="0.25">
      <c r="A2456" t="s">
        <v>2638</v>
      </c>
      <c r="B2456">
        <v>7</v>
      </c>
      <c r="C2456">
        <v>7</v>
      </c>
      <c r="D2456">
        <v>12998.51953125</v>
      </c>
      <c r="E2456" s="1">
        <f>Table3[[#This Row],[Long]]-Table3[[#This Row],[Short]]</f>
        <v>0</v>
      </c>
      <c r="F2456" s="2" t="str">
        <f>IF((Table3[[#This Row],[Buy_Count]]-Table3[[#This Row],[Sell_Count]])&gt;0,Table3[[#This Row],[Buy_Count]]-Table3[[#This Row],[Sell_Count]],"0")</f>
        <v>0</v>
      </c>
      <c r="G2456" s="3" t="str">
        <f>IF((Table3[[#This Row],[Sell_Count]]-Table3[[#This Row],[Buy_Count]])&gt;0,Table3[[#This Row],[Sell_Count]]-Table3[[#This Row],[Buy_Count]],"0")</f>
        <v>0</v>
      </c>
    </row>
    <row r="2457" spans="1:7" x14ac:dyDescent="0.25">
      <c r="A2457" t="s">
        <v>2637</v>
      </c>
      <c r="B2457">
        <v>9</v>
      </c>
      <c r="C2457">
        <v>7</v>
      </c>
      <c r="D2457">
        <v>13041.7861328125</v>
      </c>
      <c r="E2457" s="1">
        <f>Table3[[#This Row],[Long]]-Table3[[#This Row],[Short]]</f>
        <v>-2</v>
      </c>
      <c r="F2457" s="2">
        <f>IF((Table3[[#This Row],[Buy_Count]]-Table3[[#This Row],[Sell_Count]])&gt;0,Table3[[#This Row],[Buy_Count]]-Table3[[#This Row],[Sell_Count]],"0")</f>
        <v>2</v>
      </c>
      <c r="G2457" s="3" t="str">
        <f>IF((Table3[[#This Row],[Sell_Count]]-Table3[[#This Row],[Buy_Count]])&gt;0,Table3[[#This Row],[Sell_Count]]-Table3[[#This Row],[Buy_Count]],"0")</f>
        <v>0</v>
      </c>
    </row>
    <row r="2458" spans="1:7" x14ac:dyDescent="0.25">
      <c r="A2458" t="s">
        <v>2636</v>
      </c>
      <c r="B2458">
        <v>7</v>
      </c>
      <c r="C2458">
        <v>9</v>
      </c>
      <c r="D2458">
        <v>13008.529296875</v>
      </c>
      <c r="E2458" s="1">
        <f>Table3[[#This Row],[Long]]-Table3[[#This Row],[Short]]</f>
        <v>2</v>
      </c>
      <c r="F2458" s="2" t="str">
        <f>IF((Table3[[#This Row],[Buy_Count]]-Table3[[#This Row],[Sell_Count]])&gt;0,Table3[[#This Row],[Buy_Count]]-Table3[[#This Row],[Sell_Count]],"0")</f>
        <v>0</v>
      </c>
      <c r="G2458" s="3">
        <f>IF((Table3[[#This Row],[Sell_Count]]-Table3[[#This Row],[Buy_Count]])&gt;0,Table3[[#This Row],[Sell_Count]]-Table3[[#This Row],[Buy_Count]],"0")</f>
        <v>2</v>
      </c>
    </row>
    <row r="2459" spans="1:7" x14ac:dyDescent="0.25">
      <c r="A2459" t="s">
        <v>2635</v>
      </c>
      <c r="B2459">
        <v>8</v>
      </c>
      <c r="C2459">
        <v>11</v>
      </c>
      <c r="D2459">
        <v>13005.212890625</v>
      </c>
      <c r="E2459" s="1">
        <f>Table3[[#This Row],[Long]]-Table3[[#This Row],[Short]]</f>
        <v>3</v>
      </c>
      <c r="F2459" s="2" t="str">
        <f>IF((Table3[[#This Row],[Buy_Count]]-Table3[[#This Row],[Sell_Count]])&gt;0,Table3[[#This Row],[Buy_Count]]-Table3[[#This Row],[Sell_Count]],"0")</f>
        <v>0</v>
      </c>
      <c r="G2459" s="3">
        <f>IF((Table3[[#This Row],[Sell_Count]]-Table3[[#This Row],[Buy_Count]])&gt;0,Table3[[#This Row],[Sell_Count]]-Table3[[#This Row],[Buy_Count]],"0")</f>
        <v>3</v>
      </c>
    </row>
    <row r="2460" spans="1:7" x14ac:dyDescent="0.25">
      <c r="A2460" t="s">
        <v>2634</v>
      </c>
      <c r="B2460">
        <v>15</v>
      </c>
      <c r="C2460">
        <v>5</v>
      </c>
      <c r="D2460">
        <v>12947.1015625</v>
      </c>
      <c r="E2460" s="1">
        <f>Table3[[#This Row],[Long]]-Table3[[#This Row],[Short]]</f>
        <v>-10</v>
      </c>
      <c r="F2460" s="2">
        <f>IF((Table3[[#This Row],[Buy_Count]]-Table3[[#This Row],[Sell_Count]])&gt;0,Table3[[#This Row],[Buy_Count]]-Table3[[#This Row],[Sell_Count]],"0")</f>
        <v>10</v>
      </c>
      <c r="G2460" s="3" t="str">
        <f>IF((Table3[[#This Row],[Sell_Count]]-Table3[[#This Row],[Buy_Count]])&gt;0,Table3[[#This Row],[Sell_Count]]-Table3[[#This Row],[Buy_Count]],"0")</f>
        <v>0</v>
      </c>
    </row>
    <row r="2461" spans="1:7" x14ac:dyDescent="0.25">
      <c r="A2461" t="s">
        <v>2633</v>
      </c>
      <c r="B2461">
        <v>22</v>
      </c>
      <c r="C2461">
        <v>5</v>
      </c>
      <c r="D2461">
        <v>13034.76953125</v>
      </c>
      <c r="E2461" s="1">
        <f>Table3[[#This Row],[Long]]-Table3[[#This Row],[Short]]</f>
        <v>-17</v>
      </c>
      <c r="F2461" s="2">
        <f>IF((Table3[[#This Row],[Buy_Count]]-Table3[[#This Row],[Sell_Count]])&gt;0,Table3[[#This Row],[Buy_Count]]-Table3[[#This Row],[Sell_Count]],"0")</f>
        <v>17</v>
      </c>
      <c r="G2461" s="3" t="str">
        <f>IF((Table3[[#This Row],[Sell_Count]]-Table3[[#This Row],[Buy_Count]])&gt;0,Table3[[#This Row],[Sell_Count]]-Table3[[#This Row],[Buy_Count]],"0")</f>
        <v>0</v>
      </c>
    </row>
    <row r="2462" spans="1:7" x14ac:dyDescent="0.25">
      <c r="A2462" t="s">
        <v>2632</v>
      </c>
      <c r="B2462">
        <v>17</v>
      </c>
      <c r="C2462">
        <v>5</v>
      </c>
      <c r="D2462">
        <v>13060.18359375</v>
      </c>
      <c r="E2462" s="1">
        <f>Table3[[#This Row],[Long]]-Table3[[#This Row],[Short]]</f>
        <v>-12</v>
      </c>
      <c r="F2462" s="2">
        <f>IF((Table3[[#This Row],[Buy_Count]]-Table3[[#This Row],[Sell_Count]])&gt;0,Table3[[#This Row],[Buy_Count]]-Table3[[#This Row],[Sell_Count]],"0")</f>
        <v>12</v>
      </c>
      <c r="G2462" s="3" t="str">
        <f>IF((Table3[[#This Row],[Sell_Count]]-Table3[[#This Row],[Buy_Count]])&gt;0,Table3[[#This Row],[Sell_Count]]-Table3[[#This Row],[Buy_Count]],"0")</f>
        <v>0</v>
      </c>
    </row>
    <row r="2463" spans="1:7" x14ac:dyDescent="0.25">
      <c r="A2463" t="s">
        <v>2631</v>
      </c>
      <c r="B2463">
        <v>11</v>
      </c>
      <c r="C2463">
        <v>7</v>
      </c>
      <c r="D2463">
        <v>13194.2353515625</v>
      </c>
      <c r="E2463" s="1">
        <f>Table3[[#This Row],[Long]]-Table3[[#This Row],[Short]]</f>
        <v>-4</v>
      </c>
      <c r="F2463" s="2">
        <f>IF((Table3[[#This Row],[Buy_Count]]-Table3[[#This Row],[Sell_Count]])&gt;0,Table3[[#This Row],[Buy_Count]]-Table3[[#This Row],[Sell_Count]],"0")</f>
        <v>4</v>
      </c>
      <c r="G2463" s="3" t="str">
        <f>IF((Table3[[#This Row],[Sell_Count]]-Table3[[#This Row],[Buy_Count]])&gt;0,Table3[[#This Row],[Sell_Count]]-Table3[[#This Row],[Buy_Count]],"0")</f>
        <v>0</v>
      </c>
    </row>
    <row r="2464" spans="1:7" x14ac:dyDescent="0.25">
      <c r="A2464" t="s">
        <v>2630</v>
      </c>
      <c r="B2464">
        <v>17</v>
      </c>
      <c r="C2464">
        <v>5</v>
      </c>
      <c r="D2464">
        <v>13157.8359375</v>
      </c>
      <c r="E2464" s="1">
        <f>Table3[[#This Row],[Long]]-Table3[[#This Row],[Short]]</f>
        <v>-12</v>
      </c>
      <c r="F2464" s="2">
        <f>IF((Table3[[#This Row],[Buy_Count]]-Table3[[#This Row],[Sell_Count]])&gt;0,Table3[[#This Row],[Buy_Count]]-Table3[[#This Row],[Sell_Count]],"0")</f>
        <v>12</v>
      </c>
      <c r="G2464" s="3" t="str">
        <f>IF((Table3[[#This Row],[Sell_Count]]-Table3[[#This Row],[Buy_Count]])&gt;0,Table3[[#This Row],[Sell_Count]]-Table3[[#This Row],[Buy_Count]],"0")</f>
        <v>0</v>
      </c>
    </row>
    <row r="2465" spans="1:7" x14ac:dyDescent="0.25">
      <c r="A2465" t="s">
        <v>2629</v>
      </c>
      <c r="B2465">
        <v>19</v>
      </c>
      <c r="C2465">
        <v>5</v>
      </c>
      <c r="D2465">
        <v>13141.857421875</v>
      </c>
      <c r="E2465" s="1">
        <f>Table3[[#This Row],[Long]]-Table3[[#This Row],[Short]]</f>
        <v>-14</v>
      </c>
      <c r="F2465" s="2">
        <f>IF((Table3[[#This Row],[Buy_Count]]-Table3[[#This Row],[Sell_Count]])&gt;0,Table3[[#This Row],[Buy_Count]]-Table3[[#This Row],[Sell_Count]],"0")</f>
        <v>14</v>
      </c>
      <c r="G2465" s="3" t="str">
        <f>IF((Table3[[#This Row],[Sell_Count]]-Table3[[#This Row],[Buy_Count]])&gt;0,Table3[[#This Row],[Sell_Count]]-Table3[[#This Row],[Buy_Count]],"0")</f>
        <v>0</v>
      </c>
    </row>
    <row r="2466" spans="1:7" x14ac:dyDescent="0.25">
      <c r="A2466" t="s">
        <v>2628</v>
      </c>
      <c r="B2466">
        <v>15</v>
      </c>
      <c r="C2466">
        <v>6</v>
      </c>
      <c r="D2466">
        <v>13116.93359375</v>
      </c>
      <c r="E2466" s="1">
        <f>Table3[[#This Row],[Long]]-Table3[[#This Row],[Short]]</f>
        <v>-9</v>
      </c>
      <c r="F2466" s="2">
        <f>IF((Table3[[#This Row],[Buy_Count]]-Table3[[#This Row],[Sell_Count]])&gt;0,Table3[[#This Row],[Buy_Count]]-Table3[[#This Row],[Sell_Count]],"0")</f>
        <v>9</v>
      </c>
      <c r="G2466" s="3" t="str">
        <f>IF((Table3[[#This Row],[Sell_Count]]-Table3[[#This Row],[Buy_Count]])&gt;0,Table3[[#This Row],[Sell_Count]]-Table3[[#This Row],[Buy_Count]],"0")</f>
        <v>0</v>
      </c>
    </row>
    <row r="2467" spans="1:7" x14ac:dyDescent="0.25">
      <c r="A2467" t="s">
        <v>2627</v>
      </c>
      <c r="B2467">
        <v>19</v>
      </c>
      <c r="C2467">
        <v>8</v>
      </c>
      <c r="D2467">
        <v>13125.421875</v>
      </c>
      <c r="E2467" s="1">
        <f>Table3[[#This Row],[Long]]-Table3[[#This Row],[Short]]</f>
        <v>-11</v>
      </c>
      <c r="F2467" s="2">
        <f>IF((Table3[[#This Row],[Buy_Count]]-Table3[[#This Row],[Sell_Count]])&gt;0,Table3[[#This Row],[Buy_Count]]-Table3[[#This Row],[Sell_Count]],"0")</f>
        <v>11</v>
      </c>
      <c r="G2467" s="3" t="str">
        <f>IF((Table3[[#This Row],[Sell_Count]]-Table3[[#This Row],[Buy_Count]])&gt;0,Table3[[#This Row],[Sell_Count]]-Table3[[#This Row],[Buy_Count]],"0")</f>
        <v>0</v>
      </c>
    </row>
    <row r="2468" spans="1:7" x14ac:dyDescent="0.25">
      <c r="A2468" t="s">
        <v>2626</v>
      </c>
      <c r="B2468">
        <v>31</v>
      </c>
      <c r="C2468">
        <v>6</v>
      </c>
      <c r="D2468">
        <v>13111.810546875</v>
      </c>
      <c r="E2468" s="1">
        <f>Table3[[#This Row],[Long]]-Table3[[#This Row],[Short]]</f>
        <v>-25</v>
      </c>
      <c r="F2468" s="2">
        <f>IF((Table3[[#This Row],[Buy_Count]]-Table3[[#This Row],[Sell_Count]])&gt;0,Table3[[#This Row],[Buy_Count]]-Table3[[#This Row],[Sell_Count]],"0")</f>
        <v>25</v>
      </c>
      <c r="G2468" s="3" t="str">
        <f>IF((Table3[[#This Row],[Sell_Count]]-Table3[[#This Row],[Buy_Count]])&gt;0,Table3[[#This Row],[Sell_Count]]-Table3[[#This Row],[Buy_Count]],"0")</f>
        <v>0</v>
      </c>
    </row>
    <row r="2469" spans="1:7" x14ac:dyDescent="0.25">
      <c r="A2469" t="s">
        <v>2625</v>
      </c>
      <c r="B2469">
        <v>22</v>
      </c>
      <c r="C2469">
        <v>8</v>
      </c>
      <c r="D2469">
        <v>13130.162109375</v>
      </c>
      <c r="E2469" s="1">
        <f>Table3[[#This Row],[Long]]-Table3[[#This Row],[Short]]</f>
        <v>-14</v>
      </c>
      <c r="F2469" s="2">
        <f>IF((Table3[[#This Row],[Buy_Count]]-Table3[[#This Row],[Sell_Count]])&gt;0,Table3[[#This Row],[Buy_Count]]-Table3[[#This Row],[Sell_Count]],"0")</f>
        <v>14</v>
      </c>
      <c r="G2469" s="3" t="str">
        <f>IF((Table3[[#This Row],[Sell_Count]]-Table3[[#This Row],[Buy_Count]])&gt;0,Table3[[#This Row],[Sell_Count]]-Table3[[#This Row],[Buy_Count]],"0")</f>
        <v>0</v>
      </c>
    </row>
    <row r="2470" spans="1:7" x14ac:dyDescent="0.25">
      <c r="A2470" t="s">
        <v>2624</v>
      </c>
      <c r="B2470">
        <v>25</v>
      </c>
      <c r="C2470">
        <v>5</v>
      </c>
      <c r="D2470">
        <v>13107.3388671875</v>
      </c>
      <c r="E2470" s="1">
        <f>Table3[[#This Row],[Long]]-Table3[[#This Row],[Short]]</f>
        <v>-20</v>
      </c>
      <c r="F2470" s="2">
        <f>IF((Table3[[#This Row],[Buy_Count]]-Table3[[#This Row],[Sell_Count]])&gt;0,Table3[[#This Row],[Buy_Count]]-Table3[[#This Row],[Sell_Count]],"0")</f>
        <v>20</v>
      </c>
      <c r="G2470" s="3" t="str">
        <f>IF((Table3[[#This Row],[Sell_Count]]-Table3[[#This Row],[Buy_Count]])&gt;0,Table3[[#This Row],[Sell_Count]]-Table3[[#This Row],[Buy_Count]],"0")</f>
        <v>0</v>
      </c>
    </row>
    <row r="2471" spans="1:7" x14ac:dyDescent="0.25">
      <c r="A2471" t="s">
        <v>2623</v>
      </c>
      <c r="B2471">
        <v>25</v>
      </c>
      <c r="C2471">
        <v>6</v>
      </c>
      <c r="D2471">
        <v>13117.7421875</v>
      </c>
      <c r="E2471" s="1">
        <f>Table3[[#This Row],[Long]]-Table3[[#This Row],[Short]]</f>
        <v>-19</v>
      </c>
      <c r="F2471" s="2">
        <f>IF((Table3[[#This Row],[Buy_Count]]-Table3[[#This Row],[Sell_Count]])&gt;0,Table3[[#This Row],[Buy_Count]]-Table3[[#This Row],[Sell_Count]],"0")</f>
        <v>19</v>
      </c>
      <c r="G2471" s="3" t="str">
        <f>IF((Table3[[#This Row],[Sell_Count]]-Table3[[#This Row],[Buy_Count]])&gt;0,Table3[[#This Row],[Sell_Count]]-Table3[[#This Row],[Buy_Count]],"0")</f>
        <v>0</v>
      </c>
    </row>
    <row r="2472" spans="1:7" x14ac:dyDescent="0.25">
      <c r="A2472" t="s">
        <v>2622</v>
      </c>
      <c r="B2472">
        <v>23</v>
      </c>
      <c r="C2472">
        <v>6</v>
      </c>
      <c r="D2472">
        <v>13083.4853515625</v>
      </c>
      <c r="E2472" s="1">
        <f>Table3[[#This Row],[Long]]-Table3[[#This Row],[Short]]</f>
        <v>-17</v>
      </c>
      <c r="F2472" s="2">
        <f>IF((Table3[[#This Row],[Buy_Count]]-Table3[[#This Row],[Sell_Count]])&gt;0,Table3[[#This Row],[Buy_Count]]-Table3[[#This Row],[Sell_Count]],"0")</f>
        <v>17</v>
      </c>
      <c r="G2472" s="3" t="str">
        <f>IF((Table3[[#This Row],[Sell_Count]]-Table3[[#This Row],[Buy_Count]])&gt;0,Table3[[#This Row],[Sell_Count]]-Table3[[#This Row],[Buy_Count]],"0")</f>
        <v>0</v>
      </c>
    </row>
    <row r="2473" spans="1:7" x14ac:dyDescent="0.25">
      <c r="A2473" t="s">
        <v>2621</v>
      </c>
      <c r="B2473">
        <v>20</v>
      </c>
      <c r="C2473">
        <v>8</v>
      </c>
      <c r="D2473">
        <v>13063.611328125</v>
      </c>
      <c r="E2473" s="1">
        <f>Table3[[#This Row],[Long]]-Table3[[#This Row],[Short]]</f>
        <v>-12</v>
      </c>
      <c r="F2473" s="2">
        <f>IF((Table3[[#This Row],[Buy_Count]]-Table3[[#This Row],[Sell_Count]])&gt;0,Table3[[#This Row],[Buy_Count]]-Table3[[#This Row],[Sell_Count]],"0")</f>
        <v>12</v>
      </c>
      <c r="G2473" s="3" t="str">
        <f>IF((Table3[[#This Row],[Sell_Count]]-Table3[[#This Row],[Buy_Count]])&gt;0,Table3[[#This Row],[Sell_Count]]-Table3[[#This Row],[Buy_Count]],"0")</f>
        <v>0</v>
      </c>
    </row>
    <row r="2474" spans="1:7" x14ac:dyDescent="0.25">
      <c r="A2474" t="s">
        <v>2620</v>
      </c>
      <c r="B2474">
        <v>19</v>
      </c>
      <c r="C2474">
        <v>8</v>
      </c>
      <c r="D2474">
        <v>13138.1484375</v>
      </c>
      <c r="E2474" s="1">
        <f>Table3[[#This Row],[Long]]-Table3[[#This Row],[Short]]</f>
        <v>-11</v>
      </c>
      <c r="F2474" s="2">
        <f>IF((Table3[[#This Row],[Buy_Count]]-Table3[[#This Row],[Sell_Count]])&gt;0,Table3[[#This Row],[Buy_Count]]-Table3[[#This Row],[Sell_Count]],"0")</f>
        <v>11</v>
      </c>
      <c r="G2474" s="3" t="str">
        <f>IF((Table3[[#This Row],[Sell_Count]]-Table3[[#This Row],[Buy_Count]])&gt;0,Table3[[#This Row],[Sell_Count]]-Table3[[#This Row],[Buy_Count]],"0")</f>
        <v>0</v>
      </c>
    </row>
    <row r="2475" spans="1:7" x14ac:dyDescent="0.25">
      <c r="A2475" t="s">
        <v>2619</v>
      </c>
      <c r="B2475">
        <v>7</v>
      </c>
      <c r="C2475">
        <v>30</v>
      </c>
      <c r="D2475">
        <v>13230.3251953125</v>
      </c>
      <c r="E2475" s="1">
        <f>Table3[[#This Row],[Long]]-Table3[[#This Row],[Short]]</f>
        <v>23</v>
      </c>
      <c r="F2475" s="2" t="str">
        <f>IF((Table3[[#This Row],[Buy_Count]]-Table3[[#This Row],[Sell_Count]])&gt;0,Table3[[#This Row],[Buy_Count]]-Table3[[#This Row],[Sell_Count]],"0")</f>
        <v>0</v>
      </c>
      <c r="G2475" s="3">
        <f>IF((Table3[[#This Row],[Sell_Count]]-Table3[[#This Row],[Buy_Count]])&gt;0,Table3[[#This Row],[Sell_Count]]-Table3[[#This Row],[Buy_Count]],"0")</f>
        <v>23</v>
      </c>
    </row>
    <row r="2476" spans="1:7" x14ac:dyDescent="0.25">
      <c r="A2476" t="s">
        <v>2618</v>
      </c>
      <c r="B2476">
        <v>9</v>
      </c>
      <c r="C2476">
        <v>26</v>
      </c>
      <c r="D2476">
        <v>13231.9619140625</v>
      </c>
      <c r="E2476" s="1">
        <f>Table3[[#This Row],[Long]]-Table3[[#This Row],[Short]]</f>
        <v>17</v>
      </c>
      <c r="F2476" s="2" t="str">
        <f>IF((Table3[[#This Row],[Buy_Count]]-Table3[[#This Row],[Sell_Count]])&gt;0,Table3[[#This Row],[Buy_Count]]-Table3[[#This Row],[Sell_Count]],"0")</f>
        <v>0</v>
      </c>
      <c r="G2476" s="3">
        <f>IF((Table3[[#This Row],[Sell_Count]]-Table3[[#This Row],[Buy_Count]])&gt;0,Table3[[#This Row],[Sell_Count]]-Table3[[#This Row],[Buy_Count]],"0")</f>
        <v>17</v>
      </c>
    </row>
    <row r="2477" spans="1:7" x14ac:dyDescent="0.25">
      <c r="A2477" t="s">
        <v>2617</v>
      </c>
      <c r="B2477">
        <v>10</v>
      </c>
      <c r="C2477">
        <v>35</v>
      </c>
      <c r="D2477">
        <v>13250.99609375</v>
      </c>
      <c r="E2477" s="1">
        <f>Table3[[#This Row],[Long]]-Table3[[#This Row],[Short]]</f>
        <v>25</v>
      </c>
      <c r="F2477" s="2" t="str">
        <f>IF((Table3[[#This Row],[Buy_Count]]-Table3[[#This Row],[Sell_Count]])&gt;0,Table3[[#This Row],[Buy_Count]]-Table3[[#This Row],[Sell_Count]],"0")</f>
        <v>0</v>
      </c>
      <c r="G2477" s="3">
        <f>IF((Table3[[#This Row],[Sell_Count]]-Table3[[#This Row],[Buy_Count]])&gt;0,Table3[[#This Row],[Sell_Count]]-Table3[[#This Row],[Buy_Count]],"0")</f>
        <v>25</v>
      </c>
    </row>
    <row r="2478" spans="1:7" x14ac:dyDescent="0.25">
      <c r="A2478" t="s">
        <v>2616</v>
      </c>
      <c r="B2478">
        <v>9</v>
      </c>
      <c r="C2478">
        <v>44</v>
      </c>
      <c r="D2478">
        <v>13267.3828125</v>
      </c>
      <c r="E2478" s="1">
        <f>Table3[[#This Row],[Long]]-Table3[[#This Row],[Short]]</f>
        <v>35</v>
      </c>
      <c r="F2478" s="2" t="str">
        <f>IF((Table3[[#This Row],[Buy_Count]]-Table3[[#This Row],[Sell_Count]])&gt;0,Table3[[#This Row],[Buy_Count]]-Table3[[#This Row],[Sell_Count]],"0")</f>
        <v>0</v>
      </c>
      <c r="G2478" s="3">
        <f>IF((Table3[[#This Row],[Sell_Count]]-Table3[[#This Row],[Buy_Count]])&gt;0,Table3[[#This Row],[Sell_Count]]-Table3[[#This Row],[Buy_Count]],"0")</f>
        <v>35</v>
      </c>
    </row>
    <row r="2479" spans="1:7" x14ac:dyDescent="0.25">
      <c r="A2479" t="s">
        <v>2615</v>
      </c>
      <c r="B2479">
        <v>7</v>
      </c>
      <c r="C2479">
        <v>44</v>
      </c>
      <c r="D2479">
        <v>13246.2392578125</v>
      </c>
      <c r="E2479" s="1">
        <f>Table3[[#This Row],[Long]]-Table3[[#This Row],[Short]]</f>
        <v>37</v>
      </c>
      <c r="F2479" s="2" t="str">
        <f>IF((Table3[[#This Row],[Buy_Count]]-Table3[[#This Row],[Sell_Count]])&gt;0,Table3[[#This Row],[Buy_Count]]-Table3[[#This Row],[Sell_Count]],"0")</f>
        <v>0</v>
      </c>
      <c r="G2479" s="3">
        <f>IF((Table3[[#This Row],[Sell_Count]]-Table3[[#This Row],[Buy_Count]])&gt;0,Table3[[#This Row],[Sell_Count]]-Table3[[#This Row],[Buy_Count]],"0")</f>
        <v>37</v>
      </c>
    </row>
    <row r="2480" spans="1:7" x14ac:dyDescent="0.25">
      <c r="A2480" t="s">
        <v>2614</v>
      </c>
      <c r="B2480">
        <v>5</v>
      </c>
      <c r="C2480">
        <v>47</v>
      </c>
      <c r="D2480">
        <v>13195.7529296875</v>
      </c>
      <c r="E2480" s="1">
        <f>Table3[[#This Row],[Long]]-Table3[[#This Row],[Short]]</f>
        <v>42</v>
      </c>
      <c r="F2480" s="2" t="str">
        <f>IF((Table3[[#This Row],[Buy_Count]]-Table3[[#This Row],[Sell_Count]])&gt;0,Table3[[#This Row],[Buy_Count]]-Table3[[#This Row],[Sell_Count]],"0")</f>
        <v>0</v>
      </c>
      <c r="G2480" s="3">
        <f>IF((Table3[[#This Row],[Sell_Count]]-Table3[[#This Row],[Buy_Count]])&gt;0,Table3[[#This Row],[Sell_Count]]-Table3[[#This Row],[Buy_Count]],"0")</f>
        <v>42</v>
      </c>
    </row>
    <row r="2481" spans="1:7" x14ac:dyDescent="0.25">
      <c r="A2481" t="s">
        <v>2613</v>
      </c>
      <c r="B2481">
        <v>5</v>
      </c>
      <c r="C2481">
        <v>49</v>
      </c>
      <c r="D2481">
        <v>13213.7353515625</v>
      </c>
      <c r="E2481" s="1">
        <f>Table3[[#This Row],[Long]]-Table3[[#This Row],[Short]]</f>
        <v>44</v>
      </c>
      <c r="F2481" s="2" t="str">
        <f>IF((Table3[[#This Row],[Buy_Count]]-Table3[[#This Row],[Sell_Count]])&gt;0,Table3[[#This Row],[Buy_Count]]-Table3[[#This Row],[Sell_Count]],"0")</f>
        <v>0</v>
      </c>
      <c r="G2481" s="3">
        <f>IF((Table3[[#This Row],[Sell_Count]]-Table3[[#This Row],[Buy_Count]])&gt;0,Table3[[#This Row],[Sell_Count]]-Table3[[#This Row],[Buy_Count]],"0")</f>
        <v>44</v>
      </c>
    </row>
    <row r="2482" spans="1:7" x14ac:dyDescent="0.25">
      <c r="A2482" t="s">
        <v>2612</v>
      </c>
      <c r="B2482">
        <v>2</v>
      </c>
      <c r="C2482">
        <v>59</v>
      </c>
      <c r="D2482">
        <v>13245.650390625</v>
      </c>
      <c r="E2482" s="1">
        <f>Table3[[#This Row],[Long]]-Table3[[#This Row],[Short]]</f>
        <v>57</v>
      </c>
      <c r="F2482" s="2" t="str">
        <f>IF((Table3[[#This Row],[Buy_Count]]-Table3[[#This Row],[Sell_Count]])&gt;0,Table3[[#This Row],[Buy_Count]]-Table3[[#This Row],[Sell_Count]],"0")</f>
        <v>0</v>
      </c>
      <c r="G2482" s="3">
        <f>IF((Table3[[#This Row],[Sell_Count]]-Table3[[#This Row],[Buy_Count]])&gt;0,Table3[[#This Row],[Sell_Count]]-Table3[[#This Row],[Buy_Count]],"0")</f>
        <v>57</v>
      </c>
    </row>
    <row r="2483" spans="1:7" x14ac:dyDescent="0.25">
      <c r="A2483" t="s">
        <v>2611</v>
      </c>
      <c r="B2483">
        <v>4</v>
      </c>
      <c r="C2483">
        <v>56</v>
      </c>
      <c r="D2483">
        <v>13210.8125</v>
      </c>
      <c r="E2483" s="1">
        <f>Table3[[#This Row],[Long]]-Table3[[#This Row],[Short]]</f>
        <v>52</v>
      </c>
      <c r="F2483" s="2" t="str">
        <f>IF((Table3[[#This Row],[Buy_Count]]-Table3[[#This Row],[Sell_Count]])&gt;0,Table3[[#This Row],[Buy_Count]]-Table3[[#This Row],[Sell_Count]],"0")</f>
        <v>0</v>
      </c>
      <c r="G2483" s="3">
        <f>IF((Table3[[#This Row],[Sell_Count]]-Table3[[#This Row],[Buy_Count]])&gt;0,Table3[[#This Row],[Sell_Count]]-Table3[[#This Row],[Buy_Count]],"0")</f>
        <v>52</v>
      </c>
    </row>
    <row r="2484" spans="1:7" x14ac:dyDescent="0.25">
      <c r="A2484" t="s">
        <v>2610</v>
      </c>
      <c r="B2484">
        <v>6</v>
      </c>
      <c r="C2484">
        <v>50</v>
      </c>
      <c r="D2484">
        <v>13201.052734375</v>
      </c>
      <c r="E2484" s="1">
        <f>Table3[[#This Row],[Long]]-Table3[[#This Row],[Short]]</f>
        <v>44</v>
      </c>
      <c r="F2484" s="2" t="str">
        <f>IF((Table3[[#This Row],[Buy_Count]]-Table3[[#This Row],[Sell_Count]])&gt;0,Table3[[#This Row],[Buy_Count]]-Table3[[#This Row],[Sell_Count]],"0")</f>
        <v>0</v>
      </c>
      <c r="G2484" s="3">
        <f>IF((Table3[[#This Row],[Sell_Count]]-Table3[[#This Row],[Buy_Count]])&gt;0,Table3[[#This Row],[Sell_Count]]-Table3[[#This Row],[Buy_Count]],"0")</f>
        <v>44</v>
      </c>
    </row>
    <row r="2485" spans="1:7" x14ac:dyDescent="0.25">
      <c r="A2485" t="s">
        <v>2609</v>
      </c>
      <c r="B2485">
        <v>7</v>
      </c>
      <c r="C2485">
        <v>47</v>
      </c>
      <c r="D2485">
        <v>13209.4326171875</v>
      </c>
      <c r="E2485" s="1">
        <f>Table3[[#This Row],[Long]]-Table3[[#This Row],[Short]]</f>
        <v>40</v>
      </c>
      <c r="F2485" s="2" t="str">
        <f>IF((Table3[[#This Row],[Buy_Count]]-Table3[[#This Row],[Sell_Count]])&gt;0,Table3[[#This Row],[Buy_Count]]-Table3[[#This Row],[Sell_Count]],"0")</f>
        <v>0</v>
      </c>
      <c r="G2485" s="3">
        <f>IF((Table3[[#This Row],[Sell_Count]]-Table3[[#This Row],[Buy_Count]])&gt;0,Table3[[#This Row],[Sell_Count]]-Table3[[#This Row],[Buy_Count]],"0")</f>
        <v>40</v>
      </c>
    </row>
    <row r="2486" spans="1:7" x14ac:dyDescent="0.25">
      <c r="A2486" t="s">
        <v>2608</v>
      </c>
      <c r="B2486">
        <v>8</v>
      </c>
      <c r="C2486">
        <v>35</v>
      </c>
      <c r="D2486">
        <v>13179.1083984375</v>
      </c>
      <c r="E2486" s="1">
        <f>Table3[[#This Row],[Long]]-Table3[[#This Row],[Short]]</f>
        <v>27</v>
      </c>
      <c r="F2486" s="2" t="str">
        <f>IF((Table3[[#This Row],[Buy_Count]]-Table3[[#This Row],[Sell_Count]])&gt;0,Table3[[#This Row],[Buy_Count]]-Table3[[#This Row],[Sell_Count]],"0")</f>
        <v>0</v>
      </c>
      <c r="G2486" s="3">
        <f>IF((Table3[[#This Row],[Sell_Count]]-Table3[[#This Row],[Buy_Count]])&gt;0,Table3[[#This Row],[Sell_Count]]-Table3[[#This Row],[Buy_Count]],"0")</f>
        <v>27</v>
      </c>
    </row>
    <row r="2487" spans="1:7" x14ac:dyDescent="0.25">
      <c r="A2487" t="s">
        <v>2607</v>
      </c>
      <c r="B2487">
        <v>12</v>
      </c>
      <c r="C2487">
        <v>31</v>
      </c>
      <c r="D2487">
        <v>13137.923828125</v>
      </c>
      <c r="E2487" s="1">
        <f>Table3[[#This Row],[Long]]-Table3[[#This Row],[Short]]</f>
        <v>19</v>
      </c>
      <c r="F2487" s="2" t="str">
        <f>IF((Table3[[#This Row],[Buy_Count]]-Table3[[#This Row],[Sell_Count]])&gt;0,Table3[[#This Row],[Buy_Count]]-Table3[[#This Row],[Sell_Count]],"0")</f>
        <v>0</v>
      </c>
      <c r="G2487" s="3">
        <f>IF((Table3[[#This Row],[Sell_Count]]-Table3[[#This Row],[Buy_Count]])&gt;0,Table3[[#This Row],[Sell_Count]]-Table3[[#This Row],[Buy_Count]],"0")</f>
        <v>19</v>
      </c>
    </row>
    <row r="2488" spans="1:7" x14ac:dyDescent="0.25">
      <c r="A2488" t="s">
        <v>2606</v>
      </c>
      <c r="B2488">
        <v>5</v>
      </c>
      <c r="C2488">
        <v>41</v>
      </c>
      <c r="D2488">
        <v>13213.814453125</v>
      </c>
      <c r="E2488" s="1">
        <f>Table3[[#This Row],[Long]]-Table3[[#This Row],[Short]]</f>
        <v>36</v>
      </c>
      <c r="F2488" s="2" t="str">
        <f>IF((Table3[[#This Row],[Buy_Count]]-Table3[[#This Row],[Sell_Count]])&gt;0,Table3[[#This Row],[Buy_Count]]-Table3[[#This Row],[Sell_Count]],"0")</f>
        <v>0</v>
      </c>
      <c r="G2488" s="3">
        <f>IF((Table3[[#This Row],[Sell_Count]]-Table3[[#This Row],[Buy_Count]])&gt;0,Table3[[#This Row],[Sell_Count]]-Table3[[#This Row],[Buy_Count]],"0")</f>
        <v>36</v>
      </c>
    </row>
    <row r="2489" spans="1:7" x14ac:dyDescent="0.25">
      <c r="A2489" t="s">
        <v>2605</v>
      </c>
      <c r="B2489">
        <v>10</v>
      </c>
      <c r="C2489">
        <v>33</v>
      </c>
      <c r="D2489">
        <v>13157.5673828125</v>
      </c>
      <c r="E2489" s="1">
        <f>Table3[[#This Row],[Long]]-Table3[[#This Row],[Short]]</f>
        <v>23</v>
      </c>
      <c r="F2489" s="2" t="str">
        <f>IF((Table3[[#This Row],[Buy_Count]]-Table3[[#This Row],[Sell_Count]])&gt;0,Table3[[#This Row],[Buy_Count]]-Table3[[#This Row],[Sell_Count]],"0")</f>
        <v>0</v>
      </c>
      <c r="G2489" s="3">
        <f>IF((Table3[[#This Row],[Sell_Count]]-Table3[[#This Row],[Buy_Count]])&gt;0,Table3[[#This Row],[Sell_Count]]-Table3[[#This Row],[Buy_Count]],"0")</f>
        <v>23</v>
      </c>
    </row>
    <row r="2490" spans="1:7" x14ac:dyDescent="0.25">
      <c r="A2490" t="s">
        <v>2604</v>
      </c>
      <c r="B2490">
        <v>11</v>
      </c>
      <c r="C2490">
        <v>30</v>
      </c>
      <c r="D2490">
        <v>13163.931640625</v>
      </c>
      <c r="E2490" s="1">
        <f>Table3[[#This Row],[Long]]-Table3[[#This Row],[Short]]</f>
        <v>19</v>
      </c>
      <c r="F2490" s="2" t="str">
        <f>IF((Table3[[#This Row],[Buy_Count]]-Table3[[#This Row],[Sell_Count]])&gt;0,Table3[[#This Row],[Buy_Count]]-Table3[[#This Row],[Sell_Count]],"0")</f>
        <v>0</v>
      </c>
      <c r="G2490" s="3">
        <f>IF((Table3[[#This Row],[Sell_Count]]-Table3[[#This Row],[Buy_Count]])&gt;0,Table3[[#This Row],[Sell_Count]]-Table3[[#This Row],[Buy_Count]],"0")</f>
        <v>19</v>
      </c>
    </row>
    <row r="2491" spans="1:7" x14ac:dyDescent="0.25">
      <c r="A2491" t="s">
        <v>2603</v>
      </c>
      <c r="B2491">
        <v>14</v>
      </c>
      <c r="C2491">
        <v>24</v>
      </c>
      <c r="D2491">
        <v>13142.66796875</v>
      </c>
      <c r="E2491" s="1">
        <f>Table3[[#This Row],[Long]]-Table3[[#This Row],[Short]]</f>
        <v>10</v>
      </c>
      <c r="F2491" s="2" t="str">
        <f>IF((Table3[[#This Row],[Buy_Count]]-Table3[[#This Row],[Sell_Count]])&gt;0,Table3[[#This Row],[Buy_Count]]-Table3[[#This Row],[Sell_Count]],"0")</f>
        <v>0</v>
      </c>
      <c r="G2491" s="3">
        <f>IF((Table3[[#This Row],[Sell_Count]]-Table3[[#This Row],[Buy_Count]])&gt;0,Table3[[#This Row],[Sell_Count]]-Table3[[#This Row],[Buy_Count]],"0")</f>
        <v>10</v>
      </c>
    </row>
    <row r="2492" spans="1:7" x14ac:dyDescent="0.25">
      <c r="A2492" t="s">
        <v>2602</v>
      </c>
      <c r="B2492">
        <v>18</v>
      </c>
      <c r="C2492">
        <v>20</v>
      </c>
      <c r="D2492">
        <v>13108.6962890625</v>
      </c>
      <c r="E2492" s="1">
        <f>Table3[[#This Row],[Long]]-Table3[[#This Row],[Short]]</f>
        <v>2</v>
      </c>
      <c r="F2492" s="2" t="str">
        <f>IF((Table3[[#This Row],[Buy_Count]]-Table3[[#This Row],[Sell_Count]])&gt;0,Table3[[#This Row],[Buy_Count]]-Table3[[#This Row],[Sell_Count]],"0")</f>
        <v>0</v>
      </c>
      <c r="G2492" s="3">
        <f>IF((Table3[[#This Row],[Sell_Count]]-Table3[[#This Row],[Buy_Count]])&gt;0,Table3[[#This Row],[Sell_Count]]-Table3[[#This Row],[Buy_Count]],"0")</f>
        <v>2</v>
      </c>
    </row>
    <row r="2493" spans="1:7" x14ac:dyDescent="0.25">
      <c r="A2493" t="s">
        <v>2601</v>
      </c>
      <c r="B2493">
        <v>21</v>
      </c>
      <c r="C2493">
        <v>16</v>
      </c>
      <c r="D2493">
        <v>13078.26171875</v>
      </c>
      <c r="E2493" s="1">
        <f>Table3[[#This Row],[Long]]-Table3[[#This Row],[Short]]</f>
        <v>-5</v>
      </c>
      <c r="F2493" s="2">
        <f>IF((Table3[[#This Row],[Buy_Count]]-Table3[[#This Row],[Sell_Count]])&gt;0,Table3[[#This Row],[Buy_Count]]-Table3[[#This Row],[Sell_Count]],"0")</f>
        <v>5</v>
      </c>
      <c r="G2493" s="3" t="str">
        <f>IF((Table3[[#This Row],[Sell_Count]]-Table3[[#This Row],[Buy_Count]])&gt;0,Table3[[#This Row],[Sell_Count]]-Table3[[#This Row],[Buy_Count]],"0")</f>
        <v>0</v>
      </c>
    </row>
    <row r="2494" spans="1:7" x14ac:dyDescent="0.25">
      <c r="A2494" t="s">
        <v>2600</v>
      </c>
      <c r="B2494">
        <v>27</v>
      </c>
      <c r="C2494">
        <v>10</v>
      </c>
      <c r="D2494">
        <v>13061.0517578125</v>
      </c>
      <c r="E2494" s="1">
        <f>Table3[[#This Row],[Long]]-Table3[[#This Row],[Short]]</f>
        <v>-17</v>
      </c>
      <c r="F2494" s="2">
        <f>IF((Table3[[#This Row],[Buy_Count]]-Table3[[#This Row],[Sell_Count]])&gt;0,Table3[[#This Row],[Buy_Count]]-Table3[[#This Row],[Sell_Count]],"0")</f>
        <v>17</v>
      </c>
      <c r="G2494" s="3" t="str">
        <f>IF((Table3[[#This Row],[Sell_Count]]-Table3[[#This Row],[Buy_Count]])&gt;0,Table3[[#This Row],[Sell_Count]]-Table3[[#This Row],[Buy_Count]],"0")</f>
        <v>0</v>
      </c>
    </row>
    <row r="2495" spans="1:7" x14ac:dyDescent="0.25">
      <c r="A2495" t="s">
        <v>2599</v>
      </c>
      <c r="B2495">
        <v>31</v>
      </c>
      <c r="C2495">
        <v>8</v>
      </c>
      <c r="D2495">
        <v>13001.76953125</v>
      </c>
      <c r="E2495" s="1">
        <f>Table3[[#This Row],[Long]]-Table3[[#This Row],[Short]]</f>
        <v>-23</v>
      </c>
      <c r="F2495" s="2">
        <f>IF((Table3[[#This Row],[Buy_Count]]-Table3[[#This Row],[Sell_Count]])&gt;0,Table3[[#This Row],[Buy_Count]]-Table3[[#This Row],[Sell_Count]],"0")</f>
        <v>23</v>
      </c>
      <c r="G2495" s="3" t="str">
        <f>IF((Table3[[#This Row],[Sell_Count]]-Table3[[#This Row],[Buy_Count]])&gt;0,Table3[[#This Row],[Sell_Count]]-Table3[[#This Row],[Buy_Count]],"0")</f>
        <v>0</v>
      </c>
    </row>
    <row r="2496" spans="1:7" x14ac:dyDescent="0.25">
      <c r="A2496" t="s">
        <v>2598</v>
      </c>
      <c r="B2496">
        <v>57</v>
      </c>
      <c r="C2496">
        <v>0</v>
      </c>
      <c r="D2496">
        <v>12806.8994140625</v>
      </c>
      <c r="E2496" s="1">
        <f>Table3[[#This Row],[Long]]-Table3[[#This Row],[Short]]</f>
        <v>-57</v>
      </c>
      <c r="F2496" s="2">
        <f>IF((Table3[[#This Row],[Buy_Count]]-Table3[[#This Row],[Sell_Count]])&gt;0,Table3[[#This Row],[Buy_Count]]-Table3[[#This Row],[Sell_Count]],"0")</f>
        <v>57</v>
      </c>
      <c r="G2496" s="3" t="str">
        <f>IF((Table3[[#This Row],[Sell_Count]]-Table3[[#This Row],[Buy_Count]])&gt;0,Table3[[#This Row],[Sell_Count]]-Table3[[#This Row],[Buy_Count]],"0")</f>
        <v>0</v>
      </c>
    </row>
    <row r="2497" spans="1:7" x14ac:dyDescent="0.25">
      <c r="A2497" t="s">
        <v>2597</v>
      </c>
      <c r="B2497">
        <v>55</v>
      </c>
      <c r="C2497">
        <v>3</v>
      </c>
      <c r="D2497">
        <v>12809.4892578125</v>
      </c>
      <c r="E2497" s="1">
        <f>Table3[[#This Row],[Long]]-Table3[[#This Row],[Short]]</f>
        <v>-52</v>
      </c>
      <c r="F2497" s="2">
        <f>IF((Table3[[#This Row],[Buy_Count]]-Table3[[#This Row],[Sell_Count]])&gt;0,Table3[[#This Row],[Buy_Count]]-Table3[[#This Row],[Sell_Count]],"0")</f>
        <v>52</v>
      </c>
      <c r="G2497" s="3" t="str">
        <f>IF((Table3[[#This Row],[Sell_Count]]-Table3[[#This Row],[Buy_Count]])&gt;0,Table3[[#This Row],[Sell_Count]]-Table3[[#This Row],[Buy_Count]],"0")</f>
        <v>0</v>
      </c>
    </row>
    <row r="2498" spans="1:7" x14ac:dyDescent="0.25">
      <c r="A2498" t="s">
        <v>2596</v>
      </c>
      <c r="B2498">
        <v>52</v>
      </c>
      <c r="C2498">
        <v>5</v>
      </c>
      <c r="D2498">
        <v>12841.880859375</v>
      </c>
      <c r="E2498" s="1">
        <f>Table3[[#This Row],[Long]]-Table3[[#This Row],[Short]]</f>
        <v>-47</v>
      </c>
      <c r="F2498" s="2">
        <f>IF((Table3[[#This Row],[Buy_Count]]-Table3[[#This Row],[Sell_Count]])&gt;0,Table3[[#This Row],[Buy_Count]]-Table3[[#This Row],[Sell_Count]],"0")</f>
        <v>47</v>
      </c>
      <c r="G2498" s="3" t="str">
        <f>IF((Table3[[#This Row],[Sell_Count]]-Table3[[#This Row],[Buy_Count]])&gt;0,Table3[[#This Row],[Sell_Count]]-Table3[[#This Row],[Buy_Count]],"0")</f>
        <v>0</v>
      </c>
    </row>
    <row r="2499" spans="1:7" x14ac:dyDescent="0.25">
      <c r="A2499" t="s">
        <v>2595</v>
      </c>
      <c r="B2499">
        <v>42</v>
      </c>
      <c r="C2499">
        <v>5</v>
      </c>
      <c r="D2499">
        <v>12869.283203125</v>
      </c>
      <c r="E2499" s="1">
        <f>Table3[[#This Row],[Long]]-Table3[[#This Row],[Short]]</f>
        <v>-37</v>
      </c>
      <c r="F2499" s="2">
        <f>IF((Table3[[#This Row],[Buy_Count]]-Table3[[#This Row],[Sell_Count]])&gt;0,Table3[[#This Row],[Buy_Count]]-Table3[[#This Row],[Sell_Count]],"0")</f>
        <v>37</v>
      </c>
      <c r="G2499" s="3" t="str">
        <f>IF((Table3[[#This Row],[Sell_Count]]-Table3[[#This Row],[Buy_Count]])&gt;0,Table3[[#This Row],[Sell_Count]]-Table3[[#This Row],[Buy_Count]],"0")</f>
        <v>0</v>
      </c>
    </row>
    <row r="2500" spans="1:7" x14ac:dyDescent="0.25">
      <c r="A2500" t="s">
        <v>2594</v>
      </c>
      <c r="B2500">
        <v>38</v>
      </c>
      <c r="C2500">
        <v>5</v>
      </c>
      <c r="D2500">
        <v>12911.3251953125</v>
      </c>
      <c r="E2500" s="1">
        <f>Table3[[#This Row],[Long]]-Table3[[#This Row],[Short]]</f>
        <v>-33</v>
      </c>
      <c r="F2500" s="2">
        <f>IF((Table3[[#This Row],[Buy_Count]]-Table3[[#This Row],[Sell_Count]])&gt;0,Table3[[#This Row],[Buy_Count]]-Table3[[#This Row],[Sell_Count]],"0")</f>
        <v>33</v>
      </c>
      <c r="G2500" s="3" t="str">
        <f>IF((Table3[[#This Row],[Sell_Count]]-Table3[[#This Row],[Buy_Count]])&gt;0,Table3[[#This Row],[Sell_Count]]-Table3[[#This Row],[Buy_Count]],"0")</f>
        <v>0</v>
      </c>
    </row>
    <row r="2501" spans="1:7" x14ac:dyDescent="0.25">
      <c r="A2501" t="s">
        <v>2593</v>
      </c>
      <c r="B2501">
        <v>39</v>
      </c>
      <c r="C2501">
        <v>6</v>
      </c>
      <c r="D2501">
        <v>12894.68359375</v>
      </c>
      <c r="E2501" s="1">
        <f>Table3[[#This Row],[Long]]-Table3[[#This Row],[Short]]</f>
        <v>-33</v>
      </c>
      <c r="F2501" s="2">
        <f>IF((Table3[[#This Row],[Buy_Count]]-Table3[[#This Row],[Sell_Count]])&gt;0,Table3[[#This Row],[Buy_Count]]-Table3[[#This Row],[Sell_Count]],"0")</f>
        <v>33</v>
      </c>
      <c r="G2501" s="3" t="str">
        <f>IF((Table3[[#This Row],[Sell_Count]]-Table3[[#This Row],[Buy_Count]])&gt;0,Table3[[#This Row],[Sell_Count]]-Table3[[#This Row],[Buy_Count]],"0")</f>
        <v>0</v>
      </c>
    </row>
    <row r="2502" spans="1:7" x14ac:dyDescent="0.25">
      <c r="A2502" t="s">
        <v>2592</v>
      </c>
      <c r="B2502">
        <v>54</v>
      </c>
      <c r="C2502">
        <v>2</v>
      </c>
      <c r="D2502">
        <v>12838.9619140625</v>
      </c>
      <c r="E2502" s="1">
        <f>Table3[[#This Row],[Long]]-Table3[[#This Row],[Short]]</f>
        <v>-52</v>
      </c>
      <c r="F2502" s="2">
        <f>IF((Table3[[#This Row],[Buy_Count]]-Table3[[#This Row],[Sell_Count]])&gt;0,Table3[[#This Row],[Buy_Count]]-Table3[[#This Row],[Sell_Count]],"0")</f>
        <v>52</v>
      </c>
      <c r="G2502" s="3" t="str">
        <f>IF((Table3[[#This Row],[Sell_Count]]-Table3[[#This Row],[Buy_Count]])&gt;0,Table3[[#This Row],[Sell_Count]]-Table3[[#This Row],[Buy_Count]],"0")</f>
        <v>0</v>
      </c>
    </row>
    <row r="2503" spans="1:7" x14ac:dyDescent="0.25">
      <c r="A2503" t="s">
        <v>2591</v>
      </c>
      <c r="B2503">
        <v>53</v>
      </c>
      <c r="C2503">
        <v>4</v>
      </c>
      <c r="D2503">
        <v>12726.6591796875</v>
      </c>
      <c r="E2503" s="1">
        <f>Table3[[#This Row],[Long]]-Table3[[#This Row],[Short]]</f>
        <v>-49</v>
      </c>
      <c r="F2503" s="2">
        <f>IF((Table3[[#This Row],[Buy_Count]]-Table3[[#This Row],[Sell_Count]])&gt;0,Table3[[#This Row],[Buy_Count]]-Table3[[#This Row],[Sell_Count]],"0")</f>
        <v>49</v>
      </c>
      <c r="G2503" s="3" t="str">
        <f>IF((Table3[[#This Row],[Sell_Count]]-Table3[[#This Row],[Buy_Count]])&gt;0,Table3[[#This Row],[Sell_Count]]-Table3[[#This Row],[Buy_Count]],"0")</f>
        <v>0</v>
      </c>
    </row>
    <row r="2504" spans="1:7" x14ac:dyDescent="0.25">
      <c r="A2504" t="s">
        <v>2590</v>
      </c>
      <c r="B2504">
        <v>44</v>
      </c>
      <c r="C2504">
        <v>4</v>
      </c>
      <c r="D2504">
        <v>12760.919921875</v>
      </c>
      <c r="E2504" s="1">
        <f>Table3[[#This Row],[Long]]-Table3[[#This Row],[Short]]</f>
        <v>-40</v>
      </c>
      <c r="F2504" s="2">
        <f>IF((Table3[[#This Row],[Buy_Count]]-Table3[[#This Row],[Sell_Count]])&gt;0,Table3[[#This Row],[Buy_Count]]-Table3[[#This Row],[Sell_Count]],"0")</f>
        <v>40</v>
      </c>
      <c r="G2504" s="3" t="str">
        <f>IF((Table3[[#This Row],[Sell_Count]]-Table3[[#This Row],[Buy_Count]])&gt;0,Table3[[#This Row],[Sell_Count]]-Table3[[#This Row],[Buy_Count]],"0")</f>
        <v>0</v>
      </c>
    </row>
    <row r="2505" spans="1:7" x14ac:dyDescent="0.25">
      <c r="A2505" t="s">
        <v>2589</v>
      </c>
      <c r="B2505">
        <v>45</v>
      </c>
      <c r="C2505">
        <v>3</v>
      </c>
      <c r="D2505">
        <v>12774.4208984375</v>
      </c>
      <c r="E2505" s="1">
        <f>Table3[[#This Row],[Long]]-Table3[[#This Row],[Short]]</f>
        <v>-42</v>
      </c>
      <c r="F2505" s="2">
        <f>IF((Table3[[#This Row],[Buy_Count]]-Table3[[#This Row],[Sell_Count]])&gt;0,Table3[[#This Row],[Buy_Count]]-Table3[[#This Row],[Sell_Count]],"0")</f>
        <v>42</v>
      </c>
      <c r="G2505" s="3" t="str">
        <f>IF((Table3[[#This Row],[Sell_Count]]-Table3[[#This Row],[Buy_Count]])&gt;0,Table3[[#This Row],[Sell_Count]]-Table3[[#This Row],[Buy_Count]],"0")</f>
        <v>0</v>
      </c>
    </row>
    <row r="2506" spans="1:7" x14ac:dyDescent="0.25">
      <c r="A2506" t="s">
        <v>2588</v>
      </c>
      <c r="B2506">
        <v>36</v>
      </c>
      <c r="C2506">
        <v>7</v>
      </c>
      <c r="D2506">
        <v>12800.5732421875</v>
      </c>
      <c r="E2506" s="1">
        <f>Table3[[#This Row],[Long]]-Table3[[#This Row],[Short]]</f>
        <v>-29</v>
      </c>
      <c r="F2506" s="2">
        <f>IF((Table3[[#This Row],[Buy_Count]]-Table3[[#This Row],[Sell_Count]])&gt;0,Table3[[#This Row],[Buy_Count]]-Table3[[#This Row],[Sell_Count]],"0")</f>
        <v>29</v>
      </c>
      <c r="G2506" s="3" t="str">
        <f>IF((Table3[[#This Row],[Sell_Count]]-Table3[[#This Row],[Buy_Count]])&gt;0,Table3[[#This Row],[Sell_Count]]-Table3[[#This Row],[Buy_Count]],"0")</f>
        <v>0</v>
      </c>
    </row>
    <row r="2507" spans="1:7" x14ac:dyDescent="0.25">
      <c r="A2507" t="s">
        <v>2587</v>
      </c>
      <c r="B2507">
        <v>34</v>
      </c>
      <c r="C2507">
        <v>8</v>
      </c>
      <c r="D2507">
        <v>12827.6396484375</v>
      </c>
      <c r="E2507" s="1">
        <f>Table3[[#This Row],[Long]]-Table3[[#This Row],[Short]]</f>
        <v>-26</v>
      </c>
      <c r="F2507" s="2">
        <f>IF((Table3[[#This Row],[Buy_Count]]-Table3[[#This Row],[Sell_Count]])&gt;0,Table3[[#This Row],[Buy_Count]]-Table3[[#This Row],[Sell_Count]],"0")</f>
        <v>26</v>
      </c>
      <c r="G2507" s="3" t="str">
        <f>IF((Table3[[#This Row],[Sell_Count]]-Table3[[#This Row],[Buy_Count]])&gt;0,Table3[[#This Row],[Sell_Count]]-Table3[[#This Row],[Buy_Count]],"0")</f>
        <v>0</v>
      </c>
    </row>
    <row r="2508" spans="1:7" x14ac:dyDescent="0.25">
      <c r="A2508" t="s">
        <v>2586</v>
      </c>
      <c r="B2508">
        <v>27</v>
      </c>
      <c r="C2508">
        <v>9</v>
      </c>
      <c r="D2508">
        <v>12869.8330078125</v>
      </c>
      <c r="E2508" s="1">
        <f>Table3[[#This Row],[Long]]-Table3[[#This Row],[Short]]</f>
        <v>-18</v>
      </c>
      <c r="F2508" s="2">
        <f>IF((Table3[[#This Row],[Buy_Count]]-Table3[[#This Row],[Sell_Count]])&gt;0,Table3[[#This Row],[Buy_Count]]-Table3[[#This Row],[Sell_Count]],"0")</f>
        <v>18</v>
      </c>
      <c r="G2508" s="3" t="str">
        <f>IF((Table3[[#This Row],[Sell_Count]]-Table3[[#This Row],[Buy_Count]])&gt;0,Table3[[#This Row],[Sell_Count]]-Table3[[#This Row],[Buy_Count]],"0")</f>
        <v>0</v>
      </c>
    </row>
    <row r="2509" spans="1:7" x14ac:dyDescent="0.25">
      <c r="A2509" t="s">
        <v>2585</v>
      </c>
      <c r="B2509">
        <v>24</v>
      </c>
      <c r="C2509">
        <v>9</v>
      </c>
      <c r="D2509">
        <v>12863.7490234375</v>
      </c>
      <c r="E2509" s="1">
        <f>Table3[[#This Row],[Long]]-Table3[[#This Row],[Short]]</f>
        <v>-15</v>
      </c>
      <c r="F2509" s="2">
        <f>IF((Table3[[#This Row],[Buy_Count]]-Table3[[#This Row],[Sell_Count]])&gt;0,Table3[[#This Row],[Buy_Count]]-Table3[[#This Row],[Sell_Count]],"0")</f>
        <v>15</v>
      </c>
      <c r="G2509" s="3" t="str">
        <f>IF((Table3[[#This Row],[Sell_Count]]-Table3[[#This Row],[Buy_Count]])&gt;0,Table3[[#This Row],[Sell_Count]]-Table3[[#This Row],[Buy_Count]],"0")</f>
        <v>0</v>
      </c>
    </row>
    <row r="2510" spans="1:7" x14ac:dyDescent="0.25">
      <c r="A2510" t="s">
        <v>2584</v>
      </c>
      <c r="B2510">
        <v>7</v>
      </c>
      <c r="C2510">
        <v>10</v>
      </c>
      <c r="D2510">
        <v>12968.513671875</v>
      </c>
      <c r="E2510" s="1">
        <f>Table3[[#This Row],[Long]]-Table3[[#This Row],[Short]]</f>
        <v>3</v>
      </c>
      <c r="F2510" s="2" t="str">
        <f>IF((Table3[[#This Row],[Buy_Count]]-Table3[[#This Row],[Sell_Count]])&gt;0,Table3[[#This Row],[Buy_Count]]-Table3[[#This Row],[Sell_Count]],"0")</f>
        <v>0</v>
      </c>
      <c r="G2510" s="3">
        <f>IF((Table3[[#This Row],[Sell_Count]]-Table3[[#This Row],[Buy_Count]])&gt;0,Table3[[#This Row],[Sell_Count]]-Table3[[#This Row],[Buy_Count]],"0")</f>
        <v>3</v>
      </c>
    </row>
    <row r="2511" spans="1:7" x14ac:dyDescent="0.25">
      <c r="A2511" t="s">
        <v>2583</v>
      </c>
      <c r="B2511">
        <v>6</v>
      </c>
      <c r="C2511">
        <v>12</v>
      </c>
      <c r="D2511">
        <v>12963.4951171875</v>
      </c>
      <c r="E2511" s="1">
        <f>Table3[[#This Row],[Long]]-Table3[[#This Row],[Short]]</f>
        <v>6</v>
      </c>
      <c r="F2511" s="2" t="str">
        <f>IF((Table3[[#This Row],[Buy_Count]]-Table3[[#This Row],[Sell_Count]])&gt;0,Table3[[#This Row],[Buy_Count]]-Table3[[#This Row],[Sell_Count]],"0")</f>
        <v>0</v>
      </c>
      <c r="G2511" s="3">
        <f>IF((Table3[[#This Row],[Sell_Count]]-Table3[[#This Row],[Buy_Count]])&gt;0,Table3[[#This Row],[Sell_Count]]-Table3[[#This Row],[Buy_Count]],"0")</f>
        <v>6</v>
      </c>
    </row>
    <row r="2512" spans="1:7" x14ac:dyDescent="0.25">
      <c r="A2512" t="s">
        <v>2582</v>
      </c>
      <c r="B2512">
        <v>9</v>
      </c>
      <c r="C2512">
        <v>2</v>
      </c>
      <c r="D2512">
        <v>12963.421875</v>
      </c>
      <c r="E2512" s="1">
        <f>Table3[[#This Row],[Long]]-Table3[[#This Row],[Short]]</f>
        <v>-7</v>
      </c>
      <c r="F2512" s="2">
        <f>IF((Table3[[#This Row],[Buy_Count]]-Table3[[#This Row],[Sell_Count]])&gt;0,Table3[[#This Row],[Buy_Count]]-Table3[[#This Row],[Sell_Count]],"0")</f>
        <v>7</v>
      </c>
      <c r="G2512" s="3" t="str">
        <f>IF((Table3[[#This Row],[Sell_Count]]-Table3[[#This Row],[Buy_Count]])&gt;0,Table3[[#This Row],[Sell_Count]]-Table3[[#This Row],[Buy_Count]],"0")</f>
        <v>0</v>
      </c>
    </row>
    <row r="2513" spans="1:7" x14ac:dyDescent="0.25">
      <c r="A2513" t="s">
        <v>2581</v>
      </c>
      <c r="B2513">
        <v>18</v>
      </c>
      <c r="C2513">
        <v>1</v>
      </c>
      <c r="D2513">
        <v>12932.5341796875</v>
      </c>
      <c r="E2513" s="1">
        <f>Table3[[#This Row],[Long]]-Table3[[#This Row],[Short]]</f>
        <v>-17</v>
      </c>
      <c r="F2513" s="2">
        <f>IF((Table3[[#This Row],[Buy_Count]]-Table3[[#This Row],[Sell_Count]])&gt;0,Table3[[#This Row],[Buy_Count]]-Table3[[#This Row],[Sell_Count]],"0")</f>
        <v>17</v>
      </c>
      <c r="G2513" s="3" t="str">
        <f>IF((Table3[[#This Row],[Sell_Count]]-Table3[[#This Row],[Buy_Count]])&gt;0,Table3[[#This Row],[Sell_Count]]-Table3[[#This Row],[Buy_Count]],"0")</f>
        <v>0</v>
      </c>
    </row>
    <row r="2514" spans="1:7" x14ac:dyDescent="0.25">
      <c r="A2514" t="s">
        <v>2580</v>
      </c>
      <c r="B2514">
        <v>15</v>
      </c>
      <c r="C2514">
        <v>2</v>
      </c>
      <c r="D2514">
        <v>12916.236328125</v>
      </c>
      <c r="E2514" s="1">
        <f>Table3[[#This Row],[Long]]-Table3[[#This Row],[Short]]</f>
        <v>-13</v>
      </c>
      <c r="F2514" s="2">
        <f>IF((Table3[[#This Row],[Buy_Count]]-Table3[[#This Row],[Sell_Count]])&gt;0,Table3[[#This Row],[Buy_Count]]-Table3[[#This Row],[Sell_Count]],"0")</f>
        <v>13</v>
      </c>
      <c r="G2514" s="3" t="str">
        <f>IF((Table3[[#This Row],[Sell_Count]]-Table3[[#This Row],[Buy_Count]])&gt;0,Table3[[#This Row],[Sell_Count]]-Table3[[#This Row],[Buy_Count]],"0")</f>
        <v>0</v>
      </c>
    </row>
    <row r="2515" spans="1:7" x14ac:dyDescent="0.25">
      <c r="A2515" t="s">
        <v>2579</v>
      </c>
      <c r="B2515">
        <v>13</v>
      </c>
      <c r="C2515">
        <v>2</v>
      </c>
      <c r="D2515">
        <v>12911.85546875</v>
      </c>
      <c r="E2515" s="1">
        <f>Table3[[#This Row],[Long]]-Table3[[#This Row],[Short]]</f>
        <v>-11</v>
      </c>
      <c r="F2515" s="2">
        <f>IF((Table3[[#This Row],[Buy_Count]]-Table3[[#This Row],[Sell_Count]])&gt;0,Table3[[#This Row],[Buy_Count]]-Table3[[#This Row],[Sell_Count]],"0")</f>
        <v>11</v>
      </c>
      <c r="G2515" s="3" t="str">
        <f>IF((Table3[[#This Row],[Sell_Count]]-Table3[[#This Row],[Buy_Count]])&gt;0,Table3[[#This Row],[Sell_Count]]-Table3[[#This Row],[Buy_Count]],"0")</f>
        <v>0</v>
      </c>
    </row>
    <row r="2516" spans="1:7" x14ac:dyDescent="0.25">
      <c r="A2516" t="s">
        <v>2578</v>
      </c>
      <c r="B2516">
        <v>6</v>
      </c>
      <c r="C2516">
        <v>7</v>
      </c>
      <c r="D2516">
        <v>13003.13671875</v>
      </c>
      <c r="E2516" s="1">
        <f>Table3[[#This Row],[Long]]-Table3[[#This Row],[Short]]</f>
        <v>1</v>
      </c>
      <c r="F2516" s="2" t="str">
        <f>IF((Table3[[#This Row],[Buy_Count]]-Table3[[#This Row],[Sell_Count]])&gt;0,Table3[[#This Row],[Buy_Count]]-Table3[[#This Row],[Sell_Count]],"0")</f>
        <v>0</v>
      </c>
      <c r="G2516" s="3">
        <f>IF((Table3[[#This Row],[Sell_Count]]-Table3[[#This Row],[Buy_Count]])&gt;0,Table3[[#This Row],[Sell_Count]]-Table3[[#This Row],[Buy_Count]],"0")</f>
        <v>1</v>
      </c>
    </row>
    <row r="2517" spans="1:7" x14ac:dyDescent="0.25">
      <c r="A2517" t="s">
        <v>2577</v>
      </c>
      <c r="B2517">
        <v>9</v>
      </c>
      <c r="C2517">
        <v>4</v>
      </c>
      <c r="D2517">
        <v>13001.7158203125</v>
      </c>
      <c r="E2517" s="1">
        <f>Table3[[#This Row],[Long]]-Table3[[#This Row],[Short]]</f>
        <v>-5</v>
      </c>
      <c r="F2517" s="2">
        <f>IF((Table3[[#This Row],[Buy_Count]]-Table3[[#This Row],[Sell_Count]])&gt;0,Table3[[#This Row],[Buy_Count]]-Table3[[#This Row],[Sell_Count]],"0")</f>
        <v>5</v>
      </c>
      <c r="G2517" s="3" t="str">
        <f>IF((Table3[[#This Row],[Sell_Count]]-Table3[[#This Row],[Buy_Count]])&gt;0,Table3[[#This Row],[Sell_Count]]-Table3[[#This Row],[Buy_Count]],"0")</f>
        <v>0</v>
      </c>
    </row>
    <row r="2518" spans="1:7" x14ac:dyDescent="0.25">
      <c r="A2518" t="s">
        <v>2576</v>
      </c>
      <c r="B2518">
        <v>17</v>
      </c>
      <c r="C2518">
        <v>6</v>
      </c>
      <c r="D2518">
        <v>12986.630859375</v>
      </c>
      <c r="E2518" s="1">
        <f>Table3[[#This Row],[Long]]-Table3[[#This Row],[Short]]</f>
        <v>-11</v>
      </c>
      <c r="F2518" s="2">
        <f>IF((Table3[[#This Row],[Buy_Count]]-Table3[[#This Row],[Sell_Count]])&gt;0,Table3[[#This Row],[Buy_Count]]-Table3[[#This Row],[Sell_Count]],"0")</f>
        <v>11</v>
      </c>
      <c r="G2518" s="3" t="str">
        <f>IF((Table3[[#This Row],[Sell_Count]]-Table3[[#This Row],[Buy_Count]])&gt;0,Table3[[#This Row],[Sell_Count]]-Table3[[#This Row],[Buy_Count]],"0")</f>
        <v>0</v>
      </c>
    </row>
    <row r="2519" spans="1:7" x14ac:dyDescent="0.25">
      <c r="A2519" t="s">
        <v>2575</v>
      </c>
      <c r="B2519">
        <v>12</v>
      </c>
      <c r="C2519">
        <v>6</v>
      </c>
      <c r="D2519">
        <v>13017.4365234375</v>
      </c>
      <c r="E2519" s="1">
        <f>Table3[[#This Row],[Long]]-Table3[[#This Row],[Short]]</f>
        <v>-6</v>
      </c>
      <c r="F2519" s="2">
        <f>IF((Table3[[#This Row],[Buy_Count]]-Table3[[#This Row],[Sell_Count]])&gt;0,Table3[[#This Row],[Buy_Count]]-Table3[[#This Row],[Sell_Count]],"0")</f>
        <v>6</v>
      </c>
      <c r="G2519" s="3" t="str">
        <f>IF((Table3[[#This Row],[Sell_Count]]-Table3[[#This Row],[Buy_Count]])&gt;0,Table3[[#This Row],[Sell_Count]]-Table3[[#This Row],[Buy_Count]],"0")</f>
        <v>0</v>
      </c>
    </row>
    <row r="2520" spans="1:7" x14ac:dyDescent="0.25">
      <c r="A2520" t="s">
        <v>2574</v>
      </c>
      <c r="B2520">
        <v>24</v>
      </c>
      <c r="C2520">
        <v>3</v>
      </c>
      <c r="D2520">
        <v>12983.5185546875</v>
      </c>
      <c r="E2520" s="1">
        <f>Table3[[#This Row],[Long]]-Table3[[#This Row],[Short]]</f>
        <v>-21</v>
      </c>
      <c r="F2520" s="2">
        <f>IF((Table3[[#This Row],[Buy_Count]]-Table3[[#This Row],[Sell_Count]])&gt;0,Table3[[#This Row],[Buy_Count]]-Table3[[#This Row],[Sell_Count]],"0")</f>
        <v>21</v>
      </c>
      <c r="G2520" s="3" t="str">
        <f>IF((Table3[[#This Row],[Sell_Count]]-Table3[[#This Row],[Buy_Count]])&gt;0,Table3[[#This Row],[Sell_Count]]-Table3[[#This Row],[Buy_Count]],"0")</f>
        <v>0</v>
      </c>
    </row>
    <row r="2521" spans="1:7" x14ac:dyDescent="0.25">
      <c r="A2521" t="s">
        <v>2573</v>
      </c>
      <c r="B2521">
        <v>18</v>
      </c>
      <c r="C2521">
        <v>4</v>
      </c>
      <c r="D2521">
        <v>12980.7744140625</v>
      </c>
      <c r="E2521" s="1">
        <f>Table3[[#This Row],[Long]]-Table3[[#This Row],[Short]]</f>
        <v>-14</v>
      </c>
      <c r="F2521" s="2">
        <f>IF((Table3[[#This Row],[Buy_Count]]-Table3[[#This Row],[Sell_Count]])&gt;0,Table3[[#This Row],[Buy_Count]]-Table3[[#This Row],[Sell_Count]],"0")</f>
        <v>14</v>
      </c>
      <c r="G2521" s="3" t="str">
        <f>IF((Table3[[#This Row],[Sell_Count]]-Table3[[#This Row],[Buy_Count]])&gt;0,Table3[[#This Row],[Sell_Count]]-Table3[[#This Row],[Buy_Count]],"0")</f>
        <v>0</v>
      </c>
    </row>
    <row r="2522" spans="1:7" x14ac:dyDescent="0.25">
      <c r="A2522" t="s">
        <v>2572</v>
      </c>
      <c r="B2522">
        <v>13</v>
      </c>
      <c r="C2522">
        <v>6</v>
      </c>
      <c r="D2522">
        <v>12977.8271484375</v>
      </c>
      <c r="E2522" s="1">
        <f>Table3[[#This Row],[Long]]-Table3[[#This Row],[Short]]</f>
        <v>-7</v>
      </c>
      <c r="F2522" s="2">
        <f>IF((Table3[[#This Row],[Buy_Count]]-Table3[[#This Row],[Sell_Count]])&gt;0,Table3[[#This Row],[Buy_Count]]-Table3[[#This Row],[Sell_Count]],"0")</f>
        <v>7</v>
      </c>
      <c r="G2522" s="3" t="str">
        <f>IF((Table3[[#This Row],[Sell_Count]]-Table3[[#This Row],[Buy_Count]])&gt;0,Table3[[#This Row],[Sell_Count]]-Table3[[#This Row],[Buy_Count]],"0")</f>
        <v>0</v>
      </c>
    </row>
    <row r="2523" spans="1:7" x14ac:dyDescent="0.25">
      <c r="A2523" t="s">
        <v>2571</v>
      </c>
      <c r="B2523">
        <v>15</v>
      </c>
      <c r="C2523">
        <v>8</v>
      </c>
      <c r="D2523">
        <v>12974.220703125</v>
      </c>
      <c r="E2523" s="1">
        <f>Table3[[#This Row],[Long]]-Table3[[#This Row],[Short]]</f>
        <v>-7</v>
      </c>
      <c r="F2523" s="2">
        <f>IF((Table3[[#This Row],[Buy_Count]]-Table3[[#This Row],[Sell_Count]])&gt;0,Table3[[#This Row],[Buy_Count]]-Table3[[#This Row],[Sell_Count]],"0")</f>
        <v>7</v>
      </c>
      <c r="G2523" s="3" t="str">
        <f>IF((Table3[[#This Row],[Sell_Count]]-Table3[[#This Row],[Buy_Count]])&gt;0,Table3[[#This Row],[Sell_Count]]-Table3[[#This Row],[Buy_Count]],"0")</f>
        <v>0</v>
      </c>
    </row>
    <row r="2524" spans="1:7" x14ac:dyDescent="0.25">
      <c r="A2524" t="s">
        <v>2570</v>
      </c>
      <c r="B2524">
        <v>17</v>
      </c>
      <c r="C2524">
        <v>2</v>
      </c>
      <c r="D2524">
        <v>12984.9072265625</v>
      </c>
      <c r="E2524" s="1">
        <f>Table3[[#This Row],[Long]]-Table3[[#This Row],[Short]]</f>
        <v>-15</v>
      </c>
      <c r="F2524" s="2">
        <f>IF((Table3[[#This Row],[Buy_Count]]-Table3[[#This Row],[Sell_Count]])&gt;0,Table3[[#This Row],[Buy_Count]]-Table3[[#This Row],[Sell_Count]],"0")</f>
        <v>15</v>
      </c>
      <c r="G2524" s="3" t="str">
        <f>IF((Table3[[#This Row],[Sell_Count]]-Table3[[#This Row],[Buy_Count]])&gt;0,Table3[[#This Row],[Sell_Count]]-Table3[[#This Row],[Buy_Count]],"0")</f>
        <v>0</v>
      </c>
    </row>
    <row r="2525" spans="1:7" x14ac:dyDescent="0.25">
      <c r="A2525" t="s">
        <v>2569</v>
      </c>
      <c r="B2525">
        <v>25</v>
      </c>
      <c r="C2525">
        <v>2</v>
      </c>
      <c r="D2525">
        <v>12936.390625</v>
      </c>
      <c r="E2525" s="1">
        <f>Table3[[#This Row],[Long]]-Table3[[#This Row],[Short]]</f>
        <v>-23</v>
      </c>
      <c r="F2525" s="2">
        <f>IF((Table3[[#This Row],[Buy_Count]]-Table3[[#This Row],[Sell_Count]])&gt;0,Table3[[#This Row],[Buy_Count]]-Table3[[#This Row],[Sell_Count]],"0")</f>
        <v>23</v>
      </c>
      <c r="G2525" s="3" t="str">
        <f>IF((Table3[[#This Row],[Sell_Count]]-Table3[[#This Row],[Buy_Count]])&gt;0,Table3[[#This Row],[Sell_Count]]-Table3[[#This Row],[Buy_Count]],"0")</f>
        <v>0</v>
      </c>
    </row>
    <row r="2526" spans="1:7" x14ac:dyDescent="0.25">
      <c r="A2526" t="s">
        <v>2568</v>
      </c>
      <c r="B2526">
        <v>18</v>
      </c>
      <c r="C2526">
        <v>10</v>
      </c>
      <c r="D2526">
        <v>13018.4208984375</v>
      </c>
      <c r="E2526" s="1">
        <f>Table3[[#This Row],[Long]]-Table3[[#This Row],[Short]]</f>
        <v>-8</v>
      </c>
      <c r="F2526" s="2">
        <f>IF((Table3[[#This Row],[Buy_Count]]-Table3[[#This Row],[Sell_Count]])&gt;0,Table3[[#This Row],[Buy_Count]]-Table3[[#This Row],[Sell_Count]],"0")</f>
        <v>8</v>
      </c>
      <c r="G2526" s="3" t="str">
        <f>IF((Table3[[#This Row],[Sell_Count]]-Table3[[#This Row],[Buy_Count]])&gt;0,Table3[[#This Row],[Sell_Count]]-Table3[[#This Row],[Buy_Count]],"0")</f>
        <v>0</v>
      </c>
    </row>
    <row r="2527" spans="1:7" x14ac:dyDescent="0.25">
      <c r="A2527" t="s">
        <v>2567</v>
      </c>
      <c r="B2527">
        <v>11</v>
      </c>
      <c r="C2527">
        <v>26</v>
      </c>
      <c r="D2527">
        <v>13101.396484375</v>
      </c>
      <c r="E2527" s="1">
        <f>Table3[[#This Row],[Long]]-Table3[[#This Row],[Short]]</f>
        <v>15</v>
      </c>
      <c r="F2527" s="2" t="str">
        <f>IF((Table3[[#This Row],[Buy_Count]]-Table3[[#This Row],[Sell_Count]])&gt;0,Table3[[#This Row],[Buy_Count]]-Table3[[#This Row],[Sell_Count]],"0")</f>
        <v>0</v>
      </c>
      <c r="G2527" s="3">
        <f>IF((Table3[[#This Row],[Sell_Count]]-Table3[[#This Row],[Buy_Count]])&gt;0,Table3[[#This Row],[Sell_Count]]-Table3[[#This Row],[Buy_Count]],"0")</f>
        <v>15</v>
      </c>
    </row>
    <row r="2528" spans="1:7" x14ac:dyDescent="0.25">
      <c r="A2528" t="s">
        <v>2566</v>
      </c>
      <c r="B2528">
        <v>22</v>
      </c>
      <c r="C2528">
        <v>16</v>
      </c>
      <c r="D2528">
        <v>13055.8837890625</v>
      </c>
      <c r="E2528" s="1">
        <f>Table3[[#This Row],[Long]]-Table3[[#This Row],[Short]]</f>
        <v>-6</v>
      </c>
      <c r="F2528" s="2">
        <f>IF((Table3[[#This Row],[Buy_Count]]-Table3[[#This Row],[Sell_Count]])&gt;0,Table3[[#This Row],[Buy_Count]]-Table3[[#This Row],[Sell_Count]],"0")</f>
        <v>6</v>
      </c>
      <c r="G2528" s="3" t="str">
        <f>IF((Table3[[#This Row],[Sell_Count]]-Table3[[#This Row],[Buy_Count]])&gt;0,Table3[[#This Row],[Sell_Count]]-Table3[[#This Row],[Buy_Count]],"0")</f>
        <v>0</v>
      </c>
    </row>
    <row r="2529" spans="1:7" x14ac:dyDescent="0.25">
      <c r="A2529" t="s">
        <v>2565</v>
      </c>
      <c r="B2529">
        <v>20</v>
      </c>
      <c r="C2529">
        <v>14</v>
      </c>
      <c r="D2529">
        <v>13033.576171875</v>
      </c>
      <c r="E2529" s="1">
        <f>Table3[[#This Row],[Long]]-Table3[[#This Row],[Short]]</f>
        <v>-6</v>
      </c>
      <c r="F2529" s="2">
        <f>IF((Table3[[#This Row],[Buy_Count]]-Table3[[#This Row],[Sell_Count]])&gt;0,Table3[[#This Row],[Buy_Count]]-Table3[[#This Row],[Sell_Count]],"0")</f>
        <v>6</v>
      </c>
      <c r="G2529" s="3" t="str">
        <f>IF((Table3[[#This Row],[Sell_Count]]-Table3[[#This Row],[Buy_Count]])&gt;0,Table3[[#This Row],[Sell_Count]]-Table3[[#This Row],[Buy_Count]],"0")</f>
        <v>0</v>
      </c>
    </row>
    <row r="2530" spans="1:7" x14ac:dyDescent="0.25">
      <c r="A2530" t="s">
        <v>2564</v>
      </c>
      <c r="B2530">
        <v>19</v>
      </c>
      <c r="C2530">
        <v>10</v>
      </c>
      <c r="D2530">
        <v>13042.8896484375</v>
      </c>
      <c r="E2530" s="1">
        <f>Table3[[#This Row],[Long]]-Table3[[#This Row],[Short]]</f>
        <v>-9</v>
      </c>
      <c r="F2530" s="2">
        <f>IF((Table3[[#This Row],[Buy_Count]]-Table3[[#This Row],[Sell_Count]])&gt;0,Table3[[#This Row],[Buy_Count]]-Table3[[#This Row],[Sell_Count]],"0")</f>
        <v>9</v>
      </c>
      <c r="G2530" s="3" t="str">
        <f>IF((Table3[[#This Row],[Sell_Count]]-Table3[[#This Row],[Buy_Count]])&gt;0,Table3[[#This Row],[Sell_Count]]-Table3[[#This Row],[Buy_Count]],"0")</f>
        <v>0</v>
      </c>
    </row>
    <row r="2531" spans="1:7" x14ac:dyDescent="0.25">
      <c r="A2531" t="s">
        <v>2563</v>
      </c>
      <c r="B2531">
        <v>19</v>
      </c>
      <c r="C2531">
        <v>10</v>
      </c>
      <c r="D2531">
        <v>13088.6123046875</v>
      </c>
      <c r="E2531" s="1">
        <f>Table3[[#This Row],[Long]]-Table3[[#This Row],[Short]]</f>
        <v>-9</v>
      </c>
      <c r="F2531" s="2">
        <f>IF((Table3[[#This Row],[Buy_Count]]-Table3[[#This Row],[Sell_Count]])&gt;0,Table3[[#This Row],[Buy_Count]]-Table3[[#This Row],[Sell_Count]],"0")</f>
        <v>9</v>
      </c>
      <c r="G2531" s="3" t="str">
        <f>IF((Table3[[#This Row],[Sell_Count]]-Table3[[#This Row],[Buy_Count]])&gt;0,Table3[[#This Row],[Sell_Count]]-Table3[[#This Row],[Buy_Count]],"0")</f>
        <v>0</v>
      </c>
    </row>
    <row r="2532" spans="1:7" x14ac:dyDescent="0.25">
      <c r="A2532" t="s">
        <v>2562</v>
      </c>
      <c r="B2532">
        <v>15</v>
      </c>
      <c r="C2532">
        <v>12</v>
      </c>
      <c r="D2532">
        <v>13106.7822265625</v>
      </c>
      <c r="E2532" s="1">
        <f>Table3[[#This Row],[Long]]-Table3[[#This Row],[Short]]</f>
        <v>-3</v>
      </c>
      <c r="F2532" s="2">
        <f>IF((Table3[[#This Row],[Buy_Count]]-Table3[[#This Row],[Sell_Count]])&gt;0,Table3[[#This Row],[Buy_Count]]-Table3[[#This Row],[Sell_Count]],"0")</f>
        <v>3</v>
      </c>
      <c r="G2532" s="3" t="str">
        <f>IF((Table3[[#This Row],[Sell_Count]]-Table3[[#This Row],[Buy_Count]])&gt;0,Table3[[#This Row],[Sell_Count]]-Table3[[#This Row],[Buy_Count]],"0")</f>
        <v>0</v>
      </c>
    </row>
    <row r="2533" spans="1:7" x14ac:dyDescent="0.25">
      <c r="A2533" t="s">
        <v>2561</v>
      </c>
      <c r="B2533">
        <v>8</v>
      </c>
      <c r="C2533">
        <v>13</v>
      </c>
      <c r="D2533">
        <v>13107.8837890625</v>
      </c>
      <c r="E2533" s="1">
        <f>Table3[[#This Row],[Long]]-Table3[[#This Row],[Short]]</f>
        <v>5</v>
      </c>
      <c r="F2533" s="2" t="str">
        <f>IF((Table3[[#This Row],[Buy_Count]]-Table3[[#This Row],[Sell_Count]])&gt;0,Table3[[#This Row],[Buy_Count]]-Table3[[#This Row],[Sell_Count]],"0")</f>
        <v>0</v>
      </c>
      <c r="G2533" s="3">
        <f>IF((Table3[[#This Row],[Sell_Count]]-Table3[[#This Row],[Buy_Count]])&gt;0,Table3[[#This Row],[Sell_Count]]-Table3[[#This Row],[Buy_Count]],"0")</f>
        <v>5</v>
      </c>
    </row>
    <row r="2534" spans="1:7" x14ac:dyDescent="0.25">
      <c r="A2534" t="s">
        <v>2560</v>
      </c>
      <c r="B2534">
        <v>8</v>
      </c>
      <c r="C2534">
        <v>13</v>
      </c>
      <c r="D2534">
        <v>13111.5986328125</v>
      </c>
      <c r="E2534" s="1">
        <f>Table3[[#This Row],[Long]]-Table3[[#This Row],[Short]]</f>
        <v>5</v>
      </c>
      <c r="F2534" s="2" t="str">
        <f>IF((Table3[[#This Row],[Buy_Count]]-Table3[[#This Row],[Sell_Count]])&gt;0,Table3[[#This Row],[Buy_Count]]-Table3[[#This Row],[Sell_Count]],"0")</f>
        <v>0</v>
      </c>
      <c r="G2534" s="3">
        <f>IF((Table3[[#This Row],[Sell_Count]]-Table3[[#This Row],[Buy_Count]])&gt;0,Table3[[#This Row],[Sell_Count]]-Table3[[#This Row],[Buy_Count]],"0")</f>
        <v>5</v>
      </c>
    </row>
    <row r="2535" spans="1:7" x14ac:dyDescent="0.25">
      <c r="A2535" t="s">
        <v>2559</v>
      </c>
      <c r="B2535">
        <v>5</v>
      </c>
      <c r="C2535">
        <v>14</v>
      </c>
      <c r="D2535">
        <v>13094.4833984375</v>
      </c>
      <c r="E2535" s="1">
        <f>Table3[[#This Row],[Long]]-Table3[[#This Row],[Short]]</f>
        <v>9</v>
      </c>
      <c r="F2535" s="2" t="str">
        <f>IF((Table3[[#This Row],[Buy_Count]]-Table3[[#This Row],[Sell_Count]])&gt;0,Table3[[#This Row],[Buy_Count]]-Table3[[#This Row],[Sell_Count]],"0")</f>
        <v>0</v>
      </c>
      <c r="G2535" s="3">
        <f>IF((Table3[[#This Row],[Sell_Count]]-Table3[[#This Row],[Buy_Count]])&gt;0,Table3[[#This Row],[Sell_Count]]-Table3[[#This Row],[Buy_Count]],"0")</f>
        <v>9</v>
      </c>
    </row>
    <row r="2536" spans="1:7" x14ac:dyDescent="0.25">
      <c r="A2536" t="s">
        <v>2558</v>
      </c>
      <c r="B2536">
        <v>11</v>
      </c>
      <c r="C2536">
        <v>7</v>
      </c>
      <c r="D2536">
        <v>13052.630859375</v>
      </c>
      <c r="E2536" s="1">
        <f>Table3[[#This Row],[Long]]-Table3[[#This Row],[Short]]</f>
        <v>-4</v>
      </c>
      <c r="F2536" s="2">
        <f>IF((Table3[[#This Row],[Buy_Count]]-Table3[[#This Row],[Sell_Count]])&gt;0,Table3[[#This Row],[Buy_Count]]-Table3[[#This Row],[Sell_Count]],"0")</f>
        <v>4</v>
      </c>
      <c r="G2536" s="3" t="str">
        <f>IF((Table3[[#This Row],[Sell_Count]]-Table3[[#This Row],[Buy_Count]])&gt;0,Table3[[#This Row],[Sell_Count]]-Table3[[#This Row],[Buy_Count]],"0")</f>
        <v>0</v>
      </c>
    </row>
    <row r="2537" spans="1:7" x14ac:dyDescent="0.25">
      <c r="A2537" t="s">
        <v>2557</v>
      </c>
      <c r="B2537">
        <v>14</v>
      </c>
      <c r="C2537">
        <v>5</v>
      </c>
      <c r="D2537">
        <v>13020.8544921875</v>
      </c>
      <c r="E2537" s="1">
        <f>Table3[[#This Row],[Long]]-Table3[[#This Row],[Short]]</f>
        <v>-9</v>
      </c>
      <c r="F2537" s="2">
        <f>IF((Table3[[#This Row],[Buy_Count]]-Table3[[#This Row],[Sell_Count]])&gt;0,Table3[[#This Row],[Buy_Count]]-Table3[[#This Row],[Sell_Count]],"0")</f>
        <v>9</v>
      </c>
      <c r="G2537" s="3" t="str">
        <f>IF((Table3[[#This Row],[Sell_Count]]-Table3[[#This Row],[Buy_Count]])&gt;0,Table3[[#This Row],[Sell_Count]]-Table3[[#This Row],[Buy_Count]],"0")</f>
        <v>0</v>
      </c>
    </row>
    <row r="2538" spans="1:7" x14ac:dyDescent="0.25">
      <c r="A2538" t="s">
        <v>2556</v>
      </c>
      <c r="B2538">
        <v>8</v>
      </c>
      <c r="C2538">
        <v>19</v>
      </c>
      <c r="D2538">
        <v>13093.828125</v>
      </c>
      <c r="E2538" s="1">
        <f>Table3[[#This Row],[Long]]-Table3[[#This Row],[Short]]</f>
        <v>11</v>
      </c>
      <c r="F2538" s="2" t="str">
        <f>IF((Table3[[#This Row],[Buy_Count]]-Table3[[#This Row],[Sell_Count]])&gt;0,Table3[[#This Row],[Buy_Count]]-Table3[[#This Row],[Sell_Count]],"0")</f>
        <v>0</v>
      </c>
      <c r="G2538" s="3">
        <f>IF((Table3[[#This Row],[Sell_Count]]-Table3[[#This Row],[Buy_Count]])&gt;0,Table3[[#This Row],[Sell_Count]]-Table3[[#This Row],[Buy_Count]],"0")</f>
        <v>11</v>
      </c>
    </row>
    <row r="2539" spans="1:7" x14ac:dyDescent="0.25">
      <c r="A2539" t="s">
        <v>2555</v>
      </c>
      <c r="B2539">
        <v>7</v>
      </c>
      <c r="C2539">
        <v>22</v>
      </c>
      <c r="D2539">
        <v>13076.640625</v>
      </c>
      <c r="E2539" s="1">
        <f>Table3[[#This Row],[Long]]-Table3[[#This Row],[Short]]</f>
        <v>15</v>
      </c>
      <c r="F2539" s="2" t="str">
        <f>IF((Table3[[#This Row],[Buy_Count]]-Table3[[#This Row],[Sell_Count]])&gt;0,Table3[[#This Row],[Buy_Count]]-Table3[[#This Row],[Sell_Count]],"0")</f>
        <v>0</v>
      </c>
      <c r="G2539" s="3">
        <f>IF((Table3[[#This Row],[Sell_Count]]-Table3[[#This Row],[Buy_Count]])&gt;0,Table3[[#This Row],[Sell_Count]]-Table3[[#This Row],[Buy_Count]],"0")</f>
        <v>15</v>
      </c>
    </row>
    <row r="2540" spans="1:7" x14ac:dyDescent="0.25">
      <c r="A2540" t="s">
        <v>2554</v>
      </c>
      <c r="B2540">
        <v>7</v>
      </c>
      <c r="C2540">
        <v>22</v>
      </c>
      <c r="D2540">
        <v>13090.595703125</v>
      </c>
      <c r="E2540" s="1">
        <f>Table3[[#This Row],[Long]]-Table3[[#This Row],[Short]]</f>
        <v>15</v>
      </c>
      <c r="F2540" s="2" t="str">
        <f>IF((Table3[[#This Row],[Buy_Count]]-Table3[[#This Row],[Sell_Count]])&gt;0,Table3[[#This Row],[Buy_Count]]-Table3[[#This Row],[Sell_Count]],"0")</f>
        <v>0</v>
      </c>
      <c r="G2540" s="3">
        <f>IF((Table3[[#This Row],[Sell_Count]]-Table3[[#This Row],[Buy_Count]])&gt;0,Table3[[#This Row],[Sell_Count]]-Table3[[#This Row],[Buy_Count]],"0")</f>
        <v>15</v>
      </c>
    </row>
    <row r="2541" spans="1:7" x14ac:dyDescent="0.25">
      <c r="A2541" t="s">
        <v>2553</v>
      </c>
      <c r="B2541">
        <v>7</v>
      </c>
      <c r="C2541">
        <v>26</v>
      </c>
      <c r="D2541">
        <v>13073.8486328125</v>
      </c>
      <c r="E2541" s="1">
        <f>Table3[[#This Row],[Long]]-Table3[[#This Row],[Short]]</f>
        <v>19</v>
      </c>
      <c r="F2541" s="2" t="str">
        <f>IF((Table3[[#This Row],[Buy_Count]]-Table3[[#This Row],[Sell_Count]])&gt;0,Table3[[#This Row],[Buy_Count]]-Table3[[#This Row],[Sell_Count]],"0")</f>
        <v>0</v>
      </c>
      <c r="G2541" s="3">
        <f>IF((Table3[[#This Row],[Sell_Count]]-Table3[[#This Row],[Buy_Count]])&gt;0,Table3[[#This Row],[Sell_Count]]-Table3[[#This Row],[Buy_Count]],"0")</f>
        <v>19</v>
      </c>
    </row>
    <row r="2542" spans="1:7" x14ac:dyDescent="0.25">
      <c r="A2542" t="s">
        <v>2552</v>
      </c>
      <c r="B2542">
        <v>5</v>
      </c>
      <c r="C2542">
        <v>25</v>
      </c>
      <c r="D2542">
        <v>13100.6708984375</v>
      </c>
      <c r="E2542" s="1">
        <f>Table3[[#This Row],[Long]]-Table3[[#This Row],[Short]]</f>
        <v>20</v>
      </c>
      <c r="F2542" s="2" t="str">
        <f>IF((Table3[[#This Row],[Buy_Count]]-Table3[[#This Row],[Sell_Count]])&gt;0,Table3[[#This Row],[Buy_Count]]-Table3[[#This Row],[Sell_Count]],"0")</f>
        <v>0</v>
      </c>
      <c r="G2542" s="3">
        <f>IF((Table3[[#This Row],[Sell_Count]]-Table3[[#This Row],[Buy_Count]])&gt;0,Table3[[#This Row],[Sell_Count]]-Table3[[#This Row],[Buy_Count]],"0")</f>
        <v>20</v>
      </c>
    </row>
    <row r="2543" spans="1:7" x14ac:dyDescent="0.25">
      <c r="A2543" t="s">
        <v>2551</v>
      </c>
      <c r="B2543">
        <v>6</v>
      </c>
      <c r="C2543">
        <v>22</v>
      </c>
      <c r="D2543">
        <v>13087.8544921875</v>
      </c>
      <c r="E2543" s="1">
        <f>Table3[[#This Row],[Long]]-Table3[[#This Row],[Short]]</f>
        <v>16</v>
      </c>
      <c r="F2543" s="2" t="str">
        <f>IF((Table3[[#This Row],[Buy_Count]]-Table3[[#This Row],[Sell_Count]])&gt;0,Table3[[#This Row],[Buy_Count]]-Table3[[#This Row],[Sell_Count]],"0")</f>
        <v>0</v>
      </c>
      <c r="G2543" s="3">
        <f>IF((Table3[[#This Row],[Sell_Count]]-Table3[[#This Row],[Buy_Count]])&gt;0,Table3[[#This Row],[Sell_Count]]-Table3[[#This Row],[Buy_Count]],"0")</f>
        <v>16</v>
      </c>
    </row>
    <row r="2544" spans="1:7" x14ac:dyDescent="0.25">
      <c r="A2544" t="s">
        <v>2550</v>
      </c>
      <c r="B2544">
        <v>5</v>
      </c>
      <c r="C2544">
        <v>17</v>
      </c>
      <c r="D2544">
        <v>13079.9423828125</v>
      </c>
      <c r="E2544" s="1">
        <f>Table3[[#This Row],[Long]]-Table3[[#This Row],[Short]]</f>
        <v>12</v>
      </c>
      <c r="F2544" s="2" t="str">
        <f>IF((Table3[[#This Row],[Buy_Count]]-Table3[[#This Row],[Sell_Count]])&gt;0,Table3[[#This Row],[Buy_Count]]-Table3[[#This Row],[Sell_Count]],"0")</f>
        <v>0</v>
      </c>
      <c r="G2544" s="3">
        <f>IF((Table3[[#This Row],[Sell_Count]]-Table3[[#This Row],[Buy_Count]])&gt;0,Table3[[#This Row],[Sell_Count]]-Table3[[#This Row],[Buy_Count]],"0")</f>
        <v>12</v>
      </c>
    </row>
    <row r="2545" spans="1:7" x14ac:dyDescent="0.25">
      <c r="A2545" t="s">
        <v>2549</v>
      </c>
      <c r="B2545">
        <v>8</v>
      </c>
      <c r="C2545">
        <v>9</v>
      </c>
      <c r="D2545">
        <v>13086.822265625</v>
      </c>
      <c r="E2545" s="1">
        <f>Table3[[#This Row],[Long]]-Table3[[#This Row],[Short]]</f>
        <v>1</v>
      </c>
      <c r="F2545" s="2" t="str">
        <f>IF((Table3[[#This Row],[Buy_Count]]-Table3[[#This Row],[Sell_Count]])&gt;0,Table3[[#This Row],[Buy_Count]]-Table3[[#This Row],[Sell_Count]],"0")</f>
        <v>0</v>
      </c>
      <c r="G2545" s="3">
        <f>IF((Table3[[#This Row],[Sell_Count]]-Table3[[#This Row],[Buy_Count]])&gt;0,Table3[[#This Row],[Sell_Count]]-Table3[[#This Row],[Buy_Count]],"0")</f>
        <v>1</v>
      </c>
    </row>
    <row r="2546" spans="1:7" x14ac:dyDescent="0.25">
      <c r="A2546" t="s">
        <v>2548</v>
      </c>
      <c r="B2546">
        <v>11</v>
      </c>
      <c r="C2546">
        <v>9</v>
      </c>
      <c r="D2546">
        <v>13075.078125</v>
      </c>
      <c r="E2546" s="1">
        <f>Table3[[#This Row],[Long]]-Table3[[#This Row],[Short]]</f>
        <v>-2</v>
      </c>
      <c r="F2546" s="2">
        <f>IF((Table3[[#This Row],[Buy_Count]]-Table3[[#This Row],[Sell_Count]])&gt;0,Table3[[#This Row],[Buy_Count]]-Table3[[#This Row],[Sell_Count]],"0")</f>
        <v>2</v>
      </c>
      <c r="G2546" s="3" t="str">
        <f>IF((Table3[[#This Row],[Sell_Count]]-Table3[[#This Row],[Buy_Count]])&gt;0,Table3[[#This Row],[Sell_Count]]-Table3[[#This Row],[Buy_Count]],"0")</f>
        <v>0</v>
      </c>
    </row>
    <row r="2547" spans="1:7" x14ac:dyDescent="0.25">
      <c r="A2547" t="s">
        <v>2547</v>
      </c>
      <c r="B2547">
        <v>11</v>
      </c>
      <c r="C2547">
        <v>7</v>
      </c>
      <c r="D2547">
        <v>13008.21875</v>
      </c>
      <c r="E2547" s="1">
        <f>Table3[[#This Row],[Long]]-Table3[[#This Row],[Short]]</f>
        <v>-4</v>
      </c>
      <c r="F2547" s="2">
        <f>IF((Table3[[#This Row],[Buy_Count]]-Table3[[#This Row],[Sell_Count]])&gt;0,Table3[[#This Row],[Buy_Count]]-Table3[[#This Row],[Sell_Count]],"0")</f>
        <v>4</v>
      </c>
      <c r="G2547" s="3" t="str">
        <f>IF((Table3[[#This Row],[Sell_Count]]-Table3[[#This Row],[Buy_Count]])&gt;0,Table3[[#This Row],[Sell_Count]]-Table3[[#This Row],[Buy_Count]],"0")</f>
        <v>0</v>
      </c>
    </row>
    <row r="2548" spans="1:7" x14ac:dyDescent="0.25">
      <c r="A2548" t="s">
        <v>2546</v>
      </c>
      <c r="B2548">
        <v>10</v>
      </c>
      <c r="C2548">
        <v>9</v>
      </c>
      <c r="D2548">
        <v>13021.1455078125</v>
      </c>
      <c r="E2548" s="1">
        <f>Table3[[#This Row],[Long]]-Table3[[#This Row],[Short]]</f>
        <v>-1</v>
      </c>
      <c r="F2548" s="2">
        <f>IF((Table3[[#This Row],[Buy_Count]]-Table3[[#This Row],[Sell_Count]])&gt;0,Table3[[#This Row],[Buy_Count]]-Table3[[#This Row],[Sell_Count]],"0")</f>
        <v>1</v>
      </c>
      <c r="G2548" s="3" t="str">
        <f>IF((Table3[[#This Row],[Sell_Count]]-Table3[[#This Row],[Buy_Count]])&gt;0,Table3[[#This Row],[Sell_Count]]-Table3[[#This Row],[Buy_Count]],"0")</f>
        <v>0</v>
      </c>
    </row>
    <row r="2549" spans="1:7" x14ac:dyDescent="0.25">
      <c r="A2549" t="s">
        <v>2545</v>
      </c>
      <c r="B2549">
        <v>12</v>
      </c>
      <c r="C2549">
        <v>9</v>
      </c>
      <c r="D2549">
        <v>12995.908203125</v>
      </c>
      <c r="E2549" s="1">
        <f>Table3[[#This Row],[Long]]-Table3[[#This Row],[Short]]</f>
        <v>-3</v>
      </c>
      <c r="F2549" s="2">
        <f>IF((Table3[[#This Row],[Buy_Count]]-Table3[[#This Row],[Sell_Count]])&gt;0,Table3[[#This Row],[Buy_Count]]-Table3[[#This Row],[Sell_Count]],"0")</f>
        <v>3</v>
      </c>
      <c r="G2549" s="3" t="str">
        <f>IF((Table3[[#This Row],[Sell_Count]]-Table3[[#This Row],[Buy_Count]])&gt;0,Table3[[#This Row],[Sell_Count]]-Table3[[#This Row],[Buy_Count]],"0")</f>
        <v>0</v>
      </c>
    </row>
    <row r="2550" spans="1:7" x14ac:dyDescent="0.25">
      <c r="A2550" t="s">
        <v>2544</v>
      </c>
      <c r="B2550">
        <v>8</v>
      </c>
      <c r="C2550">
        <v>12</v>
      </c>
      <c r="D2550">
        <v>13021.9560546875</v>
      </c>
      <c r="E2550" s="1">
        <f>Table3[[#This Row],[Long]]-Table3[[#This Row],[Short]]</f>
        <v>4</v>
      </c>
      <c r="F2550" s="2" t="str">
        <f>IF((Table3[[#This Row],[Buy_Count]]-Table3[[#This Row],[Sell_Count]])&gt;0,Table3[[#This Row],[Buy_Count]]-Table3[[#This Row],[Sell_Count]],"0")</f>
        <v>0</v>
      </c>
      <c r="G2550" s="3">
        <f>IF((Table3[[#This Row],[Sell_Count]]-Table3[[#This Row],[Buy_Count]])&gt;0,Table3[[#This Row],[Sell_Count]]-Table3[[#This Row],[Buy_Count]],"0")</f>
        <v>4</v>
      </c>
    </row>
    <row r="2551" spans="1:7" x14ac:dyDescent="0.25">
      <c r="A2551" t="s">
        <v>2543</v>
      </c>
      <c r="B2551">
        <v>6</v>
      </c>
      <c r="C2551">
        <v>18</v>
      </c>
      <c r="D2551">
        <v>13055.505859375</v>
      </c>
      <c r="E2551" s="1">
        <f>Table3[[#This Row],[Long]]-Table3[[#This Row],[Short]]</f>
        <v>12</v>
      </c>
      <c r="F2551" s="2" t="str">
        <f>IF((Table3[[#This Row],[Buy_Count]]-Table3[[#This Row],[Sell_Count]])&gt;0,Table3[[#This Row],[Buy_Count]]-Table3[[#This Row],[Sell_Count]],"0")</f>
        <v>0</v>
      </c>
      <c r="G2551" s="3">
        <f>IF((Table3[[#This Row],[Sell_Count]]-Table3[[#This Row],[Buy_Count]])&gt;0,Table3[[#This Row],[Sell_Count]]-Table3[[#This Row],[Buy_Count]],"0")</f>
        <v>12</v>
      </c>
    </row>
    <row r="2552" spans="1:7" x14ac:dyDescent="0.25">
      <c r="A2552" t="s">
        <v>2542</v>
      </c>
      <c r="B2552">
        <v>1</v>
      </c>
      <c r="C2552">
        <v>26</v>
      </c>
      <c r="D2552">
        <v>13080.943359375</v>
      </c>
      <c r="E2552" s="1">
        <f>Table3[[#This Row],[Long]]-Table3[[#This Row],[Short]]</f>
        <v>25</v>
      </c>
      <c r="F2552" s="2" t="str">
        <f>IF((Table3[[#This Row],[Buy_Count]]-Table3[[#This Row],[Sell_Count]])&gt;0,Table3[[#This Row],[Buy_Count]]-Table3[[#This Row],[Sell_Count]],"0")</f>
        <v>0</v>
      </c>
      <c r="G2552" s="3">
        <f>IF((Table3[[#This Row],[Sell_Count]]-Table3[[#This Row],[Buy_Count]])&gt;0,Table3[[#This Row],[Sell_Count]]-Table3[[#This Row],[Buy_Count]],"0")</f>
        <v>25</v>
      </c>
    </row>
    <row r="2553" spans="1:7" x14ac:dyDescent="0.25">
      <c r="A2553" t="s">
        <v>2541</v>
      </c>
      <c r="B2553">
        <v>2</v>
      </c>
      <c r="C2553">
        <v>23</v>
      </c>
      <c r="D2553">
        <v>13057.9208984375</v>
      </c>
      <c r="E2553" s="1">
        <f>Table3[[#This Row],[Long]]-Table3[[#This Row],[Short]]</f>
        <v>21</v>
      </c>
      <c r="F2553" s="2" t="str">
        <f>IF((Table3[[#This Row],[Buy_Count]]-Table3[[#This Row],[Sell_Count]])&gt;0,Table3[[#This Row],[Buy_Count]]-Table3[[#This Row],[Sell_Count]],"0")</f>
        <v>0</v>
      </c>
      <c r="G2553" s="3">
        <f>IF((Table3[[#This Row],[Sell_Count]]-Table3[[#This Row],[Buy_Count]])&gt;0,Table3[[#This Row],[Sell_Count]]-Table3[[#This Row],[Buy_Count]],"0")</f>
        <v>21</v>
      </c>
    </row>
    <row r="2554" spans="1:7" x14ac:dyDescent="0.25">
      <c r="A2554" t="s">
        <v>2540</v>
      </c>
      <c r="B2554">
        <v>1</v>
      </c>
      <c r="C2554">
        <v>10</v>
      </c>
      <c r="D2554">
        <v>13053.1337890625</v>
      </c>
      <c r="E2554" s="1">
        <f>Table3[[#This Row],[Long]]-Table3[[#This Row],[Short]]</f>
        <v>9</v>
      </c>
      <c r="F2554" s="2" t="str">
        <f>IF((Table3[[#This Row],[Buy_Count]]-Table3[[#This Row],[Sell_Count]])&gt;0,Table3[[#This Row],[Buy_Count]]-Table3[[#This Row],[Sell_Count]],"0")</f>
        <v>0</v>
      </c>
      <c r="G2554" s="3">
        <f>IF((Table3[[#This Row],[Sell_Count]]-Table3[[#This Row],[Buy_Count]])&gt;0,Table3[[#This Row],[Sell_Count]]-Table3[[#This Row],[Buy_Count]],"0")</f>
        <v>9</v>
      </c>
    </row>
    <row r="2555" spans="1:7" x14ac:dyDescent="0.25">
      <c r="A2555" t="s">
        <v>2539</v>
      </c>
      <c r="B2555">
        <v>9</v>
      </c>
      <c r="C2555">
        <v>3</v>
      </c>
      <c r="D2555">
        <v>12986.42578125</v>
      </c>
      <c r="E2555" s="1">
        <f>Table3[[#This Row],[Long]]-Table3[[#This Row],[Short]]</f>
        <v>-6</v>
      </c>
      <c r="F2555" s="2">
        <f>IF((Table3[[#This Row],[Buy_Count]]-Table3[[#This Row],[Sell_Count]])&gt;0,Table3[[#This Row],[Buy_Count]]-Table3[[#This Row],[Sell_Count]],"0")</f>
        <v>6</v>
      </c>
      <c r="G2555" s="3" t="str">
        <f>IF((Table3[[#This Row],[Sell_Count]]-Table3[[#This Row],[Buy_Count]])&gt;0,Table3[[#This Row],[Sell_Count]]-Table3[[#This Row],[Buy_Count]],"0")</f>
        <v>0</v>
      </c>
    </row>
    <row r="2556" spans="1:7" x14ac:dyDescent="0.25">
      <c r="A2556" t="s">
        <v>2538</v>
      </c>
      <c r="B2556">
        <v>8</v>
      </c>
      <c r="C2556">
        <v>6</v>
      </c>
      <c r="D2556">
        <v>13008.908203125</v>
      </c>
      <c r="E2556" s="1">
        <f>Table3[[#This Row],[Long]]-Table3[[#This Row],[Short]]</f>
        <v>-2</v>
      </c>
      <c r="F2556" s="2">
        <f>IF((Table3[[#This Row],[Buy_Count]]-Table3[[#This Row],[Sell_Count]])&gt;0,Table3[[#This Row],[Buy_Count]]-Table3[[#This Row],[Sell_Count]],"0")</f>
        <v>2</v>
      </c>
      <c r="G2556" s="3" t="str">
        <f>IF((Table3[[#This Row],[Sell_Count]]-Table3[[#This Row],[Buy_Count]])&gt;0,Table3[[#This Row],[Sell_Count]]-Table3[[#This Row],[Buy_Count]],"0")</f>
        <v>0</v>
      </c>
    </row>
    <row r="2557" spans="1:7" x14ac:dyDescent="0.25">
      <c r="A2557" t="s">
        <v>2537</v>
      </c>
      <c r="B2557">
        <v>4</v>
      </c>
      <c r="C2557">
        <v>10</v>
      </c>
      <c r="D2557">
        <v>13036.98828125</v>
      </c>
      <c r="E2557" s="1">
        <f>Table3[[#This Row],[Long]]-Table3[[#This Row],[Short]]</f>
        <v>6</v>
      </c>
      <c r="F2557" s="2" t="str">
        <f>IF((Table3[[#This Row],[Buy_Count]]-Table3[[#This Row],[Sell_Count]])&gt;0,Table3[[#This Row],[Buy_Count]]-Table3[[#This Row],[Sell_Count]],"0")</f>
        <v>0</v>
      </c>
      <c r="G2557" s="3">
        <f>IF((Table3[[#This Row],[Sell_Count]]-Table3[[#This Row],[Buy_Count]])&gt;0,Table3[[#This Row],[Sell_Count]]-Table3[[#This Row],[Buy_Count]],"0")</f>
        <v>6</v>
      </c>
    </row>
    <row r="2558" spans="1:7" x14ac:dyDescent="0.25">
      <c r="A2558" t="s">
        <v>2536</v>
      </c>
      <c r="B2558">
        <v>5</v>
      </c>
      <c r="C2558">
        <v>2</v>
      </c>
      <c r="D2558">
        <v>13043.671875</v>
      </c>
      <c r="E2558" s="1">
        <f>Table3[[#This Row],[Long]]-Table3[[#This Row],[Short]]</f>
        <v>-3</v>
      </c>
      <c r="F2558" s="2">
        <f>IF((Table3[[#This Row],[Buy_Count]]-Table3[[#This Row],[Sell_Count]])&gt;0,Table3[[#This Row],[Buy_Count]]-Table3[[#This Row],[Sell_Count]],"0")</f>
        <v>3</v>
      </c>
      <c r="G2558" s="3" t="str">
        <f>IF((Table3[[#This Row],[Sell_Count]]-Table3[[#This Row],[Buy_Count]])&gt;0,Table3[[#This Row],[Sell_Count]]-Table3[[#This Row],[Buy_Count]],"0")</f>
        <v>0</v>
      </c>
    </row>
    <row r="2559" spans="1:7" x14ac:dyDescent="0.25">
      <c r="A2559" t="s">
        <v>2535</v>
      </c>
      <c r="B2559">
        <v>4</v>
      </c>
      <c r="C2559">
        <v>8</v>
      </c>
      <c r="D2559">
        <v>13108.2646484375</v>
      </c>
      <c r="E2559" s="1">
        <f>Table3[[#This Row],[Long]]-Table3[[#This Row],[Short]]</f>
        <v>4</v>
      </c>
      <c r="F2559" s="2" t="str">
        <f>IF((Table3[[#This Row],[Buy_Count]]-Table3[[#This Row],[Sell_Count]])&gt;0,Table3[[#This Row],[Buy_Count]]-Table3[[#This Row],[Sell_Count]],"0")</f>
        <v>0</v>
      </c>
      <c r="G2559" s="3">
        <f>IF((Table3[[#This Row],[Sell_Count]]-Table3[[#This Row],[Buy_Count]])&gt;0,Table3[[#This Row],[Sell_Count]]-Table3[[#This Row],[Buy_Count]],"0")</f>
        <v>4</v>
      </c>
    </row>
    <row r="2560" spans="1:7" x14ac:dyDescent="0.25">
      <c r="A2560" t="s">
        <v>2534</v>
      </c>
      <c r="B2560">
        <v>5</v>
      </c>
      <c r="C2560">
        <v>6</v>
      </c>
      <c r="D2560">
        <v>13116.4736328125</v>
      </c>
      <c r="E2560" s="1">
        <f>Table3[[#This Row],[Long]]-Table3[[#This Row],[Short]]</f>
        <v>1</v>
      </c>
      <c r="F2560" s="2" t="str">
        <f>IF((Table3[[#This Row],[Buy_Count]]-Table3[[#This Row],[Sell_Count]])&gt;0,Table3[[#This Row],[Buy_Count]]-Table3[[#This Row],[Sell_Count]],"0")</f>
        <v>0</v>
      </c>
      <c r="G2560" s="3">
        <f>IF((Table3[[#This Row],[Sell_Count]]-Table3[[#This Row],[Buy_Count]])&gt;0,Table3[[#This Row],[Sell_Count]]-Table3[[#This Row],[Buy_Count]],"0")</f>
        <v>1</v>
      </c>
    </row>
    <row r="2561" spans="1:7" x14ac:dyDescent="0.25">
      <c r="A2561" t="s">
        <v>2533</v>
      </c>
      <c r="B2561">
        <v>4</v>
      </c>
      <c r="C2561">
        <v>6</v>
      </c>
      <c r="D2561">
        <v>13100.9873046875</v>
      </c>
      <c r="E2561" s="1">
        <f>Table3[[#This Row],[Long]]-Table3[[#This Row],[Short]]</f>
        <v>2</v>
      </c>
      <c r="F2561" s="2" t="str">
        <f>IF((Table3[[#This Row],[Buy_Count]]-Table3[[#This Row],[Sell_Count]])&gt;0,Table3[[#This Row],[Buy_Count]]-Table3[[#This Row],[Sell_Count]],"0")</f>
        <v>0</v>
      </c>
      <c r="G2561" s="3">
        <f>IF((Table3[[#This Row],[Sell_Count]]-Table3[[#This Row],[Buy_Count]])&gt;0,Table3[[#This Row],[Sell_Count]]-Table3[[#This Row],[Buy_Count]],"0")</f>
        <v>2</v>
      </c>
    </row>
    <row r="2562" spans="1:7" x14ac:dyDescent="0.25">
      <c r="A2562" t="s">
        <v>2532</v>
      </c>
      <c r="B2562">
        <v>4</v>
      </c>
      <c r="C2562">
        <v>3</v>
      </c>
      <c r="D2562">
        <v>13060.560546875</v>
      </c>
      <c r="E2562" s="1">
        <f>Table3[[#This Row],[Long]]-Table3[[#This Row],[Short]]</f>
        <v>-1</v>
      </c>
      <c r="F2562" s="2">
        <f>IF((Table3[[#This Row],[Buy_Count]]-Table3[[#This Row],[Sell_Count]])&gt;0,Table3[[#This Row],[Buy_Count]]-Table3[[#This Row],[Sell_Count]],"0")</f>
        <v>1</v>
      </c>
      <c r="G2562" s="3" t="str">
        <f>IF((Table3[[#This Row],[Sell_Count]]-Table3[[#This Row],[Buy_Count]])&gt;0,Table3[[#This Row],[Sell_Count]]-Table3[[#This Row],[Buy_Count]],"0")</f>
        <v>0</v>
      </c>
    </row>
    <row r="2563" spans="1:7" x14ac:dyDescent="0.25">
      <c r="A2563" t="s">
        <v>2531</v>
      </c>
      <c r="B2563">
        <v>7</v>
      </c>
      <c r="C2563">
        <v>4</v>
      </c>
      <c r="D2563">
        <v>13052.9462890625</v>
      </c>
      <c r="E2563" s="1">
        <f>Table3[[#This Row],[Long]]-Table3[[#This Row],[Short]]</f>
        <v>-3</v>
      </c>
      <c r="F2563" s="2">
        <f>IF((Table3[[#This Row],[Buy_Count]]-Table3[[#This Row],[Sell_Count]])&gt;0,Table3[[#This Row],[Buy_Count]]-Table3[[#This Row],[Sell_Count]],"0")</f>
        <v>3</v>
      </c>
      <c r="G2563" s="3" t="str">
        <f>IF((Table3[[#This Row],[Sell_Count]]-Table3[[#This Row],[Buy_Count]])&gt;0,Table3[[#This Row],[Sell_Count]]-Table3[[#This Row],[Buy_Count]],"0")</f>
        <v>0</v>
      </c>
    </row>
    <row r="2564" spans="1:7" x14ac:dyDescent="0.25">
      <c r="A2564" t="s">
        <v>2530</v>
      </c>
      <c r="B2564">
        <v>12</v>
      </c>
      <c r="C2564">
        <v>9</v>
      </c>
      <c r="D2564">
        <v>13026.3251953125</v>
      </c>
      <c r="E2564" s="1">
        <f>Table3[[#This Row],[Long]]-Table3[[#This Row],[Short]]</f>
        <v>-3</v>
      </c>
      <c r="F2564" s="2">
        <f>IF((Table3[[#This Row],[Buy_Count]]-Table3[[#This Row],[Sell_Count]])&gt;0,Table3[[#This Row],[Buy_Count]]-Table3[[#This Row],[Sell_Count]],"0")</f>
        <v>3</v>
      </c>
      <c r="G2564" s="3" t="str">
        <f>IF((Table3[[#This Row],[Sell_Count]]-Table3[[#This Row],[Buy_Count]])&gt;0,Table3[[#This Row],[Sell_Count]]-Table3[[#This Row],[Buy_Count]],"0")</f>
        <v>0</v>
      </c>
    </row>
    <row r="2565" spans="1:7" x14ac:dyDescent="0.25">
      <c r="A2565" t="s">
        <v>2529</v>
      </c>
      <c r="B2565">
        <v>13</v>
      </c>
      <c r="C2565">
        <v>6</v>
      </c>
      <c r="D2565">
        <v>13028.0458984375</v>
      </c>
      <c r="E2565" s="1">
        <f>Table3[[#This Row],[Long]]-Table3[[#This Row],[Short]]</f>
        <v>-7</v>
      </c>
      <c r="F2565" s="2">
        <f>IF((Table3[[#This Row],[Buy_Count]]-Table3[[#This Row],[Sell_Count]])&gt;0,Table3[[#This Row],[Buy_Count]]-Table3[[#This Row],[Sell_Count]],"0")</f>
        <v>7</v>
      </c>
      <c r="G2565" s="3" t="str">
        <f>IF((Table3[[#This Row],[Sell_Count]]-Table3[[#This Row],[Buy_Count]])&gt;0,Table3[[#This Row],[Sell_Count]]-Table3[[#This Row],[Buy_Count]],"0")</f>
        <v>0</v>
      </c>
    </row>
    <row r="2566" spans="1:7" x14ac:dyDescent="0.25">
      <c r="A2566" t="s">
        <v>2528</v>
      </c>
      <c r="B2566">
        <v>16</v>
      </c>
      <c r="C2566">
        <v>3</v>
      </c>
      <c r="D2566">
        <v>12848.962890625</v>
      </c>
      <c r="E2566" s="1">
        <f>Table3[[#This Row],[Long]]-Table3[[#This Row],[Short]]</f>
        <v>-13</v>
      </c>
      <c r="F2566" s="2">
        <f>IF((Table3[[#This Row],[Buy_Count]]-Table3[[#This Row],[Sell_Count]])&gt;0,Table3[[#This Row],[Buy_Count]]-Table3[[#This Row],[Sell_Count]],"0")</f>
        <v>13</v>
      </c>
      <c r="G2566" s="3" t="str">
        <f>IF((Table3[[#This Row],[Sell_Count]]-Table3[[#This Row],[Buy_Count]])&gt;0,Table3[[#This Row],[Sell_Count]]-Table3[[#This Row],[Buy_Count]],"0")</f>
        <v>0</v>
      </c>
    </row>
    <row r="2567" spans="1:7" x14ac:dyDescent="0.25">
      <c r="A2567" t="s">
        <v>2527</v>
      </c>
      <c r="B2567">
        <v>16</v>
      </c>
      <c r="C2567">
        <v>5</v>
      </c>
      <c r="D2567">
        <v>12845.7841796875</v>
      </c>
      <c r="E2567" s="1">
        <f>Table3[[#This Row],[Long]]-Table3[[#This Row],[Short]]</f>
        <v>-11</v>
      </c>
      <c r="F2567" s="2">
        <f>IF((Table3[[#This Row],[Buy_Count]]-Table3[[#This Row],[Sell_Count]])&gt;0,Table3[[#This Row],[Buy_Count]]-Table3[[#This Row],[Sell_Count]],"0")</f>
        <v>11</v>
      </c>
      <c r="G2567" s="3" t="str">
        <f>IF((Table3[[#This Row],[Sell_Count]]-Table3[[#This Row],[Buy_Count]])&gt;0,Table3[[#This Row],[Sell_Count]]-Table3[[#This Row],[Buy_Count]],"0")</f>
        <v>0</v>
      </c>
    </row>
    <row r="2568" spans="1:7" x14ac:dyDescent="0.25">
      <c r="A2568" t="s">
        <v>2526</v>
      </c>
      <c r="B2568">
        <v>8</v>
      </c>
      <c r="C2568">
        <v>9</v>
      </c>
      <c r="D2568">
        <v>12913.5244140625</v>
      </c>
      <c r="E2568" s="1">
        <f>Table3[[#This Row],[Long]]-Table3[[#This Row],[Short]]</f>
        <v>1</v>
      </c>
      <c r="F2568" s="2" t="str">
        <f>IF((Table3[[#This Row],[Buy_Count]]-Table3[[#This Row],[Sell_Count]])&gt;0,Table3[[#This Row],[Buy_Count]]-Table3[[#This Row],[Sell_Count]],"0")</f>
        <v>0</v>
      </c>
      <c r="G2568" s="3">
        <f>IF((Table3[[#This Row],[Sell_Count]]-Table3[[#This Row],[Buy_Count]])&gt;0,Table3[[#This Row],[Sell_Count]]-Table3[[#This Row],[Buy_Count]],"0")</f>
        <v>1</v>
      </c>
    </row>
    <row r="2569" spans="1:7" x14ac:dyDescent="0.25">
      <c r="A2569" t="s">
        <v>2525</v>
      </c>
      <c r="B2569">
        <v>5</v>
      </c>
      <c r="C2569">
        <v>13</v>
      </c>
      <c r="D2569">
        <v>12984.2880859375</v>
      </c>
      <c r="E2569" s="1">
        <f>Table3[[#This Row],[Long]]-Table3[[#This Row],[Short]]</f>
        <v>8</v>
      </c>
      <c r="F2569" s="2" t="str">
        <f>IF((Table3[[#This Row],[Buy_Count]]-Table3[[#This Row],[Sell_Count]])&gt;0,Table3[[#This Row],[Buy_Count]]-Table3[[#This Row],[Sell_Count]],"0")</f>
        <v>0</v>
      </c>
      <c r="G2569" s="3">
        <f>IF((Table3[[#This Row],[Sell_Count]]-Table3[[#This Row],[Buy_Count]])&gt;0,Table3[[#This Row],[Sell_Count]]-Table3[[#This Row],[Buy_Count]],"0")</f>
        <v>8</v>
      </c>
    </row>
    <row r="2570" spans="1:7" x14ac:dyDescent="0.25">
      <c r="A2570" t="s">
        <v>2524</v>
      </c>
      <c r="B2570">
        <v>3</v>
      </c>
      <c r="C2570">
        <v>18</v>
      </c>
      <c r="D2570">
        <v>12971.8857421875</v>
      </c>
      <c r="E2570" s="1">
        <f>Table3[[#This Row],[Long]]-Table3[[#This Row],[Short]]</f>
        <v>15</v>
      </c>
      <c r="F2570" s="2" t="str">
        <f>IF((Table3[[#This Row],[Buy_Count]]-Table3[[#This Row],[Sell_Count]])&gt;0,Table3[[#This Row],[Buy_Count]]-Table3[[#This Row],[Sell_Count]],"0")</f>
        <v>0</v>
      </c>
      <c r="G2570" s="3">
        <f>IF((Table3[[#This Row],[Sell_Count]]-Table3[[#This Row],[Buy_Count]])&gt;0,Table3[[#This Row],[Sell_Count]]-Table3[[#This Row],[Buy_Count]],"0")</f>
        <v>15</v>
      </c>
    </row>
    <row r="2571" spans="1:7" x14ac:dyDescent="0.25">
      <c r="A2571" t="s">
        <v>2523</v>
      </c>
      <c r="B2571">
        <v>4</v>
      </c>
      <c r="C2571">
        <v>17</v>
      </c>
      <c r="D2571">
        <v>12919.525390625</v>
      </c>
      <c r="E2571" s="1">
        <f>Table3[[#This Row],[Long]]-Table3[[#This Row],[Short]]</f>
        <v>13</v>
      </c>
      <c r="F2571" s="2" t="str">
        <f>IF((Table3[[#This Row],[Buy_Count]]-Table3[[#This Row],[Sell_Count]])&gt;0,Table3[[#This Row],[Buy_Count]]-Table3[[#This Row],[Sell_Count]],"0")</f>
        <v>0</v>
      </c>
      <c r="G2571" s="3">
        <f>IF((Table3[[#This Row],[Sell_Count]]-Table3[[#This Row],[Buy_Count]])&gt;0,Table3[[#This Row],[Sell_Count]]-Table3[[#This Row],[Buy_Count]],"0")</f>
        <v>13</v>
      </c>
    </row>
    <row r="2572" spans="1:7" x14ac:dyDescent="0.25">
      <c r="A2572" t="s">
        <v>2522</v>
      </c>
      <c r="B2572">
        <v>2</v>
      </c>
      <c r="C2572">
        <v>39</v>
      </c>
      <c r="D2572">
        <v>13011.0185546875</v>
      </c>
      <c r="E2572" s="1">
        <f>Table3[[#This Row],[Long]]-Table3[[#This Row],[Short]]</f>
        <v>37</v>
      </c>
      <c r="F2572" s="2" t="str">
        <f>IF((Table3[[#This Row],[Buy_Count]]-Table3[[#This Row],[Sell_Count]])&gt;0,Table3[[#This Row],[Buy_Count]]-Table3[[#This Row],[Sell_Count]],"0")</f>
        <v>0</v>
      </c>
      <c r="G2572" s="3">
        <f>IF((Table3[[#This Row],[Sell_Count]]-Table3[[#This Row],[Buy_Count]])&gt;0,Table3[[#This Row],[Sell_Count]]-Table3[[#This Row],[Buy_Count]],"0")</f>
        <v>37</v>
      </c>
    </row>
    <row r="2573" spans="1:7" x14ac:dyDescent="0.25">
      <c r="A2573" t="s">
        <v>2521</v>
      </c>
      <c r="B2573">
        <v>4</v>
      </c>
      <c r="C2573">
        <v>14</v>
      </c>
      <c r="D2573">
        <v>12964.923828125</v>
      </c>
      <c r="E2573" s="1">
        <f>Table3[[#This Row],[Long]]-Table3[[#This Row],[Short]]</f>
        <v>10</v>
      </c>
      <c r="F2573" s="2" t="str">
        <f>IF((Table3[[#This Row],[Buy_Count]]-Table3[[#This Row],[Sell_Count]])&gt;0,Table3[[#This Row],[Buy_Count]]-Table3[[#This Row],[Sell_Count]],"0")</f>
        <v>0</v>
      </c>
      <c r="G2573" s="3">
        <f>IF((Table3[[#This Row],[Sell_Count]]-Table3[[#This Row],[Buy_Count]])&gt;0,Table3[[#This Row],[Sell_Count]]-Table3[[#This Row],[Buy_Count]],"0")</f>
        <v>10</v>
      </c>
    </row>
    <row r="2574" spans="1:7" x14ac:dyDescent="0.25">
      <c r="A2574" t="s">
        <v>2520</v>
      </c>
      <c r="B2574">
        <v>3</v>
      </c>
      <c r="C2574">
        <v>20</v>
      </c>
      <c r="D2574">
        <v>13013.5244140625</v>
      </c>
      <c r="E2574" s="1">
        <f>Table3[[#This Row],[Long]]-Table3[[#This Row],[Short]]</f>
        <v>17</v>
      </c>
      <c r="F2574" s="2" t="str">
        <f>IF((Table3[[#This Row],[Buy_Count]]-Table3[[#This Row],[Sell_Count]])&gt;0,Table3[[#This Row],[Buy_Count]]-Table3[[#This Row],[Sell_Count]],"0")</f>
        <v>0</v>
      </c>
      <c r="G2574" s="3">
        <f>IF((Table3[[#This Row],[Sell_Count]]-Table3[[#This Row],[Buy_Count]])&gt;0,Table3[[#This Row],[Sell_Count]]-Table3[[#This Row],[Buy_Count]],"0")</f>
        <v>17</v>
      </c>
    </row>
    <row r="2575" spans="1:7" x14ac:dyDescent="0.25">
      <c r="A2575" t="s">
        <v>2519</v>
      </c>
      <c r="B2575">
        <v>1</v>
      </c>
      <c r="C2575">
        <v>16</v>
      </c>
      <c r="D2575">
        <v>13016.244140625</v>
      </c>
      <c r="E2575" s="1">
        <f>Table3[[#This Row],[Long]]-Table3[[#This Row],[Short]]</f>
        <v>15</v>
      </c>
      <c r="F2575" s="2" t="str">
        <f>IF((Table3[[#This Row],[Buy_Count]]-Table3[[#This Row],[Sell_Count]])&gt;0,Table3[[#This Row],[Buy_Count]]-Table3[[#This Row],[Sell_Count]],"0")</f>
        <v>0</v>
      </c>
      <c r="G2575" s="3">
        <f>IF((Table3[[#This Row],[Sell_Count]]-Table3[[#This Row],[Buy_Count]])&gt;0,Table3[[#This Row],[Sell_Count]]-Table3[[#This Row],[Buy_Count]],"0")</f>
        <v>15</v>
      </c>
    </row>
    <row r="2576" spans="1:7" x14ac:dyDescent="0.25">
      <c r="A2576" t="s">
        <v>2518</v>
      </c>
      <c r="B2576">
        <v>5</v>
      </c>
      <c r="C2576">
        <v>16</v>
      </c>
      <c r="D2576">
        <v>12991.94921875</v>
      </c>
      <c r="E2576" s="1">
        <f>Table3[[#This Row],[Long]]-Table3[[#This Row],[Short]]</f>
        <v>11</v>
      </c>
      <c r="F2576" s="2" t="str">
        <f>IF((Table3[[#This Row],[Buy_Count]]-Table3[[#This Row],[Sell_Count]])&gt;0,Table3[[#This Row],[Buy_Count]]-Table3[[#This Row],[Sell_Count]],"0")</f>
        <v>0</v>
      </c>
      <c r="G2576" s="3">
        <f>IF((Table3[[#This Row],[Sell_Count]]-Table3[[#This Row],[Buy_Count]])&gt;0,Table3[[#This Row],[Sell_Count]]-Table3[[#This Row],[Buy_Count]],"0")</f>
        <v>11</v>
      </c>
    </row>
    <row r="2577" spans="1:7" x14ac:dyDescent="0.25">
      <c r="A2577" t="s">
        <v>2517</v>
      </c>
      <c r="B2577">
        <v>7</v>
      </c>
      <c r="C2577">
        <v>17</v>
      </c>
      <c r="D2577">
        <v>12977.3193359375</v>
      </c>
      <c r="E2577" s="1">
        <f>Table3[[#This Row],[Long]]-Table3[[#This Row],[Short]]</f>
        <v>10</v>
      </c>
      <c r="F2577" s="2" t="str">
        <f>IF((Table3[[#This Row],[Buy_Count]]-Table3[[#This Row],[Sell_Count]])&gt;0,Table3[[#This Row],[Buy_Count]]-Table3[[#This Row],[Sell_Count]],"0")</f>
        <v>0</v>
      </c>
      <c r="G2577" s="3">
        <f>IF((Table3[[#This Row],[Sell_Count]]-Table3[[#This Row],[Buy_Count]])&gt;0,Table3[[#This Row],[Sell_Count]]-Table3[[#This Row],[Buy_Count]],"0")</f>
        <v>10</v>
      </c>
    </row>
    <row r="2578" spans="1:7" x14ac:dyDescent="0.25">
      <c r="A2578" t="s">
        <v>2516</v>
      </c>
      <c r="B2578">
        <v>3</v>
      </c>
      <c r="C2578">
        <v>18</v>
      </c>
      <c r="D2578">
        <v>12967.416015625</v>
      </c>
      <c r="E2578" s="1">
        <f>Table3[[#This Row],[Long]]-Table3[[#This Row],[Short]]</f>
        <v>15</v>
      </c>
      <c r="F2578" s="2" t="str">
        <f>IF((Table3[[#This Row],[Buy_Count]]-Table3[[#This Row],[Sell_Count]])&gt;0,Table3[[#This Row],[Buy_Count]]-Table3[[#This Row],[Sell_Count]],"0")</f>
        <v>0</v>
      </c>
      <c r="G2578" s="3">
        <f>IF((Table3[[#This Row],[Sell_Count]]-Table3[[#This Row],[Buy_Count]])&gt;0,Table3[[#This Row],[Sell_Count]]-Table3[[#This Row],[Buy_Count]],"0")</f>
        <v>15</v>
      </c>
    </row>
    <row r="2579" spans="1:7" x14ac:dyDescent="0.25">
      <c r="A2579" t="s">
        <v>2515</v>
      </c>
      <c r="B2579">
        <v>2</v>
      </c>
      <c r="C2579">
        <v>20</v>
      </c>
      <c r="D2579">
        <v>12996.7529296875</v>
      </c>
      <c r="E2579" s="1">
        <f>Table3[[#This Row],[Long]]-Table3[[#This Row],[Short]]</f>
        <v>18</v>
      </c>
      <c r="F2579" s="2" t="str">
        <f>IF((Table3[[#This Row],[Buy_Count]]-Table3[[#This Row],[Sell_Count]])&gt;0,Table3[[#This Row],[Buy_Count]]-Table3[[#This Row],[Sell_Count]],"0")</f>
        <v>0</v>
      </c>
      <c r="G2579" s="3">
        <f>IF((Table3[[#This Row],[Sell_Count]]-Table3[[#This Row],[Buy_Count]])&gt;0,Table3[[#This Row],[Sell_Count]]-Table3[[#This Row],[Buy_Count]],"0")</f>
        <v>18</v>
      </c>
    </row>
    <row r="2580" spans="1:7" x14ac:dyDescent="0.25">
      <c r="A2580" t="s">
        <v>2514</v>
      </c>
      <c r="B2580">
        <v>1</v>
      </c>
      <c r="C2580">
        <v>11</v>
      </c>
      <c r="D2580">
        <v>13046.6376953125</v>
      </c>
      <c r="E2580" s="1">
        <f>Table3[[#This Row],[Long]]-Table3[[#This Row],[Short]]</f>
        <v>10</v>
      </c>
      <c r="F2580" s="2" t="str">
        <f>IF((Table3[[#This Row],[Buy_Count]]-Table3[[#This Row],[Sell_Count]])&gt;0,Table3[[#This Row],[Buy_Count]]-Table3[[#This Row],[Sell_Count]],"0")</f>
        <v>0</v>
      </c>
      <c r="G2580" s="3">
        <f>IF((Table3[[#This Row],[Sell_Count]]-Table3[[#This Row],[Buy_Count]])&gt;0,Table3[[#This Row],[Sell_Count]]-Table3[[#This Row],[Buy_Count]],"0")</f>
        <v>10</v>
      </c>
    </row>
    <row r="2581" spans="1:7" x14ac:dyDescent="0.25">
      <c r="A2581" t="s">
        <v>2513</v>
      </c>
      <c r="B2581">
        <v>2</v>
      </c>
      <c r="C2581">
        <v>12</v>
      </c>
      <c r="D2581">
        <v>13027.271484375</v>
      </c>
      <c r="E2581" s="1">
        <f>Table3[[#This Row],[Long]]-Table3[[#This Row],[Short]]</f>
        <v>10</v>
      </c>
      <c r="F2581" s="2" t="str">
        <f>IF((Table3[[#This Row],[Buy_Count]]-Table3[[#This Row],[Sell_Count]])&gt;0,Table3[[#This Row],[Buy_Count]]-Table3[[#This Row],[Sell_Count]],"0")</f>
        <v>0</v>
      </c>
      <c r="G2581" s="3">
        <f>IF((Table3[[#This Row],[Sell_Count]]-Table3[[#This Row],[Buy_Count]])&gt;0,Table3[[#This Row],[Sell_Count]]-Table3[[#This Row],[Buy_Count]],"0")</f>
        <v>10</v>
      </c>
    </row>
    <row r="2582" spans="1:7" x14ac:dyDescent="0.25">
      <c r="A2582" t="s">
        <v>2512</v>
      </c>
      <c r="B2582">
        <v>3</v>
      </c>
      <c r="C2582">
        <v>14</v>
      </c>
      <c r="D2582">
        <v>13030.01171875</v>
      </c>
      <c r="E2582" s="1">
        <f>Table3[[#This Row],[Long]]-Table3[[#This Row],[Short]]</f>
        <v>11</v>
      </c>
      <c r="F2582" s="2" t="str">
        <f>IF((Table3[[#This Row],[Buy_Count]]-Table3[[#This Row],[Sell_Count]])&gt;0,Table3[[#This Row],[Buy_Count]]-Table3[[#This Row],[Sell_Count]],"0")</f>
        <v>0</v>
      </c>
      <c r="G2582" s="3">
        <f>IF((Table3[[#This Row],[Sell_Count]]-Table3[[#This Row],[Buy_Count]])&gt;0,Table3[[#This Row],[Sell_Count]]-Table3[[#This Row],[Buy_Count]],"0")</f>
        <v>11</v>
      </c>
    </row>
    <row r="2583" spans="1:7" x14ac:dyDescent="0.25">
      <c r="A2583" t="s">
        <v>2511</v>
      </c>
      <c r="B2583">
        <v>2</v>
      </c>
      <c r="C2583">
        <v>13</v>
      </c>
      <c r="D2583">
        <v>13023.1611328125</v>
      </c>
      <c r="E2583" s="1">
        <f>Table3[[#This Row],[Long]]-Table3[[#This Row],[Short]]</f>
        <v>11</v>
      </c>
      <c r="F2583" s="2" t="str">
        <f>IF((Table3[[#This Row],[Buy_Count]]-Table3[[#This Row],[Sell_Count]])&gt;0,Table3[[#This Row],[Buy_Count]]-Table3[[#This Row],[Sell_Count]],"0")</f>
        <v>0</v>
      </c>
      <c r="G2583" s="3">
        <f>IF((Table3[[#This Row],[Sell_Count]]-Table3[[#This Row],[Buy_Count]])&gt;0,Table3[[#This Row],[Sell_Count]]-Table3[[#This Row],[Buy_Count]],"0")</f>
        <v>11</v>
      </c>
    </row>
    <row r="2584" spans="1:7" x14ac:dyDescent="0.25">
      <c r="A2584" t="s">
        <v>2510</v>
      </c>
      <c r="B2584">
        <v>7</v>
      </c>
      <c r="C2584">
        <v>9</v>
      </c>
      <c r="D2584">
        <v>12937.359375</v>
      </c>
      <c r="E2584" s="1">
        <f>Table3[[#This Row],[Long]]-Table3[[#This Row],[Short]]</f>
        <v>2</v>
      </c>
      <c r="F2584" s="2" t="str">
        <f>IF((Table3[[#This Row],[Buy_Count]]-Table3[[#This Row],[Sell_Count]])&gt;0,Table3[[#This Row],[Buy_Count]]-Table3[[#This Row],[Sell_Count]],"0")</f>
        <v>0</v>
      </c>
      <c r="G2584" s="3">
        <f>IF((Table3[[#This Row],[Sell_Count]]-Table3[[#This Row],[Buy_Count]])&gt;0,Table3[[#This Row],[Sell_Count]]-Table3[[#This Row],[Buy_Count]],"0")</f>
        <v>2</v>
      </c>
    </row>
    <row r="2585" spans="1:7" x14ac:dyDescent="0.25">
      <c r="A2585" t="s">
        <v>2509</v>
      </c>
      <c r="B2585">
        <v>4</v>
      </c>
      <c r="C2585">
        <v>10</v>
      </c>
      <c r="D2585">
        <v>12955.6982421875</v>
      </c>
      <c r="E2585" s="1">
        <f>Table3[[#This Row],[Long]]-Table3[[#This Row],[Short]]</f>
        <v>6</v>
      </c>
      <c r="F2585" s="2" t="str">
        <f>IF((Table3[[#This Row],[Buy_Count]]-Table3[[#This Row],[Sell_Count]])&gt;0,Table3[[#This Row],[Buy_Count]]-Table3[[#This Row],[Sell_Count]],"0")</f>
        <v>0</v>
      </c>
      <c r="G2585" s="3">
        <f>IF((Table3[[#This Row],[Sell_Count]]-Table3[[#This Row],[Buy_Count]])&gt;0,Table3[[#This Row],[Sell_Count]]-Table3[[#This Row],[Buy_Count]],"0")</f>
        <v>6</v>
      </c>
    </row>
    <row r="2586" spans="1:7" x14ac:dyDescent="0.25">
      <c r="A2586" t="s">
        <v>2508</v>
      </c>
      <c r="B2586">
        <v>16</v>
      </c>
      <c r="C2586">
        <v>3</v>
      </c>
      <c r="D2586">
        <v>12886.5595703125</v>
      </c>
      <c r="E2586" s="1">
        <f>Table3[[#This Row],[Long]]-Table3[[#This Row],[Short]]</f>
        <v>-13</v>
      </c>
      <c r="F2586" s="2">
        <f>IF((Table3[[#This Row],[Buy_Count]]-Table3[[#This Row],[Sell_Count]])&gt;0,Table3[[#This Row],[Buy_Count]]-Table3[[#This Row],[Sell_Count]],"0")</f>
        <v>13</v>
      </c>
      <c r="G2586" s="3" t="str">
        <f>IF((Table3[[#This Row],[Sell_Count]]-Table3[[#This Row],[Buy_Count]])&gt;0,Table3[[#This Row],[Sell_Count]]-Table3[[#This Row],[Buy_Count]],"0")</f>
        <v>0</v>
      </c>
    </row>
    <row r="2587" spans="1:7" x14ac:dyDescent="0.25">
      <c r="A2587" t="s">
        <v>2507</v>
      </c>
      <c r="B2587">
        <v>24</v>
      </c>
      <c r="C2587">
        <v>12</v>
      </c>
      <c r="D2587">
        <v>13060.9638671875</v>
      </c>
      <c r="E2587" s="1">
        <f>Table3[[#This Row],[Long]]-Table3[[#This Row],[Short]]</f>
        <v>-12</v>
      </c>
      <c r="F2587" s="2">
        <f>IF((Table3[[#This Row],[Buy_Count]]-Table3[[#This Row],[Sell_Count]])&gt;0,Table3[[#This Row],[Buy_Count]]-Table3[[#This Row],[Sell_Count]],"0")</f>
        <v>12</v>
      </c>
      <c r="G2587" s="3" t="str">
        <f>IF((Table3[[#This Row],[Sell_Count]]-Table3[[#This Row],[Buy_Count]])&gt;0,Table3[[#This Row],[Sell_Count]]-Table3[[#This Row],[Buy_Count]],"0")</f>
        <v>0</v>
      </c>
    </row>
    <row r="2588" spans="1:7" x14ac:dyDescent="0.25">
      <c r="A2588" t="s">
        <v>2506</v>
      </c>
      <c r="B2588">
        <v>17</v>
      </c>
      <c r="C2588">
        <v>14</v>
      </c>
      <c r="D2588">
        <v>13061.7099609375</v>
      </c>
      <c r="E2588" s="1">
        <f>Table3[[#This Row],[Long]]-Table3[[#This Row],[Short]]</f>
        <v>-3</v>
      </c>
      <c r="F2588" s="2">
        <f>IF((Table3[[#This Row],[Buy_Count]]-Table3[[#This Row],[Sell_Count]])&gt;0,Table3[[#This Row],[Buy_Count]]-Table3[[#This Row],[Sell_Count]],"0")</f>
        <v>3</v>
      </c>
      <c r="G2588" s="3" t="str">
        <f>IF((Table3[[#This Row],[Sell_Count]]-Table3[[#This Row],[Buy_Count]])&gt;0,Table3[[#This Row],[Sell_Count]]-Table3[[#This Row],[Buy_Count]],"0")</f>
        <v>0</v>
      </c>
    </row>
    <row r="2589" spans="1:7" x14ac:dyDescent="0.25">
      <c r="A2589" t="s">
        <v>2505</v>
      </c>
      <c r="B2589">
        <v>18</v>
      </c>
      <c r="C2589">
        <v>14</v>
      </c>
      <c r="D2589">
        <v>13071.3583984375</v>
      </c>
      <c r="E2589" s="1">
        <f>Table3[[#This Row],[Long]]-Table3[[#This Row],[Short]]</f>
        <v>-4</v>
      </c>
      <c r="F2589" s="2">
        <f>IF((Table3[[#This Row],[Buy_Count]]-Table3[[#This Row],[Sell_Count]])&gt;0,Table3[[#This Row],[Buy_Count]]-Table3[[#This Row],[Sell_Count]],"0")</f>
        <v>4</v>
      </c>
      <c r="G2589" s="3" t="str">
        <f>IF((Table3[[#This Row],[Sell_Count]]-Table3[[#This Row],[Buy_Count]])&gt;0,Table3[[#This Row],[Sell_Count]]-Table3[[#This Row],[Buy_Count]],"0")</f>
        <v>0</v>
      </c>
    </row>
    <row r="2590" spans="1:7" x14ac:dyDescent="0.25">
      <c r="A2590" t="s">
        <v>2504</v>
      </c>
      <c r="B2590">
        <v>25</v>
      </c>
      <c r="C2590">
        <v>14</v>
      </c>
      <c r="D2590">
        <v>13037.36328125</v>
      </c>
      <c r="E2590" s="1">
        <f>Table3[[#This Row],[Long]]-Table3[[#This Row],[Short]]</f>
        <v>-11</v>
      </c>
      <c r="F2590" s="2">
        <f>IF((Table3[[#This Row],[Buy_Count]]-Table3[[#This Row],[Sell_Count]])&gt;0,Table3[[#This Row],[Buy_Count]]-Table3[[#This Row],[Sell_Count]],"0")</f>
        <v>11</v>
      </c>
      <c r="G2590" s="3" t="str">
        <f>IF((Table3[[#This Row],[Sell_Count]]-Table3[[#This Row],[Buy_Count]])&gt;0,Table3[[#This Row],[Sell_Count]]-Table3[[#This Row],[Buy_Count]],"0")</f>
        <v>0</v>
      </c>
    </row>
    <row r="2591" spans="1:7" x14ac:dyDescent="0.25">
      <c r="A2591" t="s">
        <v>2503</v>
      </c>
      <c r="B2591">
        <v>21</v>
      </c>
      <c r="C2591">
        <v>14</v>
      </c>
      <c r="D2591">
        <v>13028.0859375</v>
      </c>
      <c r="E2591" s="1">
        <f>Table3[[#This Row],[Long]]-Table3[[#This Row],[Short]]</f>
        <v>-7</v>
      </c>
      <c r="F2591" s="2">
        <f>IF((Table3[[#This Row],[Buy_Count]]-Table3[[#This Row],[Sell_Count]])&gt;0,Table3[[#This Row],[Buy_Count]]-Table3[[#This Row],[Sell_Count]],"0")</f>
        <v>7</v>
      </c>
      <c r="G2591" s="3" t="str">
        <f>IF((Table3[[#This Row],[Sell_Count]]-Table3[[#This Row],[Buy_Count]])&gt;0,Table3[[#This Row],[Sell_Count]]-Table3[[#This Row],[Buy_Count]],"0")</f>
        <v>0</v>
      </c>
    </row>
    <row r="2592" spans="1:7" x14ac:dyDescent="0.25">
      <c r="A2592" t="s">
        <v>2502</v>
      </c>
      <c r="B2592">
        <v>36</v>
      </c>
      <c r="C2592">
        <v>10</v>
      </c>
      <c r="D2592">
        <v>12962.876953125</v>
      </c>
      <c r="E2592" s="1">
        <f>Table3[[#This Row],[Long]]-Table3[[#This Row],[Short]]</f>
        <v>-26</v>
      </c>
      <c r="F2592" s="2">
        <f>IF((Table3[[#This Row],[Buy_Count]]-Table3[[#This Row],[Sell_Count]])&gt;0,Table3[[#This Row],[Buy_Count]]-Table3[[#This Row],[Sell_Count]],"0")</f>
        <v>26</v>
      </c>
      <c r="G2592" s="3" t="str">
        <f>IF((Table3[[#This Row],[Sell_Count]]-Table3[[#This Row],[Buy_Count]])&gt;0,Table3[[#This Row],[Sell_Count]]-Table3[[#This Row],[Buy_Count]],"0")</f>
        <v>0</v>
      </c>
    </row>
    <row r="2593" spans="1:7" x14ac:dyDescent="0.25">
      <c r="A2593" t="s">
        <v>2501</v>
      </c>
      <c r="B2593">
        <v>47</v>
      </c>
      <c r="C2593">
        <v>8</v>
      </c>
      <c r="D2593">
        <v>12918.7470703125</v>
      </c>
      <c r="E2593" s="1">
        <f>Table3[[#This Row],[Long]]-Table3[[#This Row],[Short]]</f>
        <v>-39</v>
      </c>
      <c r="F2593" s="2">
        <f>IF((Table3[[#This Row],[Buy_Count]]-Table3[[#This Row],[Sell_Count]])&gt;0,Table3[[#This Row],[Buy_Count]]-Table3[[#This Row],[Sell_Count]],"0")</f>
        <v>39</v>
      </c>
      <c r="G2593" s="3" t="str">
        <f>IF((Table3[[#This Row],[Sell_Count]]-Table3[[#This Row],[Buy_Count]])&gt;0,Table3[[#This Row],[Sell_Count]]-Table3[[#This Row],[Buy_Count]],"0")</f>
        <v>0</v>
      </c>
    </row>
    <row r="2594" spans="1:7" x14ac:dyDescent="0.25">
      <c r="A2594" t="s">
        <v>2500</v>
      </c>
      <c r="B2594">
        <v>39</v>
      </c>
      <c r="C2594">
        <v>8</v>
      </c>
      <c r="D2594">
        <v>12966.7646484375</v>
      </c>
      <c r="E2594" s="1">
        <f>Table3[[#This Row],[Long]]-Table3[[#This Row],[Short]]</f>
        <v>-31</v>
      </c>
      <c r="F2594" s="2">
        <f>IF((Table3[[#This Row],[Buy_Count]]-Table3[[#This Row],[Sell_Count]])&gt;0,Table3[[#This Row],[Buy_Count]]-Table3[[#This Row],[Sell_Count]],"0")</f>
        <v>31</v>
      </c>
      <c r="G2594" s="3" t="str">
        <f>IF((Table3[[#This Row],[Sell_Count]]-Table3[[#This Row],[Buy_Count]])&gt;0,Table3[[#This Row],[Sell_Count]]-Table3[[#This Row],[Buy_Count]],"0")</f>
        <v>0</v>
      </c>
    </row>
    <row r="2595" spans="1:7" x14ac:dyDescent="0.25">
      <c r="A2595" t="s">
        <v>2499</v>
      </c>
      <c r="B2595">
        <v>36</v>
      </c>
      <c r="C2595">
        <v>8</v>
      </c>
      <c r="D2595">
        <v>12941.6865234375</v>
      </c>
      <c r="E2595" s="1">
        <f>Table3[[#This Row],[Long]]-Table3[[#This Row],[Short]]</f>
        <v>-28</v>
      </c>
      <c r="F2595" s="2">
        <f>IF((Table3[[#This Row],[Buy_Count]]-Table3[[#This Row],[Sell_Count]])&gt;0,Table3[[#This Row],[Buy_Count]]-Table3[[#This Row],[Sell_Count]],"0")</f>
        <v>28</v>
      </c>
      <c r="G2595" s="3" t="str">
        <f>IF((Table3[[#This Row],[Sell_Count]]-Table3[[#This Row],[Buy_Count]])&gt;0,Table3[[#This Row],[Sell_Count]]-Table3[[#This Row],[Buy_Count]],"0")</f>
        <v>0</v>
      </c>
    </row>
    <row r="2596" spans="1:7" x14ac:dyDescent="0.25">
      <c r="A2596" t="s">
        <v>2498</v>
      </c>
      <c r="B2596">
        <v>28</v>
      </c>
      <c r="C2596">
        <v>9</v>
      </c>
      <c r="D2596">
        <v>12941.3681640625</v>
      </c>
      <c r="E2596" s="1">
        <f>Table3[[#This Row],[Long]]-Table3[[#This Row],[Short]]</f>
        <v>-19</v>
      </c>
      <c r="F2596" s="2">
        <f>IF((Table3[[#This Row],[Buy_Count]]-Table3[[#This Row],[Sell_Count]])&gt;0,Table3[[#This Row],[Buy_Count]]-Table3[[#This Row],[Sell_Count]],"0")</f>
        <v>19</v>
      </c>
      <c r="G2596" s="3" t="str">
        <f>IF((Table3[[#This Row],[Sell_Count]]-Table3[[#This Row],[Buy_Count]])&gt;0,Table3[[#This Row],[Sell_Count]]-Table3[[#This Row],[Buy_Count]],"0")</f>
        <v>0</v>
      </c>
    </row>
    <row r="2597" spans="1:7" x14ac:dyDescent="0.25">
      <c r="A2597" t="s">
        <v>2497</v>
      </c>
      <c r="B2597">
        <v>31</v>
      </c>
      <c r="C2597">
        <v>9</v>
      </c>
      <c r="D2597">
        <v>12926.9306640625</v>
      </c>
      <c r="E2597" s="1">
        <f>Table3[[#This Row],[Long]]-Table3[[#This Row],[Short]]</f>
        <v>-22</v>
      </c>
      <c r="F2597" s="2">
        <f>IF((Table3[[#This Row],[Buy_Count]]-Table3[[#This Row],[Sell_Count]])&gt;0,Table3[[#This Row],[Buy_Count]]-Table3[[#This Row],[Sell_Count]],"0")</f>
        <v>22</v>
      </c>
      <c r="G2597" s="3" t="str">
        <f>IF((Table3[[#This Row],[Sell_Count]]-Table3[[#This Row],[Buy_Count]])&gt;0,Table3[[#This Row],[Sell_Count]]-Table3[[#This Row],[Buy_Count]],"0")</f>
        <v>0</v>
      </c>
    </row>
    <row r="2598" spans="1:7" x14ac:dyDescent="0.25">
      <c r="A2598" t="s">
        <v>2496</v>
      </c>
      <c r="B2598">
        <v>35</v>
      </c>
      <c r="C2598">
        <v>7</v>
      </c>
      <c r="D2598">
        <v>12903.251953125</v>
      </c>
      <c r="E2598" s="1">
        <f>Table3[[#This Row],[Long]]-Table3[[#This Row],[Short]]</f>
        <v>-28</v>
      </c>
      <c r="F2598" s="2">
        <f>IF((Table3[[#This Row],[Buy_Count]]-Table3[[#This Row],[Sell_Count]])&gt;0,Table3[[#This Row],[Buy_Count]]-Table3[[#This Row],[Sell_Count]],"0")</f>
        <v>28</v>
      </c>
      <c r="G2598" s="3" t="str">
        <f>IF((Table3[[#This Row],[Sell_Count]]-Table3[[#This Row],[Buy_Count]])&gt;0,Table3[[#This Row],[Sell_Count]]-Table3[[#This Row],[Buy_Count]],"0")</f>
        <v>0</v>
      </c>
    </row>
    <row r="2599" spans="1:7" x14ac:dyDescent="0.25">
      <c r="A2599" t="s">
        <v>2495</v>
      </c>
      <c r="B2599">
        <v>36</v>
      </c>
      <c r="C2599">
        <v>9</v>
      </c>
      <c r="D2599">
        <v>12925.4658203125</v>
      </c>
      <c r="E2599" s="1">
        <f>Table3[[#This Row],[Long]]-Table3[[#This Row],[Short]]</f>
        <v>-27</v>
      </c>
      <c r="F2599" s="2">
        <f>IF((Table3[[#This Row],[Buy_Count]]-Table3[[#This Row],[Sell_Count]])&gt;0,Table3[[#This Row],[Buy_Count]]-Table3[[#This Row],[Sell_Count]],"0")</f>
        <v>27</v>
      </c>
      <c r="G2599" s="3" t="str">
        <f>IF((Table3[[#This Row],[Sell_Count]]-Table3[[#This Row],[Buy_Count]])&gt;0,Table3[[#This Row],[Sell_Count]]-Table3[[#This Row],[Buy_Count]],"0")</f>
        <v>0</v>
      </c>
    </row>
    <row r="2600" spans="1:7" x14ac:dyDescent="0.25">
      <c r="A2600" t="s">
        <v>2494</v>
      </c>
      <c r="B2600">
        <v>34</v>
      </c>
      <c r="C2600">
        <v>8</v>
      </c>
      <c r="D2600">
        <v>12978.3388671875</v>
      </c>
      <c r="E2600" s="1">
        <f>Table3[[#This Row],[Long]]-Table3[[#This Row],[Short]]</f>
        <v>-26</v>
      </c>
      <c r="F2600" s="2">
        <f>IF((Table3[[#This Row],[Buy_Count]]-Table3[[#This Row],[Sell_Count]])&gt;0,Table3[[#This Row],[Buy_Count]]-Table3[[#This Row],[Sell_Count]],"0")</f>
        <v>26</v>
      </c>
      <c r="G2600" s="3" t="str">
        <f>IF((Table3[[#This Row],[Sell_Count]]-Table3[[#This Row],[Buy_Count]])&gt;0,Table3[[#This Row],[Sell_Count]]-Table3[[#This Row],[Buy_Count]],"0")</f>
        <v>0</v>
      </c>
    </row>
    <row r="2601" spans="1:7" x14ac:dyDescent="0.25">
      <c r="A2601" t="s">
        <v>2493</v>
      </c>
      <c r="B2601">
        <v>26</v>
      </c>
      <c r="C2601">
        <v>5</v>
      </c>
      <c r="D2601">
        <v>13100.8642578125</v>
      </c>
      <c r="E2601" s="1">
        <f>Table3[[#This Row],[Long]]-Table3[[#This Row],[Short]]</f>
        <v>-21</v>
      </c>
      <c r="F2601" s="2">
        <f>IF((Table3[[#This Row],[Buy_Count]]-Table3[[#This Row],[Sell_Count]])&gt;0,Table3[[#This Row],[Buy_Count]]-Table3[[#This Row],[Sell_Count]],"0")</f>
        <v>21</v>
      </c>
      <c r="G2601" s="3" t="str">
        <f>IF((Table3[[#This Row],[Sell_Count]]-Table3[[#This Row],[Buy_Count]])&gt;0,Table3[[#This Row],[Sell_Count]]-Table3[[#This Row],[Buy_Count]],"0")</f>
        <v>0</v>
      </c>
    </row>
    <row r="2602" spans="1:7" x14ac:dyDescent="0.25">
      <c r="A2602" t="s">
        <v>2492</v>
      </c>
      <c r="B2602">
        <v>33</v>
      </c>
      <c r="C2602">
        <v>4</v>
      </c>
      <c r="D2602">
        <v>13066.0419921875</v>
      </c>
      <c r="E2602" s="1">
        <f>Table3[[#This Row],[Long]]-Table3[[#This Row],[Short]]</f>
        <v>-29</v>
      </c>
      <c r="F2602" s="2">
        <f>IF((Table3[[#This Row],[Buy_Count]]-Table3[[#This Row],[Sell_Count]])&gt;0,Table3[[#This Row],[Buy_Count]]-Table3[[#This Row],[Sell_Count]],"0")</f>
        <v>29</v>
      </c>
      <c r="G2602" s="3" t="str">
        <f>IF((Table3[[#This Row],[Sell_Count]]-Table3[[#This Row],[Buy_Count]])&gt;0,Table3[[#This Row],[Sell_Count]]-Table3[[#This Row],[Buy_Count]],"0")</f>
        <v>0</v>
      </c>
    </row>
    <row r="2603" spans="1:7" x14ac:dyDescent="0.25">
      <c r="A2603" t="s">
        <v>2491</v>
      </c>
      <c r="B2603">
        <v>19</v>
      </c>
      <c r="C2603">
        <v>5</v>
      </c>
      <c r="D2603">
        <v>13080.236328125</v>
      </c>
      <c r="E2603" s="1">
        <f>Table3[[#This Row],[Long]]-Table3[[#This Row],[Short]]</f>
        <v>-14</v>
      </c>
      <c r="F2603" s="2">
        <f>IF((Table3[[#This Row],[Buy_Count]]-Table3[[#This Row],[Sell_Count]])&gt;0,Table3[[#This Row],[Buy_Count]]-Table3[[#This Row],[Sell_Count]],"0")</f>
        <v>14</v>
      </c>
      <c r="G2603" s="3" t="str">
        <f>IF((Table3[[#This Row],[Sell_Count]]-Table3[[#This Row],[Buy_Count]])&gt;0,Table3[[#This Row],[Sell_Count]]-Table3[[#This Row],[Buy_Count]],"0")</f>
        <v>0</v>
      </c>
    </row>
    <row r="2604" spans="1:7" x14ac:dyDescent="0.25">
      <c r="A2604" t="s">
        <v>2490</v>
      </c>
      <c r="B2604">
        <v>16</v>
      </c>
      <c r="C2604">
        <v>8</v>
      </c>
      <c r="D2604">
        <v>13117.15625</v>
      </c>
      <c r="E2604" s="1">
        <f>Table3[[#This Row],[Long]]-Table3[[#This Row],[Short]]</f>
        <v>-8</v>
      </c>
      <c r="F2604" s="2">
        <f>IF((Table3[[#This Row],[Buy_Count]]-Table3[[#This Row],[Sell_Count]])&gt;0,Table3[[#This Row],[Buy_Count]]-Table3[[#This Row],[Sell_Count]],"0")</f>
        <v>8</v>
      </c>
      <c r="G2604" s="3" t="str">
        <f>IF((Table3[[#This Row],[Sell_Count]]-Table3[[#This Row],[Buy_Count]])&gt;0,Table3[[#This Row],[Sell_Count]]-Table3[[#This Row],[Buy_Count]],"0")</f>
        <v>0</v>
      </c>
    </row>
    <row r="2605" spans="1:7" x14ac:dyDescent="0.25">
      <c r="A2605" t="s">
        <v>2489</v>
      </c>
      <c r="B2605">
        <v>24</v>
      </c>
      <c r="C2605">
        <v>6</v>
      </c>
      <c r="D2605">
        <v>13096.96875</v>
      </c>
      <c r="E2605" s="1">
        <f>Table3[[#This Row],[Long]]-Table3[[#This Row],[Short]]</f>
        <v>-18</v>
      </c>
      <c r="F2605" s="2">
        <f>IF((Table3[[#This Row],[Buy_Count]]-Table3[[#This Row],[Sell_Count]])&gt;0,Table3[[#This Row],[Buy_Count]]-Table3[[#This Row],[Sell_Count]],"0")</f>
        <v>18</v>
      </c>
      <c r="G2605" s="3" t="str">
        <f>IF((Table3[[#This Row],[Sell_Count]]-Table3[[#This Row],[Buy_Count]])&gt;0,Table3[[#This Row],[Sell_Count]]-Table3[[#This Row],[Buy_Count]],"0")</f>
        <v>0</v>
      </c>
    </row>
    <row r="2606" spans="1:7" x14ac:dyDescent="0.25">
      <c r="A2606" t="s">
        <v>2488</v>
      </c>
      <c r="B2606">
        <v>11</v>
      </c>
      <c r="C2606">
        <v>12</v>
      </c>
      <c r="D2606">
        <v>13117.326171875</v>
      </c>
      <c r="E2606" s="1">
        <f>Table3[[#This Row],[Long]]-Table3[[#This Row],[Short]]</f>
        <v>1</v>
      </c>
      <c r="F2606" s="2" t="str">
        <f>IF((Table3[[#This Row],[Buy_Count]]-Table3[[#This Row],[Sell_Count]])&gt;0,Table3[[#This Row],[Buy_Count]]-Table3[[#This Row],[Sell_Count]],"0")</f>
        <v>0</v>
      </c>
      <c r="G2606" s="3">
        <f>IF((Table3[[#This Row],[Sell_Count]]-Table3[[#This Row],[Buy_Count]])&gt;0,Table3[[#This Row],[Sell_Count]]-Table3[[#This Row],[Buy_Count]],"0")</f>
        <v>1</v>
      </c>
    </row>
    <row r="2607" spans="1:7" x14ac:dyDescent="0.25">
      <c r="A2607" t="s">
        <v>2487</v>
      </c>
      <c r="B2607">
        <v>5</v>
      </c>
      <c r="C2607">
        <v>15</v>
      </c>
      <c r="D2607">
        <v>13153.4638671875</v>
      </c>
      <c r="E2607" s="1">
        <f>Table3[[#This Row],[Long]]-Table3[[#This Row],[Short]]</f>
        <v>10</v>
      </c>
      <c r="F2607" s="2" t="str">
        <f>IF((Table3[[#This Row],[Buy_Count]]-Table3[[#This Row],[Sell_Count]])&gt;0,Table3[[#This Row],[Buy_Count]]-Table3[[#This Row],[Sell_Count]],"0")</f>
        <v>0</v>
      </c>
      <c r="G2607" s="3">
        <f>IF((Table3[[#This Row],[Sell_Count]]-Table3[[#This Row],[Buy_Count]])&gt;0,Table3[[#This Row],[Sell_Count]]-Table3[[#This Row],[Buy_Count]],"0")</f>
        <v>10</v>
      </c>
    </row>
    <row r="2608" spans="1:7" x14ac:dyDescent="0.25">
      <c r="A2608" t="s">
        <v>2486</v>
      </c>
      <c r="B2608">
        <v>4</v>
      </c>
      <c r="C2608">
        <v>24</v>
      </c>
      <c r="D2608">
        <v>13146.6748046875</v>
      </c>
      <c r="E2608" s="1">
        <f>Table3[[#This Row],[Long]]-Table3[[#This Row],[Short]]</f>
        <v>20</v>
      </c>
      <c r="F2608" s="2" t="str">
        <f>IF((Table3[[#This Row],[Buy_Count]]-Table3[[#This Row],[Sell_Count]])&gt;0,Table3[[#This Row],[Buy_Count]]-Table3[[#This Row],[Sell_Count]],"0")</f>
        <v>0</v>
      </c>
      <c r="G2608" s="3">
        <f>IF((Table3[[#This Row],[Sell_Count]]-Table3[[#This Row],[Buy_Count]])&gt;0,Table3[[#This Row],[Sell_Count]]-Table3[[#This Row],[Buy_Count]],"0")</f>
        <v>20</v>
      </c>
    </row>
    <row r="2609" spans="1:7" x14ac:dyDescent="0.25">
      <c r="A2609" t="s">
        <v>2485</v>
      </c>
      <c r="B2609">
        <v>4</v>
      </c>
      <c r="C2609">
        <v>24</v>
      </c>
      <c r="D2609">
        <v>13124.783203125</v>
      </c>
      <c r="E2609" s="1">
        <f>Table3[[#This Row],[Long]]-Table3[[#This Row],[Short]]</f>
        <v>20</v>
      </c>
      <c r="F2609" s="2" t="str">
        <f>IF((Table3[[#This Row],[Buy_Count]]-Table3[[#This Row],[Sell_Count]])&gt;0,Table3[[#This Row],[Buy_Count]]-Table3[[#This Row],[Sell_Count]],"0")</f>
        <v>0</v>
      </c>
      <c r="G2609" s="3">
        <f>IF((Table3[[#This Row],[Sell_Count]]-Table3[[#This Row],[Buy_Count]])&gt;0,Table3[[#This Row],[Sell_Count]]-Table3[[#This Row],[Buy_Count]],"0")</f>
        <v>20</v>
      </c>
    </row>
    <row r="2610" spans="1:7" x14ac:dyDescent="0.25">
      <c r="A2610" t="s">
        <v>2484</v>
      </c>
      <c r="B2610">
        <v>4</v>
      </c>
      <c r="C2610">
        <v>25</v>
      </c>
      <c r="D2610">
        <v>13064.5478515625</v>
      </c>
      <c r="E2610" s="1">
        <f>Table3[[#This Row],[Long]]-Table3[[#This Row],[Short]]</f>
        <v>21</v>
      </c>
      <c r="F2610" s="2" t="str">
        <f>IF((Table3[[#This Row],[Buy_Count]]-Table3[[#This Row],[Sell_Count]])&gt;0,Table3[[#This Row],[Buy_Count]]-Table3[[#This Row],[Sell_Count]],"0")</f>
        <v>0</v>
      </c>
      <c r="G2610" s="3">
        <f>IF((Table3[[#This Row],[Sell_Count]]-Table3[[#This Row],[Buy_Count]])&gt;0,Table3[[#This Row],[Sell_Count]]-Table3[[#This Row],[Buy_Count]],"0")</f>
        <v>21</v>
      </c>
    </row>
    <row r="2611" spans="1:7" x14ac:dyDescent="0.25">
      <c r="A2611" t="s">
        <v>2483</v>
      </c>
      <c r="B2611">
        <v>5</v>
      </c>
      <c r="C2611">
        <v>29</v>
      </c>
      <c r="D2611">
        <v>13043.1318359375</v>
      </c>
      <c r="E2611" s="1">
        <f>Table3[[#This Row],[Long]]-Table3[[#This Row],[Short]]</f>
        <v>24</v>
      </c>
      <c r="F2611" s="2" t="str">
        <f>IF((Table3[[#This Row],[Buy_Count]]-Table3[[#This Row],[Sell_Count]])&gt;0,Table3[[#This Row],[Buy_Count]]-Table3[[#This Row],[Sell_Count]],"0")</f>
        <v>0</v>
      </c>
      <c r="G2611" s="3">
        <f>IF((Table3[[#This Row],[Sell_Count]]-Table3[[#This Row],[Buy_Count]])&gt;0,Table3[[#This Row],[Sell_Count]]-Table3[[#This Row],[Buy_Count]],"0")</f>
        <v>24</v>
      </c>
    </row>
    <row r="2612" spans="1:7" x14ac:dyDescent="0.25">
      <c r="A2612" t="s">
        <v>2482</v>
      </c>
      <c r="B2612">
        <v>6</v>
      </c>
      <c r="C2612">
        <v>31</v>
      </c>
      <c r="D2612">
        <v>13072.197265625</v>
      </c>
      <c r="E2612" s="1">
        <f>Table3[[#This Row],[Long]]-Table3[[#This Row],[Short]]</f>
        <v>25</v>
      </c>
      <c r="F2612" s="2" t="str">
        <f>IF((Table3[[#This Row],[Buy_Count]]-Table3[[#This Row],[Sell_Count]])&gt;0,Table3[[#This Row],[Buy_Count]]-Table3[[#This Row],[Sell_Count]],"0")</f>
        <v>0</v>
      </c>
      <c r="G2612" s="3">
        <f>IF((Table3[[#This Row],[Sell_Count]]-Table3[[#This Row],[Buy_Count]])&gt;0,Table3[[#This Row],[Sell_Count]]-Table3[[#This Row],[Buy_Count]],"0")</f>
        <v>25</v>
      </c>
    </row>
    <row r="2613" spans="1:7" x14ac:dyDescent="0.25">
      <c r="A2613" t="s">
        <v>2481</v>
      </c>
      <c r="B2613">
        <v>5</v>
      </c>
      <c r="C2613">
        <v>19</v>
      </c>
      <c r="D2613">
        <v>13066.8291015625</v>
      </c>
      <c r="E2613" s="1">
        <f>Table3[[#This Row],[Long]]-Table3[[#This Row],[Short]]</f>
        <v>14</v>
      </c>
      <c r="F2613" s="2" t="str">
        <f>IF((Table3[[#This Row],[Buy_Count]]-Table3[[#This Row],[Sell_Count]])&gt;0,Table3[[#This Row],[Buy_Count]]-Table3[[#This Row],[Sell_Count]],"0")</f>
        <v>0</v>
      </c>
      <c r="G2613" s="3">
        <f>IF((Table3[[#This Row],[Sell_Count]]-Table3[[#This Row],[Buy_Count]])&gt;0,Table3[[#This Row],[Sell_Count]]-Table3[[#This Row],[Buy_Count]],"0")</f>
        <v>14</v>
      </c>
    </row>
    <row r="2614" spans="1:7" x14ac:dyDescent="0.25">
      <c r="A2614" t="s">
        <v>2480</v>
      </c>
      <c r="B2614">
        <v>5</v>
      </c>
      <c r="C2614">
        <v>24</v>
      </c>
      <c r="D2614">
        <v>13140.6103515625</v>
      </c>
      <c r="E2614" s="1">
        <f>Table3[[#This Row],[Long]]-Table3[[#This Row],[Short]]</f>
        <v>19</v>
      </c>
      <c r="F2614" s="2" t="str">
        <f>IF((Table3[[#This Row],[Buy_Count]]-Table3[[#This Row],[Sell_Count]])&gt;0,Table3[[#This Row],[Buy_Count]]-Table3[[#This Row],[Sell_Count]],"0")</f>
        <v>0</v>
      </c>
      <c r="G2614" s="3">
        <f>IF((Table3[[#This Row],[Sell_Count]]-Table3[[#This Row],[Buy_Count]])&gt;0,Table3[[#This Row],[Sell_Count]]-Table3[[#This Row],[Buy_Count]],"0")</f>
        <v>19</v>
      </c>
    </row>
    <row r="2615" spans="1:7" x14ac:dyDescent="0.25">
      <c r="A2615" t="s">
        <v>2479</v>
      </c>
      <c r="B2615">
        <v>3</v>
      </c>
      <c r="C2615">
        <v>51</v>
      </c>
      <c r="D2615">
        <v>13176.59765625</v>
      </c>
      <c r="E2615" s="1">
        <f>Table3[[#This Row],[Long]]-Table3[[#This Row],[Short]]</f>
        <v>48</v>
      </c>
      <c r="F2615" s="2" t="str">
        <f>IF((Table3[[#This Row],[Buy_Count]]-Table3[[#This Row],[Sell_Count]])&gt;0,Table3[[#This Row],[Buy_Count]]-Table3[[#This Row],[Sell_Count]],"0")</f>
        <v>0</v>
      </c>
      <c r="G2615" s="3">
        <f>IF((Table3[[#This Row],[Sell_Count]]-Table3[[#This Row],[Buy_Count]])&gt;0,Table3[[#This Row],[Sell_Count]]-Table3[[#This Row],[Buy_Count]],"0")</f>
        <v>48</v>
      </c>
    </row>
    <row r="2616" spans="1:7" x14ac:dyDescent="0.25">
      <c r="A2616" t="s">
        <v>2478</v>
      </c>
      <c r="B2616">
        <v>2</v>
      </c>
      <c r="C2616">
        <v>53</v>
      </c>
      <c r="D2616">
        <v>13175.1015625</v>
      </c>
      <c r="E2616" s="1">
        <f>Table3[[#This Row],[Long]]-Table3[[#This Row],[Short]]</f>
        <v>51</v>
      </c>
      <c r="F2616" s="2" t="str">
        <f>IF((Table3[[#This Row],[Buy_Count]]-Table3[[#This Row],[Sell_Count]])&gt;0,Table3[[#This Row],[Buy_Count]]-Table3[[#This Row],[Sell_Count]],"0")</f>
        <v>0</v>
      </c>
      <c r="G2616" s="3">
        <f>IF((Table3[[#This Row],[Sell_Count]]-Table3[[#This Row],[Buy_Count]])&gt;0,Table3[[#This Row],[Sell_Count]]-Table3[[#This Row],[Buy_Count]],"0")</f>
        <v>51</v>
      </c>
    </row>
    <row r="2617" spans="1:7" x14ac:dyDescent="0.25">
      <c r="A2617" t="s">
        <v>2477</v>
      </c>
      <c r="B2617">
        <v>2</v>
      </c>
      <c r="C2617">
        <v>44</v>
      </c>
      <c r="D2617">
        <v>13110.318359375</v>
      </c>
      <c r="E2617" s="1">
        <f>Table3[[#This Row],[Long]]-Table3[[#This Row],[Short]]</f>
        <v>42</v>
      </c>
      <c r="F2617" s="2" t="str">
        <f>IF((Table3[[#This Row],[Buy_Count]]-Table3[[#This Row],[Sell_Count]])&gt;0,Table3[[#This Row],[Buy_Count]]-Table3[[#This Row],[Sell_Count]],"0")</f>
        <v>0</v>
      </c>
      <c r="G2617" s="3">
        <f>IF((Table3[[#This Row],[Sell_Count]]-Table3[[#This Row],[Buy_Count]])&gt;0,Table3[[#This Row],[Sell_Count]]-Table3[[#This Row],[Buy_Count]],"0")</f>
        <v>42</v>
      </c>
    </row>
    <row r="2618" spans="1:7" x14ac:dyDescent="0.25">
      <c r="A2618" t="s">
        <v>2476</v>
      </c>
      <c r="B2618">
        <v>2</v>
      </c>
      <c r="C2618">
        <v>46</v>
      </c>
      <c r="D2618">
        <v>13101.353515625</v>
      </c>
      <c r="E2618" s="1">
        <f>Table3[[#This Row],[Long]]-Table3[[#This Row],[Short]]</f>
        <v>44</v>
      </c>
      <c r="F2618" s="2" t="str">
        <f>IF((Table3[[#This Row],[Buy_Count]]-Table3[[#This Row],[Sell_Count]])&gt;0,Table3[[#This Row],[Buy_Count]]-Table3[[#This Row],[Sell_Count]],"0")</f>
        <v>0</v>
      </c>
      <c r="G2618" s="3">
        <f>IF((Table3[[#This Row],[Sell_Count]]-Table3[[#This Row],[Buy_Count]])&gt;0,Table3[[#This Row],[Sell_Count]]-Table3[[#This Row],[Buy_Count]],"0")</f>
        <v>44</v>
      </c>
    </row>
    <row r="2619" spans="1:7" x14ac:dyDescent="0.25">
      <c r="A2619" t="s">
        <v>2475</v>
      </c>
      <c r="B2619">
        <v>2</v>
      </c>
      <c r="C2619">
        <v>57</v>
      </c>
      <c r="D2619">
        <v>13113.30078125</v>
      </c>
      <c r="E2619" s="1">
        <f>Table3[[#This Row],[Long]]-Table3[[#This Row],[Short]]</f>
        <v>55</v>
      </c>
      <c r="F2619" s="2" t="str">
        <f>IF((Table3[[#This Row],[Buy_Count]]-Table3[[#This Row],[Sell_Count]])&gt;0,Table3[[#This Row],[Buy_Count]]-Table3[[#This Row],[Sell_Count]],"0")</f>
        <v>0</v>
      </c>
      <c r="G2619" s="3">
        <f>IF((Table3[[#This Row],[Sell_Count]]-Table3[[#This Row],[Buy_Count]])&gt;0,Table3[[#This Row],[Sell_Count]]-Table3[[#This Row],[Buy_Count]],"0")</f>
        <v>55</v>
      </c>
    </row>
    <row r="2620" spans="1:7" x14ac:dyDescent="0.25">
      <c r="A2620" t="s">
        <v>2474</v>
      </c>
      <c r="B2620">
        <v>2</v>
      </c>
      <c r="C2620">
        <v>57</v>
      </c>
      <c r="D2620">
        <v>13065.4833984375</v>
      </c>
      <c r="E2620" s="1">
        <f>Table3[[#This Row],[Long]]-Table3[[#This Row],[Short]]</f>
        <v>55</v>
      </c>
      <c r="F2620" s="2" t="str">
        <f>IF((Table3[[#This Row],[Buy_Count]]-Table3[[#This Row],[Sell_Count]])&gt;0,Table3[[#This Row],[Buy_Count]]-Table3[[#This Row],[Sell_Count]],"0")</f>
        <v>0</v>
      </c>
      <c r="G2620" s="3">
        <f>IF((Table3[[#This Row],[Sell_Count]]-Table3[[#This Row],[Buy_Count]])&gt;0,Table3[[#This Row],[Sell_Count]]-Table3[[#This Row],[Buy_Count]],"0")</f>
        <v>55</v>
      </c>
    </row>
    <row r="2621" spans="1:7" x14ac:dyDescent="0.25">
      <c r="A2621" t="s">
        <v>2473</v>
      </c>
      <c r="B2621">
        <v>2</v>
      </c>
      <c r="C2621">
        <v>48</v>
      </c>
      <c r="D2621">
        <v>13028.9970703125</v>
      </c>
      <c r="E2621" s="1">
        <f>Table3[[#This Row],[Long]]-Table3[[#This Row],[Short]]</f>
        <v>46</v>
      </c>
      <c r="F2621" s="2" t="str">
        <f>IF((Table3[[#This Row],[Buy_Count]]-Table3[[#This Row],[Sell_Count]])&gt;0,Table3[[#This Row],[Buy_Count]]-Table3[[#This Row],[Sell_Count]],"0")</f>
        <v>0</v>
      </c>
      <c r="G2621" s="3">
        <f>IF((Table3[[#This Row],[Sell_Count]]-Table3[[#This Row],[Buy_Count]])&gt;0,Table3[[#This Row],[Sell_Count]]-Table3[[#This Row],[Buy_Count]],"0")</f>
        <v>46</v>
      </c>
    </row>
    <row r="2622" spans="1:7" x14ac:dyDescent="0.25">
      <c r="A2622" t="s">
        <v>2472</v>
      </c>
      <c r="B2622">
        <v>5</v>
      </c>
      <c r="C2622">
        <v>55</v>
      </c>
      <c r="D2622">
        <v>12960.501953125</v>
      </c>
      <c r="E2622" s="1">
        <f>Table3[[#This Row],[Long]]-Table3[[#This Row],[Short]]</f>
        <v>50</v>
      </c>
      <c r="F2622" s="2" t="str">
        <f>IF((Table3[[#This Row],[Buy_Count]]-Table3[[#This Row],[Sell_Count]])&gt;0,Table3[[#This Row],[Buy_Count]]-Table3[[#This Row],[Sell_Count]],"0")</f>
        <v>0</v>
      </c>
      <c r="G2622" s="3">
        <f>IF((Table3[[#This Row],[Sell_Count]]-Table3[[#This Row],[Buy_Count]])&gt;0,Table3[[#This Row],[Sell_Count]]-Table3[[#This Row],[Buy_Count]],"0")</f>
        <v>50</v>
      </c>
    </row>
    <row r="2623" spans="1:7" x14ac:dyDescent="0.25">
      <c r="A2623" t="s">
        <v>2471</v>
      </c>
      <c r="B2623">
        <v>3</v>
      </c>
      <c r="C2623">
        <v>62</v>
      </c>
      <c r="D2623">
        <v>12962.1064453125</v>
      </c>
      <c r="E2623" s="1">
        <f>Table3[[#This Row],[Long]]-Table3[[#This Row],[Short]]</f>
        <v>59</v>
      </c>
      <c r="F2623" s="2" t="str">
        <f>IF((Table3[[#This Row],[Buy_Count]]-Table3[[#This Row],[Sell_Count]])&gt;0,Table3[[#This Row],[Buy_Count]]-Table3[[#This Row],[Sell_Count]],"0")</f>
        <v>0</v>
      </c>
      <c r="G2623" s="3">
        <f>IF((Table3[[#This Row],[Sell_Count]]-Table3[[#This Row],[Buy_Count]])&gt;0,Table3[[#This Row],[Sell_Count]]-Table3[[#This Row],[Buy_Count]],"0")</f>
        <v>59</v>
      </c>
    </row>
    <row r="2624" spans="1:7" x14ac:dyDescent="0.25">
      <c r="A2624" t="s">
        <v>2470</v>
      </c>
      <c r="B2624">
        <v>3</v>
      </c>
      <c r="C2624">
        <v>57</v>
      </c>
      <c r="D2624">
        <v>12942.7998046875</v>
      </c>
      <c r="E2624" s="1">
        <f>Table3[[#This Row],[Long]]-Table3[[#This Row],[Short]]</f>
        <v>54</v>
      </c>
      <c r="F2624" s="2" t="str">
        <f>IF((Table3[[#This Row],[Buy_Count]]-Table3[[#This Row],[Sell_Count]])&gt;0,Table3[[#This Row],[Buy_Count]]-Table3[[#This Row],[Sell_Count]],"0")</f>
        <v>0</v>
      </c>
      <c r="G2624" s="3">
        <f>IF((Table3[[#This Row],[Sell_Count]]-Table3[[#This Row],[Buy_Count]])&gt;0,Table3[[#This Row],[Sell_Count]]-Table3[[#This Row],[Buy_Count]],"0")</f>
        <v>54</v>
      </c>
    </row>
    <row r="2625" spans="1:7" x14ac:dyDescent="0.25">
      <c r="A2625" t="s">
        <v>2469</v>
      </c>
      <c r="B2625">
        <v>4</v>
      </c>
      <c r="C2625">
        <v>47</v>
      </c>
      <c r="D2625">
        <v>12927.9130859375</v>
      </c>
      <c r="E2625" s="1">
        <f>Table3[[#This Row],[Long]]-Table3[[#This Row],[Short]]</f>
        <v>43</v>
      </c>
      <c r="F2625" s="2" t="str">
        <f>IF((Table3[[#This Row],[Buy_Count]]-Table3[[#This Row],[Sell_Count]])&gt;0,Table3[[#This Row],[Buy_Count]]-Table3[[#This Row],[Sell_Count]],"0")</f>
        <v>0</v>
      </c>
      <c r="G2625" s="3">
        <f>IF((Table3[[#This Row],[Sell_Count]]-Table3[[#This Row],[Buy_Count]])&gt;0,Table3[[#This Row],[Sell_Count]]-Table3[[#This Row],[Buy_Count]],"0")</f>
        <v>43</v>
      </c>
    </row>
    <row r="2626" spans="1:7" x14ac:dyDescent="0.25">
      <c r="A2626" t="s">
        <v>2468</v>
      </c>
      <c r="B2626">
        <v>2</v>
      </c>
      <c r="C2626">
        <v>51</v>
      </c>
      <c r="D2626">
        <v>12944.392578125</v>
      </c>
      <c r="E2626" s="1">
        <f>Table3[[#This Row],[Long]]-Table3[[#This Row],[Short]]</f>
        <v>49</v>
      </c>
      <c r="F2626" s="2" t="str">
        <f>IF((Table3[[#This Row],[Buy_Count]]-Table3[[#This Row],[Sell_Count]])&gt;0,Table3[[#This Row],[Buy_Count]]-Table3[[#This Row],[Sell_Count]],"0")</f>
        <v>0</v>
      </c>
      <c r="G2626" s="3">
        <f>IF((Table3[[#This Row],[Sell_Count]]-Table3[[#This Row],[Buy_Count]])&gt;0,Table3[[#This Row],[Sell_Count]]-Table3[[#This Row],[Buy_Count]],"0")</f>
        <v>49</v>
      </c>
    </row>
    <row r="2627" spans="1:7" x14ac:dyDescent="0.25">
      <c r="A2627" t="s">
        <v>2467</v>
      </c>
      <c r="B2627">
        <v>2</v>
      </c>
      <c r="C2627">
        <v>51</v>
      </c>
      <c r="D2627">
        <v>12958.4521484375</v>
      </c>
      <c r="E2627" s="1">
        <f>Table3[[#This Row],[Long]]-Table3[[#This Row],[Short]]</f>
        <v>49</v>
      </c>
      <c r="F2627" s="2" t="str">
        <f>IF((Table3[[#This Row],[Buy_Count]]-Table3[[#This Row],[Sell_Count]])&gt;0,Table3[[#This Row],[Buy_Count]]-Table3[[#This Row],[Sell_Count]],"0")</f>
        <v>0</v>
      </c>
      <c r="G2627" s="3">
        <f>IF((Table3[[#This Row],[Sell_Count]]-Table3[[#This Row],[Buy_Count]])&gt;0,Table3[[#This Row],[Sell_Count]]-Table3[[#This Row],[Buy_Count]],"0")</f>
        <v>49</v>
      </c>
    </row>
    <row r="2628" spans="1:7" x14ac:dyDescent="0.25">
      <c r="A2628" t="s">
        <v>2466</v>
      </c>
      <c r="B2628">
        <v>2</v>
      </c>
      <c r="C2628">
        <v>57</v>
      </c>
      <c r="D2628">
        <v>12971.943359375</v>
      </c>
      <c r="E2628" s="1">
        <f>Table3[[#This Row],[Long]]-Table3[[#This Row],[Short]]</f>
        <v>55</v>
      </c>
      <c r="F2628" s="2" t="str">
        <f>IF((Table3[[#This Row],[Buy_Count]]-Table3[[#This Row],[Sell_Count]])&gt;0,Table3[[#This Row],[Buy_Count]]-Table3[[#This Row],[Sell_Count]],"0")</f>
        <v>0</v>
      </c>
      <c r="G2628" s="3">
        <f>IF((Table3[[#This Row],[Sell_Count]]-Table3[[#This Row],[Buy_Count]])&gt;0,Table3[[#This Row],[Sell_Count]]-Table3[[#This Row],[Buy_Count]],"0")</f>
        <v>55</v>
      </c>
    </row>
    <row r="2629" spans="1:7" x14ac:dyDescent="0.25">
      <c r="A2629" t="s">
        <v>2465</v>
      </c>
      <c r="B2629">
        <v>2</v>
      </c>
      <c r="C2629">
        <v>27</v>
      </c>
      <c r="D2629">
        <v>12842.9189453125</v>
      </c>
      <c r="E2629" s="1">
        <f>Table3[[#This Row],[Long]]-Table3[[#This Row],[Short]]</f>
        <v>25</v>
      </c>
      <c r="F2629" s="2" t="str">
        <f>IF((Table3[[#This Row],[Buy_Count]]-Table3[[#This Row],[Sell_Count]])&gt;0,Table3[[#This Row],[Buy_Count]]-Table3[[#This Row],[Sell_Count]],"0")</f>
        <v>0</v>
      </c>
      <c r="G2629" s="3">
        <f>IF((Table3[[#This Row],[Sell_Count]]-Table3[[#This Row],[Buy_Count]])&gt;0,Table3[[#This Row],[Sell_Count]]-Table3[[#This Row],[Buy_Count]],"0")</f>
        <v>25</v>
      </c>
    </row>
    <row r="2630" spans="1:7" x14ac:dyDescent="0.25">
      <c r="A2630" t="s">
        <v>2464</v>
      </c>
      <c r="B2630">
        <v>4</v>
      </c>
      <c r="C2630">
        <v>25</v>
      </c>
      <c r="D2630">
        <v>12857.904296875</v>
      </c>
      <c r="E2630" s="1">
        <f>Table3[[#This Row],[Long]]-Table3[[#This Row],[Short]]</f>
        <v>21</v>
      </c>
      <c r="F2630" s="2" t="str">
        <f>IF((Table3[[#This Row],[Buy_Count]]-Table3[[#This Row],[Sell_Count]])&gt;0,Table3[[#This Row],[Buy_Count]]-Table3[[#This Row],[Sell_Count]],"0")</f>
        <v>0</v>
      </c>
      <c r="G2630" s="3">
        <f>IF((Table3[[#This Row],[Sell_Count]]-Table3[[#This Row],[Buy_Count]])&gt;0,Table3[[#This Row],[Sell_Count]]-Table3[[#This Row],[Buy_Count]],"0")</f>
        <v>21</v>
      </c>
    </row>
    <row r="2631" spans="1:7" x14ac:dyDescent="0.25">
      <c r="A2631" t="s">
        <v>2463</v>
      </c>
      <c r="B2631">
        <v>6</v>
      </c>
      <c r="C2631">
        <v>17</v>
      </c>
      <c r="D2631">
        <v>12797.73046875</v>
      </c>
      <c r="E2631" s="1">
        <f>Table3[[#This Row],[Long]]-Table3[[#This Row],[Short]]</f>
        <v>11</v>
      </c>
      <c r="F2631" s="2" t="str">
        <f>IF((Table3[[#This Row],[Buy_Count]]-Table3[[#This Row],[Sell_Count]])&gt;0,Table3[[#This Row],[Buy_Count]]-Table3[[#This Row],[Sell_Count]],"0")</f>
        <v>0</v>
      </c>
      <c r="G2631" s="3">
        <f>IF((Table3[[#This Row],[Sell_Count]]-Table3[[#This Row],[Buy_Count]])&gt;0,Table3[[#This Row],[Sell_Count]]-Table3[[#This Row],[Buy_Count]],"0")</f>
        <v>11</v>
      </c>
    </row>
    <row r="2632" spans="1:7" x14ac:dyDescent="0.25">
      <c r="A2632" t="s">
        <v>2462</v>
      </c>
      <c r="B2632">
        <v>4</v>
      </c>
      <c r="C2632">
        <v>22</v>
      </c>
      <c r="D2632">
        <v>12813.0947265625</v>
      </c>
      <c r="E2632" s="1">
        <f>Table3[[#This Row],[Long]]-Table3[[#This Row],[Short]]</f>
        <v>18</v>
      </c>
      <c r="F2632" s="2" t="str">
        <f>IF((Table3[[#This Row],[Buy_Count]]-Table3[[#This Row],[Sell_Count]])&gt;0,Table3[[#This Row],[Buy_Count]]-Table3[[#This Row],[Sell_Count]],"0")</f>
        <v>0</v>
      </c>
      <c r="G2632" s="3">
        <f>IF((Table3[[#This Row],[Sell_Count]]-Table3[[#This Row],[Buy_Count]])&gt;0,Table3[[#This Row],[Sell_Count]]-Table3[[#This Row],[Buy_Count]],"0")</f>
        <v>18</v>
      </c>
    </row>
    <row r="2633" spans="1:7" x14ac:dyDescent="0.25">
      <c r="A2633" t="s">
        <v>2461</v>
      </c>
      <c r="B2633">
        <v>3</v>
      </c>
      <c r="C2633">
        <v>21</v>
      </c>
      <c r="D2633">
        <v>12800.962890625</v>
      </c>
      <c r="E2633" s="1">
        <f>Table3[[#This Row],[Long]]-Table3[[#This Row],[Short]]</f>
        <v>18</v>
      </c>
      <c r="F2633" s="2" t="str">
        <f>IF((Table3[[#This Row],[Buy_Count]]-Table3[[#This Row],[Sell_Count]])&gt;0,Table3[[#This Row],[Buy_Count]]-Table3[[#This Row],[Sell_Count]],"0")</f>
        <v>0</v>
      </c>
      <c r="G2633" s="3">
        <f>IF((Table3[[#This Row],[Sell_Count]]-Table3[[#This Row],[Buy_Count]])&gt;0,Table3[[#This Row],[Sell_Count]]-Table3[[#This Row],[Buy_Count]],"0")</f>
        <v>18</v>
      </c>
    </row>
    <row r="2634" spans="1:7" x14ac:dyDescent="0.25">
      <c r="A2634" t="s">
        <v>2460</v>
      </c>
      <c r="B2634">
        <v>6</v>
      </c>
      <c r="C2634">
        <v>16</v>
      </c>
      <c r="D2634">
        <v>12775.6328125</v>
      </c>
      <c r="E2634" s="1">
        <f>Table3[[#This Row],[Long]]-Table3[[#This Row],[Short]]</f>
        <v>10</v>
      </c>
      <c r="F2634" s="2" t="str">
        <f>IF((Table3[[#This Row],[Buy_Count]]-Table3[[#This Row],[Sell_Count]])&gt;0,Table3[[#This Row],[Buy_Count]]-Table3[[#This Row],[Sell_Count]],"0")</f>
        <v>0</v>
      </c>
      <c r="G2634" s="3">
        <f>IF((Table3[[#This Row],[Sell_Count]]-Table3[[#This Row],[Buy_Count]])&gt;0,Table3[[#This Row],[Sell_Count]]-Table3[[#This Row],[Buy_Count]],"0")</f>
        <v>10</v>
      </c>
    </row>
    <row r="2635" spans="1:7" x14ac:dyDescent="0.25">
      <c r="A2635" t="s">
        <v>2459</v>
      </c>
      <c r="B2635">
        <v>8</v>
      </c>
      <c r="C2635">
        <v>15</v>
      </c>
      <c r="D2635">
        <v>12766.7783203125</v>
      </c>
      <c r="E2635" s="1">
        <f>Table3[[#This Row],[Long]]-Table3[[#This Row],[Short]]</f>
        <v>7</v>
      </c>
      <c r="F2635" s="2" t="str">
        <f>IF((Table3[[#This Row],[Buy_Count]]-Table3[[#This Row],[Sell_Count]])&gt;0,Table3[[#This Row],[Buy_Count]]-Table3[[#This Row],[Sell_Count]],"0")</f>
        <v>0</v>
      </c>
      <c r="G2635" s="3">
        <f>IF((Table3[[#This Row],[Sell_Count]]-Table3[[#This Row],[Buy_Count]])&gt;0,Table3[[#This Row],[Sell_Count]]-Table3[[#This Row],[Buy_Count]],"0")</f>
        <v>7</v>
      </c>
    </row>
    <row r="2636" spans="1:7" x14ac:dyDescent="0.25">
      <c r="A2636" t="s">
        <v>2458</v>
      </c>
      <c r="B2636">
        <v>16</v>
      </c>
      <c r="C2636">
        <v>9</v>
      </c>
      <c r="D2636">
        <v>12611.04296875</v>
      </c>
      <c r="E2636" s="1">
        <f>Table3[[#This Row],[Long]]-Table3[[#This Row],[Short]]</f>
        <v>-7</v>
      </c>
      <c r="F2636" s="2">
        <f>IF((Table3[[#This Row],[Buy_Count]]-Table3[[#This Row],[Sell_Count]])&gt;0,Table3[[#This Row],[Buy_Count]]-Table3[[#This Row],[Sell_Count]],"0")</f>
        <v>7</v>
      </c>
      <c r="G2636" s="3" t="str">
        <f>IF((Table3[[#This Row],[Sell_Count]]-Table3[[#This Row],[Buy_Count]])&gt;0,Table3[[#This Row],[Sell_Count]]-Table3[[#This Row],[Buy_Count]],"0")</f>
        <v>0</v>
      </c>
    </row>
    <row r="2637" spans="1:7" x14ac:dyDescent="0.25">
      <c r="A2637" t="s">
        <v>2457</v>
      </c>
      <c r="B2637">
        <v>22</v>
      </c>
      <c r="C2637">
        <v>5</v>
      </c>
      <c r="D2637">
        <v>12568.6181640625</v>
      </c>
      <c r="E2637" s="1">
        <f>Table3[[#This Row],[Long]]-Table3[[#This Row],[Short]]</f>
        <v>-17</v>
      </c>
      <c r="F2637" s="2">
        <f>IF((Table3[[#This Row],[Buy_Count]]-Table3[[#This Row],[Sell_Count]])&gt;0,Table3[[#This Row],[Buy_Count]]-Table3[[#This Row],[Sell_Count]],"0")</f>
        <v>17</v>
      </c>
      <c r="G2637" s="3" t="str">
        <f>IF((Table3[[#This Row],[Sell_Count]]-Table3[[#This Row],[Buy_Count]])&gt;0,Table3[[#This Row],[Sell_Count]]-Table3[[#This Row],[Buy_Count]],"0")</f>
        <v>0</v>
      </c>
    </row>
    <row r="2638" spans="1:7" x14ac:dyDescent="0.25">
      <c r="A2638" t="s">
        <v>2456</v>
      </c>
      <c r="B2638">
        <v>17</v>
      </c>
      <c r="C2638">
        <v>6</v>
      </c>
      <c r="D2638">
        <v>12548.7861328125</v>
      </c>
      <c r="E2638" s="1">
        <f>Table3[[#This Row],[Long]]-Table3[[#This Row],[Short]]</f>
        <v>-11</v>
      </c>
      <c r="F2638" s="2">
        <f>IF((Table3[[#This Row],[Buy_Count]]-Table3[[#This Row],[Sell_Count]])&gt;0,Table3[[#This Row],[Buy_Count]]-Table3[[#This Row],[Sell_Count]],"0")</f>
        <v>11</v>
      </c>
      <c r="G2638" s="3" t="str">
        <f>IF((Table3[[#This Row],[Sell_Count]]-Table3[[#This Row],[Buy_Count]])&gt;0,Table3[[#This Row],[Sell_Count]]-Table3[[#This Row],[Buy_Count]],"0")</f>
        <v>0</v>
      </c>
    </row>
    <row r="2639" spans="1:7" x14ac:dyDescent="0.25">
      <c r="A2639" t="s">
        <v>2455</v>
      </c>
      <c r="B2639">
        <v>13</v>
      </c>
      <c r="C2639">
        <v>15</v>
      </c>
      <c r="D2639">
        <v>12566.8681640625</v>
      </c>
      <c r="E2639" s="1">
        <f>Table3[[#This Row],[Long]]-Table3[[#This Row],[Short]]</f>
        <v>2</v>
      </c>
      <c r="F2639" s="2" t="str">
        <f>IF((Table3[[#This Row],[Buy_Count]]-Table3[[#This Row],[Sell_Count]])&gt;0,Table3[[#This Row],[Buy_Count]]-Table3[[#This Row],[Sell_Count]],"0")</f>
        <v>0</v>
      </c>
      <c r="G2639" s="3">
        <f>IF((Table3[[#This Row],[Sell_Count]]-Table3[[#This Row],[Buy_Count]])&gt;0,Table3[[#This Row],[Sell_Count]]-Table3[[#This Row],[Buy_Count]],"0")</f>
        <v>2</v>
      </c>
    </row>
    <row r="2640" spans="1:7" x14ac:dyDescent="0.25">
      <c r="A2640" t="s">
        <v>2454</v>
      </c>
      <c r="B2640">
        <v>14</v>
      </c>
      <c r="C2640">
        <v>19</v>
      </c>
      <c r="D2640">
        <v>12559.958984375</v>
      </c>
      <c r="E2640" s="1">
        <f>Table3[[#This Row],[Long]]-Table3[[#This Row],[Short]]</f>
        <v>5</v>
      </c>
      <c r="F2640" s="2" t="str">
        <f>IF((Table3[[#This Row],[Buy_Count]]-Table3[[#This Row],[Sell_Count]])&gt;0,Table3[[#This Row],[Buy_Count]]-Table3[[#This Row],[Sell_Count]],"0")</f>
        <v>0</v>
      </c>
      <c r="G2640" s="3">
        <f>IF((Table3[[#This Row],[Sell_Count]]-Table3[[#This Row],[Buy_Count]])&gt;0,Table3[[#This Row],[Sell_Count]]-Table3[[#This Row],[Buy_Count]],"0")</f>
        <v>5</v>
      </c>
    </row>
    <row r="2641" spans="1:7" x14ac:dyDescent="0.25">
      <c r="A2641" t="s">
        <v>2453</v>
      </c>
      <c r="B2641">
        <v>9</v>
      </c>
      <c r="C2641">
        <v>35</v>
      </c>
      <c r="D2641">
        <v>12589.7392578125</v>
      </c>
      <c r="E2641" s="1">
        <f>Table3[[#This Row],[Long]]-Table3[[#This Row],[Short]]</f>
        <v>26</v>
      </c>
      <c r="F2641" s="2" t="str">
        <f>IF((Table3[[#This Row],[Buy_Count]]-Table3[[#This Row],[Sell_Count]])&gt;0,Table3[[#This Row],[Buy_Count]]-Table3[[#This Row],[Sell_Count]],"0")</f>
        <v>0</v>
      </c>
      <c r="G2641" s="3">
        <f>IF((Table3[[#This Row],[Sell_Count]]-Table3[[#This Row],[Buy_Count]])&gt;0,Table3[[#This Row],[Sell_Count]]-Table3[[#This Row],[Buy_Count]],"0")</f>
        <v>26</v>
      </c>
    </row>
    <row r="2642" spans="1:7" x14ac:dyDescent="0.25">
      <c r="A2642" t="s">
        <v>2452</v>
      </c>
      <c r="B2642">
        <v>19</v>
      </c>
      <c r="C2642">
        <v>22</v>
      </c>
      <c r="D2642">
        <v>12582.412109375</v>
      </c>
      <c r="E2642" s="1">
        <f>Table3[[#This Row],[Long]]-Table3[[#This Row],[Short]]</f>
        <v>3</v>
      </c>
      <c r="F2642" s="2" t="str">
        <f>IF((Table3[[#This Row],[Buy_Count]]-Table3[[#This Row],[Sell_Count]])&gt;0,Table3[[#This Row],[Buy_Count]]-Table3[[#This Row],[Sell_Count]],"0")</f>
        <v>0</v>
      </c>
      <c r="G2642" s="3">
        <f>IF((Table3[[#This Row],[Sell_Count]]-Table3[[#This Row],[Buy_Count]])&gt;0,Table3[[#This Row],[Sell_Count]]-Table3[[#This Row],[Buy_Count]],"0")</f>
        <v>3</v>
      </c>
    </row>
    <row r="2643" spans="1:7" x14ac:dyDescent="0.25">
      <c r="A2643" t="s">
        <v>2451</v>
      </c>
      <c r="B2643">
        <v>15</v>
      </c>
      <c r="C2643">
        <v>20</v>
      </c>
      <c r="D2643">
        <v>12673.2431640625</v>
      </c>
      <c r="E2643" s="1">
        <f>Table3[[#This Row],[Long]]-Table3[[#This Row],[Short]]</f>
        <v>5</v>
      </c>
      <c r="F2643" s="2" t="str">
        <f>IF((Table3[[#This Row],[Buy_Count]]-Table3[[#This Row],[Sell_Count]])&gt;0,Table3[[#This Row],[Buy_Count]]-Table3[[#This Row],[Sell_Count]],"0")</f>
        <v>0</v>
      </c>
      <c r="G2643" s="3">
        <f>IF((Table3[[#This Row],[Sell_Count]]-Table3[[#This Row],[Buy_Count]])&gt;0,Table3[[#This Row],[Sell_Count]]-Table3[[#This Row],[Buy_Count]],"0")</f>
        <v>5</v>
      </c>
    </row>
    <row r="2644" spans="1:7" x14ac:dyDescent="0.25">
      <c r="A2644" t="s">
        <v>2450</v>
      </c>
      <c r="B2644">
        <v>6</v>
      </c>
      <c r="C2644">
        <v>30</v>
      </c>
      <c r="D2644">
        <v>12719.677734375</v>
      </c>
      <c r="E2644" s="1">
        <f>Table3[[#This Row],[Long]]-Table3[[#This Row],[Short]]</f>
        <v>24</v>
      </c>
      <c r="F2644" s="2" t="str">
        <f>IF((Table3[[#This Row],[Buy_Count]]-Table3[[#This Row],[Sell_Count]])&gt;0,Table3[[#This Row],[Buy_Count]]-Table3[[#This Row],[Sell_Count]],"0")</f>
        <v>0</v>
      </c>
      <c r="G2644" s="3">
        <f>IF((Table3[[#This Row],[Sell_Count]]-Table3[[#This Row],[Buy_Count]])&gt;0,Table3[[#This Row],[Sell_Count]]-Table3[[#This Row],[Buy_Count]],"0")</f>
        <v>24</v>
      </c>
    </row>
    <row r="2645" spans="1:7" x14ac:dyDescent="0.25">
      <c r="A2645" t="s">
        <v>2449</v>
      </c>
      <c r="B2645">
        <v>6</v>
      </c>
      <c r="C2645">
        <v>23</v>
      </c>
      <c r="D2645">
        <v>12710.5029296875</v>
      </c>
      <c r="E2645" s="1">
        <f>Table3[[#This Row],[Long]]-Table3[[#This Row],[Short]]</f>
        <v>17</v>
      </c>
      <c r="F2645" s="2" t="str">
        <f>IF((Table3[[#This Row],[Buy_Count]]-Table3[[#This Row],[Sell_Count]])&gt;0,Table3[[#This Row],[Buy_Count]]-Table3[[#This Row],[Sell_Count]],"0")</f>
        <v>0</v>
      </c>
      <c r="G2645" s="3">
        <f>IF((Table3[[#This Row],[Sell_Count]]-Table3[[#This Row],[Buy_Count]])&gt;0,Table3[[#This Row],[Sell_Count]]-Table3[[#This Row],[Buy_Count]],"0")</f>
        <v>17</v>
      </c>
    </row>
    <row r="2646" spans="1:7" x14ac:dyDescent="0.25">
      <c r="A2646" t="s">
        <v>2448</v>
      </c>
      <c r="B2646">
        <v>11</v>
      </c>
      <c r="C2646">
        <v>15</v>
      </c>
      <c r="D2646">
        <v>12682.296875</v>
      </c>
      <c r="E2646" s="1">
        <f>Table3[[#This Row],[Long]]-Table3[[#This Row],[Short]]</f>
        <v>4</v>
      </c>
      <c r="F2646" s="2" t="str">
        <f>IF((Table3[[#This Row],[Buy_Count]]-Table3[[#This Row],[Sell_Count]])&gt;0,Table3[[#This Row],[Buy_Count]]-Table3[[#This Row],[Sell_Count]],"0")</f>
        <v>0</v>
      </c>
      <c r="G2646" s="3">
        <f>IF((Table3[[#This Row],[Sell_Count]]-Table3[[#This Row],[Buy_Count]])&gt;0,Table3[[#This Row],[Sell_Count]]-Table3[[#This Row],[Buy_Count]],"0")</f>
        <v>4</v>
      </c>
    </row>
    <row r="2647" spans="1:7" x14ac:dyDescent="0.25">
      <c r="A2647" t="s">
        <v>2447</v>
      </c>
      <c r="B2647">
        <v>17</v>
      </c>
      <c r="C2647">
        <v>5</v>
      </c>
      <c r="D2647">
        <v>12693.5615234375</v>
      </c>
      <c r="E2647" s="1">
        <f>Table3[[#This Row],[Long]]-Table3[[#This Row],[Short]]</f>
        <v>-12</v>
      </c>
      <c r="F2647" s="2">
        <f>IF((Table3[[#This Row],[Buy_Count]]-Table3[[#This Row],[Sell_Count]])&gt;0,Table3[[#This Row],[Buy_Count]]-Table3[[#This Row],[Sell_Count]],"0")</f>
        <v>12</v>
      </c>
      <c r="G2647" s="3" t="str">
        <f>IF((Table3[[#This Row],[Sell_Count]]-Table3[[#This Row],[Buy_Count]])&gt;0,Table3[[#This Row],[Sell_Count]]-Table3[[#This Row],[Buy_Count]],"0")</f>
        <v>0</v>
      </c>
    </row>
    <row r="2648" spans="1:7" x14ac:dyDescent="0.25">
      <c r="A2648" t="s">
        <v>2446</v>
      </c>
      <c r="B2648">
        <v>19</v>
      </c>
      <c r="C2648">
        <v>6</v>
      </c>
      <c r="D2648">
        <v>12725.9951171875</v>
      </c>
      <c r="E2648" s="1">
        <f>Table3[[#This Row],[Long]]-Table3[[#This Row],[Short]]</f>
        <v>-13</v>
      </c>
      <c r="F2648" s="2">
        <f>IF((Table3[[#This Row],[Buy_Count]]-Table3[[#This Row],[Sell_Count]])&gt;0,Table3[[#This Row],[Buy_Count]]-Table3[[#This Row],[Sell_Count]],"0")</f>
        <v>13</v>
      </c>
      <c r="G2648" s="3" t="str">
        <f>IF((Table3[[#This Row],[Sell_Count]]-Table3[[#This Row],[Buy_Count]])&gt;0,Table3[[#This Row],[Sell_Count]]-Table3[[#This Row],[Buy_Count]],"0")</f>
        <v>0</v>
      </c>
    </row>
    <row r="2649" spans="1:7" x14ac:dyDescent="0.25">
      <c r="A2649" t="s">
        <v>2445</v>
      </c>
      <c r="B2649">
        <v>9</v>
      </c>
      <c r="C2649">
        <v>13</v>
      </c>
      <c r="D2649">
        <v>12775.2607421875</v>
      </c>
      <c r="E2649" s="1">
        <f>Table3[[#This Row],[Long]]-Table3[[#This Row],[Short]]</f>
        <v>4</v>
      </c>
      <c r="F2649" s="2" t="str">
        <f>IF((Table3[[#This Row],[Buy_Count]]-Table3[[#This Row],[Sell_Count]])&gt;0,Table3[[#This Row],[Buy_Count]]-Table3[[#This Row],[Sell_Count]],"0")</f>
        <v>0</v>
      </c>
      <c r="G2649" s="3">
        <f>IF((Table3[[#This Row],[Sell_Count]]-Table3[[#This Row],[Buy_Count]])&gt;0,Table3[[#This Row],[Sell_Count]]-Table3[[#This Row],[Buy_Count]],"0")</f>
        <v>4</v>
      </c>
    </row>
    <row r="2650" spans="1:7" x14ac:dyDescent="0.25">
      <c r="A2650" t="s">
        <v>2444</v>
      </c>
      <c r="B2650">
        <v>1</v>
      </c>
      <c r="C2650">
        <v>20</v>
      </c>
      <c r="D2650">
        <v>12768.30859375</v>
      </c>
      <c r="E2650" s="1">
        <f>Table3[[#This Row],[Long]]-Table3[[#This Row],[Short]]</f>
        <v>19</v>
      </c>
      <c r="F2650" s="2" t="str">
        <f>IF((Table3[[#This Row],[Buy_Count]]-Table3[[#This Row],[Sell_Count]])&gt;0,Table3[[#This Row],[Buy_Count]]-Table3[[#This Row],[Sell_Count]],"0")</f>
        <v>0</v>
      </c>
      <c r="G2650" s="3">
        <f>IF((Table3[[#This Row],[Sell_Count]]-Table3[[#This Row],[Buy_Count]])&gt;0,Table3[[#This Row],[Sell_Count]]-Table3[[#This Row],[Buy_Count]],"0")</f>
        <v>19</v>
      </c>
    </row>
    <row r="2651" spans="1:7" x14ac:dyDescent="0.25">
      <c r="A2651" t="s">
        <v>2443</v>
      </c>
      <c r="B2651">
        <v>4</v>
      </c>
      <c r="C2651">
        <v>5</v>
      </c>
      <c r="D2651">
        <v>12758.0009765625</v>
      </c>
      <c r="E2651" s="1">
        <f>Table3[[#This Row],[Long]]-Table3[[#This Row],[Short]]</f>
        <v>1</v>
      </c>
      <c r="F2651" s="2" t="str">
        <f>IF((Table3[[#This Row],[Buy_Count]]-Table3[[#This Row],[Sell_Count]])&gt;0,Table3[[#This Row],[Buy_Count]]-Table3[[#This Row],[Sell_Count]],"0")</f>
        <v>0</v>
      </c>
      <c r="G2651" s="3">
        <f>IF((Table3[[#This Row],[Sell_Count]]-Table3[[#This Row],[Buy_Count]])&gt;0,Table3[[#This Row],[Sell_Count]]-Table3[[#This Row],[Buy_Count]],"0")</f>
        <v>1</v>
      </c>
    </row>
    <row r="2652" spans="1:7" x14ac:dyDescent="0.25">
      <c r="A2652" t="s">
        <v>2442</v>
      </c>
      <c r="B2652">
        <v>10</v>
      </c>
      <c r="C2652">
        <v>4</v>
      </c>
      <c r="D2652">
        <v>12707.884765625</v>
      </c>
      <c r="E2652" s="1">
        <f>Table3[[#This Row],[Long]]-Table3[[#This Row],[Short]]</f>
        <v>-6</v>
      </c>
      <c r="F2652" s="2">
        <f>IF((Table3[[#This Row],[Buy_Count]]-Table3[[#This Row],[Sell_Count]])&gt;0,Table3[[#This Row],[Buy_Count]]-Table3[[#This Row],[Sell_Count]],"0")</f>
        <v>6</v>
      </c>
      <c r="G2652" s="3" t="str">
        <f>IF((Table3[[#This Row],[Sell_Count]]-Table3[[#This Row],[Buy_Count]])&gt;0,Table3[[#This Row],[Sell_Count]]-Table3[[#This Row],[Buy_Count]],"0")</f>
        <v>0</v>
      </c>
    </row>
    <row r="2653" spans="1:7" x14ac:dyDescent="0.25">
      <c r="A2653" t="s">
        <v>2441</v>
      </c>
      <c r="B2653">
        <v>4</v>
      </c>
      <c r="C2653">
        <v>4</v>
      </c>
      <c r="D2653">
        <v>12692.236328125</v>
      </c>
      <c r="E2653" s="1">
        <f>Table3[[#This Row],[Long]]-Table3[[#This Row],[Short]]</f>
        <v>0</v>
      </c>
      <c r="F2653" s="2" t="str">
        <f>IF((Table3[[#This Row],[Buy_Count]]-Table3[[#This Row],[Sell_Count]])&gt;0,Table3[[#This Row],[Buy_Count]]-Table3[[#This Row],[Sell_Count]],"0")</f>
        <v>0</v>
      </c>
      <c r="G2653" s="3" t="str">
        <f>IF((Table3[[#This Row],[Sell_Count]]-Table3[[#This Row],[Buy_Count]])&gt;0,Table3[[#This Row],[Sell_Count]]-Table3[[#This Row],[Buy_Count]],"0")</f>
        <v>0</v>
      </c>
    </row>
    <row r="2654" spans="1:7" x14ac:dyDescent="0.25">
      <c r="A2654" t="s">
        <v>2440</v>
      </c>
      <c r="B2654">
        <v>7</v>
      </c>
      <c r="C2654">
        <v>5</v>
      </c>
      <c r="D2654">
        <v>12651.388671875</v>
      </c>
      <c r="E2654" s="1">
        <f>Table3[[#This Row],[Long]]-Table3[[#This Row],[Short]]</f>
        <v>-2</v>
      </c>
      <c r="F2654" s="2">
        <f>IF((Table3[[#This Row],[Buy_Count]]-Table3[[#This Row],[Sell_Count]])&gt;0,Table3[[#This Row],[Buy_Count]]-Table3[[#This Row],[Sell_Count]],"0")</f>
        <v>2</v>
      </c>
      <c r="G2654" s="3" t="str">
        <f>IF((Table3[[#This Row],[Sell_Count]]-Table3[[#This Row],[Buy_Count]])&gt;0,Table3[[#This Row],[Sell_Count]]-Table3[[#This Row],[Buy_Count]],"0")</f>
        <v>0</v>
      </c>
    </row>
    <row r="2655" spans="1:7" x14ac:dyDescent="0.25">
      <c r="A2655" t="s">
        <v>2439</v>
      </c>
      <c r="B2655">
        <v>12</v>
      </c>
      <c r="C2655">
        <v>2</v>
      </c>
      <c r="D2655">
        <v>12628.5537109375</v>
      </c>
      <c r="E2655" s="1">
        <f>Table3[[#This Row],[Long]]-Table3[[#This Row],[Short]]</f>
        <v>-10</v>
      </c>
      <c r="F2655" s="2">
        <f>IF((Table3[[#This Row],[Buy_Count]]-Table3[[#This Row],[Sell_Count]])&gt;0,Table3[[#This Row],[Buy_Count]]-Table3[[#This Row],[Sell_Count]],"0")</f>
        <v>10</v>
      </c>
      <c r="G2655" s="3" t="str">
        <f>IF((Table3[[#This Row],[Sell_Count]]-Table3[[#This Row],[Buy_Count]])&gt;0,Table3[[#This Row],[Sell_Count]]-Table3[[#This Row],[Buy_Count]],"0")</f>
        <v>0</v>
      </c>
    </row>
    <row r="2656" spans="1:7" x14ac:dyDescent="0.25">
      <c r="A2656" t="s">
        <v>2438</v>
      </c>
      <c r="B2656">
        <v>9</v>
      </c>
      <c r="C2656">
        <v>3</v>
      </c>
      <c r="D2656">
        <v>12698.0673828125</v>
      </c>
      <c r="E2656" s="1">
        <f>Table3[[#This Row],[Long]]-Table3[[#This Row],[Short]]</f>
        <v>-6</v>
      </c>
      <c r="F2656" s="2">
        <f>IF((Table3[[#This Row],[Buy_Count]]-Table3[[#This Row],[Sell_Count]])&gt;0,Table3[[#This Row],[Buy_Count]]-Table3[[#This Row],[Sell_Count]],"0")</f>
        <v>6</v>
      </c>
      <c r="G2656" s="3" t="str">
        <f>IF((Table3[[#This Row],[Sell_Count]]-Table3[[#This Row],[Buy_Count]])&gt;0,Table3[[#This Row],[Sell_Count]]-Table3[[#This Row],[Buy_Count]],"0")</f>
        <v>0</v>
      </c>
    </row>
    <row r="2657" spans="1:7" x14ac:dyDescent="0.25">
      <c r="A2657" t="s">
        <v>2437</v>
      </c>
      <c r="B2657">
        <v>16</v>
      </c>
      <c r="C2657">
        <v>3</v>
      </c>
      <c r="D2657">
        <v>12729.93359375</v>
      </c>
      <c r="E2657" s="1">
        <f>Table3[[#This Row],[Long]]-Table3[[#This Row],[Short]]</f>
        <v>-13</v>
      </c>
      <c r="F2657" s="2">
        <f>IF((Table3[[#This Row],[Buy_Count]]-Table3[[#This Row],[Sell_Count]])&gt;0,Table3[[#This Row],[Buy_Count]]-Table3[[#This Row],[Sell_Count]],"0")</f>
        <v>13</v>
      </c>
      <c r="G2657" s="3" t="str">
        <f>IF((Table3[[#This Row],[Sell_Count]]-Table3[[#This Row],[Buy_Count]])&gt;0,Table3[[#This Row],[Sell_Count]]-Table3[[#This Row],[Buy_Count]],"0")</f>
        <v>0</v>
      </c>
    </row>
    <row r="2658" spans="1:7" x14ac:dyDescent="0.25">
      <c r="A2658" t="s">
        <v>2436</v>
      </c>
      <c r="B2658">
        <v>16</v>
      </c>
      <c r="C2658">
        <v>1</v>
      </c>
      <c r="D2658">
        <v>12671.2373046875</v>
      </c>
      <c r="E2658" s="1">
        <f>Table3[[#This Row],[Long]]-Table3[[#This Row],[Short]]</f>
        <v>-15</v>
      </c>
      <c r="F2658" s="2">
        <f>IF((Table3[[#This Row],[Buy_Count]]-Table3[[#This Row],[Sell_Count]])&gt;0,Table3[[#This Row],[Buy_Count]]-Table3[[#This Row],[Sell_Count]],"0")</f>
        <v>15</v>
      </c>
      <c r="G2658" s="3" t="str">
        <f>IF((Table3[[#This Row],[Sell_Count]]-Table3[[#This Row],[Buy_Count]])&gt;0,Table3[[#This Row],[Sell_Count]]-Table3[[#This Row],[Buy_Count]],"0")</f>
        <v>0</v>
      </c>
    </row>
    <row r="2659" spans="1:7" x14ac:dyDescent="0.25">
      <c r="A2659" t="s">
        <v>2435</v>
      </c>
      <c r="B2659">
        <v>11</v>
      </c>
      <c r="C2659">
        <v>2</v>
      </c>
      <c r="D2659">
        <v>12688.421875</v>
      </c>
      <c r="E2659" s="1">
        <f>Table3[[#This Row],[Long]]-Table3[[#This Row],[Short]]</f>
        <v>-9</v>
      </c>
      <c r="F2659" s="2">
        <f>IF((Table3[[#This Row],[Buy_Count]]-Table3[[#This Row],[Sell_Count]])&gt;0,Table3[[#This Row],[Buy_Count]]-Table3[[#This Row],[Sell_Count]],"0")</f>
        <v>9</v>
      </c>
      <c r="G2659" s="3" t="str">
        <f>IF((Table3[[#This Row],[Sell_Count]]-Table3[[#This Row],[Buy_Count]])&gt;0,Table3[[#This Row],[Sell_Count]]-Table3[[#This Row],[Buy_Count]],"0")</f>
        <v>0</v>
      </c>
    </row>
    <row r="2660" spans="1:7" x14ac:dyDescent="0.25">
      <c r="A2660" t="s">
        <v>2434</v>
      </c>
      <c r="B2660">
        <v>5</v>
      </c>
      <c r="C2660">
        <v>3</v>
      </c>
      <c r="D2660">
        <v>12791.8310546875</v>
      </c>
      <c r="E2660" s="1">
        <f>Table3[[#This Row],[Long]]-Table3[[#This Row],[Short]]</f>
        <v>-2</v>
      </c>
      <c r="F2660" s="2">
        <f>IF((Table3[[#This Row],[Buy_Count]]-Table3[[#This Row],[Sell_Count]])&gt;0,Table3[[#This Row],[Buy_Count]]-Table3[[#This Row],[Sell_Count]],"0")</f>
        <v>2</v>
      </c>
      <c r="G2660" s="3" t="str">
        <f>IF((Table3[[#This Row],[Sell_Count]]-Table3[[#This Row],[Buy_Count]])&gt;0,Table3[[#This Row],[Sell_Count]]-Table3[[#This Row],[Buy_Count]],"0")</f>
        <v>0</v>
      </c>
    </row>
    <row r="2661" spans="1:7" x14ac:dyDescent="0.25">
      <c r="A2661" t="s">
        <v>2433</v>
      </c>
      <c r="B2661">
        <v>4</v>
      </c>
      <c r="C2661">
        <v>7</v>
      </c>
      <c r="D2661">
        <v>12855.9755859375</v>
      </c>
      <c r="E2661" s="1">
        <f>Table3[[#This Row],[Long]]-Table3[[#This Row],[Short]]</f>
        <v>3</v>
      </c>
      <c r="F2661" s="2" t="str">
        <f>IF((Table3[[#This Row],[Buy_Count]]-Table3[[#This Row],[Sell_Count]])&gt;0,Table3[[#This Row],[Buy_Count]]-Table3[[#This Row],[Sell_Count]],"0")</f>
        <v>0</v>
      </c>
      <c r="G2661" s="3">
        <f>IF((Table3[[#This Row],[Sell_Count]]-Table3[[#This Row],[Buy_Count]])&gt;0,Table3[[#This Row],[Sell_Count]]-Table3[[#This Row],[Buy_Count]],"0")</f>
        <v>3</v>
      </c>
    </row>
    <row r="2662" spans="1:7" x14ac:dyDescent="0.25">
      <c r="A2662" t="s">
        <v>2432</v>
      </c>
      <c r="B2662">
        <v>2</v>
      </c>
      <c r="C2662">
        <v>7</v>
      </c>
      <c r="D2662">
        <v>12845.4111328125</v>
      </c>
      <c r="E2662" s="1">
        <f>Table3[[#This Row],[Long]]-Table3[[#This Row],[Short]]</f>
        <v>5</v>
      </c>
      <c r="F2662" s="2" t="str">
        <f>IF((Table3[[#This Row],[Buy_Count]]-Table3[[#This Row],[Sell_Count]])&gt;0,Table3[[#This Row],[Buy_Count]]-Table3[[#This Row],[Sell_Count]],"0")</f>
        <v>0</v>
      </c>
      <c r="G2662" s="3">
        <f>IF((Table3[[#This Row],[Sell_Count]]-Table3[[#This Row],[Buy_Count]])&gt;0,Table3[[#This Row],[Sell_Count]]-Table3[[#This Row],[Buy_Count]],"0")</f>
        <v>5</v>
      </c>
    </row>
    <row r="2663" spans="1:7" x14ac:dyDescent="0.25">
      <c r="A2663" t="s">
        <v>2431</v>
      </c>
      <c r="B2663">
        <v>9</v>
      </c>
      <c r="C2663">
        <v>4</v>
      </c>
      <c r="D2663">
        <v>12807.9365234375</v>
      </c>
      <c r="E2663" s="1">
        <f>Table3[[#This Row],[Long]]-Table3[[#This Row],[Short]]</f>
        <v>-5</v>
      </c>
      <c r="F2663" s="2">
        <f>IF((Table3[[#This Row],[Buy_Count]]-Table3[[#This Row],[Sell_Count]])&gt;0,Table3[[#This Row],[Buy_Count]]-Table3[[#This Row],[Sell_Count]],"0")</f>
        <v>5</v>
      </c>
      <c r="G2663" s="3" t="str">
        <f>IF((Table3[[#This Row],[Sell_Count]]-Table3[[#This Row],[Buy_Count]])&gt;0,Table3[[#This Row],[Sell_Count]]-Table3[[#This Row],[Buy_Count]],"0")</f>
        <v>0</v>
      </c>
    </row>
    <row r="2664" spans="1:7" x14ac:dyDescent="0.25">
      <c r="A2664" t="s">
        <v>2430</v>
      </c>
      <c r="B2664">
        <v>16</v>
      </c>
      <c r="C2664">
        <v>0</v>
      </c>
      <c r="D2664">
        <v>12566.2783203125</v>
      </c>
      <c r="E2664" s="1">
        <f>Table3[[#This Row],[Long]]-Table3[[#This Row],[Short]]</f>
        <v>-16</v>
      </c>
      <c r="F2664" s="2">
        <f>IF((Table3[[#This Row],[Buy_Count]]-Table3[[#This Row],[Sell_Count]])&gt;0,Table3[[#This Row],[Buy_Count]]-Table3[[#This Row],[Sell_Count]],"0")</f>
        <v>16</v>
      </c>
      <c r="G2664" s="3" t="str">
        <f>IF((Table3[[#This Row],[Sell_Count]]-Table3[[#This Row],[Buy_Count]])&gt;0,Table3[[#This Row],[Sell_Count]]-Table3[[#This Row],[Buy_Count]],"0")</f>
        <v>0</v>
      </c>
    </row>
    <row r="2665" spans="1:7" x14ac:dyDescent="0.25">
      <c r="A2665" t="s">
        <v>2429</v>
      </c>
      <c r="B2665">
        <v>6</v>
      </c>
      <c r="C2665">
        <v>28</v>
      </c>
      <c r="D2665">
        <v>12819.1142578125</v>
      </c>
      <c r="E2665" s="1">
        <f>Table3[[#This Row],[Long]]-Table3[[#This Row],[Short]]</f>
        <v>22</v>
      </c>
      <c r="F2665" s="2" t="str">
        <f>IF((Table3[[#This Row],[Buy_Count]]-Table3[[#This Row],[Sell_Count]])&gt;0,Table3[[#This Row],[Buy_Count]]-Table3[[#This Row],[Sell_Count]],"0")</f>
        <v>0</v>
      </c>
      <c r="G2665" s="3">
        <f>IF((Table3[[#This Row],[Sell_Count]]-Table3[[#This Row],[Buy_Count]])&gt;0,Table3[[#This Row],[Sell_Count]]-Table3[[#This Row],[Buy_Count]],"0")</f>
        <v>22</v>
      </c>
    </row>
    <row r="2666" spans="1:7" x14ac:dyDescent="0.25">
      <c r="A2666" t="s">
        <v>2428</v>
      </c>
      <c r="B2666">
        <v>5</v>
      </c>
      <c r="C2666">
        <v>33</v>
      </c>
      <c r="D2666">
        <v>12852.591796875</v>
      </c>
      <c r="E2666" s="1">
        <f>Table3[[#This Row],[Long]]-Table3[[#This Row],[Short]]</f>
        <v>28</v>
      </c>
      <c r="F2666" s="2" t="str">
        <f>IF((Table3[[#This Row],[Buy_Count]]-Table3[[#This Row],[Sell_Count]])&gt;0,Table3[[#This Row],[Buy_Count]]-Table3[[#This Row],[Sell_Count]],"0")</f>
        <v>0</v>
      </c>
      <c r="G2666" s="3">
        <f>IF((Table3[[#This Row],[Sell_Count]]-Table3[[#This Row],[Buy_Count]])&gt;0,Table3[[#This Row],[Sell_Count]]-Table3[[#This Row],[Buy_Count]],"0")</f>
        <v>28</v>
      </c>
    </row>
    <row r="2667" spans="1:7" x14ac:dyDescent="0.25">
      <c r="A2667" t="s">
        <v>2427</v>
      </c>
      <c r="B2667">
        <v>6</v>
      </c>
      <c r="C2667">
        <v>25</v>
      </c>
      <c r="D2667">
        <v>12773.42578125</v>
      </c>
      <c r="E2667" s="1">
        <f>Table3[[#This Row],[Long]]-Table3[[#This Row],[Short]]</f>
        <v>19</v>
      </c>
      <c r="F2667" s="2" t="str">
        <f>IF((Table3[[#This Row],[Buy_Count]]-Table3[[#This Row],[Sell_Count]])&gt;0,Table3[[#This Row],[Buy_Count]]-Table3[[#This Row],[Sell_Count]],"0")</f>
        <v>0</v>
      </c>
      <c r="G2667" s="3">
        <f>IF((Table3[[#This Row],[Sell_Count]]-Table3[[#This Row],[Buy_Count]])&gt;0,Table3[[#This Row],[Sell_Count]]-Table3[[#This Row],[Buy_Count]],"0")</f>
        <v>19</v>
      </c>
    </row>
    <row r="2668" spans="1:7" x14ac:dyDescent="0.25">
      <c r="A2668" t="s">
        <v>2426</v>
      </c>
      <c r="B2668">
        <v>3</v>
      </c>
      <c r="C2668">
        <v>32</v>
      </c>
      <c r="D2668">
        <v>12752.220703125</v>
      </c>
      <c r="E2668" s="1">
        <f>Table3[[#This Row],[Long]]-Table3[[#This Row],[Short]]</f>
        <v>29</v>
      </c>
      <c r="F2668" s="2" t="str">
        <f>IF((Table3[[#This Row],[Buy_Count]]-Table3[[#This Row],[Sell_Count]])&gt;0,Table3[[#This Row],[Buy_Count]]-Table3[[#This Row],[Sell_Count]],"0")</f>
        <v>0</v>
      </c>
      <c r="G2668" s="3">
        <f>IF((Table3[[#This Row],[Sell_Count]]-Table3[[#This Row],[Buy_Count]])&gt;0,Table3[[#This Row],[Sell_Count]]-Table3[[#This Row],[Buy_Count]],"0")</f>
        <v>29</v>
      </c>
    </row>
    <row r="2669" spans="1:7" x14ac:dyDescent="0.25">
      <c r="A2669" t="s">
        <v>2425</v>
      </c>
      <c r="B2669">
        <v>3</v>
      </c>
      <c r="C2669">
        <v>20</v>
      </c>
      <c r="D2669">
        <v>12786.87890625</v>
      </c>
      <c r="E2669" s="1">
        <f>Table3[[#This Row],[Long]]-Table3[[#This Row],[Short]]</f>
        <v>17</v>
      </c>
      <c r="F2669" s="2" t="str">
        <f>IF((Table3[[#This Row],[Buy_Count]]-Table3[[#This Row],[Sell_Count]])&gt;0,Table3[[#This Row],[Buy_Count]]-Table3[[#This Row],[Sell_Count]],"0")</f>
        <v>0</v>
      </c>
      <c r="G2669" s="3">
        <f>IF((Table3[[#This Row],[Sell_Count]]-Table3[[#This Row],[Buy_Count]])&gt;0,Table3[[#This Row],[Sell_Count]]-Table3[[#This Row],[Buy_Count]],"0")</f>
        <v>17</v>
      </c>
    </row>
    <row r="2670" spans="1:7" x14ac:dyDescent="0.25">
      <c r="A2670" t="s">
        <v>2424</v>
      </c>
      <c r="B2670">
        <v>3</v>
      </c>
      <c r="C2670">
        <v>31</v>
      </c>
      <c r="D2670">
        <v>12801.15234375</v>
      </c>
      <c r="E2670" s="1">
        <f>Table3[[#This Row],[Long]]-Table3[[#This Row],[Short]]</f>
        <v>28</v>
      </c>
      <c r="F2670" s="2" t="str">
        <f>IF((Table3[[#This Row],[Buy_Count]]-Table3[[#This Row],[Sell_Count]])&gt;0,Table3[[#This Row],[Buy_Count]]-Table3[[#This Row],[Sell_Count]],"0")</f>
        <v>0</v>
      </c>
      <c r="G2670" s="3">
        <f>IF((Table3[[#This Row],[Sell_Count]]-Table3[[#This Row],[Buy_Count]])&gt;0,Table3[[#This Row],[Sell_Count]]-Table3[[#This Row],[Buy_Count]],"0")</f>
        <v>28</v>
      </c>
    </row>
    <row r="2671" spans="1:7" x14ac:dyDescent="0.25">
      <c r="A2671" t="s">
        <v>2423</v>
      </c>
      <c r="B2671">
        <v>3</v>
      </c>
      <c r="C2671">
        <v>38</v>
      </c>
      <c r="D2671">
        <v>12738.5546875</v>
      </c>
      <c r="E2671" s="1">
        <f>Table3[[#This Row],[Long]]-Table3[[#This Row],[Short]]</f>
        <v>35</v>
      </c>
      <c r="F2671" s="2" t="str">
        <f>IF((Table3[[#This Row],[Buy_Count]]-Table3[[#This Row],[Sell_Count]])&gt;0,Table3[[#This Row],[Buy_Count]]-Table3[[#This Row],[Sell_Count]],"0")</f>
        <v>0</v>
      </c>
      <c r="G2671" s="3">
        <f>IF((Table3[[#This Row],[Sell_Count]]-Table3[[#This Row],[Buy_Count]])&gt;0,Table3[[#This Row],[Sell_Count]]-Table3[[#This Row],[Buy_Count]],"0")</f>
        <v>35</v>
      </c>
    </row>
    <row r="2672" spans="1:7" x14ac:dyDescent="0.25">
      <c r="A2672" t="s">
        <v>2422</v>
      </c>
      <c r="B2672">
        <v>1</v>
      </c>
      <c r="C2672">
        <v>34</v>
      </c>
      <c r="D2672">
        <v>12727.1904296875</v>
      </c>
      <c r="E2672" s="1">
        <f>Table3[[#This Row],[Long]]-Table3[[#This Row],[Short]]</f>
        <v>33</v>
      </c>
      <c r="F2672" s="2" t="str">
        <f>IF((Table3[[#This Row],[Buy_Count]]-Table3[[#This Row],[Sell_Count]])&gt;0,Table3[[#This Row],[Buy_Count]]-Table3[[#This Row],[Sell_Count]],"0")</f>
        <v>0</v>
      </c>
      <c r="G2672" s="3">
        <f>IF((Table3[[#This Row],[Sell_Count]]-Table3[[#This Row],[Buy_Count]])&gt;0,Table3[[#This Row],[Sell_Count]]-Table3[[#This Row],[Buy_Count]],"0")</f>
        <v>33</v>
      </c>
    </row>
    <row r="2673" spans="1:7" x14ac:dyDescent="0.25">
      <c r="A2673" t="s">
        <v>2421</v>
      </c>
      <c r="B2673">
        <v>2</v>
      </c>
      <c r="C2673">
        <v>33</v>
      </c>
      <c r="D2673">
        <v>12676.19140625</v>
      </c>
      <c r="E2673" s="1">
        <f>Table3[[#This Row],[Long]]-Table3[[#This Row],[Short]]</f>
        <v>31</v>
      </c>
      <c r="F2673" s="2" t="str">
        <f>IF((Table3[[#This Row],[Buy_Count]]-Table3[[#This Row],[Sell_Count]])&gt;0,Table3[[#This Row],[Buy_Count]]-Table3[[#This Row],[Sell_Count]],"0")</f>
        <v>0</v>
      </c>
      <c r="G2673" s="3">
        <f>IF((Table3[[#This Row],[Sell_Count]]-Table3[[#This Row],[Buy_Count]])&gt;0,Table3[[#This Row],[Sell_Count]]-Table3[[#This Row],[Buy_Count]],"0")</f>
        <v>31</v>
      </c>
    </row>
    <row r="2674" spans="1:7" x14ac:dyDescent="0.25">
      <c r="A2674" t="s">
        <v>2420</v>
      </c>
      <c r="B2674">
        <v>3</v>
      </c>
      <c r="C2674">
        <v>20</v>
      </c>
      <c r="D2674">
        <v>12672.4482421875</v>
      </c>
      <c r="E2674" s="1">
        <f>Table3[[#This Row],[Long]]-Table3[[#This Row],[Short]]</f>
        <v>17</v>
      </c>
      <c r="F2674" s="2" t="str">
        <f>IF((Table3[[#This Row],[Buy_Count]]-Table3[[#This Row],[Sell_Count]])&gt;0,Table3[[#This Row],[Buy_Count]]-Table3[[#This Row],[Sell_Count]],"0")</f>
        <v>0</v>
      </c>
      <c r="G2674" s="3">
        <f>IF((Table3[[#This Row],[Sell_Count]]-Table3[[#This Row],[Buy_Count]])&gt;0,Table3[[#This Row],[Sell_Count]]-Table3[[#This Row],[Buy_Count]],"0")</f>
        <v>17</v>
      </c>
    </row>
    <row r="2675" spans="1:7" x14ac:dyDescent="0.25">
      <c r="A2675" t="s">
        <v>2419</v>
      </c>
      <c r="B2675">
        <v>2</v>
      </c>
      <c r="C2675">
        <v>19</v>
      </c>
      <c r="D2675">
        <v>12636.63671875</v>
      </c>
      <c r="E2675" s="1">
        <f>Table3[[#This Row],[Long]]-Table3[[#This Row],[Short]]</f>
        <v>17</v>
      </c>
      <c r="F2675" s="2" t="str">
        <f>IF((Table3[[#This Row],[Buy_Count]]-Table3[[#This Row],[Sell_Count]])&gt;0,Table3[[#This Row],[Buy_Count]]-Table3[[#This Row],[Sell_Count]],"0")</f>
        <v>0</v>
      </c>
      <c r="G2675" s="3">
        <f>IF((Table3[[#This Row],[Sell_Count]]-Table3[[#This Row],[Buy_Count]])&gt;0,Table3[[#This Row],[Sell_Count]]-Table3[[#This Row],[Buy_Count]],"0")</f>
        <v>17</v>
      </c>
    </row>
    <row r="2676" spans="1:7" x14ac:dyDescent="0.25">
      <c r="A2676" t="s">
        <v>2418</v>
      </c>
      <c r="B2676">
        <v>2</v>
      </c>
      <c r="C2676">
        <v>28</v>
      </c>
      <c r="D2676">
        <v>12625.099609375</v>
      </c>
      <c r="E2676" s="1">
        <f>Table3[[#This Row],[Long]]-Table3[[#This Row],[Short]]</f>
        <v>26</v>
      </c>
      <c r="F2676" s="2" t="str">
        <f>IF((Table3[[#This Row],[Buy_Count]]-Table3[[#This Row],[Sell_Count]])&gt;0,Table3[[#This Row],[Buy_Count]]-Table3[[#This Row],[Sell_Count]],"0")</f>
        <v>0</v>
      </c>
      <c r="G2676" s="3">
        <f>IF((Table3[[#This Row],[Sell_Count]]-Table3[[#This Row],[Buy_Count]])&gt;0,Table3[[#This Row],[Sell_Count]]-Table3[[#This Row],[Buy_Count]],"0")</f>
        <v>26</v>
      </c>
    </row>
    <row r="2677" spans="1:7" x14ac:dyDescent="0.25">
      <c r="A2677" t="s">
        <v>2417</v>
      </c>
      <c r="B2677">
        <v>4</v>
      </c>
      <c r="C2677">
        <v>18</v>
      </c>
      <c r="D2677">
        <v>12619.1162109375</v>
      </c>
      <c r="E2677" s="1">
        <f>Table3[[#This Row],[Long]]-Table3[[#This Row],[Short]]</f>
        <v>14</v>
      </c>
      <c r="F2677" s="2" t="str">
        <f>IF((Table3[[#This Row],[Buy_Count]]-Table3[[#This Row],[Sell_Count]])&gt;0,Table3[[#This Row],[Buy_Count]]-Table3[[#This Row],[Sell_Count]],"0")</f>
        <v>0</v>
      </c>
      <c r="G2677" s="3">
        <f>IF((Table3[[#This Row],[Sell_Count]]-Table3[[#This Row],[Buy_Count]])&gt;0,Table3[[#This Row],[Sell_Count]]-Table3[[#This Row],[Buy_Count]],"0")</f>
        <v>14</v>
      </c>
    </row>
    <row r="2678" spans="1:7" x14ac:dyDescent="0.25">
      <c r="A2678" t="s">
        <v>2416</v>
      </c>
      <c r="B2678">
        <v>4</v>
      </c>
      <c r="C2678">
        <v>5</v>
      </c>
      <c r="D2678">
        <v>12561.2109375</v>
      </c>
      <c r="E2678" s="1">
        <f>Table3[[#This Row],[Long]]-Table3[[#This Row],[Short]]</f>
        <v>1</v>
      </c>
      <c r="F2678" s="2" t="str">
        <f>IF((Table3[[#This Row],[Buy_Count]]-Table3[[#This Row],[Sell_Count]])&gt;0,Table3[[#This Row],[Buy_Count]]-Table3[[#This Row],[Sell_Count]],"0")</f>
        <v>0</v>
      </c>
      <c r="G2678" s="3">
        <f>IF((Table3[[#This Row],[Sell_Count]]-Table3[[#This Row],[Buy_Count]])&gt;0,Table3[[#This Row],[Sell_Count]]-Table3[[#This Row],[Buy_Count]],"0")</f>
        <v>1</v>
      </c>
    </row>
    <row r="2679" spans="1:7" x14ac:dyDescent="0.25">
      <c r="A2679" t="s">
        <v>2415</v>
      </c>
      <c r="B2679">
        <v>5</v>
      </c>
      <c r="C2679">
        <v>4</v>
      </c>
      <c r="D2679">
        <v>12532.953125</v>
      </c>
      <c r="E2679" s="1">
        <f>Table3[[#This Row],[Long]]-Table3[[#This Row],[Short]]</f>
        <v>-1</v>
      </c>
      <c r="F2679" s="2">
        <f>IF((Table3[[#This Row],[Buy_Count]]-Table3[[#This Row],[Sell_Count]])&gt;0,Table3[[#This Row],[Buy_Count]]-Table3[[#This Row],[Sell_Count]],"0")</f>
        <v>1</v>
      </c>
      <c r="G2679" s="3" t="str">
        <f>IF((Table3[[#This Row],[Sell_Count]]-Table3[[#This Row],[Buy_Count]])&gt;0,Table3[[#This Row],[Sell_Count]]-Table3[[#This Row],[Buy_Count]],"0")</f>
        <v>0</v>
      </c>
    </row>
    <row r="2680" spans="1:7" x14ac:dyDescent="0.25">
      <c r="A2680" t="s">
        <v>2414</v>
      </c>
      <c r="B2680">
        <v>3</v>
      </c>
      <c r="C2680">
        <v>4</v>
      </c>
      <c r="D2680">
        <v>12537.6884765625</v>
      </c>
      <c r="E2680" s="1">
        <f>Table3[[#This Row],[Long]]-Table3[[#This Row],[Short]]</f>
        <v>1</v>
      </c>
      <c r="F2680" s="2" t="str">
        <f>IF((Table3[[#This Row],[Buy_Count]]-Table3[[#This Row],[Sell_Count]])&gt;0,Table3[[#This Row],[Buy_Count]]-Table3[[#This Row],[Sell_Count]],"0")</f>
        <v>0</v>
      </c>
      <c r="G2680" s="3">
        <f>IF((Table3[[#This Row],[Sell_Count]]-Table3[[#This Row],[Buy_Count]])&gt;0,Table3[[#This Row],[Sell_Count]]-Table3[[#This Row],[Buy_Count]],"0")</f>
        <v>1</v>
      </c>
    </row>
    <row r="2681" spans="1:7" x14ac:dyDescent="0.25">
      <c r="A2681" t="s">
        <v>2413</v>
      </c>
      <c r="B2681">
        <v>7</v>
      </c>
      <c r="C2681">
        <v>5</v>
      </c>
      <c r="D2681">
        <v>12524.49609375</v>
      </c>
      <c r="E2681" s="1">
        <f>Table3[[#This Row],[Long]]-Table3[[#This Row],[Short]]</f>
        <v>-2</v>
      </c>
      <c r="F2681" s="2">
        <f>IF((Table3[[#This Row],[Buy_Count]]-Table3[[#This Row],[Sell_Count]])&gt;0,Table3[[#This Row],[Buy_Count]]-Table3[[#This Row],[Sell_Count]],"0")</f>
        <v>2</v>
      </c>
      <c r="G2681" s="3" t="str">
        <f>IF((Table3[[#This Row],[Sell_Count]]-Table3[[#This Row],[Buy_Count]])&gt;0,Table3[[#This Row],[Sell_Count]]-Table3[[#This Row],[Buy_Count]],"0")</f>
        <v>0</v>
      </c>
    </row>
    <row r="2682" spans="1:7" x14ac:dyDescent="0.25">
      <c r="A2682" t="s">
        <v>2412</v>
      </c>
      <c r="B2682">
        <v>7</v>
      </c>
      <c r="C2682">
        <v>4</v>
      </c>
      <c r="D2682">
        <v>12475.4404296875</v>
      </c>
      <c r="E2682" s="1">
        <f>Table3[[#This Row],[Long]]-Table3[[#This Row],[Short]]</f>
        <v>-3</v>
      </c>
      <c r="F2682" s="2">
        <f>IF((Table3[[#This Row],[Buy_Count]]-Table3[[#This Row],[Sell_Count]])&gt;0,Table3[[#This Row],[Buy_Count]]-Table3[[#This Row],[Sell_Count]],"0")</f>
        <v>3</v>
      </c>
      <c r="G2682" s="3" t="str">
        <f>IF((Table3[[#This Row],[Sell_Count]]-Table3[[#This Row],[Buy_Count]])&gt;0,Table3[[#This Row],[Sell_Count]]-Table3[[#This Row],[Buy_Count]],"0")</f>
        <v>0</v>
      </c>
    </row>
    <row r="2683" spans="1:7" x14ac:dyDescent="0.25">
      <c r="A2683" t="s">
        <v>2411</v>
      </c>
      <c r="B2683">
        <v>4</v>
      </c>
      <c r="C2683">
        <v>8</v>
      </c>
      <c r="D2683">
        <v>12562.8955078125</v>
      </c>
      <c r="E2683" s="1">
        <f>Table3[[#This Row],[Long]]-Table3[[#This Row],[Short]]</f>
        <v>4</v>
      </c>
      <c r="F2683" s="2" t="str">
        <f>IF((Table3[[#This Row],[Buy_Count]]-Table3[[#This Row],[Sell_Count]])&gt;0,Table3[[#This Row],[Buy_Count]]-Table3[[#This Row],[Sell_Count]],"0")</f>
        <v>0</v>
      </c>
      <c r="G2683" s="3">
        <f>IF((Table3[[#This Row],[Sell_Count]]-Table3[[#This Row],[Buy_Count]])&gt;0,Table3[[#This Row],[Sell_Count]]-Table3[[#This Row],[Buy_Count]],"0")</f>
        <v>4</v>
      </c>
    </row>
    <row r="2684" spans="1:7" x14ac:dyDescent="0.25">
      <c r="A2684" t="s">
        <v>2410</v>
      </c>
      <c r="B2684">
        <v>1</v>
      </c>
      <c r="C2684">
        <v>20</v>
      </c>
      <c r="D2684">
        <v>12480.9140625</v>
      </c>
      <c r="E2684" s="1">
        <f>Table3[[#This Row],[Long]]-Table3[[#This Row],[Short]]</f>
        <v>19</v>
      </c>
      <c r="F2684" s="2" t="str">
        <f>IF((Table3[[#This Row],[Buy_Count]]-Table3[[#This Row],[Sell_Count]])&gt;0,Table3[[#This Row],[Buy_Count]]-Table3[[#This Row],[Sell_Count]],"0")</f>
        <v>0</v>
      </c>
      <c r="G2684" s="3">
        <f>IF((Table3[[#This Row],[Sell_Count]]-Table3[[#This Row],[Buy_Count]])&gt;0,Table3[[#This Row],[Sell_Count]]-Table3[[#This Row],[Buy_Count]],"0")</f>
        <v>19</v>
      </c>
    </row>
    <row r="2685" spans="1:7" x14ac:dyDescent="0.25">
      <c r="A2685" t="s">
        <v>2409</v>
      </c>
      <c r="B2685">
        <v>3</v>
      </c>
      <c r="C2685">
        <v>22</v>
      </c>
      <c r="D2685">
        <v>12519.59765625</v>
      </c>
      <c r="E2685" s="1">
        <f>Table3[[#This Row],[Long]]-Table3[[#This Row],[Short]]</f>
        <v>19</v>
      </c>
      <c r="F2685" s="2" t="str">
        <f>IF((Table3[[#This Row],[Buy_Count]]-Table3[[#This Row],[Sell_Count]])&gt;0,Table3[[#This Row],[Buy_Count]]-Table3[[#This Row],[Sell_Count]],"0")</f>
        <v>0</v>
      </c>
      <c r="G2685" s="3">
        <f>IF((Table3[[#This Row],[Sell_Count]]-Table3[[#This Row],[Buy_Count]])&gt;0,Table3[[#This Row],[Sell_Count]]-Table3[[#This Row],[Buy_Count]],"0")</f>
        <v>19</v>
      </c>
    </row>
    <row r="2686" spans="1:7" x14ac:dyDescent="0.25">
      <c r="A2686" t="s">
        <v>2408</v>
      </c>
      <c r="B2686">
        <v>4</v>
      </c>
      <c r="C2686">
        <v>22</v>
      </c>
      <c r="D2686">
        <v>12533.291015625</v>
      </c>
      <c r="E2686" s="1">
        <f>Table3[[#This Row],[Long]]-Table3[[#This Row],[Short]]</f>
        <v>18</v>
      </c>
      <c r="F2686" s="2" t="str">
        <f>IF((Table3[[#This Row],[Buy_Count]]-Table3[[#This Row],[Sell_Count]])&gt;0,Table3[[#This Row],[Buy_Count]]-Table3[[#This Row],[Sell_Count]],"0")</f>
        <v>0</v>
      </c>
      <c r="G2686" s="3">
        <f>IF((Table3[[#This Row],[Sell_Count]]-Table3[[#This Row],[Buy_Count]])&gt;0,Table3[[#This Row],[Sell_Count]]-Table3[[#This Row],[Buy_Count]],"0")</f>
        <v>18</v>
      </c>
    </row>
    <row r="2687" spans="1:7" x14ac:dyDescent="0.25">
      <c r="A2687" t="s">
        <v>2407</v>
      </c>
      <c r="B2687">
        <v>3</v>
      </c>
      <c r="C2687">
        <v>21</v>
      </c>
      <c r="D2687">
        <v>12483.146484375</v>
      </c>
      <c r="E2687" s="1">
        <f>Table3[[#This Row],[Long]]-Table3[[#This Row],[Short]]</f>
        <v>18</v>
      </c>
      <c r="F2687" s="2" t="str">
        <f>IF((Table3[[#This Row],[Buy_Count]]-Table3[[#This Row],[Sell_Count]])&gt;0,Table3[[#This Row],[Buy_Count]]-Table3[[#This Row],[Sell_Count]],"0")</f>
        <v>0</v>
      </c>
      <c r="G2687" s="3">
        <f>IF((Table3[[#This Row],[Sell_Count]]-Table3[[#This Row],[Buy_Count]])&gt;0,Table3[[#This Row],[Sell_Count]]-Table3[[#This Row],[Buy_Count]],"0")</f>
        <v>18</v>
      </c>
    </row>
    <row r="2688" spans="1:7" x14ac:dyDescent="0.25">
      <c r="A2688" t="s">
        <v>2406</v>
      </c>
      <c r="B2688">
        <v>3</v>
      </c>
      <c r="C2688">
        <v>35</v>
      </c>
      <c r="D2688">
        <v>12538.376953125</v>
      </c>
      <c r="E2688" s="1">
        <f>Table3[[#This Row],[Long]]-Table3[[#This Row],[Short]]</f>
        <v>32</v>
      </c>
      <c r="F2688" s="2" t="str">
        <f>IF((Table3[[#This Row],[Buy_Count]]-Table3[[#This Row],[Sell_Count]])&gt;0,Table3[[#This Row],[Buy_Count]]-Table3[[#This Row],[Sell_Count]],"0")</f>
        <v>0</v>
      </c>
      <c r="G2688" s="3">
        <f>IF((Table3[[#This Row],[Sell_Count]]-Table3[[#This Row],[Buy_Count]])&gt;0,Table3[[#This Row],[Sell_Count]]-Table3[[#This Row],[Buy_Count]],"0")</f>
        <v>32</v>
      </c>
    </row>
    <row r="2689" spans="1:7" x14ac:dyDescent="0.25">
      <c r="A2689" t="s">
        <v>2405</v>
      </c>
      <c r="B2689">
        <v>0</v>
      </c>
      <c r="C2689">
        <v>35</v>
      </c>
      <c r="D2689">
        <v>12513.7529296875</v>
      </c>
      <c r="E2689" s="1">
        <f>Table3[[#This Row],[Long]]-Table3[[#This Row],[Short]]</f>
        <v>35</v>
      </c>
      <c r="F2689" s="2" t="str">
        <f>IF((Table3[[#This Row],[Buy_Count]]-Table3[[#This Row],[Sell_Count]])&gt;0,Table3[[#This Row],[Buy_Count]]-Table3[[#This Row],[Sell_Count]],"0")</f>
        <v>0</v>
      </c>
      <c r="G2689" s="3">
        <f>IF((Table3[[#This Row],[Sell_Count]]-Table3[[#This Row],[Buy_Count]])&gt;0,Table3[[#This Row],[Sell_Count]]-Table3[[#This Row],[Buy_Count]],"0")</f>
        <v>35</v>
      </c>
    </row>
    <row r="2690" spans="1:7" x14ac:dyDescent="0.25">
      <c r="A2690" t="s">
        <v>2404</v>
      </c>
      <c r="B2690">
        <v>2</v>
      </c>
      <c r="C2690">
        <v>28</v>
      </c>
      <c r="D2690">
        <v>12476.591796875</v>
      </c>
      <c r="E2690" s="1">
        <f>Table3[[#This Row],[Long]]-Table3[[#This Row],[Short]]</f>
        <v>26</v>
      </c>
      <c r="F2690" s="2" t="str">
        <f>IF((Table3[[#This Row],[Buy_Count]]-Table3[[#This Row],[Sell_Count]])&gt;0,Table3[[#This Row],[Buy_Count]]-Table3[[#This Row],[Sell_Count]],"0")</f>
        <v>0</v>
      </c>
      <c r="G2690" s="3">
        <f>IF((Table3[[#This Row],[Sell_Count]]-Table3[[#This Row],[Buy_Count]])&gt;0,Table3[[#This Row],[Sell_Count]]-Table3[[#This Row],[Buy_Count]],"0")</f>
        <v>26</v>
      </c>
    </row>
    <row r="2691" spans="1:7" x14ac:dyDescent="0.25">
      <c r="A2691" t="s">
        <v>2403</v>
      </c>
      <c r="B2691">
        <v>1</v>
      </c>
      <c r="C2691">
        <v>37</v>
      </c>
      <c r="D2691">
        <v>12556.0810546875</v>
      </c>
      <c r="E2691" s="1">
        <f>Table3[[#This Row],[Long]]-Table3[[#This Row],[Short]]</f>
        <v>36</v>
      </c>
      <c r="F2691" s="2" t="str">
        <f>IF((Table3[[#This Row],[Buy_Count]]-Table3[[#This Row],[Sell_Count]])&gt;0,Table3[[#This Row],[Buy_Count]]-Table3[[#This Row],[Sell_Count]],"0")</f>
        <v>0</v>
      </c>
      <c r="G2691" s="3">
        <f>IF((Table3[[#This Row],[Sell_Count]]-Table3[[#This Row],[Buy_Count]])&gt;0,Table3[[#This Row],[Sell_Count]]-Table3[[#This Row],[Buy_Count]],"0")</f>
        <v>36</v>
      </c>
    </row>
    <row r="2692" spans="1:7" x14ac:dyDescent="0.25">
      <c r="A2692" t="s">
        <v>2402</v>
      </c>
      <c r="B2692">
        <v>0</v>
      </c>
      <c r="C2692">
        <v>20</v>
      </c>
      <c r="D2692">
        <v>12579.8671875</v>
      </c>
      <c r="E2692" s="1">
        <f>Table3[[#This Row],[Long]]-Table3[[#This Row],[Short]]</f>
        <v>20</v>
      </c>
      <c r="F2692" s="2" t="str">
        <f>IF((Table3[[#This Row],[Buy_Count]]-Table3[[#This Row],[Sell_Count]])&gt;0,Table3[[#This Row],[Buy_Count]]-Table3[[#This Row],[Sell_Count]],"0")</f>
        <v>0</v>
      </c>
      <c r="G2692" s="3">
        <f>IF((Table3[[#This Row],[Sell_Count]]-Table3[[#This Row],[Buy_Count]])&gt;0,Table3[[#This Row],[Sell_Count]]-Table3[[#This Row],[Buy_Count]],"0")</f>
        <v>20</v>
      </c>
    </row>
    <row r="2693" spans="1:7" x14ac:dyDescent="0.25">
      <c r="A2693" t="s">
        <v>2401</v>
      </c>
      <c r="B2693">
        <v>0</v>
      </c>
      <c r="C2693">
        <v>34</v>
      </c>
      <c r="D2693">
        <v>12592.3349609375</v>
      </c>
      <c r="E2693" s="1">
        <f>Table3[[#This Row],[Long]]-Table3[[#This Row],[Short]]</f>
        <v>34</v>
      </c>
      <c r="F2693" s="2" t="str">
        <f>IF((Table3[[#This Row],[Buy_Count]]-Table3[[#This Row],[Sell_Count]])&gt;0,Table3[[#This Row],[Buy_Count]]-Table3[[#This Row],[Sell_Count]],"0")</f>
        <v>0</v>
      </c>
      <c r="G2693" s="3">
        <f>IF((Table3[[#This Row],[Sell_Count]]-Table3[[#This Row],[Buy_Count]])&gt;0,Table3[[#This Row],[Sell_Count]]-Table3[[#This Row],[Buy_Count]],"0")</f>
        <v>34</v>
      </c>
    </row>
    <row r="2694" spans="1:7" x14ac:dyDescent="0.25">
      <c r="A2694" t="s">
        <v>2400</v>
      </c>
      <c r="B2694">
        <v>0</v>
      </c>
      <c r="C2694">
        <v>20</v>
      </c>
      <c r="D2694">
        <v>12532.3720703125</v>
      </c>
      <c r="E2694" s="1">
        <f>Table3[[#This Row],[Long]]-Table3[[#This Row],[Short]]</f>
        <v>20</v>
      </c>
      <c r="F2694" s="2" t="str">
        <f>IF((Table3[[#This Row],[Buy_Count]]-Table3[[#This Row],[Sell_Count]])&gt;0,Table3[[#This Row],[Buy_Count]]-Table3[[#This Row],[Sell_Count]],"0")</f>
        <v>0</v>
      </c>
      <c r="G2694" s="3">
        <f>IF((Table3[[#This Row],[Sell_Count]]-Table3[[#This Row],[Buy_Count]])&gt;0,Table3[[#This Row],[Sell_Count]]-Table3[[#This Row],[Buy_Count]],"0")</f>
        <v>20</v>
      </c>
    </row>
    <row r="2695" spans="1:7" x14ac:dyDescent="0.25">
      <c r="A2695" t="s">
        <v>2399</v>
      </c>
      <c r="B2695">
        <v>1</v>
      </c>
      <c r="C2695">
        <v>17</v>
      </c>
      <c r="D2695">
        <v>12529.9833984375</v>
      </c>
      <c r="E2695" s="1">
        <f>Table3[[#This Row],[Long]]-Table3[[#This Row],[Short]]</f>
        <v>16</v>
      </c>
      <c r="F2695" s="2" t="str">
        <f>IF((Table3[[#This Row],[Buy_Count]]-Table3[[#This Row],[Sell_Count]])&gt;0,Table3[[#This Row],[Buy_Count]]-Table3[[#This Row],[Sell_Count]],"0")</f>
        <v>0</v>
      </c>
      <c r="G2695" s="3">
        <f>IF((Table3[[#This Row],[Sell_Count]]-Table3[[#This Row],[Buy_Count]])&gt;0,Table3[[#This Row],[Sell_Count]]-Table3[[#This Row],[Buy_Count]],"0")</f>
        <v>16</v>
      </c>
    </row>
    <row r="2696" spans="1:7" x14ac:dyDescent="0.25">
      <c r="A2696" t="s">
        <v>2398</v>
      </c>
      <c r="B2696">
        <v>2</v>
      </c>
      <c r="C2696">
        <v>13</v>
      </c>
      <c r="D2696">
        <v>12502.3701171875</v>
      </c>
      <c r="E2696" s="1">
        <f>Table3[[#This Row],[Long]]-Table3[[#This Row],[Short]]</f>
        <v>11</v>
      </c>
      <c r="F2696" s="2" t="str">
        <f>IF((Table3[[#This Row],[Buy_Count]]-Table3[[#This Row],[Sell_Count]])&gt;0,Table3[[#This Row],[Buy_Count]]-Table3[[#This Row],[Sell_Count]],"0")</f>
        <v>0</v>
      </c>
      <c r="G2696" s="3">
        <f>IF((Table3[[#This Row],[Sell_Count]]-Table3[[#This Row],[Buy_Count]])&gt;0,Table3[[#This Row],[Sell_Count]]-Table3[[#This Row],[Buy_Count]],"0")</f>
        <v>11</v>
      </c>
    </row>
    <row r="2697" spans="1:7" x14ac:dyDescent="0.25">
      <c r="A2697" t="s">
        <v>2397</v>
      </c>
      <c r="B2697">
        <v>2</v>
      </c>
      <c r="C2697">
        <v>16</v>
      </c>
      <c r="D2697">
        <v>12460.9931640625</v>
      </c>
      <c r="E2697" s="1">
        <f>Table3[[#This Row],[Long]]-Table3[[#This Row],[Short]]</f>
        <v>14</v>
      </c>
      <c r="F2697" s="2" t="str">
        <f>IF((Table3[[#This Row],[Buy_Count]]-Table3[[#This Row],[Sell_Count]])&gt;0,Table3[[#This Row],[Buy_Count]]-Table3[[#This Row],[Sell_Count]],"0")</f>
        <v>0</v>
      </c>
      <c r="G2697" s="3">
        <f>IF((Table3[[#This Row],[Sell_Count]]-Table3[[#This Row],[Buy_Count]])&gt;0,Table3[[#This Row],[Sell_Count]]-Table3[[#This Row],[Buy_Count]],"0")</f>
        <v>14</v>
      </c>
    </row>
    <row r="2698" spans="1:7" x14ac:dyDescent="0.25">
      <c r="A2698" t="s">
        <v>2396</v>
      </c>
      <c r="B2698">
        <v>9</v>
      </c>
      <c r="C2698">
        <v>11</v>
      </c>
      <c r="D2698">
        <v>12276.7294921875</v>
      </c>
      <c r="E2698" s="1">
        <f>Table3[[#This Row],[Long]]-Table3[[#This Row],[Short]]</f>
        <v>2</v>
      </c>
      <c r="F2698" s="2" t="str">
        <f>IF((Table3[[#This Row],[Buy_Count]]-Table3[[#This Row],[Sell_Count]])&gt;0,Table3[[#This Row],[Buy_Count]]-Table3[[#This Row],[Sell_Count]],"0")</f>
        <v>0</v>
      </c>
      <c r="G2698" s="3">
        <f>IF((Table3[[#This Row],[Sell_Count]]-Table3[[#This Row],[Buy_Count]])&gt;0,Table3[[#This Row],[Sell_Count]]-Table3[[#This Row],[Buy_Count]],"0")</f>
        <v>2</v>
      </c>
    </row>
    <row r="2699" spans="1:7" x14ac:dyDescent="0.25">
      <c r="A2699" t="s">
        <v>2395</v>
      </c>
      <c r="B2699">
        <v>3</v>
      </c>
      <c r="C2699">
        <v>19</v>
      </c>
      <c r="D2699">
        <v>12252.46484375</v>
      </c>
      <c r="E2699" s="1">
        <f>Table3[[#This Row],[Long]]-Table3[[#This Row],[Short]]</f>
        <v>16</v>
      </c>
      <c r="F2699" s="2" t="str">
        <f>IF((Table3[[#This Row],[Buy_Count]]-Table3[[#This Row],[Sell_Count]])&gt;0,Table3[[#This Row],[Buy_Count]]-Table3[[#This Row],[Sell_Count]],"0")</f>
        <v>0</v>
      </c>
      <c r="G2699" s="3">
        <f>IF((Table3[[#This Row],[Sell_Count]]-Table3[[#This Row],[Buy_Count]])&gt;0,Table3[[#This Row],[Sell_Count]]-Table3[[#This Row],[Buy_Count]],"0")</f>
        <v>16</v>
      </c>
    </row>
    <row r="2700" spans="1:7" x14ac:dyDescent="0.25">
      <c r="A2700" t="s">
        <v>2394</v>
      </c>
      <c r="B2700">
        <v>2</v>
      </c>
      <c r="C2700">
        <v>18</v>
      </c>
      <c r="D2700">
        <v>12250.2890625</v>
      </c>
      <c r="E2700" s="1">
        <f>Table3[[#This Row],[Long]]-Table3[[#This Row],[Short]]</f>
        <v>16</v>
      </c>
      <c r="F2700" s="2" t="str">
        <f>IF((Table3[[#This Row],[Buy_Count]]-Table3[[#This Row],[Sell_Count]])&gt;0,Table3[[#This Row],[Buy_Count]]-Table3[[#This Row],[Sell_Count]],"0")</f>
        <v>0</v>
      </c>
      <c r="G2700" s="3">
        <f>IF((Table3[[#This Row],[Sell_Count]]-Table3[[#This Row],[Buy_Count]])&gt;0,Table3[[#This Row],[Sell_Count]]-Table3[[#This Row],[Buy_Count]],"0")</f>
        <v>16</v>
      </c>
    </row>
    <row r="2701" spans="1:7" x14ac:dyDescent="0.25">
      <c r="A2701" t="s">
        <v>2393</v>
      </c>
      <c r="B2701">
        <v>5</v>
      </c>
      <c r="C2701">
        <v>10</v>
      </c>
      <c r="D2701">
        <v>12221.486328125</v>
      </c>
      <c r="E2701" s="1">
        <f>Table3[[#This Row],[Long]]-Table3[[#This Row],[Short]]</f>
        <v>5</v>
      </c>
      <c r="F2701" s="2" t="str">
        <f>IF((Table3[[#This Row],[Buy_Count]]-Table3[[#This Row],[Sell_Count]])&gt;0,Table3[[#This Row],[Buy_Count]]-Table3[[#This Row],[Sell_Count]],"0")</f>
        <v>0</v>
      </c>
      <c r="G2701" s="3">
        <f>IF((Table3[[#This Row],[Sell_Count]]-Table3[[#This Row],[Buy_Count]])&gt;0,Table3[[#This Row],[Sell_Count]]-Table3[[#This Row],[Buy_Count]],"0")</f>
        <v>5</v>
      </c>
    </row>
    <row r="2702" spans="1:7" x14ac:dyDescent="0.25">
      <c r="A2702" t="s">
        <v>2392</v>
      </c>
      <c r="B2702">
        <v>4</v>
      </c>
      <c r="C2702">
        <v>9</v>
      </c>
      <c r="D2702">
        <v>12151.9453125</v>
      </c>
      <c r="E2702" s="1">
        <f>Table3[[#This Row],[Long]]-Table3[[#This Row],[Short]]</f>
        <v>5</v>
      </c>
      <c r="F2702" s="2" t="str">
        <f>IF((Table3[[#This Row],[Buy_Count]]-Table3[[#This Row],[Sell_Count]])&gt;0,Table3[[#This Row],[Buy_Count]]-Table3[[#This Row],[Sell_Count]],"0")</f>
        <v>0</v>
      </c>
      <c r="G2702" s="3">
        <f>IF((Table3[[#This Row],[Sell_Count]]-Table3[[#This Row],[Buy_Count]])&gt;0,Table3[[#This Row],[Sell_Count]]-Table3[[#This Row],[Buy_Count]],"0")</f>
        <v>5</v>
      </c>
    </row>
    <row r="2703" spans="1:7" x14ac:dyDescent="0.25">
      <c r="A2703" t="s">
        <v>2391</v>
      </c>
      <c r="B2703">
        <v>7</v>
      </c>
      <c r="C2703">
        <v>4</v>
      </c>
      <c r="D2703">
        <v>12090.7841796875</v>
      </c>
      <c r="E2703" s="1">
        <f>Table3[[#This Row],[Long]]-Table3[[#This Row],[Short]]</f>
        <v>-3</v>
      </c>
      <c r="F2703" s="2">
        <f>IF((Table3[[#This Row],[Buy_Count]]-Table3[[#This Row],[Sell_Count]])&gt;0,Table3[[#This Row],[Buy_Count]]-Table3[[#This Row],[Sell_Count]],"0")</f>
        <v>3</v>
      </c>
      <c r="G2703" s="3" t="str">
        <f>IF((Table3[[#This Row],[Sell_Count]]-Table3[[#This Row],[Buy_Count]])&gt;0,Table3[[#This Row],[Sell_Count]]-Table3[[#This Row],[Buy_Count]],"0")</f>
        <v>0</v>
      </c>
    </row>
    <row r="2704" spans="1:7" x14ac:dyDescent="0.25">
      <c r="A2704" t="s">
        <v>2390</v>
      </c>
      <c r="B2704">
        <v>9</v>
      </c>
      <c r="C2704">
        <v>3</v>
      </c>
      <c r="D2704">
        <v>12113.0166015625</v>
      </c>
      <c r="E2704" s="1">
        <f>Table3[[#This Row],[Long]]-Table3[[#This Row],[Short]]</f>
        <v>-6</v>
      </c>
      <c r="F2704" s="2">
        <f>IF((Table3[[#This Row],[Buy_Count]]-Table3[[#This Row],[Sell_Count]])&gt;0,Table3[[#This Row],[Buy_Count]]-Table3[[#This Row],[Sell_Count]],"0")</f>
        <v>6</v>
      </c>
      <c r="G2704" s="3" t="str">
        <f>IF((Table3[[#This Row],[Sell_Count]]-Table3[[#This Row],[Buy_Count]])&gt;0,Table3[[#This Row],[Sell_Count]]-Table3[[#This Row],[Buy_Count]],"0")</f>
        <v>0</v>
      </c>
    </row>
    <row r="2705" spans="1:7" x14ac:dyDescent="0.25">
      <c r="A2705" t="s">
        <v>2389</v>
      </c>
      <c r="B2705">
        <v>1</v>
      </c>
      <c r="C2705">
        <v>7</v>
      </c>
      <c r="D2705">
        <v>12087.373046875</v>
      </c>
      <c r="E2705" s="1">
        <f>Table3[[#This Row],[Long]]-Table3[[#This Row],[Short]]</f>
        <v>6</v>
      </c>
      <c r="F2705" s="2" t="str">
        <f>IF((Table3[[#This Row],[Buy_Count]]-Table3[[#This Row],[Sell_Count]])&gt;0,Table3[[#This Row],[Buy_Count]]-Table3[[#This Row],[Sell_Count]],"0")</f>
        <v>0</v>
      </c>
      <c r="G2705" s="3">
        <f>IF((Table3[[#This Row],[Sell_Count]]-Table3[[#This Row],[Buy_Count]])&gt;0,Table3[[#This Row],[Sell_Count]]-Table3[[#This Row],[Buy_Count]],"0")</f>
        <v>6</v>
      </c>
    </row>
    <row r="2706" spans="1:7" x14ac:dyDescent="0.25">
      <c r="A2706" t="s">
        <v>2388</v>
      </c>
      <c r="B2706">
        <v>0</v>
      </c>
      <c r="C2706">
        <v>14</v>
      </c>
      <c r="D2706">
        <v>12197.69921875</v>
      </c>
      <c r="E2706" s="1">
        <f>Table3[[#This Row],[Long]]-Table3[[#This Row],[Short]]</f>
        <v>14</v>
      </c>
      <c r="F2706" s="2" t="str">
        <f>IF((Table3[[#This Row],[Buy_Count]]-Table3[[#This Row],[Sell_Count]])&gt;0,Table3[[#This Row],[Buy_Count]]-Table3[[#This Row],[Sell_Count]],"0")</f>
        <v>0</v>
      </c>
      <c r="G2706" s="3">
        <f>IF((Table3[[#This Row],[Sell_Count]]-Table3[[#This Row],[Buy_Count]])&gt;0,Table3[[#This Row],[Sell_Count]]-Table3[[#This Row],[Buy_Count]],"0")</f>
        <v>14</v>
      </c>
    </row>
    <row r="2707" spans="1:7" x14ac:dyDescent="0.25">
      <c r="A2707" t="s">
        <v>2387</v>
      </c>
      <c r="B2707">
        <v>0</v>
      </c>
      <c r="C2707">
        <v>10</v>
      </c>
      <c r="D2707">
        <v>12070.228515625</v>
      </c>
      <c r="E2707" s="1">
        <f>Table3[[#This Row],[Long]]-Table3[[#This Row],[Short]]</f>
        <v>10</v>
      </c>
      <c r="F2707" s="2" t="str">
        <f>IF((Table3[[#This Row],[Buy_Count]]-Table3[[#This Row],[Sell_Count]])&gt;0,Table3[[#This Row],[Buy_Count]]-Table3[[#This Row],[Sell_Count]],"0")</f>
        <v>0</v>
      </c>
      <c r="G2707" s="3">
        <f>IF((Table3[[#This Row],[Sell_Count]]-Table3[[#This Row],[Buy_Count]])&gt;0,Table3[[#This Row],[Sell_Count]]-Table3[[#This Row],[Buy_Count]],"0")</f>
        <v>10</v>
      </c>
    </row>
    <row r="2708" spans="1:7" x14ac:dyDescent="0.25">
      <c r="A2708" t="s">
        <v>2386</v>
      </c>
      <c r="B2708">
        <v>0</v>
      </c>
      <c r="C2708">
        <v>13</v>
      </c>
      <c r="D2708">
        <v>12119.0615234375</v>
      </c>
      <c r="E2708" s="1">
        <f>Table3[[#This Row],[Long]]-Table3[[#This Row],[Short]]</f>
        <v>13</v>
      </c>
      <c r="F2708" s="2" t="str">
        <f>IF((Table3[[#This Row],[Buy_Count]]-Table3[[#This Row],[Sell_Count]])&gt;0,Table3[[#This Row],[Buy_Count]]-Table3[[#This Row],[Sell_Count]],"0")</f>
        <v>0</v>
      </c>
      <c r="G2708" s="3">
        <f>IF((Table3[[#This Row],[Sell_Count]]-Table3[[#This Row],[Buy_Count]])&gt;0,Table3[[#This Row],[Sell_Count]]-Table3[[#This Row],[Buy_Count]],"0")</f>
        <v>13</v>
      </c>
    </row>
    <row r="2709" spans="1:7" x14ac:dyDescent="0.25">
      <c r="A2709" t="s">
        <v>2385</v>
      </c>
      <c r="B2709">
        <v>0</v>
      </c>
      <c r="C2709">
        <v>10</v>
      </c>
      <c r="D2709">
        <v>12137.83984375</v>
      </c>
      <c r="E2709" s="1">
        <f>Table3[[#This Row],[Long]]-Table3[[#This Row],[Short]]</f>
        <v>10</v>
      </c>
      <c r="F2709" s="2" t="str">
        <f>IF((Table3[[#This Row],[Buy_Count]]-Table3[[#This Row],[Sell_Count]])&gt;0,Table3[[#This Row],[Buy_Count]]-Table3[[#This Row],[Sell_Count]],"0")</f>
        <v>0</v>
      </c>
      <c r="G2709" s="3">
        <f>IF((Table3[[#This Row],[Sell_Count]]-Table3[[#This Row],[Buy_Count]])&gt;0,Table3[[#This Row],[Sell_Count]]-Table3[[#This Row],[Buy_Count]],"0")</f>
        <v>10</v>
      </c>
    </row>
    <row r="2710" spans="1:7" x14ac:dyDescent="0.25">
      <c r="A2710" t="s">
        <v>2384</v>
      </c>
      <c r="B2710">
        <v>0</v>
      </c>
      <c r="C2710">
        <v>7</v>
      </c>
      <c r="D2710">
        <v>12178.1337890625</v>
      </c>
      <c r="E2710" s="1">
        <f>Table3[[#This Row],[Long]]-Table3[[#This Row],[Short]]</f>
        <v>7</v>
      </c>
      <c r="F2710" s="2" t="str">
        <f>IF((Table3[[#This Row],[Buy_Count]]-Table3[[#This Row],[Sell_Count]])&gt;0,Table3[[#This Row],[Buy_Count]]-Table3[[#This Row],[Sell_Count]],"0")</f>
        <v>0</v>
      </c>
      <c r="G2710" s="3">
        <f>IF((Table3[[#This Row],[Sell_Count]]-Table3[[#This Row],[Buy_Count]])&gt;0,Table3[[#This Row],[Sell_Count]]-Table3[[#This Row],[Buy_Count]],"0")</f>
        <v>7</v>
      </c>
    </row>
    <row r="2711" spans="1:7" x14ac:dyDescent="0.25">
      <c r="A2711" t="s">
        <v>2383</v>
      </c>
      <c r="B2711">
        <v>1</v>
      </c>
      <c r="C2711">
        <v>3</v>
      </c>
      <c r="D2711">
        <v>12202.4404296875</v>
      </c>
      <c r="E2711" s="1">
        <f>Table3[[#This Row],[Long]]-Table3[[#This Row],[Short]]</f>
        <v>2</v>
      </c>
      <c r="F2711" s="2" t="str">
        <f>IF((Table3[[#This Row],[Buy_Count]]-Table3[[#This Row],[Sell_Count]])&gt;0,Table3[[#This Row],[Buy_Count]]-Table3[[#This Row],[Sell_Count]],"0")</f>
        <v>0</v>
      </c>
      <c r="G2711" s="3">
        <f>IF((Table3[[#This Row],[Sell_Count]]-Table3[[#This Row],[Buy_Count]])&gt;0,Table3[[#This Row],[Sell_Count]]-Table3[[#This Row],[Buy_Count]],"0")</f>
        <v>2</v>
      </c>
    </row>
    <row r="2712" spans="1:7" x14ac:dyDescent="0.25">
      <c r="A2712" t="s">
        <v>2382</v>
      </c>
      <c r="B2712">
        <v>0</v>
      </c>
      <c r="C2712">
        <v>3</v>
      </c>
      <c r="D2712">
        <v>12169.3125</v>
      </c>
      <c r="E2712" s="1">
        <f>Table3[[#This Row],[Long]]-Table3[[#This Row],[Short]]</f>
        <v>3</v>
      </c>
      <c r="F2712" s="2" t="str">
        <f>IF((Table3[[#This Row],[Buy_Count]]-Table3[[#This Row],[Sell_Count]])&gt;0,Table3[[#This Row],[Buy_Count]]-Table3[[#This Row],[Sell_Count]],"0")</f>
        <v>0</v>
      </c>
      <c r="G2712" s="3">
        <f>IF((Table3[[#This Row],[Sell_Count]]-Table3[[#This Row],[Buy_Count]])&gt;0,Table3[[#This Row],[Sell_Count]]-Table3[[#This Row],[Buy_Count]],"0")</f>
        <v>3</v>
      </c>
    </row>
    <row r="2713" spans="1:7" x14ac:dyDescent="0.25">
      <c r="A2713" t="s">
        <v>2381</v>
      </c>
      <c r="B2713">
        <v>4</v>
      </c>
      <c r="C2713">
        <v>2</v>
      </c>
      <c r="D2713">
        <v>11921.939453125</v>
      </c>
      <c r="E2713" s="1">
        <f>Table3[[#This Row],[Long]]-Table3[[#This Row],[Short]]</f>
        <v>-2</v>
      </c>
      <c r="F2713" s="2">
        <f>IF((Table3[[#This Row],[Buy_Count]]-Table3[[#This Row],[Sell_Count]])&gt;0,Table3[[#This Row],[Buy_Count]]-Table3[[#This Row],[Sell_Count]],"0")</f>
        <v>2</v>
      </c>
      <c r="G2713" s="3" t="str">
        <f>IF((Table3[[#This Row],[Sell_Count]]-Table3[[#This Row],[Buy_Count]])&gt;0,Table3[[#This Row],[Sell_Count]]-Table3[[#This Row],[Buy_Count]],"0")</f>
        <v>0</v>
      </c>
    </row>
    <row r="2714" spans="1:7" x14ac:dyDescent="0.25">
      <c r="A2714" t="s">
        <v>2380</v>
      </c>
      <c r="B2714">
        <v>4</v>
      </c>
      <c r="C2714">
        <v>3</v>
      </c>
      <c r="D2714">
        <v>11960.0322265625</v>
      </c>
      <c r="E2714" s="1">
        <f>Table3[[#This Row],[Long]]-Table3[[#This Row],[Short]]</f>
        <v>-1</v>
      </c>
      <c r="F2714" s="2">
        <f>IF((Table3[[#This Row],[Buy_Count]]-Table3[[#This Row],[Sell_Count]])&gt;0,Table3[[#This Row],[Buy_Count]]-Table3[[#This Row],[Sell_Count]],"0")</f>
        <v>1</v>
      </c>
      <c r="G2714" s="3" t="str">
        <f>IF((Table3[[#This Row],[Sell_Count]]-Table3[[#This Row],[Buy_Count]])&gt;0,Table3[[#This Row],[Sell_Count]]-Table3[[#This Row],[Buy_Count]],"0")</f>
        <v>0</v>
      </c>
    </row>
    <row r="2715" spans="1:7" x14ac:dyDescent="0.25">
      <c r="A2715" t="s">
        <v>2379</v>
      </c>
      <c r="B2715">
        <v>5</v>
      </c>
      <c r="C2715">
        <v>3</v>
      </c>
      <c r="D2715">
        <v>12037.8427734375</v>
      </c>
      <c r="E2715" s="1">
        <f>Table3[[#This Row],[Long]]-Table3[[#This Row],[Short]]</f>
        <v>-2</v>
      </c>
      <c r="F2715" s="2">
        <f>IF((Table3[[#This Row],[Buy_Count]]-Table3[[#This Row],[Sell_Count]])&gt;0,Table3[[#This Row],[Buy_Count]]-Table3[[#This Row],[Sell_Count]],"0")</f>
        <v>2</v>
      </c>
      <c r="G2715" s="3" t="str">
        <f>IF((Table3[[#This Row],[Sell_Count]]-Table3[[#This Row],[Buy_Count]])&gt;0,Table3[[#This Row],[Sell_Count]]-Table3[[#This Row],[Buy_Count]],"0")</f>
        <v>0</v>
      </c>
    </row>
    <row r="2716" spans="1:7" x14ac:dyDescent="0.25">
      <c r="A2716" t="s">
        <v>2378</v>
      </c>
      <c r="B2716">
        <v>20</v>
      </c>
      <c r="C2716">
        <v>2</v>
      </c>
      <c r="D2716">
        <v>11951.8759765625</v>
      </c>
      <c r="E2716" s="1">
        <f>Table3[[#This Row],[Long]]-Table3[[#This Row],[Short]]</f>
        <v>-18</v>
      </c>
      <c r="F2716" s="2">
        <f>IF((Table3[[#This Row],[Buy_Count]]-Table3[[#This Row],[Sell_Count]])&gt;0,Table3[[#This Row],[Buy_Count]]-Table3[[#This Row],[Sell_Count]],"0")</f>
        <v>18</v>
      </c>
      <c r="G2716" s="3" t="str">
        <f>IF((Table3[[#This Row],[Sell_Count]]-Table3[[#This Row],[Buy_Count]])&gt;0,Table3[[#This Row],[Sell_Count]]-Table3[[#This Row],[Buy_Count]],"0")</f>
        <v>0</v>
      </c>
    </row>
    <row r="2717" spans="1:7" x14ac:dyDescent="0.25">
      <c r="A2717" t="s">
        <v>2377</v>
      </c>
      <c r="B2717">
        <v>24</v>
      </c>
      <c r="C2717">
        <v>2</v>
      </c>
      <c r="D2717">
        <v>12002.767578125</v>
      </c>
      <c r="E2717" s="1">
        <f>Table3[[#This Row],[Long]]-Table3[[#This Row],[Short]]</f>
        <v>-22</v>
      </c>
      <c r="F2717" s="2">
        <f>IF((Table3[[#This Row],[Buy_Count]]-Table3[[#This Row],[Sell_Count]])&gt;0,Table3[[#This Row],[Buy_Count]]-Table3[[#This Row],[Sell_Count]],"0")</f>
        <v>22</v>
      </c>
      <c r="G2717" s="3" t="str">
        <f>IF((Table3[[#This Row],[Sell_Count]]-Table3[[#This Row],[Buy_Count]])&gt;0,Table3[[#This Row],[Sell_Count]]-Table3[[#This Row],[Buy_Count]],"0")</f>
        <v>0</v>
      </c>
    </row>
    <row r="2718" spans="1:7" x14ac:dyDescent="0.25">
      <c r="A2718" t="s">
        <v>2376</v>
      </c>
      <c r="B2718">
        <v>17</v>
      </c>
      <c r="C2718">
        <v>3</v>
      </c>
      <c r="D2718">
        <v>12032.6328125</v>
      </c>
      <c r="E2718" s="1">
        <f>Table3[[#This Row],[Long]]-Table3[[#This Row],[Short]]</f>
        <v>-14</v>
      </c>
      <c r="F2718" s="2">
        <f>IF((Table3[[#This Row],[Buy_Count]]-Table3[[#This Row],[Sell_Count]])&gt;0,Table3[[#This Row],[Buy_Count]]-Table3[[#This Row],[Sell_Count]],"0")</f>
        <v>14</v>
      </c>
      <c r="G2718" s="3" t="str">
        <f>IF((Table3[[#This Row],[Sell_Count]]-Table3[[#This Row],[Buy_Count]])&gt;0,Table3[[#This Row],[Sell_Count]]-Table3[[#This Row],[Buy_Count]],"0")</f>
        <v>0</v>
      </c>
    </row>
    <row r="2719" spans="1:7" x14ac:dyDescent="0.25">
      <c r="A2719" t="s">
        <v>2375</v>
      </c>
      <c r="B2719">
        <v>61</v>
      </c>
      <c r="C2719">
        <v>0</v>
      </c>
      <c r="D2719">
        <v>11851.765625</v>
      </c>
      <c r="E2719" s="1">
        <f>Table3[[#This Row],[Long]]-Table3[[#This Row],[Short]]</f>
        <v>-61</v>
      </c>
      <c r="F2719" s="2">
        <f>IF((Table3[[#This Row],[Buy_Count]]-Table3[[#This Row],[Sell_Count]])&gt;0,Table3[[#This Row],[Buy_Count]]-Table3[[#This Row],[Sell_Count]],"0")</f>
        <v>61</v>
      </c>
      <c r="G2719" s="3" t="str">
        <f>IF((Table3[[#This Row],[Sell_Count]]-Table3[[#This Row],[Buy_Count]])&gt;0,Table3[[#This Row],[Sell_Count]]-Table3[[#This Row],[Buy_Count]],"0")</f>
        <v>0</v>
      </c>
    </row>
    <row r="2720" spans="1:7" x14ac:dyDescent="0.25">
      <c r="A2720" t="s">
        <v>2374</v>
      </c>
      <c r="B2720">
        <v>53</v>
      </c>
      <c r="C2720">
        <v>0</v>
      </c>
      <c r="D2720">
        <v>11832.80859375</v>
      </c>
      <c r="E2720" s="1">
        <f>Table3[[#This Row],[Long]]-Table3[[#This Row],[Short]]</f>
        <v>-53</v>
      </c>
      <c r="F2720" s="2">
        <f>IF((Table3[[#This Row],[Buy_Count]]-Table3[[#This Row],[Sell_Count]])&gt;0,Table3[[#This Row],[Buy_Count]]-Table3[[#This Row],[Sell_Count]],"0")</f>
        <v>53</v>
      </c>
      <c r="G2720" s="3" t="str">
        <f>IF((Table3[[#This Row],[Sell_Count]]-Table3[[#This Row],[Buy_Count]])&gt;0,Table3[[#This Row],[Sell_Count]]-Table3[[#This Row],[Buy_Count]],"0")</f>
        <v>0</v>
      </c>
    </row>
    <row r="2721" spans="1:7" x14ac:dyDescent="0.25">
      <c r="A2721" t="s">
        <v>2373</v>
      </c>
      <c r="B2721">
        <v>35</v>
      </c>
      <c r="C2721">
        <v>1</v>
      </c>
      <c r="D2721">
        <v>11859.94140625</v>
      </c>
      <c r="E2721" s="1">
        <f>Table3[[#This Row],[Long]]-Table3[[#This Row],[Short]]</f>
        <v>-34</v>
      </c>
      <c r="F2721" s="2">
        <f>IF((Table3[[#This Row],[Buy_Count]]-Table3[[#This Row],[Sell_Count]])&gt;0,Table3[[#This Row],[Buy_Count]]-Table3[[#This Row],[Sell_Count]],"0")</f>
        <v>34</v>
      </c>
      <c r="G2721" s="3" t="str">
        <f>IF((Table3[[#This Row],[Sell_Count]]-Table3[[#This Row],[Buy_Count]])&gt;0,Table3[[#This Row],[Sell_Count]]-Table3[[#This Row],[Buy_Count]],"0")</f>
        <v>0</v>
      </c>
    </row>
    <row r="2722" spans="1:7" x14ac:dyDescent="0.25">
      <c r="A2722" t="s">
        <v>2372</v>
      </c>
      <c r="B2722">
        <v>50</v>
      </c>
      <c r="C2722">
        <v>1</v>
      </c>
      <c r="D2722">
        <v>11809.236328125</v>
      </c>
      <c r="E2722" s="1">
        <f>Table3[[#This Row],[Long]]-Table3[[#This Row],[Short]]</f>
        <v>-49</v>
      </c>
      <c r="F2722" s="2">
        <f>IF((Table3[[#This Row],[Buy_Count]]-Table3[[#This Row],[Sell_Count]])&gt;0,Table3[[#This Row],[Buy_Count]]-Table3[[#This Row],[Sell_Count]],"0")</f>
        <v>49</v>
      </c>
      <c r="G2722" s="3" t="str">
        <f>IF((Table3[[#This Row],[Sell_Count]]-Table3[[#This Row],[Buy_Count]])&gt;0,Table3[[#This Row],[Sell_Count]]-Table3[[#This Row],[Buy_Count]],"0")</f>
        <v>0</v>
      </c>
    </row>
    <row r="2723" spans="1:7" x14ac:dyDescent="0.25">
      <c r="A2723" t="s">
        <v>2371</v>
      </c>
      <c r="B2723">
        <v>35</v>
      </c>
      <c r="C2723">
        <v>0</v>
      </c>
      <c r="D2723">
        <v>11841.3095703125</v>
      </c>
      <c r="E2723" s="1">
        <f>Table3[[#This Row],[Long]]-Table3[[#This Row],[Short]]</f>
        <v>-35</v>
      </c>
      <c r="F2723" s="2">
        <f>IF((Table3[[#This Row],[Buy_Count]]-Table3[[#This Row],[Sell_Count]])&gt;0,Table3[[#This Row],[Buy_Count]]-Table3[[#This Row],[Sell_Count]],"0")</f>
        <v>35</v>
      </c>
      <c r="G2723" s="3" t="str">
        <f>IF((Table3[[#This Row],[Sell_Count]]-Table3[[#This Row],[Buy_Count]])&gt;0,Table3[[#This Row],[Sell_Count]]-Table3[[#This Row],[Buy_Count]],"0")</f>
        <v>0</v>
      </c>
    </row>
    <row r="2724" spans="1:7" x14ac:dyDescent="0.25">
      <c r="A2724" t="s">
        <v>2370</v>
      </c>
      <c r="B2724">
        <v>31</v>
      </c>
      <c r="C2724">
        <v>1</v>
      </c>
      <c r="D2724">
        <v>11934.384765625</v>
      </c>
      <c r="E2724" s="1">
        <f>Table3[[#This Row],[Long]]-Table3[[#This Row],[Short]]</f>
        <v>-30</v>
      </c>
      <c r="F2724" s="2">
        <f>IF((Table3[[#This Row],[Buy_Count]]-Table3[[#This Row],[Sell_Count]])&gt;0,Table3[[#This Row],[Buy_Count]]-Table3[[#This Row],[Sell_Count]],"0")</f>
        <v>30</v>
      </c>
      <c r="G2724" s="3" t="str">
        <f>IF((Table3[[#This Row],[Sell_Count]]-Table3[[#This Row],[Buy_Count]])&gt;0,Table3[[#This Row],[Sell_Count]]-Table3[[#This Row],[Buy_Count]],"0")</f>
        <v>0</v>
      </c>
    </row>
    <row r="2725" spans="1:7" x14ac:dyDescent="0.25">
      <c r="A2725" t="s">
        <v>2369</v>
      </c>
      <c r="B2725">
        <v>17</v>
      </c>
      <c r="C2725">
        <v>1</v>
      </c>
      <c r="D2725">
        <v>12036.228515625</v>
      </c>
      <c r="E2725" s="1">
        <f>Table3[[#This Row],[Long]]-Table3[[#This Row],[Short]]</f>
        <v>-16</v>
      </c>
      <c r="F2725" s="2">
        <f>IF((Table3[[#This Row],[Buy_Count]]-Table3[[#This Row],[Sell_Count]])&gt;0,Table3[[#This Row],[Buy_Count]]-Table3[[#This Row],[Sell_Count]],"0")</f>
        <v>16</v>
      </c>
      <c r="G2725" s="3" t="str">
        <f>IF((Table3[[#This Row],[Sell_Count]]-Table3[[#This Row],[Buy_Count]])&gt;0,Table3[[#This Row],[Sell_Count]]-Table3[[#This Row],[Buy_Count]],"0")</f>
        <v>0</v>
      </c>
    </row>
    <row r="2726" spans="1:7" x14ac:dyDescent="0.25">
      <c r="A2726" t="s">
        <v>2368</v>
      </c>
      <c r="B2726">
        <v>39</v>
      </c>
      <c r="C2726">
        <v>2</v>
      </c>
      <c r="D2726">
        <v>11914.39453125</v>
      </c>
      <c r="E2726" s="1">
        <f>Table3[[#This Row],[Long]]-Table3[[#This Row],[Short]]</f>
        <v>-37</v>
      </c>
      <c r="F2726" s="2">
        <f>IF((Table3[[#This Row],[Buy_Count]]-Table3[[#This Row],[Sell_Count]])&gt;0,Table3[[#This Row],[Buy_Count]]-Table3[[#This Row],[Sell_Count]],"0")</f>
        <v>37</v>
      </c>
      <c r="G2726" s="3" t="str">
        <f>IF((Table3[[#This Row],[Sell_Count]]-Table3[[#This Row],[Buy_Count]])&gt;0,Table3[[#This Row],[Sell_Count]]-Table3[[#This Row],[Buy_Count]],"0")</f>
        <v>0</v>
      </c>
    </row>
    <row r="2727" spans="1:7" x14ac:dyDescent="0.25">
      <c r="A2727" t="s">
        <v>2367</v>
      </c>
      <c r="B2727">
        <v>24</v>
      </c>
      <c r="C2727">
        <v>1</v>
      </c>
      <c r="D2727">
        <v>11996.904296875</v>
      </c>
      <c r="E2727" s="1">
        <f>Table3[[#This Row],[Long]]-Table3[[#This Row],[Short]]</f>
        <v>-23</v>
      </c>
      <c r="F2727" s="2">
        <f>IF((Table3[[#This Row],[Buy_Count]]-Table3[[#This Row],[Sell_Count]])&gt;0,Table3[[#This Row],[Buy_Count]]-Table3[[#This Row],[Sell_Count]],"0")</f>
        <v>23</v>
      </c>
      <c r="G2727" s="3" t="str">
        <f>IF((Table3[[#This Row],[Sell_Count]]-Table3[[#This Row],[Buy_Count]])&gt;0,Table3[[#This Row],[Sell_Count]]-Table3[[#This Row],[Buy_Count]],"0")</f>
        <v>0</v>
      </c>
    </row>
    <row r="2728" spans="1:7" x14ac:dyDescent="0.25">
      <c r="A2728" t="s">
        <v>2366</v>
      </c>
      <c r="B2728">
        <v>24</v>
      </c>
      <c r="C2728">
        <v>0</v>
      </c>
      <c r="D2728">
        <v>11989.6748046875</v>
      </c>
      <c r="E2728" s="1">
        <f>Table3[[#This Row],[Long]]-Table3[[#This Row],[Short]]</f>
        <v>-24</v>
      </c>
      <c r="F2728" s="2">
        <f>IF((Table3[[#This Row],[Buy_Count]]-Table3[[#This Row],[Sell_Count]])&gt;0,Table3[[#This Row],[Buy_Count]]-Table3[[#This Row],[Sell_Count]],"0")</f>
        <v>24</v>
      </c>
      <c r="G2728" s="3" t="str">
        <f>IF((Table3[[#This Row],[Sell_Count]]-Table3[[#This Row],[Buy_Count]])&gt;0,Table3[[#This Row],[Sell_Count]]-Table3[[#This Row],[Buy_Count]],"0")</f>
        <v>0</v>
      </c>
    </row>
    <row r="2729" spans="1:7" x14ac:dyDescent="0.25">
      <c r="A2729" t="s">
        <v>2365</v>
      </c>
      <c r="B2729">
        <v>16</v>
      </c>
      <c r="C2729">
        <v>2</v>
      </c>
      <c r="D2729">
        <v>12088.373046875</v>
      </c>
      <c r="E2729" s="1">
        <f>Table3[[#This Row],[Long]]-Table3[[#This Row],[Short]]</f>
        <v>-14</v>
      </c>
      <c r="F2729" s="2">
        <f>IF((Table3[[#This Row],[Buy_Count]]-Table3[[#This Row],[Sell_Count]])&gt;0,Table3[[#This Row],[Buy_Count]]-Table3[[#This Row],[Sell_Count]],"0")</f>
        <v>14</v>
      </c>
      <c r="G2729" s="3" t="str">
        <f>IF((Table3[[#This Row],[Sell_Count]]-Table3[[#This Row],[Buy_Count]])&gt;0,Table3[[#This Row],[Sell_Count]]-Table3[[#This Row],[Buy_Count]],"0")</f>
        <v>0</v>
      </c>
    </row>
    <row r="2730" spans="1:7" x14ac:dyDescent="0.25">
      <c r="A2730" t="s">
        <v>2364</v>
      </c>
      <c r="B2730">
        <v>15</v>
      </c>
      <c r="C2730">
        <v>5</v>
      </c>
      <c r="D2730">
        <v>12159.0517578125</v>
      </c>
      <c r="E2730" s="1">
        <f>Table3[[#This Row],[Long]]-Table3[[#This Row],[Short]]</f>
        <v>-10</v>
      </c>
      <c r="F2730" s="2">
        <f>IF((Table3[[#This Row],[Buy_Count]]-Table3[[#This Row],[Sell_Count]])&gt;0,Table3[[#This Row],[Buy_Count]]-Table3[[#This Row],[Sell_Count]],"0")</f>
        <v>10</v>
      </c>
      <c r="G2730" s="3" t="str">
        <f>IF((Table3[[#This Row],[Sell_Count]]-Table3[[#This Row],[Buy_Count]])&gt;0,Table3[[#This Row],[Sell_Count]]-Table3[[#This Row],[Buy_Count]],"0")</f>
        <v>0</v>
      </c>
    </row>
    <row r="2731" spans="1:7" x14ac:dyDescent="0.25">
      <c r="A2731" t="s">
        <v>2363</v>
      </c>
      <c r="B2731">
        <v>15</v>
      </c>
      <c r="C2731">
        <v>12</v>
      </c>
      <c r="D2731">
        <v>12275.1953125</v>
      </c>
      <c r="E2731" s="1">
        <f>Table3[[#This Row],[Long]]-Table3[[#This Row],[Short]]</f>
        <v>-3</v>
      </c>
      <c r="F2731" s="2">
        <f>IF((Table3[[#This Row],[Buy_Count]]-Table3[[#This Row],[Sell_Count]])&gt;0,Table3[[#This Row],[Buy_Count]]-Table3[[#This Row],[Sell_Count]],"0")</f>
        <v>3</v>
      </c>
      <c r="G2731" s="3" t="str">
        <f>IF((Table3[[#This Row],[Sell_Count]]-Table3[[#This Row],[Buy_Count]])&gt;0,Table3[[#This Row],[Sell_Count]]-Table3[[#This Row],[Buy_Count]],"0")</f>
        <v>0</v>
      </c>
    </row>
    <row r="2732" spans="1:7" x14ac:dyDescent="0.25">
      <c r="A2732" t="s">
        <v>2362</v>
      </c>
      <c r="B2732">
        <v>13</v>
      </c>
      <c r="C2732">
        <v>15</v>
      </c>
      <c r="D2732">
        <v>12273.8681640625</v>
      </c>
      <c r="E2732" s="1">
        <f>Table3[[#This Row],[Long]]-Table3[[#This Row],[Short]]</f>
        <v>2</v>
      </c>
      <c r="F2732" s="2" t="str">
        <f>IF((Table3[[#This Row],[Buy_Count]]-Table3[[#This Row],[Sell_Count]])&gt;0,Table3[[#This Row],[Buy_Count]]-Table3[[#This Row],[Sell_Count]],"0")</f>
        <v>0</v>
      </c>
      <c r="G2732" s="3">
        <f>IF((Table3[[#This Row],[Sell_Count]]-Table3[[#This Row],[Buy_Count]])&gt;0,Table3[[#This Row],[Sell_Count]]-Table3[[#This Row],[Buy_Count]],"0")</f>
        <v>2</v>
      </c>
    </row>
    <row r="2733" spans="1:7" x14ac:dyDescent="0.25">
      <c r="A2733" t="s">
        <v>2361</v>
      </c>
      <c r="B2733">
        <v>13</v>
      </c>
      <c r="C2733">
        <v>15</v>
      </c>
      <c r="D2733">
        <v>12296.791015625</v>
      </c>
      <c r="E2733" s="1">
        <f>Table3[[#This Row],[Long]]-Table3[[#This Row],[Short]]</f>
        <v>2</v>
      </c>
      <c r="F2733" s="2" t="str">
        <f>IF((Table3[[#This Row],[Buy_Count]]-Table3[[#This Row],[Sell_Count]])&gt;0,Table3[[#This Row],[Buy_Count]]-Table3[[#This Row],[Sell_Count]],"0")</f>
        <v>0</v>
      </c>
      <c r="G2733" s="3">
        <f>IF((Table3[[#This Row],[Sell_Count]]-Table3[[#This Row],[Buy_Count]])&gt;0,Table3[[#This Row],[Sell_Count]]-Table3[[#This Row],[Buy_Count]],"0")</f>
        <v>2</v>
      </c>
    </row>
    <row r="2734" spans="1:7" x14ac:dyDescent="0.25">
      <c r="A2734" t="s">
        <v>2360</v>
      </c>
      <c r="B2734">
        <v>16</v>
      </c>
      <c r="C2734">
        <v>2</v>
      </c>
      <c r="D2734">
        <v>12215.2421875</v>
      </c>
      <c r="E2734" s="1">
        <f>Table3[[#This Row],[Long]]-Table3[[#This Row],[Short]]</f>
        <v>-14</v>
      </c>
      <c r="F2734" s="2">
        <f>IF((Table3[[#This Row],[Buy_Count]]-Table3[[#This Row],[Sell_Count]])&gt;0,Table3[[#This Row],[Buy_Count]]-Table3[[#This Row],[Sell_Count]],"0")</f>
        <v>14</v>
      </c>
      <c r="G2734" s="3" t="str">
        <f>IF((Table3[[#This Row],[Sell_Count]]-Table3[[#This Row],[Buy_Count]])&gt;0,Table3[[#This Row],[Sell_Count]]-Table3[[#This Row],[Buy_Count]],"0")</f>
        <v>0</v>
      </c>
    </row>
    <row r="2735" spans="1:7" x14ac:dyDescent="0.25">
      <c r="A2735" t="s">
        <v>2359</v>
      </c>
      <c r="B2735">
        <v>25</v>
      </c>
      <c r="C2735">
        <v>3</v>
      </c>
      <c r="D2735">
        <v>12156.5927734375</v>
      </c>
      <c r="E2735" s="1">
        <f>Table3[[#This Row],[Long]]-Table3[[#This Row],[Short]]</f>
        <v>-22</v>
      </c>
      <c r="F2735" s="2">
        <f>IF((Table3[[#This Row],[Buy_Count]]-Table3[[#This Row],[Sell_Count]])&gt;0,Table3[[#This Row],[Buy_Count]]-Table3[[#This Row],[Sell_Count]],"0")</f>
        <v>22</v>
      </c>
      <c r="G2735" s="3" t="str">
        <f>IF((Table3[[#This Row],[Sell_Count]]-Table3[[#This Row],[Buy_Count]])&gt;0,Table3[[#This Row],[Sell_Count]]-Table3[[#This Row],[Buy_Count]],"0")</f>
        <v>0</v>
      </c>
    </row>
    <row r="2736" spans="1:7" x14ac:dyDescent="0.25">
      <c r="A2736" t="s">
        <v>2358</v>
      </c>
      <c r="B2736">
        <v>32</v>
      </c>
      <c r="C2736">
        <v>2</v>
      </c>
      <c r="D2736">
        <v>12181.7529296875</v>
      </c>
      <c r="E2736" s="1">
        <f>Table3[[#This Row],[Long]]-Table3[[#This Row],[Short]]</f>
        <v>-30</v>
      </c>
      <c r="F2736" s="2">
        <f>IF((Table3[[#This Row],[Buy_Count]]-Table3[[#This Row],[Sell_Count]])&gt;0,Table3[[#This Row],[Buy_Count]]-Table3[[#This Row],[Sell_Count]],"0")</f>
        <v>30</v>
      </c>
      <c r="G2736" s="3" t="str">
        <f>IF((Table3[[#This Row],[Sell_Count]]-Table3[[#This Row],[Buy_Count]])&gt;0,Table3[[#This Row],[Sell_Count]]-Table3[[#This Row],[Buy_Count]],"0")</f>
        <v>0</v>
      </c>
    </row>
    <row r="2737" spans="1:7" x14ac:dyDescent="0.25">
      <c r="A2737" t="s">
        <v>2357</v>
      </c>
      <c r="B2737">
        <v>40</v>
      </c>
      <c r="C2737">
        <v>1</v>
      </c>
      <c r="D2737">
        <v>12142.6142578125</v>
      </c>
      <c r="E2737" s="1">
        <f>Table3[[#This Row],[Long]]-Table3[[#This Row],[Short]]</f>
        <v>-39</v>
      </c>
      <c r="F2737" s="2">
        <f>IF((Table3[[#This Row],[Buy_Count]]-Table3[[#This Row],[Sell_Count]])&gt;0,Table3[[#This Row],[Buy_Count]]-Table3[[#This Row],[Sell_Count]],"0")</f>
        <v>39</v>
      </c>
      <c r="G2737" s="3" t="str">
        <f>IF((Table3[[#This Row],[Sell_Count]]-Table3[[#This Row],[Buy_Count]])&gt;0,Table3[[#This Row],[Sell_Count]]-Table3[[#This Row],[Buy_Count]],"0")</f>
        <v>0</v>
      </c>
    </row>
    <row r="2738" spans="1:7" x14ac:dyDescent="0.25">
      <c r="A2738" t="s">
        <v>2356</v>
      </c>
      <c r="B2738">
        <v>43</v>
      </c>
      <c r="C2738">
        <v>2</v>
      </c>
      <c r="D2738">
        <v>12178.59375</v>
      </c>
      <c r="E2738" s="1">
        <f>Table3[[#This Row],[Long]]-Table3[[#This Row],[Short]]</f>
        <v>-41</v>
      </c>
      <c r="F2738" s="2">
        <f>IF((Table3[[#This Row],[Buy_Count]]-Table3[[#This Row],[Sell_Count]])&gt;0,Table3[[#This Row],[Buy_Count]]-Table3[[#This Row],[Sell_Count]],"0")</f>
        <v>41</v>
      </c>
      <c r="G2738" s="3" t="str">
        <f>IF((Table3[[#This Row],[Sell_Count]]-Table3[[#This Row],[Buy_Count]])&gt;0,Table3[[#This Row],[Sell_Count]]-Table3[[#This Row],[Buy_Count]],"0")</f>
        <v>0</v>
      </c>
    </row>
    <row r="2739" spans="1:7" x14ac:dyDescent="0.25">
      <c r="A2739" t="s">
        <v>2355</v>
      </c>
      <c r="B2739">
        <v>36</v>
      </c>
      <c r="C2739">
        <v>1</v>
      </c>
      <c r="D2739">
        <v>12186.6220703125</v>
      </c>
      <c r="E2739" s="1">
        <f>Table3[[#This Row],[Long]]-Table3[[#This Row],[Short]]</f>
        <v>-35</v>
      </c>
      <c r="F2739" s="2">
        <f>IF((Table3[[#This Row],[Buy_Count]]-Table3[[#This Row],[Sell_Count]])&gt;0,Table3[[#This Row],[Buy_Count]]-Table3[[#This Row],[Sell_Count]],"0")</f>
        <v>35</v>
      </c>
      <c r="G2739" s="3" t="str">
        <f>IF((Table3[[#This Row],[Sell_Count]]-Table3[[#This Row],[Buy_Count]])&gt;0,Table3[[#This Row],[Sell_Count]]-Table3[[#This Row],[Buy_Count]],"0")</f>
        <v>0</v>
      </c>
    </row>
    <row r="2740" spans="1:7" x14ac:dyDescent="0.25">
      <c r="A2740" t="s">
        <v>2354</v>
      </c>
      <c r="B2740">
        <v>36</v>
      </c>
      <c r="C2740">
        <v>1</v>
      </c>
      <c r="D2740">
        <v>12174.865234375</v>
      </c>
      <c r="E2740" s="1">
        <f>Table3[[#This Row],[Long]]-Table3[[#This Row],[Short]]</f>
        <v>-35</v>
      </c>
      <c r="F2740" s="2">
        <f>IF((Table3[[#This Row],[Buy_Count]]-Table3[[#This Row],[Sell_Count]])&gt;0,Table3[[#This Row],[Buy_Count]]-Table3[[#This Row],[Sell_Count]],"0")</f>
        <v>35</v>
      </c>
      <c r="G2740" s="3" t="str">
        <f>IF((Table3[[#This Row],[Sell_Count]]-Table3[[#This Row],[Buy_Count]])&gt;0,Table3[[#This Row],[Sell_Count]]-Table3[[#This Row],[Buy_Count]],"0")</f>
        <v>0</v>
      </c>
    </row>
    <row r="2741" spans="1:7" x14ac:dyDescent="0.25">
      <c r="A2741" t="s">
        <v>2353</v>
      </c>
      <c r="B2741">
        <v>30</v>
      </c>
      <c r="C2741">
        <v>2</v>
      </c>
      <c r="D2741">
        <v>12153.30859375</v>
      </c>
      <c r="E2741" s="1">
        <f>Table3[[#This Row],[Long]]-Table3[[#This Row],[Short]]</f>
        <v>-28</v>
      </c>
      <c r="F2741" s="2">
        <f>IF((Table3[[#This Row],[Buy_Count]]-Table3[[#This Row],[Sell_Count]])&gt;0,Table3[[#This Row],[Buy_Count]]-Table3[[#This Row],[Sell_Count]],"0")</f>
        <v>28</v>
      </c>
      <c r="G2741" s="3" t="str">
        <f>IF((Table3[[#This Row],[Sell_Count]]-Table3[[#This Row],[Buy_Count]])&gt;0,Table3[[#This Row],[Sell_Count]]-Table3[[#This Row],[Buy_Count]],"0")</f>
        <v>0</v>
      </c>
    </row>
    <row r="2742" spans="1:7" x14ac:dyDescent="0.25">
      <c r="A2742" t="s">
        <v>2352</v>
      </c>
      <c r="B2742">
        <v>32</v>
      </c>
      <c r="C2742">
        <v>1</v>
      </c>
      <c r="D2742">
        <v>12137.9609375</v>
      </c>
      <c r="E2742" s="1">
        <f>Table3[[#This Row],[Long]]-Table3[[#This Row],[Short]]</f>
        <v>-31</v>
      </c>
      <c r="F2742" s="2">
        <f>IF((Table3[[#This Row],[Buy_Count]]-Table3[[#This Row],[Sell_Count]])&gt;0,Table3[[#This Row],[Buy_Count]]-Table3[[#This Row],[Sell_Count]],"0")</f>
        <v>31</v>
      </c>
      <c r="G2742" s="3" t="str">
        <f>IF((Table3[[#This Row],[Sell_Count]]-Table3[[#This Row],[Buy_Count]])&gt;0,Table3[[#This Row],[Sell_Count]]-Table3[[#This Row],[Buy_Count]],"0")</f>
        <v>0</v>
      </c>
    </row>
    <row r="2743" spans="1:7" x14ac:dyDescent="0.25">
      <c r="A2743" t="s">
        <v>2351</v>
      </c>
      <c r="B2743">
        <v>25</v>
      </c>
      <c r="C2743">
        <v>4</v>
      </c>
      <c r="D2743">
        <v>12158.75390625</v>
      </c>
      <c r="E2743" s="1">
        <f>Table3[[#This Row],[Long]]-Table3[[#This Row],[Short]]</f>
        <v>-21</v>
      </c>
      <c r="F2743" s="2">
        <f>IF((Table3[[#This Row],[Buy_Count]]-Table3[[#This Row],[Sell_Count]])&gt;0,Table3[[#This Row],[Buy_Count]]-Table3[[#This Row],[Sell_Count]],"0")</f>
        <v>21</v>
      </c>
      <c r="G2743" s="3" t="str">
        <f>IF((Table3[[#This Row],[Sell_Count]]-Table3[[#This Row],[Buy_Count]])&gt;0,Table3[[#This Row],[Sell_Count]]-Table3[[#This Row],[Buy_Count]],"0")</f>
        <v>0</v>
      </c>
    </row>
    <row r="2744" spans="1:7" x14ac:dyDescent="0.25">
      <c r="A2744" t="s">
        <v>2350</v>
      </c>
      <c r="B2744">
        <v>19</v>
      </c>
      <c r="C2744">
        <v>4</v>
      </c>
      <c r="D2744">
        <v>12217.4033203125</v>
      </c>
      <c r="E2744" s="1">
        <f>Table3[[#This Row],[Long]]-Table3[[#This Row],[Short]]</f>
        <v>-15</v>
      </c>
      <c r="F2744" s="2">
        <f>IF((Table3[[#This Row],[Buy_Count]]-Table3[[#This Row],[Sell_Count]])&gt;0,Table3[[#This Row],[Buy_Count]]-Table3[[#This Row],[Sell_Count]],"0")</f>
        <v>15</v>
      </c>
      <c r="G2744" s="3" t="str">
        <f>IF((Table3[[#This Row],[Sell_Count]]-Table3[[#This Row],[Buy_Count]])&gt;0,Table3[[#This Row],[Sell_Count]]-Table3[[#This Row],[Buy_Count]],"0")</f>
        <v>0</v>
      </c>
    </row>
    <row r="2745" spans="1:7" x14ac:dyDescent="0.25">
      <c r="A2745" t="s">
        <v>2349</v>
      </c>
      <c r="B2745">
        <v>10</v>
      </c>
      <c r="C2745">
        <v>4</v>
      </c>
      <c r="D2745">
        <v>12267.615234375</v>
      </c>
      <c r="E2745" s="1">
        <f>Table3[[#This Row],[Long]]-Table3[[#This Row],[Short]]</f>
        <v>-6</v>
      </c>
      <c r="F2745" s="2">
        <f>IF((Table3[[#This Row],[Buy_Count]]-Table3[[#This Row],[Sell_Count]])&gt;0,Table3[[#This Row],[Buy_Count]]-Table3[[#This Row],[Sell_Count]],"0")</f>
        <v>6</v>
      </c>
      <c r="G2745" s="3" t="str">
        <f>IF((Table3[[#This Row],[Sell_Count]]-Table3[[#This Row],[Buy_Count]])&gt;0,Table3[[#This Row],[Sell_Count]]-Table3[[#This Row],[Buy_Count]],"0")</f>
        <v>0</v>
      </c>
    </row>
    <row r="2746" spans="1:7" x14ac:dyDescent="0.25">
      <c r="A2746" t="s">
        <v>2348</v>
      </c>
      <c r="B2746">
        <v>10</v>
      </c>
      <c r="C2746">
        <v>4</v>
      </c>
      <c r="D2746">
        <v>12203.6162109375</v>
      </c>
      <c r="E2746" s="1">
        <f>Table3[[#This Row],[Long]]-Table3[[#This Row],[Short]]</f>
        <v>-6</v>
      </c>
      <c r="F2746" s="2">
        <f>IF((Table3[[#This Row],[Buy_Count]]-Table3[[#This Row],[Sell_Count]])&gt;0,Table3[[#This Row],[Buy_Count]]-Table3[[#This Row],[Sell_Count]],"0")</f>
        <v>6</v>
      </c>
      <c r="G2746" s="3" t="str">
        <f>IF((Table3[[#This Row],[Sell_Count]]-Table3[[#This Row],[Buy_Count]])&gt;0,Table3[[#This Row],[Sell_Count]]-Table3[[#This Row],[Buy_Count]],"0")</f>
        <v>0</v>
      </c>
    </row>
    <row r="2747" spans="1:7" x14ac:dyDescent="0.25">
      <c r="A2747" t="s">
        <v>2347</v>
      </c>
      <c r="B2747">
        <v>8</v>
      </c>
      <c r="C2747">
        <v>9</v>
      </c>
      <c r="D2747">
        <v>12224.65625</v>
      </c>
      <c r="E2747" s="1">
        <f>Table3[[#This Row],[Long]]-Table3[[#This Row],[Short]]</f>
        <v>1</v>
      </c>
      <c r="F2747" s="2" t="str">
        <f>IF((Table3[[#This Row],[Buy_Count]]-Table3[[#This Row],[Sell_Count]])&gt;0,Table3[[#This Row],[Buy_Count]]-Table3[[#This Row],[Sell_Count]],"0")</f>
        <v>0</v>
      </c>
      <c r="G2747" s="3">
        <f>IF((Table3[[#This Row],[Sell_Count]]-Table3[[#This Row],[Buy_Count]])&gt;0,Table3[[#This Row],[Sell_Count]]-Table3[[#This Row],[Buy_Count]],"0")</f>
        <v>1</v>
      </c>
    </row>
    <row r="2748" spans="1:7" x14ac:dyDescent="0.25">
      <c r="A2748" t="s">
        <v>2346</v>
      </c>
      <c r="B2748">
        <v>5</v>
      </c>
      <c r="C2748">
        <v>31</v>
      </c>
      <c r="D2748">
        <v>12303.822265625</v>
      </c>
      <c r="E2748" s="1">
        <f>Table3[[#This Row],[Long]]-Table3[[#This Row],[Short]]</f>
        <v>26</v>
      </c>
      <c r="F2748" s="2" t="str">
        <f>IF((Table3[[#This Row],[Buy_Count]]-Table3[[#This Row],[Sell_Count]])&gt;0,Table3[[#This Row],[Buy_Count]]-Table3[[#This Row],[Sell_Count]],"0")</f>
        <v>0</v>
      </c>
      <c r="G2748" s="3">
        <f>IF((Table3[[#This Row],[Sell_Count]]-Table3[[#This Row],[Buy_Count]])&gt;0,Table3[[#This Row],[Sell_Count]]-Table3[[#This Row],[Buy_Count]],"0")</f>
        <v>26</v>
      </c>
    </row>
    <row r="2749" spans="1:7" x14ac:dyDescent="0.25">
      <c r="A2749" t="s">
        <v>2345</v>
      </c>
      <c r="B2749">
        <v>5</v>
      </c>
      <c r="C2749">
        <v>30</v>
      </c>
      <c r="D2749">
        <v>12301.6552734375</v>
      </c>
      <c r="E2749" s="1">
        <f>Table3[[#This Row],[Long]]-Table3[[#This Row],[Short]]</f>
        <v>25</v>
      </c>
      <c r="F2749" s="2" t="str">
        <f>IF((Table3[[#This Row],[Buy_Count]]-Table3[[#This Row],[Sell_Count]])&gt;0,Table3[[#This Row],[Buy_Count]]-Table3[[#This Row],[Sell_Count]],"0")</f>
        <v>0</v>
      </c>
      <c r="G2749" s="3">
        <f>IF((Table3[[#This Row],[Sell_Count]]-Table3[[#This Row],[Buy_Count]])&gt;0,Table3[[#This Row],[Sell_Count]]-Table3[[#This Row],[Buy_Count]],"0")</f>
        <v>25</v>
      </c>
    </row>
    <row r="2750" spans="1:7" x14ac:dyDescent="0.25">
      <c r="A2750" t="s">
        <v>2344</v>
      </c>
      <c r="B2750">
        <v>5</v>
      </c>
      <c r="C2750">
        <v>36</v>
      </c>
      <c r="D2750">
        <v>12341.1103515625</v>
      </c>
      <c r="E2750" s="1">
        <f>Table3[[#This Row],[Long]]-Table3[[#This Row],[Short]]</f>
        <v>31</v>
      </c>
      <c r="F2750" s="2" t="str">
        <f>IF((Table3[[#This Row],[Buy_Count]]-Table3[[#This Row],[Sell_Count]])&gt;0,Table3[[#This Row],[Buy_Count]]-Table3[[#This Row],[Sell_Count]],"0")</f>
        <v>0</v>
      </c>
      <c r="G2750" s="3">
        <f>IF((Table3[[#This Row],[Sell_Count]]-Table3[[#This Row],[Buy_Count]])&gt;0,Table3[[#This Row],[Sell_Count]]-Table3[[#This Row],[Buy_Count]],"0")</f>
        <v>31</v>
      </c>
    </row>
    <row r="2751" spans="1:7" x14ac:dyDescent="0.25">
      <c r="A2751" t="s">
        <v>2343</v>
      </c>
      <c r="B2751">
        <v>1</v>
      </c>
      <c r="C2751">
        <v>61</v>
      </c>
      <c r="D2751">
        <v>12378.328125</v>
      </c>
      <c r="E2751" s="1">
        <f>Table3[[#This Row],[Long]]-Table3[[#This Row],[Short]]</f>
        <v>60</v>
      </c>
      <c r="F2751" s="2" t="str">
        <f>IF((Table3[[#This Row],[Buy_Count]]-Table3[[#This Row],[Sell_Count]])&gt;0,Table3[[#This Row],[Buy_Count]]-Table3[[#This Row],[Sell_Count]],"0")</f>
        <v>0</v>
      </c>
      <c r="G2751" s="3">
        <f>IF((Table3[[#This Row],[Sell_Count]]-Table3[[#This Row],[Buy_Count]])&gt;0,Table3[[#This Row],[Sell_Count]]-Table3[[#This Row],[Buy_Count]],"0")</f>
        <v>60</v>
      </c>
    </row>
    <row r="2752" spans="1:7" x14ac:dyDescent="0.25">
      <c r="A2752" t="s">
        <v>2342</v>
      </c>
      <c r="B2752">
        <v>1</v>
      </c>
      <c r="C2752">
        <v>68</v>
      </c>
      <c r="D2752">
        <v>12429.6552734375</v>
      </c>
      <c r="E2752" s="1">
        <f>Table3[[#This Row],[Long]]-Table3[[#This Row],[Short]]</f>
        <v>67</v>
      </c>
      <c r="F2752" s="2" t="str">
        <f>IF((Table3[[#This Row],[Buy_Count]]-Table3[[#This Row],[Sell_Count]])&gt;0,Table3[[#This Row],[Buy_Count]]-Table3[[#This Row],[Sell_Count]],"0")</f>
        <v>0</v>
      </c>
      <c r="G2752" s="3">
        <f>IF((Table3[[#This Row],[Sell_Count]]-Table3[[#This Row],[Buy_Count]])&gt;0,Table3[[#This Row],[Sell_Count]]-Table3[[#This Row],[Buy_Count]],"0")</f>
        <v>67</v>
      </c>
    </row>
    <row r="2753" spans="1:7" x14ac:dyDescent="0.25">
      <c r="A2753" t="s">
        <v>2341</v>
      </c>
      <c r="B2753">
        <v>1</v>
      </c>
      <c r="C2753">
        <v>72</v>
      </c>
      <c r="D2753">
        <v>12431.26953125</v>
      </c>
      <c r="E2753" s="1">
        <f>Table3[[#This Row],[Long]]-Table3[[#This Row],[Short]]</f>
        <v>71</v>
      </c>
      <c r="F2753" s="2" t="str">
        <f>IF((Table3[[#This Row],[Buy_Count]]-Table3[[#This Row],[Sell_Count]])&gt;0,Table3[[#This Row],[Buy_Count]]-Table3[[#This Row],[Sell_Count]],"0")</f>
        <v>0</v>
      </c>
      <c r="G2753" s="3">
        <f>IF((Table3[[#This Row],[Sell_Count]]-Table3[[#This Row],[Buy_Count]])&gt;0,Table3[[#This Row],[Sell_Count]]-Table3[[#This Row],[Buy_Count]],"0")</f>
        <v>71</v>
      </c>
    </row>
    <row r="2754" spans="1:7" x14ac:dyDescent="0.25">
      <c r="A2754" t="s">
        <v>2340</v>
      </c>
      <c r="B2754">
        <v>1</v>
      </c>
      <c r="C2754">
        <v>68</v>
      </c>
      <c r="D2754">
        <v>12416.7216796875</v>
      </c>
      <c r="E2754" s="1">
        <f>Table3[[#This Row],[Long]]-Table3[[#This Row],[Short]]</f>
        <v>67</v>
      </c>
      <c r="F2754" s="2" t="str">
        <f>IF((Table3[[#This Row],[Buy_Count]]-Table3[[#This Row],[Sell_Count]])&gt;0,Table3[[#This Row],[Buy_Count]]-Table3[[#This Row],[Sell_Count]],"0")</f>
        <v>0</v>
      </c>
      <c r="G2754" s="3">
        <f>IF((Table3[[#This Row],[Sell_Count]]-Table3[[#This Row],[Buy_Count]])&gt;0,Table3[[#This Row],[Sell_Count]]-Table3[[#This Row],[Buy_Count]],"0")</f>
        <v>67</v>
      </c>
    </row>
    <row r="2755" spans="1:7" x14ac:dyDescent="0.25">
      <c r="A2755" t="s">
        <v>2339</v>
      </c>
      <c r="B2755">
        <v>0</v>
      </c>
      <c r="C2755">
        <v>57</v>
      </c>
      <c r="D2755">
        <v>12289.787109375</v>
      </c>
      <c r="E2755" s="1">
        <f>Table3[[#This Row],[Long]]-Table3[[#This Row],[Short]]</f>
        <v>57</v>
      </c>
      <c r="F2755" s="2" t="str">
        <f>IF((Table3[[#This Row],[Buy_Count]]-Table3[[#This Row],[Sell_Count]])&gt;0,Table3[[#This Row],[Buy_Count]]-Table3[[#This Row],[Sell_Count]],"0")</f>
        <v>0</v>
      </c>
      <c r="G2755" s="3">
        <f>IF((Table3[[#This Row],[Sell_Count]]-Table3[[#This Row],[Buy_Count]])&gt;0,Table3[[#This Row],[Sell_Count]]-Table3[[#This Row],[Buy_Count]],"0")</f>
        <v>57</v>
      </c>
    </row>
    <row r="2756" spans="1:7" x14ac:dyDescent="0.25">
      <c r="A2756" t="s">
        <v>2338</v>
      </c>
      <c r="B2756">
        <v>0</v>
      </c>
      <c r="C2756">
        <v>60</v>
      </c>
      <c r="D2756">
        <v>12285.9775390625</v>
      </c>
      <c r="E2756" s="1">
        <f>Table3[[#This Row],[Long]]-Table3[[#This Row],[Short]]</f>
        <v>60</v>
      </c>
      <c r="F2756" s="2" t="str">
        <f>IF((Table3[[#This Row],[Buy_Count]]-Table3[[#This Row],[Sell_Count]])&gt;0,Table3[[#This Row],[Buy_Count]]-Table3[[#This Row],[Sell_Count]],"0")</f>
        <v>0</v>
      </c>
      <c r="G2756" s="3">
        <f>IF((Table3[[#This Row],[Sell_Count]]-Table3[[#This Row],[Buy_Count]])&gt;0,Table3[[#This Row],[Sell_Count]]-Table3[[#This Row],[Buy_Count]],"0")</f>
        <v>60</v>
      </c>
    </row>
    <row r="2757" spans="1:7" x14ac:dyDescent="0.25">
      <c r="A2757" t="s">
        <v>2337</v>
      </c>
      <c r="B2757">
        <v>0</v>
      </c>
      <c r="C2757">
        <v>60</v>
      </c>
      <c r="D2757">
        <v>12280.201171875</v>
      </c>
      <c r="E2757" s="1">
        <f>Table3[[#This Row],[Long]]-Table3[[#This Row],[Short]]</f>
        <v>60</v>
      </c>
      <c r="F2757" s="2" t="str">
        <f>IF((Table3[[#This Row],[Buy_Count]]-Table3[[#This Row],[Sell_Count]])&gt;0,Table3[[#This Row],[Buy_Count]]-Table3[[#This Row],[Sell_Count]],"0")</f>
        <v>0</v>
      </c>
      <c r="G2757" s="3">
        <f>IF((Table3[[#This Row],[Sell_Count]]-Table3[[#This Row],[Buy_Count]])&gt;0,Table3[[#This Row],[Sell_Count]]-Table3[[#This Row],[Buy_Count]],"0")</f>
        <v>60</v>
      </c>
    </row>
    <row r="2758" spans="1:7" x14ac:dyDescent="0.25">
      <c r="A2758" t="s">
        <v>2336</v>
      </c>
      <c r="B2758">
        <v>0</v>
      </c>
      <c r="C2758">
        <v>55</v>
      </c>
      <c r="D2758">
        <v>12245.7373046875</v>
      </c>
      <c r="E2758" s="1">
        <f>Table3[[#This Row],[Long]]-Table3[[#This Row],[Short]]</f>
        <v>55</v>
      </c>
      <c r="F2758" s="2" t="str">
        <f>IF((Table3[[#This Row],[Buy_Count]]-Table3[[#This Row],[Sell_Count]])&gt;0,Table3[[#This Row],[Buy_Count]]-Table3[[#This Row],[Sell_Count]],"0")</f>
        <v>0</v>
      </c>
      <c r="G2758" s="3">
        <f>IF((Table3[[#This Row],[Sell_Count]]-Table3[[#This Row],[Buy_Count]])&gt;0,Table3[[#This Row],[Sell_Count]]-Table3[[#This Row],[Buy_Count]],"0")</f>
        <v>55</v>
      </c>
    </row>
    <row r="2759" spans="1:7" x14ac:dyDescent="0.25">
      <c r="A2759" t="s">
        <v>2335</v>
      </c>
      <c r="B2759">
        <v>1</v>
      </c>
      <c r="C2759">
        <v>40</v>
      </c>
      <c r="D2759">
        <v>12212.298828125</v>
      </c>
      <c r="E2759" s="1">
        <f>Table3[[#This Row],[Long]]-Table3[[#This Row],[Short]]</f>
        <v>39</v>
      </c>
      <c r="F2759" s="2" t="str">
        <f>IF((Table3[[#This Row],[Buy_Count]]-Table3[[#This Row],[Sell_Count]])&gt;0,Table3[[#This Row],[Buy_Count]]-Table3[[#This Row],[Sell_Count]],"0")</f>
        <v>0</v>
      </c>
      <c r="G2759" s="3">
        <f>IF((Table3[[#This Row],[Sell_Count]]-Table3[[#This Row],[Buy_Count]])&gt;0,Table3[[#This Row],[Sell_Count]]-Table3[[#This Row],[Buy_Count]],"0")</f>
        <v>39</v>
      </c>
    </row>
    <row r="2760" spans="1:7" x14ac:dyDescent="0.25">
      <c r="A2760" t="s">
        <v>2334</v>
      </c>
      <c r="B2760">
        <v>1</v>
      </c>
      <c r="C2760">
        <v>45</v>
      </c>
      <c r="D2760">
        <v>12179.51171875</v>
      </c>
      <c r="E2760" s="1">
        <f>Table3[[#This Row],[Long]]-Table3[[#This Row],[Short]]</f>
        <v>44</v>
      </c>
      <c r="F2760" s="2" t="str">
        <f>IF((Table3[[#This Row],[Buy_Count]]-Table3[[#This Row],[Sell_Count]])&gt;0,Table3[[#This Row],[Buy_Count]]-Table3[[#This Row],[Sell_Count]],"0")</f>
        <v>0</v>
      </c>
      <c r="G2760" s="3">
        <f>IF((Table3[[#This Row],[Sell_Count]]-Table3[[#This Row],[Buy_Count]])&gt;0,Table3[[#This Row],[Sell_Count]]-Table3[[#This Row],[Buy_Count]],"0")</f>
        <v>44</v>
      </c>
    </row>
    <row r="2761" spans="1:7" x14ac:dyDescent="0.25">
      <c r="A2761" t="s">
        <v>2333</v>
      </c>
      <c r="B2761">
        <v>0</v>
      </c>
      <c r="C2761">
        <v>34</v>
      </c>
      <c r="D2761">
        <v>12203.111328125</v>
      </c>
      <c r="E2761" s="1">
        <f>Table3[[#This Row],[Long]]-Table3[[#This Row],[Short]]</f>
        <v>34</v>
      </c>
      <c r="F2761" s="2" t="str">
        <f>IF((Table3[[#This Row],[Buy_Count]]-Table3[[#This Row],[Sell_Count]])&gt;0,Table3[[#This Row],[Buy_Count]]-Table3[[#This Row],[Sell_Count]],"0")</f>
        <v>0</v>
      </c>
      <c r="G2761" s="3">
        <f>IF((Table3[[#This Row],[Sell_Count]]-Table3[[#This Row],[Buy_Count]])&gt;0,Table3[[#This Row],[Sell_Count]]-Table3[[#This Row],[Buy_Count]],"0")</f>
        <v>34</v>
      </c>
    </row>
    <row r="2762" spans="1:7" x14ac:dyDescent="0.25">
      <c r="A2762" t="s">
        <v>2332</v>
      </c>
      <c r="B2762">
        <v>3</v>
      </c>
      <c r="C2762">
        <v>18</v>
      </c>
      <c r="D2762">
        <v>12043.2578125</v>
      </c>
      <c r="E2762" s="1">
        <f>Table3[[#This Row],[Long]]-Table3[[#This Row],[Short]]</f>
        <v>15</v>
      </c>
      <c r="F2762" s="2" t="str">
        <f>IF((Table3[[#This Row],[Buy_Count]]-Table3[[#This Row],[Sell_Count]])&gt;0,Table3[[#This Row],[Buy_Count]]-Table3[[#This Row],[Sell_Count]],"0")</f>
        <v>0</v>
      </c>
      <c r="G2762" s="3">
        <f>IF((Table3[[#This Row],[Sell_Count]]-Table3[[#This Row],[Buy_Count]])&gt;0,Table3[[#This Row],[Sell_Count]]-Table3[[#This Row],[Buy_Count]],"0")</f>
        <v>15</v>
      </c>
    </row>
    <row r="2763" spans="1:7" x14ac:dyDescent="0.25">
      <c r="A2763" t="s">
        <v>2331</v>
      </c>
      <c r="B2763">
        <v>3</v>
      </c>
      <c r="C2763">
        <v>14</v>
      </c>
      <c r="D2763">
        <v>12029.9365234375</v>
      </c>
      <c r="E2763" s="1">
        <f>Table3[[#This Row],[Long]]-Table3[[#This Row],[Short]]</f>
        <v>11</v>
      </c>
      <c r="F2763" s="2" t="str">
        <f>IF((Table3[[#This Row],[Buy_Count]]-Table3[[#This Row],[Sell_Count]])&gt;0,Table3[[#This Row],[Buy_Count]]-Table3[[#This Row],[Sell_Count]],"0")</f>
        <v>0</v>
      </c>
      <c r="G2763" s="3">
        <f>IF((Table3[[#This Row],[Sell_Count]]-Table3[[#This Row],[Buy_Count]])&gt;0,Table3[[#This Row],[Sell_Count]]-Table3[[#This Row],[Buy_Count]],"0")</f>
        <v>11</v>
      </c>
    </row>
    <row r="2764" spans="1:7" x14ac:dyDescent="0.25">
      <c r="A2764" t="s">
        <v>2330</v>
      </c>
      <c r="B2764">
        <v>5</v>
      </c>
      <c r="C2764">
        <v>12</v>
      </c>
      <c r="D2764">
        <v>12022.177734375</v>
      </c>
      <c r="E2764" s="1">
        <f>Table3[[#This Row],[Long]]-Table3[[#This Row],[Short]]</f>
        <v>7</v>
      </c>
      <c r="F2764" s="2" t="str">
        <f>IF((Table3[[#This Row],[Buy_Count]]-Table3[[#This Row],[Sell_Count]])&gt;0,Table3[[#This Row],[Buy_Count]]-Table3[[#This Row],[Sell_Count]],"0")</f>
        <v>0</v>
      </c>
      <c r="G2764" s="3">
        <f>IF((Table3[[#This Row],[Sell_Count]]-Table3[[#This Row],[Buy_Count]])&gt;0,Table3[[#This Row],[Sell_Count]]-Table3[[#This Row],[Buy_Count]],"0")</f>
        <v>7</v>
      </c>
    </row>
    <row r="2765" spans="1:7" x14ac:dyDescent="0.25">
      <c r="A2765" t="s">
        <v>2329</v>
      </c>
      <c r="B2765">
        <v>25</v>
      </c>
      <c r="C2765">
        <v>8</v>
      </c>
      <c r="D2765">
        <v>11897.6044921875</v>
      </c>
      <c r="E2765" s="1">
        <f>Table3[[#This Row],[Long]]-Table3[[#This Row],[Short]]</f>
        <v>-17</v>
      </c>
      <c r="F2765" s="2">
        <f>IF((Table3[[#This Row],[Buy_Count]]-Table3[[#This Row],[Sell_Count]])&gt;0,Table3[[#This Row],[Buy_Count]]-Table3[[#This Row],[Sell_Count]],"0")</f>
        <v>17</v>
      </c>
      <c r="G2765" s="3" t="str">
        <f>IF((Table3[[#This Row],[Sell_Count]]-Table3[[#This Row],[Buy_Count]])&gt;0,Table3[[#This Row],[Sell_Count]]-Table3[[#This Row],[Buy_Count]],"0")</f>
        <v>0</v>
      </c>
    </row>
    <row r="2766" spans="1:7" x14ac:dyDescent="0.25">
      <c r="A2766" t="s">
        <v>2328</v>
      </c>
      <c r="B2766">
        <v>23</v>
      </c>
      <c r="C2766">
        <v>8</v>
      </c>
      <c r="D2766">
        <v>11891.640625</v>
      </c>
      <c r="E2766" s="1">
        <f>Table3[[#This Row],[Long]]-Table3[[#This Row],[Short]]</f>
        <v>-15</v>
      </c>
      <c r="F2766" s="2">
        <f>IF((Table3[[#This Row],[Buy_Count]]-Table3[[#This Row],[Sell_Count]])&gt;0,Table3[[#This Row],[Buy_Count]]-Table3[[#This Row],[Sell_Count]],"0")</f>
        <v>15</v>
      </c>
      <c r="G2766" s="3" t="str">
        <f>IF((Table3[[#This Row],[Sell_Count]]-Table3[[#This Row],[Buy_Count]])&gt;0,Table3[[#This Row],[Sell_Count]]-Table3[[#This Row],[Buy_Count]],"0")</f>
        <v>0</v>
      </c>
    </row>
    <row r="2767" spans="1:7" x14ac:dyDescent="0.25">
      <c r="A2767" t="s">
        <v>2327</v>
      </c>
      <c r="B2767">
        <v>24</v>
      </c>
      <c r="C2767">
        <v>6</v>
      </c>
      <c r="D2767">
        <v>11875.259765625</v>
      </c>
      <c r="E2767" s="1">
        <f>Table3[[#This Row],[Long]]-Table3[[#This Row],[Short]]</f>
        <v>-18</v>
      </c>
      <c r="F2767" s="2">
        <f>IF((Table3[[#This Row],[Buy_Count]]-Table3[[#This Row],[Sell_Count]])&gt;0,Table3[[#This Row],[Buy_Count]]-Table3[[#This Row],[Sell_Count]],"0")</f>
        <v>18</v>
      </c>
      <c r="G2767" s="3" t="str">
        <f>IF((Table3[[#This Row],[Sell_Count]]-Table3[[#This Row],[Buy_Count]])&gt;0,Table3[[#This Row],[Sell_Count]]-Table3[[#This Row],[Buy_Count]],"0")</f>
        <v>0</v>
      </c>
    </row>
    <row r="2768" spans="1:7" x14ac:dyDescent="0.25">
      <c r="A2768" t="s">
        <v>2326</v>
      </c>
      <c r="B2768">
        <v>17</v>
      </c>
      <c r="C2768">
        <v>6</v>
      </c>
      <c r="D2768">
        <v>11896.17578125</v>
      </c>
      <c r="E2768" s="1">
        <f>Table3[[#This Row],[Long]]-Table3[[#This Row],[Short]]</f>
        <v>-11</v>
      </c>
      <c r="F2768" s="2">
        <f>IF((Table3[[#This Row],[Buy_Count]]-Table3[[#This Row],[Sell_Count]])&gt;0,Table3[[#This Row],[Buy_Count]]-Table3[[#This Row],[Sell_Count]],"0")</f>
        <v>11</v>
      </c>
      <c r="G2768" s="3" t="str">
        <f>IF((Table3[[#This Row],[Sell_Count]]-Table3[[#This Row],[Buy_Count]])&gt;0,Table3[[#This Row],[Sell_Count]]-Table3[[#This Row],[Buy_Count]],"0")</f>
        <v>0</v>
      </c>
    </row>
    <row r="2769" spans="1:7" x14ac:dyDescent="0.25">
      <c r="A2769" t="s">
        <v>2325</v>
      </c>
      <c r="B2769">
        <v>17</v>
      </c>
      <c r="C2769">
        <v>6</v>
      </c>
      <c r="D2769">
        <v>11940.193359375</v>
      </c>
      <c r="E2769" s="1">
        <f>Table3[[#This Row],[Long]]-Table3[[#This Row],[Short]]</f>
        <v>-11</v>
      </c>
      <c r="F2769" s="2">
        <f>IF((Table3[[#This Row],[Buy_Count]]-Table3[[#This Row],[Sell_Count]])&gt;0,Table3[[#This Row],[Buy_Count]]-Table3[[#This Row],[Sell_Count]],"0")</f>
        <v>11</v>
      </c>
      <c r="G2769" s="3" t="str">
        <f>IF((Table3[[#This Row],[Sell_Count]]-Table3[[#This Row],[Buy_Count]])&gt;0,Table3[[#This Row],[Sell_Count]]-Table3[[#This Row],[Buy_Count]],"0")</f>
        <v>0</v>
      </c>
    </row>
    <row r="2770" spans="1:7" x14ac:dyDescent="0.25">
      <c r="A2770" t="s">
        <v>2324</v>
      </c>
      <c r="B2770">
        <v>20</v>
      </c>
      <c r="C2770">
        <v>4</v>
      </c>
      <c r="D2770">
        <v>11923.6708984375</v>
      </c>
      <c r="E2770" s="1">
        <f>Table3[[#This Row],[Long]]-Table3[[#This Row],[Short]]</f>
        <v>-16</v>
      </c>
      <c r="F2770" s="2">
        <f>IF((Table3[[#This Row],[Buy_Count]]-Table3[[#This Row],[Sell_Count]])&gt;0,Table3[[#This Row],[Buy_Count]]-Table3[[#This Row],[Sell_Count]],"0")</f>
        <v>16</v>
      </c>
      <c r="G2770" s="3" t="str">
        <f>IF((Table3[[#This Row],[Sell_Count]]-Table3[[#This Row],[Buy_Count]])&gt;0,Table3[[#This Row],[Sell_Count]]-Table3[[#This Row],[Buy_Count]],"0")</f>
        <v>0</v>
      </c>
    </row>
    <row r="2771" spans="1:7" x14ac:dyDescent="0.25">
      <c r="A2771" t="s">
        <v>2323</v>
      </c>
      <c r="B2771">
        <v>26</v>
      </c>
      <c r="C2771">
        <v>3</v>
      </c>
      <c r="D2771">
        <v>11928.3486328125</v>
      </c>
      <c r="E2771" s="1">
        <f>Table3[[#This Row],[Long]]-Table3[[#This Row],[Short]]</f>
        <v>-23</v>
      </c>
      <c r="F2771" s="2">
        <f>IF((Table3[[#This Row],[Buy_Count]]-Table3[[#This Row],[Sell_Count]])&gt;0,Table3[[#This Row],[Buy_Count]]-Table3[[#This Row],[Sell_Count]],"0")</f>
        <v>23</v>
      </c>
      <c r="G2771" s="3" t="str">
        <f>IF((Table3[[#This Row],[Sell_Count]]-Table3[[#This Row],[Buy_Count]])&gt;0,Table3[[#This Row],[Sell_Count]]-Table3[[#This Row],[Buy_Count]],"0")</f>
        <v>0</v>
      </c>
    </row>
    <row r="2772" spans="1:7" x14ac:dyDescent="0.25">
      <c r="A2772" t="s">
        <v>2322</v>
      </c>
      <c r="B2772">
        <v>24</v>
      </c>
      <c r="C2772">
        <v>4</v>
      </c>
      <c r="D2772">
        <v>11955.2119140625</v>
      </c>
      <c r="E2772" s="1">
        <f>Table3[[#This Row],[Long]]-Table3[[#This Row],[Short]]</f>
        <v>-20</v>
      </c>
      <c r="F2772" s="2">
        <f>IF((Table3[[#This Row],[Buy_Count]]-Table3[[#This Row],[Sell_Count]])&gt;0,Table3[[#This Row],[Buy_Count]]-Table3[[#This Row],[Sell_Count]],"0")</f>
        <v>20</v>
      </c>
      <c r="G2772" s="3" t="str">
        <f>IF((Table3[[#This Row],[Sell_Count]]-Table3[[#This Row],[Buy_Count]])&gt;0,Table3[[#This Row],[Sell_Count]]-Table3[[#This Row],[Buy_Count]],"0")</f>
        <v>0</v>
      </c>
    </row>
    <row r="2773" spans="1:7" x14ac:dyDescent="0.25">
      <c r="A2773" t="s">
        <v>2321</v>
      </c>
      <c r="B2773">
        <v>15</v>
      </c>
      <c r="C2773">
        <v>11</v>
      </c>
      <c r="D2773">
        <v>11990.5517578125</v>
      </c>
      <c r="E2773" s="1">
        <f>Table3[[#This Row],[Long]]-Table3[[#This Row],[Short]]</f>
        <v>-4</v>
      </c>
      <c r="F2773" s="2">
        <f>IF((Table3[[#This Row],[Buy_Count]]-Table3[[#This Row],[Sell_Count]])&gt;0,Table3[[#This Row],[Buy_Count]]-Table3[[#This Row],[Sell_Count]],"0")</f>
        <v>4</v>
      </c>
      <c r="G2773" s="3" t="str">
        <f>IF((Table3[[#This Row],[Sell_Count]]-Table3[[#This Row],[Buy_Count]])&gt;0,Table3[[#This Row],[Sell_Count]]-Table3[[#This Row],[Buy_Count]],"0")</f>
        <v>0</v>
      </c>
    </row>
    <row r="2774" spans="1:7" x14ac:dyDescent="0.25">
      <c r="A2774" t="s">
        <v>2320</v>
      </c>
      <c r="B2774">
        <v>27</v>
      </c>
      <c r="C2774">
        <v>7</v>
      </c>
      <c r="D2774">
        <v>11933.8046875</v>
      </c>
      <c r="E2774" s="1">
        <f>Table3[[#This Row],[Long]]-Table3[[#This Row],[Short]]</f>
        <v>-20</v>
      </c>
      <c r="F2774" s="2">
        <f>IF((Table3[[#This Row],[Buy_Count]]-Table3[[#This Row],[Sell_Count]])&gt;0,Table3[[#This Row],[Buy_Count]]-Table3[[#This Row],[Sell_Count]],"0")</f>
        <v>20</v>
      </c>
      <c r="G2774" s="3" t="str">
        <f>IF((Table3[[#This Row],[Sell_Count]]-Table3[[#This Row],[Buy_Count]])&gt;0,Table3[[#This Row],[Sell_Count]]-Table3[[#This Row],[Buy_Count]],"0")</f>
        <v>0</v>
      </c>
    </row>
    <row r="2775" spans="1:7" x14ac:dyDescent="0.25">
      <c r="A2775" t="s">
        <v>2319</v>
      </c>
      <c r="B2775">
        <v>28</v>
      </c>
      <c r="C2775">
        <v>5</v>
      </c>
      <c r="D2775">
        <v>11953.14453125</v>
      </c>
      <c r="E2775" s="1">
        <f>Table3[[#This Row],[Long]]-Table3[[#This Row],[Short]]</f>
        <v>-23</v>
      </c>
      <c r="F2775" s="2">
        <f>IF((Table3[[#This Row],[Buy_Count]]-Table3[[#This Row],[Sell_Count]])&gt;0,Table3[[#This Row],[Buy_Count]]-Table3[[#This Row],[Sell_Count]],"0")</f>
        <v>23</v>
      </c>
      <c r="G2775" s="3" t="str">
        <f>IF((Table3[[#This Row],[Sell_Count]]-Table3[[#This Row],[Buy_Count]])&gt;0,Table3[[#This Row],[Sell_Count]]-Table3[[#This Row],[Buy_Count]],"0")</f>
        <v>0</v>
      </c>
    </row>
    <row r="2776" spans="1:7" x14ac:dyDescent="0.25">
      <c r="A2776" t="s">
        <v>2318</v>
      </c>
      <c r="B2776">
        <v>3</v>
      </c>
      <c r="C2776">
        <v>12</v>
      </c>
      <c r="D2776">
        <v>12041.203125</v>
      </c>
      <c r="E2776" s="1">
        <f>Table3[[#This Row],[Long]]-Table3[[#This Row],[Short]]</f>
        <v>9</v>
      </c>
      <c r="F2776" s="2" t="str">
        <f>IF((Table3[[#This Row],[Buy_Count]]-Table3[[#This Row],[Sell_Count]])&gt;0,Table3[[#This Row],[Buy_Count]]-Table3[[#This Row],[Sell_Count]],"0")</f>
        <v>0</v>
      </c>
      <c r="G2776" s="3">
        <f>IF((Table3[[#This Row],[Sell_Count]]-Table3[[#This Row],[Buy_Count]])&gt;0,Table3[[#This Row],[Sell_Count]]-Table3[[#This Row],[Buy_Count]],"0")</f>
        <v>9</v>
      </c>
    </row>
    <row r="2777" spans="1:7" x14ac:dyDescent="0.25">
      <c r="A2777" t="s">
        <v>2317</v>
      </c>
      <c r="B2777">
        <v>2</v>
      </c>
      <c r="C2777">
        <v>20</v>
      </c>
      <c r="D2777">
        <v>12068.7158203125</v>
      </c>
      <c r="E2777" s="1">
        <f>Table3[[#This Row],[Long]]-Table3[[#This Row],[Short]]</f>
        <v>18</v>
      </c>
      <c r="F2777" s="2" t="str">
        <f>IF((Table3[[#This Row],[Buy_Count]]-Table3[[#This Row],[Sell_Count]])&gt;0,Table3[[#This Row],[Buy_Count]]-Table3[[#This Row],[Sell_Count]],"0")</f>
        <v>0</v>
      </c>
      <c r="G2777" s="3">
        <f>IF((Table3[[#This Row],[Sell_Count]]-Table3[[#This Row],[Buy_Count]])&gt;0,Table3[[#This Row],[Sell_Count]]-Table3[[#This Row],[Buy_Count]],"0")</f>
        <v>18</v>
      </c>
    </row>
    <row r="2778" spans="1:7" x14ac:dyDescent="0.25">
      <c r="A2778" t="s">
        <v>2316</v>
      </c>
      <c r="B2778">
        <v>3</v>
      </c>
      <c r="C2778">
        <v>25</v>
      </c>
      <c r="D2778">
        <v>12117.697265625</v>
      </c>
      <c r="E2778" s="1">
        <f>Table3[[#This Row],[Long]]-Table3[[#This Row],[Short]]</f>
        <v>22</v>
      </c>
      <c r="F2778" s="2" t="str">
        <f>IF((Table3[[#This Row],[Buy_Count]]-Table3[[#This Row],[Sell_Count]])&gt;0,Table3[[#This Row],[Buy_Count]]-Table3[[#This Row],[Sell_Count]],"0")</f>
        <v>0</v>
      </c>
      <c r="G2778" s="3">
        <f>IF((Table3[[#This Row],[Sell_Count]]-Table3[[#This Row],[Buy_Count]])&gt;0,Table3[[#This Row],[Sell_Count]]-Table3[[#This Row],[Buy_Count]],"0")</f>
        <v>22</v>
      </c>
    </row>
    <row r="2779" spans="1:7" x14ac:dyDescent="0.25">
      <c r="A2779" t="s">
        <v>2315</v>
      </c>
      <c r="B2779">
        <v>1</v>
      </c>
      <c r="C2779">
        <v>27</v>
      </c>
      <c r="D2779">
        <v>12134.900390625</v>
      </c>
      <c r="E2779" s="1">
        <f>Table3[[#This Row],[Long]]-Table3[[#This Row],[Short]]</f>
        <v>26</v>
      </c>
      <c r="F2779" s="2" t="str">
        <f>IF((Table3[[#This Row],[Buy_Count]]-Table3[[#This Row],[Sell_Count]])&gt;0,Table3[[#This Row],[Buy_Count]]-Table3[[#This Row],[Sell_Count]],"0")</f>
        <v>0</v>
      </c>
      <c r="G2779" s="3">
        <f>IF((Table3[[#This Row],[Sell_Count]]-Table3[[#This Row],[Buy_Count]])&gt;0,Table3[[#This Row],[Sell_Count]]-Table3[[#This Row],[Buy_Count]],"0")</f>
        <v>26</v>
      </c>
    </row>
    <row r="2780" spans="1:7" x14ac:dyDescent="0.25">
      <c r="A2780" t="s">
        <v>2314</v>
      </c>
      <c r="B2780">
        <v>3</v>
      </c>
      <c r="C2780">
        <v>22</v>
      </c>
      <c r="D2780">
        <v>12095.59765625</v>
      </c>
      <c r="E2780" s="1">
        <f>Table3[[#This Row],[Long]]-Table3[[#This Row],[Short]]</f>
        <v>19</v>
      </c>
      <c r="F2780" s="2" t="str">
        <f>IF((Table3[[#This Row],[Buy_Count]]-Table3[[#This Row],[Sell_Count]])&gt;0,Table3[[#This Row],[Buy_Count]]-Table3[[#This Row],[Sell_Count]],"0")</f>
        <v>0</v>
      </c>
      <c r="G2780" s="3">
        <f>IF((Table3[[#This Row],[Sell_Count]]-Table3[[#This Row],[Buy_Count]])&gt;0,Table3[[#This Row],[Sell_Count]]-Table3[[#This Row],[Buy_Count]],"0")</f>
        <v>19</v>
      </c>
    </row>
    <row r="2781" spans="1:7" x14ac:dyDescent="0.25">
      <c r="A2781" t="s">
        <v>2313</v>
      </c>
      <c r="B2781">
        <v>4</v>
      </c>
      <c r="C2781">
        <v>20</v>
      </c>
      <c r="D2781">
        <v>12075.208984375</v>
      </c>
      <c r="E2781" s="1">
        <f>Table3[[#This Row],[Long]]-Table3[[#This Row],[Short]]</f>
        <v>16</v>
      </c>
      <c r="F2781" s="2" t="str">
        <f>IF((Table3[[#This Row],[Buy_Count]]-Table3[[#This Row],[Sell_Count]])&gt;0,Table3[[#This Row],[Buy_Count]]-Table3[[#This Row],[Sell_Count]],"0")</f>
        <v>0</v>
      </c>
      <c r="G2781" s="3">
        <f>IF((Table3[[#This Row],[Sell_Count]]-Table3[[#This Row],[Buy_Count]])&gt;0,Table3[[#This Row],[Sell_Count]]-Table3[[#This Row],[Buy_Count]],"0")</f>
        <v>16</v>
      </c>
    </row>
    <row r="2782" spans="1:7" x14ac:dyDescent="0.25">
      <c r="A2782" t="s">
        <v>2312</v>
      </c>
      <c r="B2782">
        <v>3</v>
      </c>
      <c r="C2782">
        <v>23</v>
      </c>
      <c r="D2782">
        <v>12044.7705078125</v>
      </c>
      <c r="E2782" s="1">
        <f>Table3[[#This Row],[Long]]-Table3[[#This Row],[Short]]</f>
        <v>20</v>
      </c>
      <c r="F2782" s="2" t="str">
        <f>IF((Table3[[#This Row],[Buy_Count]]-Table3[[#This Row],[Sell_Count]])&gt;0,Table3[[#This Row],[Buy_Count]]-Table3[[#This Row],[Sell_Count]],"0")</f>
        <v>0</v>
      </c>
      <c r="G2782" s="3">
        <f>IF((Table3[[#This Row],[Sell_Count]]-Table3[[#This Row],[Buy_Count]])&gt;0,Table3[[#This Row],[Sell_Count]]-Table3[[#This Row],[Buy_Count]],"0")</f>
        <v>20</v>
      </c>
    </row>
    <row r="2783" spans="1:7" x14ac:dyDescent="0.25">
      <c r="A2783" t="s">
        <v>2311</v>
      </c>
      <c r="B2783">
        <v>15</v>
      </c>
      <c r="C2783">
        <v>2</v>
      </c>
      <c r="D2783">
        <v>12057.5498046875</v>
      </c>
      <c r="E2783" s="1">
        <f>Table3[[#This Row],[Long]]-Table3[[#This Row],[Short]]</f>
        <v>-13</v>
      </c>
      <c r="F2783" s="2">
        <f>IF((Table3[[#This Row],[Buy_Count]]-Table3[[#This Row],[Sell_Count]])&gt;0,Table3[[#This Row],[Buy_Count]]-Table3[[#This Row],[Sell_Count]],"0")</f>
        <v>13</v>
      </c>
      <c r="G2783" s="3" t="str">
        <f>IF((Table3[[#This Row],[Sell_Count]]-Table3[[#This Row],[Buy_Count]])&gt;0,Table3[[#This Row],[Sell_Count]]-Table3[[#This Row],[Buy_Count]],"0")</f>
        <v>0</v>
      </c>
    </row>
    <row r="2784" spans="1:7" x14ac:dyDescent="0.25">
      <c r="A2784" t="s">
        <v>2310</v>
      </c>
      <c r="B2784">
        <v>19</v>
      </c>
      <c r="C2784">
        <v>0</v>
      </c>
      <c r="D2784">
        <v>12063.5283203125</v>
      </c>
      <c r="E2784" s="1">
        <f>Table3[[#This Row],[Long]]-Table3[[#This Row],[Short]]</f>
        <v>-19</v>
      </c>
      <c r="F2784" s="2">
        <f>IF((Table3[[#This Row],[Buy_Count]]-Table3[[#This Row],[Sell_Count]])&gt;0,Table3[[#This Row],[Buy_Count]]-Table3[[#This Row],[Sell_Count]],"0")</f>
        <v>19</v>
      </c>
      <c r="G2784" s="3" t="str">
        <f>IF((Table3[[#This Row],[Sell_Count]]-Table3[[#This Row],[Buy_Count]])&gt;0,Table3[[#This Row],[Sell_Count]]-Table3[[#This Row],[Buy_Count]],"0")</f>
        <v>0</v>
      </c>
    </row>
    <row r="2785" spans="1:7" x14ac:dyDescent="0.25">
      <c r="A2785" t="s">
        <v>2309</v>
      </c>
      <c r="B2785">
        <v>8</v>
      </c>
      <c r="C2785">
        <v>2</v>
      </c>
      <c r="D2785">
        <v>12093.740234375</v>
      </c>
      <c r="E2785" s="1">
        <f>Table3[[#This Row],[Long]]-Table3[[#This Row],[Short]]</f>
        <v>-6</v>
      </c>
      <c r="F2785" s="2">
        <f>IF((Table3[[#This Row],[Buy_Count]]-Table3[[#This Row],[Sell_Count]])&gt;0,Table3[[#This Row],[Buy_Count]]-Table3[[#This Row],[Sell_Count]],"0")</f>
        <v>6</v>
      </c>
      <c r="G2785" s="3" t="str">
        <f>IF((Table3[[#This Row],[Sell_Count]]-Table3[[#This Row],[Buy_Count]])&gt;0,Table3[[#This Row],[Sell_Count]]-Table3[[#This Row],[Buy_Count]],"0")</f>
        <v>0</v>
      </c>
    </row>
    <row r="2786" spans="1:7" x14ac:dyDescent="0.25">
      <c r="A2786" t="s">
        <v>2308</v>
      </c>
      <c r="B2786">
        <v>3</v>
      </c>
      <c r="C2786">
        <v>4</v>
      </c>
      <c r="D2786">
        <v>12092.8095703125</v>
      </c>
      <c r="E2786" s="1">
        <f>Table3[[#This Row],[Long]]-Table3[[#This Row],[Short]]</f>
        <v>1</v>
      </c>
      <c r="F2786" s="2" t="str">
        <f>IF((Table3[[#This Row],[Buy_Count]]-Table3[[#This Row],[Sell_Count]])&gt;0,Table3[[#This Row],[Buy_Count]]-Table3[[#This Row],[Sell_Count]],"0")</f>
        <v>0</v>
      </c>
      <c r="G2786" s="3">
        <f>IF((Table3[[#This Row],[Sell_Count]]-Table3[[#This Row],[Buy_Count]])&gt;0,Table3[[#This Row],[Sell_Count]]-Table3[[#This Row],[Buy_Count]],"0")</f>
        <v>1</v>
      </c>
    </row>
    <row r="2787" spans="1:7" x14ac:dyDescent="0.25">
      <c r="A2787" t="s">
        <v>2307</v>
      </c>
      <c r="B2787">
        <v>4</v>
      </c>
      <c r="C2787">
        <v>4</v>
      </c>
      <c r="D2787">
        <v>12069.4013671875</v>
      </c>
      <c r="E2787" s="1">
        <f>Table3[[#This Row],[Long]]-Table3[[#This Row],[Short]]</f>
        <v>0</v>
      </c>
      <c r="F2787" s="2" t="str">
        <f>IF((Table3[[#This Row],[Buy_Count]]-Table3[[#This Row],[Sell_Count]])&gt;0,Table3[[#This Row],[Buy_Count]]-Table3[[#This Row],[Sell_Count]],"0")</f>
        <v>0</v>
      </c>
      <c r="G2787" s="3" t="str">
        <f>IF((Table3[[#This Row],[Sell_Count]]-Table3[[#This Row],[Buy_Count]])&gt;0,Table3[[#This Row],[Sell_Count]]-Table3[[#This Row],[Buy_Count]],"0")</f>
        <v>0</v>
      </c>
    </row>
    <row r="2788" spans="1:7" x14ac:dyDescent="0.25">
      <c r="A2788" t="s">
        <v>2306</v>
      </c>
      <c r="B2788">
        <v>6</v>
      </c>
      <c r="C2788">
        <v>3</v>
      </c>
      <c r="D2788">
        <v>12067.357421875</v>
      </c>
      <c r="E2788" s="1">
        <f>Table3[[#This Row],[Long]]-Table3[[#This Row],[Short]]</f>
        <v>-3</v>
      </c>
      <c r="F2788" s="2">
        <f>IF((Table3[[#This Row],[Buy_Count]]-Table3[[#This Row],[Sell_Count]])&gt;0,Table3[[#This Row],[Buy_Count]]-Table3[[#This Row],[Sell_Count]],"0")</f>
        <v>3</v>
      </c>
      <c r="G2788" s="3" t="str">
        <f>IF((Table3[[#This Row],[Sell_Count]]-Table3[[#This Row],[Buy_Count]])&gt;0,Table3[[#This Row],[Sell_Count]]-Table3[[#This Row],[Buy_Count]],"0")</f>
        <v>0</v>
      </c>
    </row>
    <row r="2789" spans="1:7" x14ac:dyDescent="0.25">
      <c r="A2789" t="s">
        <v>2305</v>
      </c>
      <c r="B2789">
        <v>5</v>
      </c>
      <c r="C2789">
        <v>1</v>
      </c>
      <c r="D2789">
        <v>12129.9873046875</v>
      </c>
      <c r="E2789" s="1">
        <f>Table3[[#This Row],[Long]]-Table3[[#This Row],[Short]]</f>
        <v>-4</v>
      </c>
      <c r="F2789" s="2">
        <f>IF((Table3[[#This Row],[Buy_Count]]-Table3[[#This Row],[Sell_Count]])&gt;0,Table3[[#This Row],[Buy_Count]]-Table3[[#This Row],[Sell_Count]],"0")</f>
        <v>4</v>
      </c>
      <c r="G2789" s="3" t="str">
        <f>IF((Table3[[#This Row],[Sell_Count]]-Table3[[#This Row],[Buy_Count]])&gt;0,Table3[[#This Row],[Sell_Count]]-Table3[[#This Row],[Buy_Count]],"0")</f>
        <v>0</v>
      </c>
    </row>
    <row r="2790" spans="1:7" x14ac:dyDescent="0.25">
      <c r="A2790" t="s">
        <v>2304</v>
      </c>
      <c r="B2790">
        <v>14</v>
      </c>
      <c r="C2790">
        <v>3</v>
      </c>
      <c r="D2790">
        <v>11971.7919921875</v>
      </c>
      <c r="E2790" s="1">
        <f>Table3[[#This Row],[Long]]-Table3[[#This Row],[Short]]</f>
        <v>-11</v>
      </c>
      <c r="F2790" s="2">
        <f>IF((Table3[[#This Row],[Buy_Count]]-Table3[[#This Row],[Sell_Count]])&gt;0,Table3[[#This Row],[Buy_Count]]-Table3[[#This Row],[Sell_Count]],"0")</f>
        <v>11</v>
      </c>
      <c r="G2790" s="3" t="str">
        <f>IF((Table3[[#This Row],[Sell_Count]]-Table3[[#This Row],[Buy_Count]])&gt;0,Table3[[#This Row],[Sell_Count]]-Table3[[#This Row],[Buy_Count]],"0")</f>
        <v>0</v>
      </c>
    </row>
    <row r="2791" spans="1:7" x14ac:dyDescent="0.25">
      <c r="A2791" t="s">
        <v>2303</v>
      </c>
      <c r="B2791">
        <v>17</v>
      </c>
      <c r="C2791">
        <v>2</v>
      </c>
      <c r="D2791">
        <v>11951.2412109375</v>
      </c>
      <c r="E2791" s="1">
        <f>Table3[[#This Row],[Long]]-Table3[[#This Row],[Short]]</f>
        <v>-15</v>
      </c>
      <c r="F2791" s="2">
        <f>IF((Table3[[#This Row],[Buy_Count]]-Table3[[#This Row],[Sell_Count]])&gt;0,Table3[[#This Row],[Buy_Count]]-Table3[[#This Row],[Sell_Count]],"0")</f>
        <v>15</v>
      </c>
      <c r="G2791" s="3" t="str">
        <f>IF((Table3[[#This Row],[Sell_Count]]-Table3[[#This Row],[Buy_Count]])&gt;0,Table3[[#This Row],[Sell_Count]]-Table3[[#This Row],[Buy_Count]],"0")</f>
        <v>0</v>
      </c>
    </row>
    <row r="2792" spans="1:7" x14ac:dyDescent="0.25">
      <c r="A2792" t="s">
        <v>2302</v>
      </c>
      <c r="B2792">
        <v>19</v>
      </c>
      <c r="C2792">
        <v>2</v>
      </c>
      <c r="D2792">
        <v>11944.556640625</v>
      </c>
      <c r="E2792" s="1">
        <f>Table3[[#This Row],[Long]]-Table3[[#This Row],[Short]]</f>
        <v>-17</v>
      </c>
      <c r="F2792" s="2">
        <f>IF((Table3[[#This Row],[Buy_Count]]-Table3[[#This Row],[Sell_Count]])&gt;0,Table3[[#This Row],[Buy_Count]]-Table3[[#This Row],[Sell_Count]],"0")</f>
        <v>17</v>
      </c>
      <c r="G2792" s="3" t="str">
        <f>IF((Table3[[#This Row],[Sell_Count]]-Table3[[#This Row],[Buy_Count]])&gt;0,Table3[[#This Row],[Sell_Count]]-Table3[[#This Row],[Buy_Count]],"0")</f>
        <v>0</v>
      </c>
    </row>
    <row r="2793" spans="1:7" x14ac:dyDescent="0.25">
      <c r="A2793" t="s">
        <v>2301</v>
      </c>
      <c r="B2793">
        <v>28</v>
      </c>
      <c r="C2793">
        <v>2</v>
      </c>
      <c r="D2793">
        <v>11933.75390625</v>
      </c>
      <c r="E2793" s="1">
        <f>Table3[[#This Row],[Long]]-Table3[[#This Row],[Short]]</f>
        <v>-26</v>
      </c>
      <c r="F2793" s="2">
        <f>IF((Table3[[#This Row],[Buy_Count]]-Table3[[#This Row],[Sell_Count]])&gt;0,Table3[[#This Row],[Buy_Count]]-Table3[[#This Row],[Sell_Count]],"0")</f>
        <v>26</v>
      </c>
      <c r="G2793" s="3" t="str">
        <f>IF((Table3[[#This Row],[Sell_Count]]-Table3[[#This Row],[Buy_Count]])&gt;0,Table3[[#This Row],[Sell_Count]]-Table3[[#This Row],[Buy_Count]],"0")</f>
        <v>0</v>
      </c>
    </row>
    <row r="2794" spans="1:7" x14ac:dyDescent="0.25">
      <c r="A2794" t="s">
        <v>2300</v>
      </c>
      <c r="B2794">
        <v>23</v>
      </c>
      <c r="C2794">
        <v>3</v>
      </c>
      <c r="D2794">
        <v>11947.3125</v>
      </c>
      <c r="E2794" s="1">
        <f>Table3[[#This Row],[Long]]-Table3[[#This Row],[Short]]</f>
        <v>-20</v>
      </c>
      <c r="F2794" s="2">
        <f>IF((Table3[[#This Row],[Buy_Count]]-Table3[[#This Row],[Sell_Count]])&gt;0,Table3[[#This Row],[Buy_Count]]-Table3[[#This Row],[Sell_Count]],"0")</f>
        <v>20</v>
      </c>
      <c r="G2794" s="3" t="str">
        <f>IF((Table3[[#This Row],[Sell_Count]]-Table3[[#This Row],[Buy_Count]])&gt;0,Table3[[#This Row],[Sell_Count]]-Table3[[#This Row],[Buy_Count]],"0")</f>
        <v>0</v>
      </c>
    </row>
    <row r="2795" spans="1:7" x14ac:dyDescent="0.25">
      <c r="A2795" t="s">
        <v>2299</v>
      </c>
      <c r="B2795">
        <v>22</v>
      </c>
      <c r="C2795">
        <v>4</v>
      </c>
      <c r="D2795">
        <v>11949.5302734375</v>
      </c>
      <c r="E2795" s="1">
        <f>Table3[[#This Row],[Long]]-Table3[[#This Row],[Short]]</f>
        <v>-18</v>
      </c>
      <c r="F2795" s="2">
        <f>IF((Table3[[#This Row],[Buy_Count]]-Table3[[#This Row],[Sell_Count]])&gt;0,Table3[[#This Row],[Buy_Count]]-Table3[[#This Row],[Sell_Count]],"0")</f>
        <v>18</v>
      </c>
      <c r="G2795" s="3" t="str">
        <f>IF((Table3[[#This Row],[Sell_Count]]-Table3[[#This Row],[Buy_Count]])&gt;0,Table3[[#This Row],[Sell_Count]]-Table3[[#This Row],[Buy_Count]],"0")</f>
        <v>0</v>
      </c>
    </row>
    <row r="2796" spans="1:7" x14ac:dyDescent="0.25">
      <c r="A2796" t="s">
        <v>2298</v>
      </c>
      <c r="B2796">
        <v>18</v>
      </c>
      <c r="C2796">
        <v>5</v>
      </c>
      <c r="D2796">
        <v>11933.0634765625</v>
      </c>
      <c r="E2796" s="1">
        <f>Table3[[#This Row],[Long]]-Table3[[#This Row],[Short]]</f>
        <v>-13</v>
      </c>
      <c r="F2796" s="2">
        <f>IF((Table3[[#This Row],[Buy_Count]]-Table3[[#This Row],[Sell_Count]])&gt;0,Table3[[#This Row],[Buy_Count]]-Table3[[#This Row],[Sell_Count]],"0")</f>
        <v>13</v>
      </c>
      <c r="G2796" s="3" t="str">
        <f>IF((Table3[[#This Row],[Sell_Count]]-Table3[[#This Row],[Buy_Count]])&gt;0,Table3[[#This Row],[Sell_Count]]-Table3[[#This Row],[Buy_Count]],"0")</f>
        <v>0</v>
      </c>
    </row>
    <row r="2797" spans="1:7" x14ac:dyDescent="0.25">
      <c r="A2797" t="s">
        <v>2297</v>
      </c>
      <c r="B2797">
        <v>6</v>
      </c>
      <c r="C2797">
        <v>11</v>
      </c>
      <c r="D2797">
        <v>12179.4150390625</v>
      </c>
      <c r="E2797" s="1">
        <f>Table3[[#This Row],[Long]]-Table3[[#This Row],[Short]]</f>
        <v>5</v>
      </c>
      <c r="F2797" s="2" t="str">
        <f>IF((Table3[[#This Row],[Buy_Count]]-Table3[[#This Row],[Sell_Count]])&gt;0,Table3[[#This Row],[Buy_Count]]-Table3[[#This Row],[Sell_Count]],"0")</f>
        <v>0</v>
      </c>
      <c r="G2797" s="3">
        <f>IF((Table3[[#This Row],[Sell_Count]]-Table3[[#This Row],[Buy_Count]])&gt;0,Table3[[#This Row],[Sell_Count]]-Table3[[#This Row],[Buy_Count]],"0")</f>
        <v>5</v>
      </c>
    </row>
    <row r="2798" spans="1:7" x14ac:dyDescent="0.25">
      <c r="A2798" t="s">
        <v>2296</v>
      </c>
      <c r="B2798">
        <v>7</v>
      </c>
      <c r="C2798">
        <v>10</v>
      </c>
      <c r="D2798">
        <v>12214.701171875</v>
      </c>
      <c r="E2798" s="1">
        <f>Table3[[#This Row],[Long]]-Table3[[#This Row],[Short]]</f>
        <v>3</v>
      </c>
      <c r="F2798" s="2" t="str">
        <f>IF((Table3[[#This Row],[Buy_Count]]-Table3[[#This Row],[Sell_Count]])&gt;0,Table3[[#This Row],[Buy_Count]]-Table3[[#This Row],[Sell_Count]],"0")</f>
        <v>0</v>
      </c>
      <c r="G2798" s="3">
        <f>IF((Table3[[#This Row],[Sell_Count]]-Table3[[#This Row],[Buy_Count]])&gt;0,Table3[[#This Row],[Sell_Count]]-Table3[[#This Row],[Buy_Count]],"0")</f>
        <v>3</v>
      </c>
    </row>
    <row r="2799" spans="1:7" x14ac:dyDescent="0.25">
      <c r="A2799" t="s">
        <v>2295</v>
      </c>
      <c r="B2799">
        <v>12</v>
      </c>
      <c r="C2799">
        <v>8</v>
      </c>
      <c r="D2799">
        <v>12155.5986328125</v>
      </c>
      <c r="E2799" s="1">
        <f>Table3[[#This Row],[Long]]-Table3[[#This Row],[Short]]</f>
        <v>-4</v>
      </c>
      <c r="F2799" s="2">
        <f>IF((Table3[[#This Row],[Buy_Count]]-Table3[[#This Row],[Sell_Count]])&gt;0,Table3[[#This Row],[Buy_Count]]-Table3[[#This Row],[Sell_Count]],"0")</f>
        <v>4</v>
      </c>
      <c r="G2799" s="3" t="str">
        <f>IF((Table3[[#This Row],[Sell_Count]]-Table3[[#This Row],[Buy_Count]])&gt;0,Table3[[#This Row],[Sell_Count]]-Table3[[#This Row],[Buy_Count]],"0")</f>
        <v>0</v>
      </c>
    </row>
    <row r="2800" spans="1:7" x14ac:dyDescent="0.25">
      <c r="A2800" t="s">
        <v>2294</v>
      </c>
      <c r="B2800">
        <v>22</v>
      </c>
      <c r="C2800">
        <v>5</v>
      </c>
      <c r="D2800">
        <v>12055.6025390625</v>
      </c>
      <c r="E2800" s="1">
        <f>Table3[[#This Row],[Long]]-Table3[[#This Row],[Short]]</f>
        <v>-17</v>
      </c>
      <c r="F2800" s="2">
        <f>IF((Table3[[#This Row],[Buy_Count]]-Table3[[#This Row],[Sell_Count]])&gt;0,Table3[[#This Row],[Buy_Count]]-Table3[[#This Row],[Sell_Count]],"0")</f>
        <v>17</v>
      </c>
      <c r="G2800" s="3" t="str">
        <f>IF((Table3[[#This Row],[Sell_Count]]-Table3[[#This Row],[Buy_Count]])&gt;0,Table3[[#This Row],[Sell_Count]]-Table3[[#This Row],[Buy_Count]],"0")</f>
        <v>0</v>
      </c>
    </row>
    <row r="2801" spans="1:7" x14ac:dyDescent="0.25">
      <c r="A2801" t="s">
        <v>2293</v>
      </c>
      <c r="B2801">
        <v>31</v>
      </c>
      <c r="C2801">
        <v>6</v>
      </c>
      <c r="D2801">
        <v>12035.5419921875</v>
      </c>
      <c r="E2801" s="1">
        <f>Table3[[#This Row],[Long]]-Table3[[#This Row],[Short]]</f>
        <v>-25</v>
      </c>
      <c r="F2801" s="2">
        <f>IF((Table3[[#This Row],[Buy_Count]]-Table3[[#This Row],[Sell_Count]])&gt;0,Table3[[#This Row],[Buy_Count]]-Table3[[#This Row],[Sell_Count]],"0")</f>
        <v>25</v>
      </c>
      <c r="G2801" s="3" t="str">
        <f>IF((Table3[[#This Row],[Sell_Count]]-Table3[[#This Row],[Buy_Count]])&gt;0,Table3[[#This Row],[Sell_Count]]-Table3[[#This Row],[Buy_Count]],"0")</f>
        <v>0</v>
      </c>
    </row>
    <row r="2802" spans="1:7" x14ac:dyDescent="0.25">
      <c r="A2802" t="s">
        <v>2292</v>
      </c>
      <c r="B2802">
        <v>30</v>
      </c>
      <c r="C2802">
        <v>4</v>
      </c>
      <c r="D2802">
        <v>12056.0244140625</v>
      </c>
      <c r="E2802" s="1">
        <f>Table3[[#This Row],[Long]]-Table3[[#This Row],[Short]]</f>
        <v>-26</v>
      </c>
      <c r="F2802" s="2">
        <f>IF((Table3[[#This Row],[Buy_Count]]-Table3[[#This Row],[Sell_Count]])&gt;0,Table3[[#This Row],[Buy_Count]]-Table3[[#This Row],[Sell_Count]],"0")</f>
        <v>26</v>
      </c>
      <c r="G2802" s="3" t="str">
        <f>IF((Table3[[#This Row],[Sell_Count]]-Table3[[#This Row],[Buy_Count]])&gt;0,Table3[[#This Row],[Sell_Count]]-Table3[[#This Row],[Buy_Count]],"0")</f>
        <v>0</v>
      </c>
    </row>
    <row r="2803" spans="1:7" x14ac:dyDescent="0.25">
      <c r="A2803" t="s">
        <v>2291</v>
      </c>
      <c r="B2803">
        <v>23</v>
      </c>
      <c r="C2803">
        <v>9</v>
      </c>
      <c r="D2803">
        <v>12164.9833984375</v>
      </c>
      <c r="E2803" s="1">
        <f>Table3[[#This Row],[Long]]-Table3[[#This Row],[Short]]</f>
        <v>-14</v>
      </c>
      <c r="F2803" s="2">
        <f>IF((Table3[[#This Row],[Buy_Count]]-Table3[[#This Row],[Sell_Count]])&gt;0,Table3[[#This Row],[Buy_Count]]-Table3[[#This Row],[Sell_Count]],"0")</f>
        <v>14</v>
      </c>
      <c r="G2803" s="3" t="str">
        <f>IF((Table3[[#This Row],[Sell_Count]]-Table3[[#This Row],[Buy_Count]])&gt;0,Table3[[#This Row],[Sell_Count]]-Table3[[#This Row],[Buy_Count]],"0")</f>
        <v>0</v>
      </c>
    </row>
    <row r="2804" spans="1:7" x14ac:dyDescent="0.25">
      <c r="A2804" t="s">
        <v>2290</v>
      </c>
      <c r="B2804">
        <v>49</v>
      </c>
      <c r="C2804">
        <v>2</v>
      </c>
      <c r="D2804">
        <v>12068.2333984375</v>
      </c>
      <c r="E2804" s="1">
        <f>Table3[[#This Row],[Long]]-Table3[[#This Row],[Short]]</f>
        <v>-47</v>
      </c>
      <c r="F2804" s="2">
        <f>IF((Table3[[#This Row],[Buy_Count]]-Table3[[#This Row],[Sell_Count]])&gt;0,Table3[[#This Row],[Buy_Count]]-Table3[[#This Row],[Sell_Count]],"0")</f>
        <v>47</v>
      </c>
      <c r="G2804" s="3" t="str">
        <f>IF((Table3[[#This Row],[Sell_Count]]-Table3[[#This Row],[Buy_Count]])&gt;0,Table3[[#This Row],[Sell_Count]]-Table3[[#This Row],[Buy_Count]],"0")</f>
        <v>0</v>
      </c>
    </row>
    <row r="2805" spans="1:7" x14ac:dyDescent="0.25">
      <c r="A2805" t="s">
        <v>2289</v>
      </c>
      <c r="B2805">
        <v>49</v>
      </c>
      <c r="C2805">
        <v>3</v>
      </c>
      <c r="D2805">
        <v>12044.4794921875</v>
      </c>
      <c r="E2805" s="1">
        <f>Table3[[#This Row],[Long]]-Table3[[#This Row],[Short]]</f>
        <v>-46</v>
      </c>
      <c r="F2805" s="2">
        <f>IF((Table3[[#This Row],[Buy_Count]]-Table3[[#This Row],[Sell_Count]])&gt;0,Table3[[#This Row],[Buy_Count]]-Table3[[#This Row],[Sell_Count]],"0")</f>
        <v>46</v>
      </c>
      <c r="G2805" s="3" t="str">
        <f>IF((Table3[[#This Row],[Sell_Count]]-Table3[[#This Row],[Buy_Count]])&gt;0,Table3[[#This Row],[Sell_Count]]-Table3[[#This Row],[Buy_Count]],"0")</f>
        <v>0</v>
      </c>
    </row>
    <row r="2806" spans="1:7" x14ac:dyDescent="0.25">
      <c r="A2806" t="s">
        <v>2288</v>
      </c>
      <c r="B2806">
        <v>36</v>
      </c>
      <c r="C2806">
        <v>3</v>
      </c>
      <c r="D2806">
        <v>12088.5224609375</v>
      </c>
      <c r="E2806" s="1">
        <f>Table3[[#This Row],[Long]]-Table3[[#This Row],[Short]]</f>
        <v>-33</v>
      </c>
      <c r="F2806" s="2">
        <f>IF((Table3[[#This Row],[Buy_Count]]-Table3[[#This Row],[Sell_Count]])&gt;0,Table3[[#This Row],[Buy_Count]]-Table3[[#This Row],[Sell_Count]],"0")</f>
        <v>33</v>
      </c>
      <c r="G2806" s="3" t="str">
        <f>IF((Table3[[#This Row],[Sell_Count]]-Table3[[#This Row],[Buy_Count]])&gt;0,Table3[[#This Row],[Sell_Count]]-Table3[[#This Row],[Buy_Count]],"0")</f>
        <v>0</v>
      </c>
    </row>
    <row r="2807" spans="1:7" x14ac:dyDescent="0.25">
      <c r="A2807" t="s">
        <v>2287</v>
      </c>
      <c r="B2807">
        <v>23</v>
      </c>
      <c r="C2807">
        <v>5</v>
      </c>
      <c r="D2807">
        <v>12133.96875</v>
      </c>
      <c r="E2807" s="1">
        <f>Table3[[#This Row],[Long]]-Table3[[#This Row],[Short]]</f>
        <v>-18</v>
      </c>
      <c r="F2807" s="2">
        <f>IF((Table3[[#This Row],[Buy_Count]]-Table3[[#This Row],[Sell_Count]])&gt;0,Table3[[#This Row],[Buy_Count]]-Table3[[#This Row],[Sell_Count]],"0")</f>
        <v>18</v>
      </c>
      <c r="G2807" s="3" t="str">
        <f>IF((Table3[[#This Row],[Sell_Count]]-Table3[[#This Row],[Buy_Count]])&gt;0,Table3[[#This Row],[Sell_Count]]-Table3[[#This Row],[Buy_Count]],"0")</f>
        <v>0</v>
      </c>
    </row>
    <row r="2808" spans="1:7" x14ac:dyDescent="0.25">
      <c r="A2808" t="s">
        <v>2286</v>
      </c>
      <c r="B2808">
        <v>33</v>
      </c>
      <c r="C2808">
        <v>4</v>
      </c>
      <c r="D2808">
        <v>12088.6630859375</v>
      </c>
      <c r="E2808" s="1">
        <f>Table3[[#This Row],[Long]]-Table3[[#This Row],[Short]]</f>
        <v>-29</v>
      </c>
      <c r="F2808" s="2">
        <f>IF((Table3[[#This Row],[Buy_Count]]-Table3[[#This Row],[Sell_Count]])&gt;0,Table3[[#This Row],[Buy_Count]]-Table3[[#This Row],[Sell_Count]],"0")</f>
        <v>29</v>
      </c>
      <c r="G2808" s="3" t="str">
        <f>IF((Table3[[#This Row],[Sell_Count]]-Table3[[#This Row],[Buy_Count]])&gt;0,Table3[[#This Row],[Sell_Count]]-Table3[[#This Row],[Buy_Count]],"0")</f>
        <v>0</v>
      </c>
    </row>
    <row r="2809" spans="1:7" x14ac:dyDescent="0.25">
      <c r="A2809" t="s">
        <v>2285</v>
      </c>
      <c r="B2809">
        <v>32</v>
      </c>
      <c r="C2809">
        <v>2</v>
      </c>
      <c r="D2809">
        <v>12060.1083984375</v>
      </c>
      <c r="E2809" s="1">
        <f>Table3[[#This Row],[Long]]-Table3[[#This Row],[Short]]</f>
        <v>-30</v>
      </c>
      <c r="F2809" s="2">
        <f>IF((Table3[[#This Row],[Buy_Count]]-Table3[[#This Row],[Sell_Count]])&gt;0,Table3[[#This Row],[Buy_Count]]-Table3[[#This Row],[Sell_Count]],"0")</f>
        <v>30</v>
      </c>
      <c r="G2809" s="3" t="str">
        <f>IF((Table3[[#This Row],[Sell_Count]]-Table3[[#This Row],[Buy_Count]])&gt;0,Table3[[#This Row],[Sell_Count]]-Table3[[#This Row],[Buy_Count]],"0")</f>
        <v>0</v>
      </c>
    </row>
    <row r="2810" spans="1:7" x14ac:dyDescent="0.25">
      <c r="A2810" t="s">
        <v>2284</v>
      </c>
      <c r="B2810">
        <v>45</v>
      </c>
      <c r="C2810">
        <v>2</v>
      </c>
      <c r="D2810">
        <v>12034.1328125</v>
      </c>
      <c r="E2810" s="1">
        <f>Table3[[#This Row],[Long]]-Table3[[#This Row],[Short]]</f>
        <v>-43</v>
      </c>
      <c r="F2810" s="2">
        <f>IF((Table3[[#This Row],[Buy_Count]]-Table3[[#This Row],[Sell_Count]])&gt;0,Table3[[#This Row],[Buy_Count]]-Table3[[#This Row],[Sell_Count]],"0")</f>
        <v>43</v>
      </c>
      <c r="G2810" s="3" t="str">
        <f>IF((Table3[[#This Row],[Sell_Count]]-Table3[[#This Row],[Buy_Count]])&gt;0,Table3[[#This Row],[Sell_Count]]-Table3[[#This Row],[Buy_Count]],"0")</f>
        <v>0</v>
      </c>
    </row>
    <row r="2811" spans="1:7" x14ac:dyDescent="0.25">
      <c r="A2811" t="s">
        <v>2283</v>
      </c>
      <c r="B2811">
        <v>55</v>
      </c>
      <c r="C2811">
        <v>3</v>
      </c>
      <c r="D2811">
        <v>12059.087890625</v>
      </c>
      <c r="E2811" s="1">
        <f>Table3[[#This Row],[Long]]-Table3[[#This Row],[Short]]</f>
        <v>-52</v>
      </c>
      <c r="F2811" s="2">
        <f>IF((Table3[[#This Row],[Buy_Count]]-Table3[[#This Row],[Sell_Count]])&gt;0,Table3[[#This Row],[Buy_Count]]-Table3[[#This Row],[Sell_Count]],"0")</f>
        <v>52</v>
      </c>
      <c r="G2811" s="3" t="str">
        <f>IF((Table3[[#This Row],[Sell_Count]]-Table3[[#This Row],[Buy_Count]])&gt;0,Table3[[#This Row],[Sell_Count]]-Table3[[#This Row],[Buy_Count]],"0")</f>
        <v>0</v>
      </c>
    </row>
    <row r="2812" spans="1:7" x14ac:dyDescent="0.25">
      <c r="A2812" t="s">
        <v>2282</v>
      </c>
      <c r="B2812">
        <v>57</v>
      </c>
      <c r="C2812">
        <v>2</v>
      </c>
      <c r="D2812">
        <v>12076.154296875</v>
      </c>
      <c r="E2812" s="1">
        <f>Table3[[#This Row],[Long]]-Table3[[#This Row],[Short]]</f>
        <v>-55</v>
      </c>
      <c r="F2812" s="2">
        <f>IF((Table3[[#This Row],[Buy_Count]]-Table3[[#This Row],[Sell_Count]])&gt;0,Table3[[#This Row],[Buy_Count]]-Table3[[#This Row],[Sell_Count]],"0")</f>
        <v>55</v>
      </c>
      <c r="G2812" s="3" t="str">
        <f>IF((Table3[[#This Row],[Sell_Count]]-Table3[[#This Row],[Buy_Count]])&gt;0,Table3[[#This Row],[Sell_Count]]-Table3[[#This Row],[Buy_Count]],"0")</f>
        <v>0</v>
      </c>
    </row>
    <row r="2813" spans="1:7" x14ac:dyDescent="0.25">
      <c r="A2813" t="s">
        <v>2281</v>
      </c>
      <c r="B2813">
        <v>66</v>
      </c>
      <c r="C2813">
        <v>1</v>
      </c>
      <c r="D2813">
        <v>12088.0078125</v>
      </c>
      <c r="E2813" s="1">
        <f>Table3[[#This Row],[Long]]-Table3[[#This Row],[Short]]</f>
        <v>-65</v>
      </c>
      <c r="F2813" s="2">
        <f>IF((Table3[[#This Row],[Buy_Count]]-Table3[[#This Row],[Sell_Count]])&gt;0,Table3[[#This Row],[Buy_Count]]-Table3[[#This Row],[Sell_Count]],"0")</f>
        <v>65</v>
      </c>
      <c r="G2813" s="3" t="str">
        <f>IF((Table3[[#This Row],[Sell_Count]]-Table3[[#This Row],[Buy_Count]])&gt;0,Table3[[#This Row],[Sell_Count]]-Table3[[#This Row],[Buy_Count]],"0")</f>
        <v>0</v>
      </c>
    </row>
    <row r="2814" spans="1:7" x14ac:dyDescent="0.25">
      <c r="A2814" t="s">
        <v>2280</v>
      </c>
      <c r="B2814">
        <v>60</v>
      </c>
      <c r="C2814">
        <v>0</v>
      </c>
      <c r="D2814">
        <v>12113.703125</v>
      </c>
      <c r="E2814" s="1">
        <f>Table3[[#This Row],[Long]]-Table3[[#This Row],[Short]]</f>
        <v>-60</v>
      </c>
      <c r="F2814" s="2">
        <f>IF((Table3[[#This Row],[Buy_Count]]-Table3[[#This Row],[Sell_Count]])&gt;0,Table3[[#This Row],[Buy_Count]]-Table3[[#This Row],[Sell_Count]],"0")</f>
        <v>60</v>
      </c>
      <c r="G2814" s="3" t="str">
        <f>IF((Table3[[#This Row],[Sell_Count]]-Table3[[#This Row],[Buy_Count]])&gt;0,Table3[[#This Row],[Sell_Count]]-Table3[[#This Row],[Buy_Count]],"0")</f>
        <v>0</v>
      </c>
    </row>
    <row r="2815" spans="1:7" x14ac:dyDescent="0.25">
      <c r="A2815" t="s">
        <v>2279</v>
      </c>
      <c r="B2815">
        <v>62</v>
      </c>
      <c r="C2815">
        <v>2</v>
      </c>
      <c r="D2815">
        <v>12112.3994140625</v>
      </c>
      <c r="E2815" s="1">
        <f>Table3[[#This Row],[Long]]-Table3[[#This Row],[Short]]</f>
        <v>-60</v>
      </c>
      <c r="F2815" s="2">
        <f>IF((Table3[[#This Row],[Buy_Count]]-Table3[[#This Row],[Sell_Count]])&gt;0,Table3[[#This Row],[Buy_Count]]-Table3[[#This Row],[Sell_Count]],"0")</f>
        <v>60</v>
      </c>
      <c r="G2815" s="3" t="str">
        <f>IF((Table3[[#This Row],[Sell_Count]]-Table3[[#This Row],[Buy_Count]])&gt;0,Table3[[#This Row],[Sell_Count]]-Table3[[#This Row],[Buy_Count]],"0")</f>
        <v>0</v>
      </c>
    </row>
    <row r="2816" spans="1:7" x14ac:dyDescent="0.25">
      <c r="A2816" t="s">
        <v>2278</v>
      </c>
      <c r="B2816">
        <v>60</v>
      </c>
      <c r="C2816">
        <v>2</v>
      </c>
      <c r="D2816">
        <v>12127.994140625</v>
      </c>
      <c r="E2816" s="1">
        <f>Table3[[#This Row],[Long]]-Table3[[#This Row],[Short]]</f>
        <v>-58</v>
      </c>
      <c r="F2816" s="2">
        <f>IF((Table3[[#This Row],[Buy_Count]]-Table3[[#This Row],[Sell_Count]])&gt;0,Table3[[#This Row],[Buy_Count]]-Table3[[#This Row],[Sell_Count]],"0")</f>
        <v>58</v>
      </c>
      <c r="G2816" s="3" t="str">
        <f>IF((Table3[[#This Row],[Sell_Count]]-Table3[[#This Row],[Buy_Count]])&gt;0,Table3[[#This Row],[Sell_Count]]-Table3[[#This Row],[Buy_Count]],"0")</f>
        <v>0</v>
      </c>
    </row>
    <row r="2817" spans="1:7" x14ac:dyDescent="0.25">
      <c r="A2817" t="s">
        <v>2277</v>
      </c>
      <c r="B2817">
        <v>55</v>
      </c>
      <c r="C2817">
        <v>3</v>
      </c>
      <c r="D2817">
        <v>12154.5</v>
      </c>
      <c r="E2817" s="1">
        <f>Table3[[#This Row],[Long]]-Table3[[#This Row],[Short]]</f>
        <v>-52</v>
      </c>
      <c r="F2817" s="2">
        <f>IF((Table3[[#This Row],[Buy_Count]]-Table3[[#This Row],[Sell_Count]])&gt;0,Table3[[#This Row],[Buy_Count]]-Table3[[#This Row],[Sell_Count]],"0")</f>
        <v>52</v>
      </c>
      <c r="G2817" s="3" t="str">
        <f>IF((Table3[[#This Row],[Sell_Count]]-Table3[[#This Row],[Buy_Count]])&gt;0,Table3[[#This Row],[Sell_Count]]-Table3[[#This Row],[Buy_Count]],"0")</f>
        <v>0</v>
      </c>
    </row>
    <row r="2818" spans="1:7" x14ac:dyDescent="0.25">
      <c r="A2818" t="s">
        <v>2276</v>
      </c>
      <c r="B2818">
        <v>45</v>
      </c>
      <c r="C2818">
        <v>1</v>
      </c>
      <c r="D2818">
        <v>12357.822265625</v>
      </c>
      <c r="E2818" s="1">
        <f>Table3[[#This Row],[Long]]-Table3[[#This Row],[Short]]</f>
        <v>-44</v>
      </c>
      <c r="F2818" s="2">
        <f>IF((Table3[[#This Row],[Buy_Count]]-Table3[[#This Row],[Sell_Count]])&gt;0,Table3[[#This Row],[Buy_Count]]-Table3[[#This Row],[Sell_Count]],"0")</f>
        <v>44</v>
      </c>
      <c r="G2818" s="3" t="str">
        <f>IF((Table3[[#This Row],[Sell_Count]]-Table3[[#This Row],[Buy_Count]])&gt;0,Table3[[#This Row],[Sell_Count]]-Table3[[#This Row],[Buy_Count]],"0")</f>
        <v>0</v>
      </c>
    </row>
    <row r="2819" spans="1:7" x14ac:dyDescent="0.25">
      <c r="A2819" t="s">
        <v>2275</v>
      </c>
      <c r="B2819">
        <v>40</v>
      </c>
      <c r="C2819">
        <v>1</v>
      </c>
      <c r="D2819">
        <v>12326.4931640625</v>
      </c>
      <c r="E2819" s="1">
        <f>Table3[[#This Row],[Long]]-Table3[[#This Row],[Short]]</f>
        <v>-39</v>
      </c>
      <c r="F2819" s="2">
        <f>IF((Table3[[#This Row],[Buy_Count]]-Table3[[#This Row],[Sell_Count]])&gt;0,Table3[[#This Row],[Buy_Count]]-Table3[[#This Row],[Sell_Count]],"0")</f>
        <v>39</v>
      </c>
      <c r="G2819" s="3" t="str">
        <f>IF((Table3[[#This Row],[Sell_Count]]-Table3[[#This Row],[Buy_Count]])&gt;0,Table3[[#This Row],[Sell_Count]]-Table3[[#This Row],[Buy_Count]],"0")</f>
        <v>0</v>
      </c>
    </row>
    <row r="2820" spans="1:7" x14ac:dyDescent="0.25">
      <c r="A2820" t="s">
        <v>2274</v>
      </c>
      <c r="B2820">
        <v>45</v>
      </c>
      <c r="C2820">
        <v>1</v>
      </c>
      <c r="D2820">
        <v>12308.32421875</v>
      </c>
      <c r="E2820" s="1">
        <f>Table3[[#This Row],[Long]]-Table3[[#This Row],[Short]]</f>
        <v>-44</v>
      </c>
      <c r="F2820" s="2">
        <f>IF((Table3[[#This Row],[Buy_Count]]-Table3[[#This Row],[Sell_Count]])&gt;0,Table3[[#This Row],[Buy_Count]]-Table3[[#This Row],[Sell_Count]],"0")</f>
        <v>44</v>
      </c>
      <c r="G2820" s="3" t="str">
        <f>IF((Table3[[#This Row],[Sell_Count]]-Table3[[#This Row],[Buy_Count]])&gt;0,Table3[[#This Row],[Sell_Count]]-Table3[[#This Row],[Buy_Count]],"0")</f>
        <v>0</v>
      </c>
    </row>
    <row r="2821" spans="1:7" x14ac:dyDescent="0.25">
      <c r="A2821" t="s">
        <v>2273</v>
      </c>
      <c r="B2821">
        <v>46</v>
      </c>
      <c r="C2821">
        <v>1</v>
      </c>
      <c r="D2821">
        <v>12251.166015625</v>
      </c>
      <c r="E2821" s="1">
        <f>Table3[[#This Row],[Long]]-Table3[[#This Row],[Short]]</f>
        <v>-45</v>
      </c>
      <c r="F2821" s="2">
        <f>IF((Table3[[#This Row],[Buy_Count]]-Table3[[#This Row],[Sell_Count]])&gt;0,Table3[[#This Row],[Buy_Count]]-Table3[[#This Row],[Sell_Count]],"0")</f>
        <v>45</v>
      </c>
      <c r="G2821" s="3" t="str">
        <f>IF((Table3[[#This Row],[Sell_Count]]-Table3[[#This Row],[Buy_Count]])&gt;0,Table3[[#This Row],[Sell_Count]]-Table3[[#This Row],[Buy_Count]],"0")</f>
        <v>0</v>
      </c>
    </row>
    <row r="2822" spans="1:7" x14ac:dyDescent="0.25">
      <c r="A2822" t="s">
        <v>2272</v>
      </c>
      <c r="B2822">
        <v>32</v>
      </c>
      <c r="C2822">
        <v>2</v>
      </c>
      <c r="D2822">
        <v>12278.16015625</v>
      </c>
      <c r="E2822" s="1">
        <f>Table3[[#This Row],[Long]]-Table3[[#This Row],[Short]]</f>
        <v>-30</v>
      </c>
      <c r="F2822" s="2">
        <f>IF((Table3[[#This Row],[Buy_Count]]-Table3[[#This Row],[Sell_Count]])&gt;0,Table3[[#This Row],[Buy_Count]]-Table3[[#This Row],[Sell_Count]],"0")</f>
        <v>30</v>
      </c>
      <c r="G2822" s="3" t="str">
        <f>IF((Table3[[#This Row],[Sell_Count]]-Table3[[#This Row],[Buy_Count]])&gt;0,Table3[[#This Row],[Sell_Count]]-Table3[[#This Row],[Buy_Count]],"0")</f>
        <v>0</v>
      </c>
    </row>
    <row r="2823" spans="1:7" x14ac:dyDescent="0.25">
      <c r="A2823" t="s">
        <v>2271</v>
      </c>
      <c r="B2823">
        <v>35</v>
      </c>
      <c r="C2823">
        <v>1</v>
      </c>
      <c r="D2823">
        <v>12258.9365234375</v>
      </c>
      <c r="E2823" s="1">
        <f>Table3[[#This Row],[Long]]-Table3[[#This Row],[Short]]</f>
        <v>-34</v>
      </c>
      <c r="F2823" s="2">
        <f>IF((Table3[[#This Row],[Buy_Count]]-Table3[[#This Row],[Sell_Count]])&gt;0,Table3[[#This Row],[Buy_Count]]-Table3[[#This Row],[Sell_Count]],"0")</f>
        <v>34</v>
      </c>
      <c r="G2823" s="3" t="str">
        <f>IF((Table3[[#This Row],[Sell_Count]]-Table3[[#This Row],[Buy_Count]])&gt;0,Table3[[#This Row],[Sell_Count]]-Table3[[#This Row],[Buy_Count]],"0")</f>
        <v>0</v>
      </c>
    </row>
    <row r="2824" spans="1:7" x14ac:dyDescent="0.25">
      <c r="A2824" t="s">
        <v>2270</v>
      </c>
      <c r="B2824">
        <v>20</v>
      </c>
      <c r="C2824">
        <v>5</v>
      </c>
      <c r="D2824">
        <v>12318.5771484375</v>
      </c>
      <c r="E2824" s="1">
        <f>Table3[[#This Row],[Long]]-Table3[[#This Row],[Short]]</f>
        <v>-15</v>
      </c>
      <c r="F2824" s="2">
        <f>IF((Table3[[#This Row],[Buy_Count]]-Table3[[#This Row],[Sell_Count]])&gt;0,Table3[[#This Row],[Buy_Count]]-Table3[[#This Row],[Sell_Count]],"0")</f>
        <v>15</v>
      </c>
      <c r="G2824" s="3" t="str">
        <f>IF((Table3[[#This Row],[Sell_Count]]-Table3[[#This Row],[Buy_Count]])&gt;0,Table3[[#This Row],[Sell_Count]]-Table3[[#This Row],[Buy_Count]],"0")</f>
        <v>0</v>
      </c>
    </row>
    <row r="2825" spans="1:7" x14ac:dyDescent="0.25">
      <c r="A2825" t="s">
        <v>2269</v>
      </c>
      <c r="B2825">
        <v>16</v>
      </c>
      <c r="C2825">
        <v>5</v>
      </c>
      <c r="D2825">
        <v>12440.1923828125</v>
      </c>
      <c r="E2825" s="1">
        <f>Table3[[#This Row],[Long]]-Table3[[#This Row],[Short]]</f>
        <v>-11</v>
      </c>
      <c r="F2825" s="2">
        <f>IF((Table3[[#This Row],[Buy_Count]]-Table3[[#This Row],[Sell_Count]])&gt;0,Table3[[#This Row],[Buy_Count]]-Table3[[#This Row],[Sell_Count]],"0")</f>
        <v>11</v>
      </c>
      <c r="G2825" s="3" t="str">
        <f>IF((Table3[[#This Row],[Sell_Count]]-Table3[[#This Row],[Buy_Count]])&gt;0,Table3[[#This Row],[Sell_Count]]-Table3[[#This Row],[Buy_Count]],"0")</f>
        <v>0</v>
      </c>
    </row>
    <row r="2826" spans="1:7" x14ac:dyDescent="0.25">
      <c r="A2826" t="s">
        <v>2268</v>
      </c>
      <c r="B2826">
        <v>12</v>
      </c>
      <c r="C2826">
        <v>5</v>
      </c>
      <c r="D2826">
        <v>12479.11328125</v>
      </c>
      <c r="E2826" s="1">
        <f>Table3[[#This Row],[Long]]-Table3[[#This Row],[Short]]</f>
        <v>-7</v>
      </c>
      <c r="F2826" s="2">
        <f>IF((Table3[[#This Row],[Buy_Count]]-Table3[[#This Row],[Sell_Count]])&gt;0,Table3[[#This Row],[Buy_Count]]-Table3[[#This Row],[Sell_Count]],"0")</f>
        <v>7</v>
      </c>
      <c r="G2826" s="3" t="str">
        <f>IF((Table3[[#This Row],[Sell_Count]]-Table3[[#This Row],[Buy_Count]])&gt;0,Table3[[#This Row],[Sell_Count]]-Table3[[#This Row],[Buy_Count]],"0")</f>
        <v>0</v>
      </c>
    </row>
    <row r="2827" spans="1:7" x14ac:dyDescent="0.25">
      <c r="A2827" t="s">
        <v>2267</v>
      </c>
      <c r="B2827">
        <v>6</v>
      </c>
      <c r="C2827">
        <v>17</v>
      </c>
      <c r="D2827">
        <v>12616.26171875</v>
      </c>
      <c r="E2827" s="1">
        <f>Table3[[#This Row],[Long]]-Table3[[#This Row],[Short]]</f>
        <v>11</v>
      </c>
      <c r="F2827" s="2" t="str">
        <f>IF((Table3[[#This Row],[Buy_Count]]-Table3[[#This Row],[Sell_Count]])&gt;0,Table3[[#This Row],[Buy_Count]]-Table3[[#This Row],[Sell_Count]],"0")</f>
        <v>0</v>
      </c>
      <c r="G2827" s="3">
        <f>IF((Table3[[#This Row],[Sell_Count]]-Table3[[#This Row],[Buy_Count]])&gt;0,Table3[[#This Row],[Sell_Count]]-Table3[[#This Row],[Buy_Count]],"0")</f>
        <v>11</v>
      </c>
    </row>
    <row r="2828" spans="1:7" x14ac:dyDescent="0.25">
      <c r="A2828" t="s">
        <v>2266</v>
      </c>
      <c r="B2828">
        <v>7</v>
      </c>
      <c r="C2828">
        <v>16</v>
      </c>
      <c r="D2828">
        <v>12592.2109375</v>
      </c>
      <c r="E2828" s="1">
        <f>Table3[[#This Row],[Long]]-Table3[[#This Row],[Short]]</f>
        <v>9</v>
      </c>
      <c r="F2828" s="2" t="str">
        <f>IF((Table3[[#This Row],[Buy_Count]]-Table3[[#This Row],[Sell_Count]])&gt;0,Table3[[#This Row],[Buy_Count]]-Table3[[#This Row],[Sell_Count]],"0")</f>
        <v>0</v>
      </c>
      <c r="G2828" s="3">
        <f>IF((Table3[[#This Row],[Sell_Count]]-Table3[[#This Row],[Buy_Count]])&gt;0,Table3[[#This Row],[Sell_Count]]-Table3[[#This Row],[Buy_Count]],"0")</f>
        <v>9</v>
      </c>
    </row>
    <row r="2829" spans="1:7" x14ac:dyDescent="0.25">
      <c r="A2829" t="s">
        <v>2265</v>
      </c>
      <c r="B2829">
        <v>5</v>
      </c>
      <c r="C2829">
        <v>22</v>
      </c>
      <c r="D2829">
        <v>12614.5595703125</v>
      </c>
      <c r="E2829" s="1">
        <f>Table3[[#This Row],[Long]]-Table3[[#This Row],[Short]]</f>
        <v>17</v>
      </c>
      <c r="F2829" s="2" t="str">
        <f>IF((Table3[[#This Row],[Buy_Count]]-Table3[[#This Row],[Sell_Count]])&gt;0,Table3[[#This Row],[Buy_Count]]-Table3[[#This Row],[Sell_Count]],"0")</f>
        <v>0</v>
      </c>
      <c r="G2829" s="3">
        <f>IF((Table3[[#This Row],[Sell_Count]]-Table3[[#This Row],[Buy_Count]])&gt;0,Table3[[#This Row],[Sell_Count]]-Table3[[#This Row],[Buy_Count]],"0")</f>
        <v>17</v>
      </c>
    </row>
    <row r="2830" spans="1:7" x14ac:dyDescent="0.25">
      <c r="A2830" t="s">
        <v>2264</v>
      </c>
      <c r="B2830">
        <v>2</v>
      </c>
      <c r="C2830">
        <v>26</v>
      </c>
      <c r="D2830">
        <v>12604.3681640625</v>
      </c>
      <c r="E2830" s="1">
        <f>Table3[[#This Row],[Long]]-Table3[[#This Row],[Short]]</f>
        <v>24</v>
      </c>
      <c r="F2830" s="2" t="str">
        <f>IF((Table3[[#This Row],[Buy_Count]]-Table3[[#This Row],[Sell_Count]])&gt;0,Table3[[#This Row],[Buy_Count]]-Table3[[#This Row],[Sell_Count]],"0")</f>
        <v>0</v>
      </c>
      <c r="G2830" s="3">
        <f>IF((Table3[[#This Row],[Sell_Count]]-Table3[[#This Row],[Buy_Count]])&gt;0,Table3[[#This Row],[Sell_Count]]-Table3[[#This Row],[Buy_Count]],"0")</f>
        <v>24</v>
      </c>
    </row>
    <row r="2831" spans="1:7" x14ac:dyDescent="0.25">
      <c r="A2831" t="s">
        <v>2263</v>
      </c>
      <c r="B2831">
        <v>7</v>
      </c>
      <c r="C2831">
        <v>10</v>
      </c>
      <c r="D2831">
        <v>12577.849609375</v>
      </c>
      <c r="E2831" s="1">
        <f>Table3[[#This Row],[Long]]-Table3[[#This Row],[Short]]</f>
        <v>3</v>
      </c>
      <c r="F2831" s="2" t="str">
        <f>IF((Table3[[#This Row],[Buy_Count]]-Table3[[#This Row],[Sell_Count]])&gt;0,Table3[[#This Row],[Buy_Count]]-Table3[[#This Row],[Sell_Count]],"0")</f>
        <v>0</v>
      </c>
      <c r="G2831" s="3">
        <f>IF((Table3[[#This Row],[Sell_Count]]-Table3[[#This Row],[Buy_Count]])&gt;0,Table3[[#This Row],[Sell_Count]]-Table3[[#This Row],[Buy_Count]],"0")</f>
        <v>3</v>
      </c>
    </row>
    <row r="2832" spans="1:7" x14ac:dyDescent="0.25">
      <c r="A2832" t="s">
        <v>2262</v>
      </c>
      <c r="B2832">
        <v>1</v>
      </c>
      <c r="C2832">
        <v>25</v>
      </c>
      <c r="D2832">
        <v>12688.44140625</v>
      </c>
      <c r="E2832" s="1">
        <f>Table3[[#This Row],[Long]]-Table3[[#This Row],[Short]]</f>
        <v>24</v>
      </c>
      <c r="F2832" s="2" t="str">
        <f>IF((Table3[[#This Row],[Buy_Count]]-Table3[[#This Row],[Sell_Count]])&gt;0,Table3[[#This Row],[Buy_Count]]-Table3[[#This Row],[Sell_Count]],"0")</f>
        <v>0</v>
      </c>
      <c r="G2832" s="3">
        <f>IF((Table3[[#This Row],[Sell_Count]]-Table3[[#This Row],[Buy_Count]])&gt;0,Table3[[#This Row],[Sell_Count]]-Table3[[#This Row],[Buy_Count]],"0")</f>
        <v>24</v>
      </c>
    </row>
    <row r="2833" spans="1:7" x14ac:dyDescent="0.25">
      <c r="A2833" t="s">
        <v>2261</v>
      </c>
      <c r="B2833">
        <v>4</v>
      </c>
      <c r="C2833">
        <v>24</v>
      </c>
      <c r="D2833">
        <v>12633.9453125</v>
      </c>
      <c r="E2833" s="1">
        <f>Table3[[#This Row],[Long]]-Table3[[#This Row],[Short]]</f>
        <v>20</v>
      </c>
      <c r="F2833" s="2" t="str">
        <f>IF((Table3[[#This Row],[Buy_Count]]-Table3[[#This Row],[Sell_Count]])&gt;0,Table3[[#This Row],[Buy_Count]]-Table3[[#This Row],[Sell_Count]],"0")</f>
        <v>0</v>
      </c>
      <c r="G2833" s="3">
        <f>IF((Table3[[#This Row],[Sell_Count]]-Table3[[#This Row],[Buy_Count]])&gt;0,Table3[[#This Row],[Sell_Count]]-Table3[[#This Row],[Buy_Count]],"0")</f>
        <v>20</v>
      </c>
    </row>
    <row r="2834" spans="1:7" x14ac:dyDescent="0.25">
      <c r="A2834" t="s">
        <v>2260</v>
      </c>
      <c r="B2834">
        <v>6</v>
      </c>
      <c r="C2834">
        <v>27</v>
      </c>
      <c r="D2834">
        <v>12661.447265625</v>
      </c>
      <c r="E2834" s="1">
        <f>Table3[[#This Row],[Long]]-Table3[[#This Row],[Short]]</f>
        <v>21</v>
      </c>
      <c r="F2834" s="2" t="str">
        <f>IF((Table3[[#This Row],[Buy_Count]]-Table3[[#This Row],[Sell_Count]])&gt;0,Table3[[#This Row],[Buy_Count]]-Table3[[#This Row],[Sell_Count]],"0")</f>
        <v>0</v>
      </c>
      <c r="G2834" s="3">
        <f>IF((Table3[[#This Row],[Sell_Count]]-Table3[[#This Row],[Buy_Count]])&gt;0,Table3[[#This Row],[Sell_Count]]-Table3[[#This Row],[Buy_Count]],"0")</f>
        <v>21</v>
      </c>
    </row>
    <row r="2835" spans="1:7" x14ac:dyDescent="0.25">
      <c r="A2835" t="s">
        <v>2259</v>
      </c>
      <c r="B2835">
        <v>8</v>
      </c>
      <c r="C2835">
        <v>23</v>
      </c>
      <c r="D2835">
        <v>12615.125</v>
      </c>
      <c r="E2835" s="1">
        <f>Table3[[#This Row],[Long]]-Table3[[#This Row],[Short]]</f>
        <v>15</v>
      </c>
      <c r="F2835" s="2" t="str">
        <f>IF((Table3[[#This Row],[Buy_Count]]-Table3[[#This Row],[Sell_Count]])&gt;0,Table3[[#This Row],[Buy_Count]]-Table3[[#This Row],[Sell_Count]],"0")</f>
        <v>0</v>
      </c>
      <c r="G2835" s="3">
        <f>IF((Table3[[#This Row],[Sell_Count]]-Table3[[#This Row],[Buy_Count]])&gt;0,Table3[[#This Row],[Sell_Count]]-Table3[[#This Row],[Buy_Count]],"0")</f>
        <v>15</v>
      </c>
    </row>
    <row r="2836" spans="1:7" x14ac:dyDescent="0.25">
      <c r="A2836" t="s">
        <v>2258</v>
      </c>
      <c r="B2836">
        <v>8</v>
      </c>
      <c r="C2836">
        <v>18</v>
      </c>
      <c r="D2836">
        <v>12574.2451171875</v>
      </c>
      <c r="E2836" s="1">
        <f>Table3[[#This Row],[Long]]-Table3[[#This Row],[Short]]</f>
        <v>10</v>
      </c>
      <c r="F2836" s="2" t="str">
        <f>IF((Table3[[#This Row],[Buy_Count]]-Table3[[#This Row],[Sell_Count]])&gt;0,Table3[[#This Row],[Buy_Count]]-Table3[[#This Row],[Sell_Count]],"0")</f>
        <v>0</v>
      </c>
      <c r="G2836" s="3">
        <f>IF((Table3[[#This Row],[Sell_Count]]-Table3[[#This Row],[Buy_Count]])&gt;0,Table3[[#This Row],[Sell_Count]]-Table3[[#This Row],[Buy_Count]],"0")</f>
        <v>10</v>
      </c>
    </row>
    <row r="2837" spans="1:7" x14ac:dyDescent="0.25">
      <c r="A2837" t="s">
        <v>2257</v>
      </c>
      <c r="B2837">
        <v>7</v>
      </c>
      <c r="C2837">
        <v>22</v>
      </c>
      <c r="D2837">
        <v>12588.5048828125</v>
      </c>
      <c r="E2837" s="1">
        <f>Table3[[#This Row],[Long]]-Table3[[#This Row],[Short]]</f>
        <v>15</v>
      </c>
      <c r="F2837" s="2" t="str">
        <f>IF((Table3[[#This Row],[Buy_Count]]-Table3[[#This Row],[Sell_Count]])&gt;0,Table3[[#This Row],[Buy_Count]]-Table3[[#This Row],[Sell_Count]],"0")</f>
        <v>0</v>
      </c>
      <c r="G2837" s="3">
        <f>IF((Table3[[#This Row],[Sell_Count]]-Table3[[#This Row],[Buy_Count]])&gt;0,Table3[[#This Row],[Sell_Count]]-Table3[[#This Row],[Buy_Count]],"0")</f>
        <v>15</v>
      </c>
    </row>
    <row r="2838" spans="1:7" x14ac:dyDescent="0.25">
      <c r="A2838" t="s">
        <v>2256</v>
      </c>
      <c r="B2838">
        <v>6</v>
      </c>
      <c r="C2838">
        <v>21</v>
      </c>
      <c r="D2838">
        <v>12538.0810546875</v>
      </c>
      <c r="E2838" s="1">
        <f>Table3[[#This Row],[Long]]-Table3[[#This Row],[Short]]</f>
        <v>15</v>
      </c>
      <c r="F2838" s="2" t="str">
        <f>IF((Table3[[#This Row],[Buy_Count]]-Table3[[#This Row],[Sell_Count]])&gt;0,Table3[[#This Row],[Buy_Count]]-Table3[[#This Row],[Sell_Count]],"0")</f>
        <v>0</v>
      </c>
      <c r="G2838" s="3">
        <f>IF((Table3[[#This Row],[Sell_Count]]-Table3[[#This Row],[Buy_Count]])&gt;0,Table3[[#This Row],[Sell_Count]]-Table3[[#This Row],[Buy_Count]],"0")</f>
        <v>15</v>
      </c>
    </row>
    <row r="2839" spans="1:7" x14ac:dyDescent="0.25">
      <c r="A2839" t="s">
        <v>2255</v>
      </c>
      <c r="B2839">
        <v>2</v>
      </c>
      <c r="C2839">
        <v>37</v>
      </c>
      <c r="D2839">
        <v>12589.0712890625</v>
      </c>
      <c r="E2839" s="1">
        <f>Table3[[#This Row],[Long]]-Table3[[#This Row],[Short]]</f>
        <v>35</v>
      </c>
      <c r="F2839" s="2" t="str">
        <f>IF((Table3[[#This Row],[Buy_Count]]-Table3[[#This Row],[Sell_Count]])&gt;0,Table3[[#This Row],[Buy_Count]]-Table3[[#This Row],[Sell_Count]],"0")</f>
        <v>0</v>
      </c>
      <c r="G2839" s="3">
        <f>IF((Table3[[#This Row],[Sell_Count]]-Table3[[#This Row],[Buy_Count]])&gt;0,Table3[[#This Row],[Sell_Count]]-Table3[[#This Row],[Buy_Count]],"0")</f>
        <v>35</v>
      </c>
    </row>
    <row r="2840" spans="1:7" x14ac:dyDescent="0.25">
      <c r="A2840" t="s">
        <v>2254</v>
      </c>
      <c r="B2840">
        <v>1</v>
      </c>
      <c r="C2840">
        <v>41</v>
      </c>
      <c r="D2840">
        <v>12588.5322265625</v>
      </c>
      <c r="E2840" s="1">
        <f>Table3[[#This Row],[Long]]-Table3[[#This Row],[Short]]</f>
        <v>40</v>
      </c>
      <c r="F2840" s="2" t="str">
        <f>IF((Table3[[#This Row],[Buy_Count]]-Table3[[#This Row],[Sell_Count]])&gt;0,Table3[[#This Row],[Buy_Count]]-Table3[[#This Row],[Sell_Count]],"0")</f>
        <v>0</v>
      </c>
      <c r="G2840" s="3">
        <f>IF((Table3[[#This Row],[Sell_Count]]-Table3[[#This Row],[Buy_Count]])&gt;0,Table3[[#This Row],[Sell_Count]]-Table3[[#This Row],[Buy_Count]],"0")</f>
        <v>40</v>
      </c>
    </row>
    <row r="2841" spans="1:7" x14ac:dyDescent="0.25">
      <c r="A2841" t="s">
        <v>2253</v>
      </c>
      <c r="B2841">
        <v>2</v>
      </c>
      <c r="C2841">
        <v>39</v>
      </c>
      <c r="D2841">
        <v>12550.9794921875</v>
      </c>
      <c r="E2841" s="1">
        <f>Table3[[#This Row],[Long]]-Table3[[#This Row],[Short]]</f>
        <v>37</v>
      </c>
      <c r="F2841" s="2" t="str">
        <f>IF((Table3[[#This Row],[Buy_Count]]-Table3[[#This Row],[Sell_Count]])&gt;0,Table3[[#This Row],[Buy_Count]]-Table3[[#This Row],[Sell_Count]],"0")</f>
        <v>0</v>
      </c>
      <c r="G2841" s="3">
        <f>IF((Table3[[#This Row],[Sell_Count]]-Table3[[#This Row],[Buy_Count]])&gt;0,Table3[[#This Row],[Sell_Count]]-Table3[[#This Row],[Buy_Count]],"0")</f>
        <v>37</v>
      </c>
    </row>
    <row r="2842" spans="1:7" x14ac:dyDescent="0.25">
      <c r="A2842" t="s">
        <v>2252</v>
      </c>
      <c r="B2842">
        <v>1</v>
      </c>
      <c r="C2842">
        <v>25</v>
      </c>
      <c r="D2842">
        <v>12542.611328125</v>
      </c>
      <c r="E2842" s="1">
        <f>Table3[[#This Row],[Long]]-Table3[[#This Row],[Short]]</f>
        <v>24</v>
      </c>
      <c r="F2842" s="2" t="str">
        <f>IF((Table3[[#This Row],[Buy_Count]]-Table3[[#This Row],[Sell_Count]])&gt;0,Table3[[#This Row],[Buy_Count]]-Table3[[#This Row],[Sell_Count]],"0")</f>
        <v>0</v>
      </c>
      <c r="G2842" s="3">
        <f>IF((Table3[[#This Row],[Sell_Count]]-Table3[[#This Row],[Buy_Count]])&gt;0,Table3[[#This Row],[Sell_Count]]-Table3[[#This Row],[Buy_Count]],"0")</f>
        <v>24</v>
      </c>
    </row>
    <row r="2843" spans="1:7" x14ac:dyDescent="0.25">
      <c r="A2843" t="s">
        <v>2251</v>
      </c>
      <c r="B2843">
        <v>2</v>
      </c>
      <c r="C2843">
        <v>24</v>
      </c>
      <c r="D2843">
        <v>12459.7099609375</v>
      </c>
      <c r="E2843" s="1">
        <f>Table3[[#This Row],[Long]]-Table3[[#This Row],[Short]]</f>
        <v>22</v>
      </c>
      <c r="F2843" s="2" t="str">
        <f>IF((Table3[[#This Row],[Buy_Count]]-Table3[[#This Row],[Sell_Count]])&gt;0,Table3[[#This Row],[Buy_Count]]-Table3[[#This Row],[Sell_Count]],"0")</f>
        <v>0</v>
      </c>
      <c r="G2843" s="3">
        <f>IF((Table3[[#This Row],[Sell_Count]]-Table3[[#This Row],[Buy_Count]])&gt;0,Table3[[#This Row],[Sell_Count]]-Table3[[#This Row],[Buy_Count]],"0")</f>
        <v>22</v>
      </c>
    </row>
    <row r="2844" spans="1:7" x14ac:dyDescent="0.25">
      <c r="A2844" t="s">
        <v>2250</v>
      </c>
      <c r="B2844">
        <v>4</v>
      </c>
      <c r="C2844">
        <v>15</v>
      </c>
      <c r="D2844">
        <v>12432.873046875</v>
      </c>
      <c r="E2844" s="1">
        <f>Table3[[#This Row],[Long]]-Table3[[#This Row],[Short]]</f>
        <v>11</v>
      </c>
      <c r="F2844" s="2" t="str">
        <f>IF((Table3[[#This Row],[Buy_Count]]-Table3[[#This Row],[Sell_Count]])&gt;0,Table3[[#This Row],[Buy_Count]]-Table3[[#This Row],[Sell_Count]],"0")</f>
        <v>0</v>
      </c>
      <c r="G2844" s="3">
        <f>IF((Table3[[#This Row],[Sell_Count]]-Table3[[#This Row],[Buy_Count]])&gt;0,Table3[[#This Row],[Sell_Count]]-Table3[[#This Row],[Buy_Count]],"0")</f>
        <v>11</v>
      </c>
    </row>
    <row r="2845" spans="1:7" x14ac:dyDescent="0.25">
      <c r="A2845" t="s">
        <v>2249</v>
      </c>
      <c r="B2845">
        <v>4</v>
      </c>
      <c r="C2845">
        <v>28</v>
      </c>
      <c r="D2845">
        <v>12553.3349609375</v>
      </c>
      <c r="E2845" s="1">
        <f>Table3[[#This Row],[Long]]-Table3[[#This Row],[Short]]</f>
        <v>24</v>
      </c>
      <c r="F2845" s="2" t="str">
        <f>IF((Table3[[#This Row],[Buy_Count]]-Table3[[#This Row],[Sell_Count]])&gt;0,Table3[[#This Row],[Buy_Count]]-Table3[[#This Row],[Sell_Count]],"0")</f>
        <v>0</v>
      </c>
      <c r="G2845" s="3">
        <f>IF((Table3[[#This Row],[Sell_Count]]-Table3[[#This Row],[Buy_Count]])&gt;0,Table3[[#This Row],[Sell_Count]]-Table3[[#This Row],[Buy_Count]],"0")</f>
        <v>24</v>
      </c>
    </row>
    <row r="2846" spans="1:7" x14ac:dyDescent="0.25">
      <c r="A2846" t="s">
        <v>2248</v>
      </c>
      <c r="B2846">
        <v>4</v>
      </c>
      <c r="C2846">
        <v>28</v>
      </c>
      <c r="D2846">
        <v>12500.88671875</v>
      </c>
      <c r="E2846" s="1">
        <f>Table3[[#This Row],[Long]]-Table3[[#This Row],[Short]]</f>
        <v>24</v>
      </c>
      <c r="F2846" s="2" t="str">
        <f>IF((Table3[[#This Row],[Buy_Count]]-Table3[[#This Row],[Sell_Count]])&gt;0,Table3[[#This Row],[Buy_Count]]-Table3[[#This Row],[Sell_Count]],"0")</f>
        <v>0</v>
      </c>
      <c r="G2846" s="3">
        <f>IF((Table3[[#This Row],[Sell_Count]]-Table3[[#This Row],[Buy_Count]])&gt;0,Table3[[#This Row],[Sell_Count]]-Table3[[#This Row],[Buy_Count]],"0")</f>
        <v>24</v>
      </c>
    </row>
    <row r="2847" spans="1:7" x14ac:dyDescent="0.25">
      <c r="A2847" t="s">
        <v>2247</v>
      </c>
      <c r="B2847">
        <v>4</v>
      </c>
      <c r="C2847">
        <v>24</v>
      </c>
      <c r="D2847">
        <v>12483.291015625</v>
      </c>
      <c r="E2847" s="1">
        <f>Table3[[#This Row],[Long]]-Table3[[#This Row],[Short]]</f>
        <v>20</v>
      </c>
      <c r="F2847" s="2" t="str">
        <f>IF((Table3[[#This Row],[Buy_Count]]-Table3[[#This Row],[Sell_Count]])&gt;0,Table3[[#This Row],[Buy_Count]]-Table3[[#This Row],[Sell_Count]],"0")</f>
        <v>0</v>
      </c>
      <c r="G2847" s="3">
        <f>IF((Table3[[#This Row],[Sell_Count]]-Table3[[#This Row],[Buy_Count]])&gt;0,Table3[[#This Row],[Sell_Count]]-Table3[[#This Row],[Buy_Count]],"0")</f>
        <v>20</v>
      </c>
    </row>
    <row r="2848" spans="1:7" x14ac:dyDescent="0.25">
      <c r="A2848" t="s">
        <v>2246</v>
      </c>
      <c r="B2848">
        <v>5</v>
      </c>
      <c r="C2848">
        <v>23</v>
      </c>
      <c r="D2848">
        <v>12480.5126953125</v>
      </c>
      <c r="E2848" s="1">
        <f>Table3[[#This Row],[Long]]-Table3[[#This Row],[Short]]</f>
        <v>18</v>
      </c>
      <c r="F2848" s="2" t="str">
        <f>IF((Table3[[#This Row],[Buy_Count]]-Table3[[#This Row],[Sell_Count]])&gt;0,Table3[[#This Row],[Buy_Count]]-Table3[[#This Row],[Sell_Count]],"0")</f>
        <v>0</v>
      </c>
      <c r="G2848" s="3">
        <f>IF((Table3[[#This Row],[Sell_Count]]-Table3[[#This Row],[Buy_Count]])&gt;0,Table3[[#This Row],[Sell_Count]]-Table3[[#This Row],[Buy_Count]],"0")</f>
        <v>18</v>
      </c>
    </row>
    <row r="2849" spans="1:7" x14ac:dyDescent="0.25">
      <c r="A2849" t="s">
        <v>2245</v>
      </c>
      <c r="B2849">
        <v>5</v>
      </c>
      <c r="C2849">
        <v>18</v>
      </c>
      <c r="D2849">
        <v>12510.068359375</v>
      </c>
      <c r="E2849" s="1">
        <f>Table3[[#This Row],[Long]]-Table3[[#This Row],[Short]]</f>
        <v>13</v>
      </c>
      <c r="F2849" s="2" t="str">
        <f>IF((Table3[[#This Row],[Buy_Count]]-Table3[[#This Row],[Sell_Count]])&gt;0,Table3[[#This Row],[Buy_Count]]-Table3[[#This Row],[Sell_Count]],"0")</f>
        <v>0</v>
      </c>
      <c r="G2849" s="3">
        <f>IF((Table3[[#This Row],[Sell_Count]]-Table3[[#This Row],[Buy_Count]])&gt;0,Table3[[#This Row],[Sell_Count]]-Table3[[#This Row],[Buy_Count]],"0")</f>
        <v>13</v>
      </c>
    </row>
    <row r="2850" spans="1:7" x14ac:dyDescent="0.25">
      <c r="A2850" t="s">
        <v>2244</v>
      </c>
      <c r="B2850">
        <v>10</v>
      </c>
      <c r="C2850">
        <v>12</v>
      </c>
      <c r="D2850">
        <v>12497.76171875</v>
      </c>
      <c r="E2850" s="1">
        <f>Table3[[#This Row],[Long]]-Table3[[#This Row],[Short]]</f>
        <v>2</v>
      </c>
      <c r="F2850" s="2" t="str">
        <f>IF((Table3[[#This Row],[Buy_Count]]-Table3[[#This Row],[Sell_Count]])&gt;0,Table3[[#This Row],[Buy_Count]]-Table3[[#This Row],[Sell_Count]],"0")</f>
        <v>0</v>
      </c>
      <c r="G2850" s="3">
        <f>IF((Table3[[#This Row],[Sell_Count]]-Table3[[#This Row],[Buy_Count]])&gt;0,Table3[[#This Row],[Sell_Count]]-Table3[[#This Row],[Buy_Count]],"0")</f>
        <v>2</v>
      </c>
    </row>
    <row r="2851" spans="1:7" x14ac:dyDescent="0.25">
      <c r="A2851" t="s">
        <v>2243</v>
      </c>
      <c r="B2851">
        <v>11</v>
      </c>
      <c r="C2851">
        <v>12</v>
      </c>
      <c r="D2851">
        <v>12480.7861328125</v>
      </c>
      <c r="E2851" s="1">
        <f>Table3[[#This Row],[Long]]-Table3[[#This Row],[Short]]</f>
        <v>1</v>
      </c>
      <c r="F2851" s="2" t="str">
        <f>IF((Table3[[#This Row],[Buy_Count]]-Table3[[#This Row],[Sell_Count]])&gt;0,Table3[[#This Row],[Buy_Count]]-Table3[[#This Row],[Sell_Count]],"0")</f>
        <v>0</v>
      </c>
      <c r="G2851" s="3">
        <f>IF((Table3[[#This Row],[Sell_Count]]-Table3[[#This Row],[Buy_Count]])&gt;0,Table3[[#This Row],[Sell_Count]]-Table3[[#This Row],[Buy_Count]],"0")</f>
        <v>1</v>
      </c>
    </row>
    <row r="2852" spans="1:7" x14ac:dyDescent="0.25">
      <c r="A2852" t="s">
        <v>2242</v>
      </c>
      <c r="B2852">
        <v>18</v>
      </c>
      <c r="C2852">
        <v>4</v>
      </c>
      <c r="D2852">
        <v>12418.7412109375</v>
      </c>
      <c r="E2852" s="1">
        <f>Table3[[#This Row],[Long]]-Table3[[#This Row],[Short]]</f>
        <v>-14</v>
      </c>
      <c r="F2852" s="2">
        <f>IF((Table3[[#This Row],[Buy_Count]]-Table3[[#This Row],[Sell_Count]])&gt;0,Table3[[#This Row],[Buy_Count]]-Table3[[#This Row],[Sell_Count]],"0")</f>
        <v>14</v>
      </c>
      <c r="G2852" s="3" t="str">
        <f>IF((Table3[[#This Row],[Sell_Count]]-Table3[[#This Row],[Buy_Count]])&gt;0,Table3[[#This Row],[Sell_Count]]-Table3[[#This Row],[Buy_Count]],"0")</f>
        <v>0</v>
      </c>
    </row>
    <row r="2853" spans="1:7" x14ac:dyDescent="0.25">
      <c r="A2853" t="s">
        <v>2241</v>
      </c>
      <c r="B2853">
        <v>15</v>
      </c>
      <c r="C2853">
        <v>6</v>
      </c>
      <c r="D2853">
        <v>12305.6005859375</v>
      </c>
      <c r="E2853" s="1">
        <f>Table3[[#This Row],[Long]]-Table3[[#This Row],[Short]]</f>
        <v>-9</v>
      </c>
      <c r="F2853" s="2">
        <f>IF((Table3[[#This Row],[Buy_Count]]-Table3[[#This Row],[Sell_Count]])&gt;0,Table3[[#This Row],[Buy_Count]]-Table3[[#This Row],[Sell_Count]],"0")</f>
        <v>9</v>
      </c>
      <c r="G2853" s="3" t="str">
        <f>IF((Table3[[#This Row],[Sell_Count]]-Table3[[#This Row],[Buy_Count]])&gt;0,Table3[[#This Row],[Sell_Count]]-Table3[[#This Row],[Buy_Count]],"0")</f>
        <v>0</v>
      </c>
    </row>
    <row r="2854" spans="1:7" x14ac:dyDescent="0.25">
      <c r="A2854" t="s">
        <v>2240</v>
      </c>
      <c r="B2854">
        <v>19</v>
      </c>
      <c r="C2854">
        <v>4</v>
      </c>
      <c r="D2854">
        <v>12268.048828125</v>
      </c>
      <c r="E2854" s="1">
        <f>Table3[[#This Row],[Long]]-Table3[[#This Row],[Short]]</f>
        <v>-15</v>
      </c>
      <c r="F2854" s="2">
        <f>IF((Table3[[#This Row],[Buy_Count]]-Table3[[#This Row],[Sell_Count]])&gt;0,Table3[[#This Row],[Buy_Count]]-Table3[[#This Row],[Sell_Count]],"0")</f>
        <v>15</v>
      </c>
      <c r="G2854" s="3" t="str">
        <f>IF((Table3[[#This Row],[Sell_Count]]-Table3[[#This Row],[Buy_Count]])&gt;0,Table3[[#This Row],[Sell_Count]]-Table3[[#This Row],[Buy_Count]],"0")</f>
        <v>0</v>
      </c>
    </row>
    <row r="2855" spans="1:7" x14ac:dyDescent="0.25">
      <c r="A2855" t="s">
        <v>2239</v>
      </c>
      <c r="B2855">
        <v>24</v>
      </c>
      <c r="C2855">
        <v>4</v>
      </c>
      <c r="D2855">
        <v>12249.1162109375</v>
      </c>
      <c r="E2855" s="1">
        <f>Table3[[#This Row],[Long]]-Table3[[#This Row],[Short]]</f>
        <v>-20</v>
      </c>
      <c r="F2855" s="2">
        <f>IF((Table3[[#This Row],[Buy_Count]]-Table3[[#This Row],[Sell_Count]])&gt;0,Table3[[#This Row],[Buy_Count]]-Table3[[#This Row],[Sell_Count]],"0")</f>
        <v>20</v>
      </c>
      <c r="G2855" s="3" t="str">
        <f>IF((Table3[[#This Row],[Sell_Count]]-Table3[[#This Row],[Buy_Count]])&gt;0,Table3[[#This Row],[Sell_Count]]-Table3[[#This Row],[Buy_Count]],"0")</f>
        <v>0</v>
      </c>
    </row>
    <row r="2856" spans="1:7" x14ac:dyDescent="0.25">
      <c r="A2856" t="s">
        <v>2238</v>
      </c>
      <c r="B2856">
        <v>20</v>
      </c>
      <c r="C2856">
        <v>4</v>
      </c>
      <c r="D2856">
        <v>12301.0390625</v>
      </c>
      <c r="E2856" s="1">
        <f>Table3[[#This Row],[Long]]-Table3[[#This Row],[Short]]</f>
        <v>-16</v>
      </c>
      <c r="F2856" s="2">
        <f>IF((Table3[[#This Row],[Buy_Count]]-Table3[[#This Row],[Sell_Count]])&gt;0,Table3[[#This Row],[Buy_Count]]-Table3[[#This Row],[Sell_Count]],"0")</f>
        <v>16</v>
      </c>
      <c r="G2856" s="3" t="str">
        <f>IF((Table3[[#This Row],[Sell_Count]]-Table3[[#This Row],[Buy_Count]])&gt;0,Table3[[#This Row],[Sell_Count]]-Table3[[#This Row],[Buy_Count]],"0")</f>
        <v>0</v>
      </c>
    </row>
    <row r="2857" spans="1:7" x14ac:dyDescent="0.25">
      <c r="A2857" t="s">
        <v>2237</v>
      </c>
      <c r="B2857">
        <v>37</v>
      </c>
      <c r="C2857">
        <v>5</v>
      </c>
      <c r="D2857">
        <v>12223.04296875</v>
      </c>
      <c r="E2857" s="1">
        <f>Table3[[#This Row],[Long]]-Table3[[#This Row],[Short]]</f>
        <v>-32</v>
      </c>
      <c r="F2857" s="2">
        <f>IF((Table3[[#This Row],[Buy_Count]]-Table3[[#This Row],[Sell_Count]])&gt;0,Table3[[#This Row],[Buy_Count]]-Table3[[#This Row],[Sell_Count]],"0")</f>
        <v>32</v>
      </c>
      <c r="G2857" s="3" t="str">
        <f>IF((Table3[[#This Row],[Sell_Count]]-Table3[[#This Row],[Buy_Count]])&gt;0,Table3[[#This Row],[Sell_Count]]-Table3[[#This Row],[Buy_Count]],"0")</f>
        <v>0</v>
      </c>
    </row>
    <row r="2858" spans="1:7" x14ac:dyDescent="0.25">
      <c r="A2858" t="s">
        <v>2236</v>
      </c>
      <c r="B2858">
        <v>24</v>
      </c>
      <c r="C2858">
        <v>5</v>
      </c>
      <c r="D2858">
        <v>12287.67578125</v>
      </c>
      <c r="E2858" s="1">
        <f>Table3[[#This Row],[Long]]-Table3[[#This Row],[Short]]</f>
        <v>-19</v>
      </c>
      <c r="F2858" s="2">
        <f>IF((Table3[[#This Row],[Buy_Count]]-Table3[[#This Row],[Sell_Count]])&gt;0,Table3[[#This Row],[Buy_Count]]-Table3[[#This Row],[Sell_Count]],"0")</f>
        <v>19</v>
      </c>
      <c r="G2858" s="3" t="str">
        <f>IF((Table3[[#This Row],[Sell_Count]]-Table3[[#This Row],[Buy_Count]])&gt;0,Table3[[#This Row],[Sell_Count]]-Table3[[#This Row],[Buy_Count]],"0")</f>
        <v>0</v>
      </c>
    </row>
    <row r="2859" spans="1:7" x14ac:dyDescent="0.25">
      <c r="A2859" t="s">
        <v>2235</v>
      </c>
      <c r="B2859">
        <v>28</v>
      </c>
      <c r="C2859">
        <v>3</v>
      </c>
      <c r="D2859">
        <v>12339.2783203125</v>
      </c>
      <c r="E2859" s="1">
        <f>Table3[[#This Row],[Long]]-Table3[[#This Row],[Short]]</f>
        <v>-25</v>
      </c>
      <c r="F2859" s="2">
        <f>IF((Table3[[#This Row],[Buy_Count]]-Table3[[#This Row],[Sell_Count]])&gt;0,Table3[[#This Row],[Buy_Count]]-Table3[[#This Row],[Sell_Count]],"0")</f>
        <v>25</v>
      </c>
      <c r="G2859" s="3" t="str">
        <f>IF((Table3[[#This Row],[Sell_Count]]-Table3[[#This Row],[Buy_Count]])&gt;0,Table3[[#This Row],[Sell_Count]]-Table3[[#This Row],[Buy_Count]],"0")</f>
        <v>0</v>
      </c>
    </row>
    <row r="2860" spans="1:7" x14ac:dyDescent="0.25">
      <c r="A2860" t="s">
        <v>2234</v>
      </c>
      <c r="B2860">
        <v>41</v>
      </c>
      <c r="C2860">
        <v>1</v>
      </c>
      <c r="D2860">
        <v>12383.2841796875</v>
      </c>
      <c r="E2860" s="1">
        <f>Table3[[#This Row],[Long]]-Table3[[#This Row],[Short]]</f>
        <v>-40</v>
      </c>
      <c r="F2860" s="2">
        <f>IF((Table3[[#This Row],[Buy_Count]]-Table3[[#This Row],[Sell_Count]])&gt;0,Table3[[#This Row],[Buy_Count]]-Table3[[#This Row],[Sell_Count]],"0")</f>
        <v>40</v>
      </c>
      <c r="G2860" s="3" t="str">
        <f>IF((Table3[[#This Row],[Sell_Count]]-Table3[[#This Row],[Buy_Count]])&gt;0,Table3[[#This Row],[Sell_Count]]-Table3[[#This Row],[Buy_Count]],"0")</f>
        <v>0</v>
      </c>
    </row>
    <row r="2861" spans="1:7" x14ac:dyDescent="0.25">
      <c r="A2861" t="s">
        <v>2233</v>
      </c>
      <c r="B2861">
        <v>44</v>
      </c>
      <c r="C2861">
        <v>1</v>
      </c>
      <c r="D2861">
        <v>12363.6982421875</v>
      </c>
      <c r="E2861" s="1">
        <f>Table3[[#This Row],[Long]]-Table3[[#This Row],[Short]]</f>
        <v>-43</v>
      </c>
      <c r="F2861" s="2">
        <f>IF((Table3[[#This Row],[Buy_Count]]-Table3[[#This Row],[Sell_Count]])&gt;0,Table3[[#This Row],[Buy_Count]]-Table3[[#This Row],[Sell_Count]],"0")</f>
        <v>43</v>
      </c>
      <c r="G2861" s="3" t="str">
        <f>IF((Table3[[#This Row],[Sell_Count]]-Table3[[#This Row],[Buy_Count]])&gt;0,Table3[[#This Row],[Sell_Count]]-Table3[[#This Row],[Buy_Count]],"0")</f>
        <v>0</v>
      </c>
    </row>
    <row r="2862" spans="1:7" x14ac:dyDescent="0.25">
      <c r="A2862" t="s">
        <v>2232</v>
      </c>
      <c r="B2862">
        <v>20</v>
      </c>
      <c r="C2862">
        <v>4</v>
      </c>
      <c r="D2862">
        <v>12422.076171875</v>
      </c>
      <c r="E2862" s="1">
        <f>Table3[[#This Row],[Long]]-Table3[[#This Row],[Short]]</f>
        <v>-16</v>
      </c>
      <c r="F2862" s="2">
        <f>IF((Table3[[#This Row],[Buy_Count]]-Table3[[#This Row],[Sell_Count]])&gt;0,Table3[[#This Row],[Buy_Count]]-Table3[[#This Row],[Sell_Count]],"0")</f>
        <v>16</v>
      </c>
      <c r="G2862" s="3" t="str">
        <f>IF((Table3[[#This Row],[Sell_Count]]-Table3[[#This Row],[Buy_Count]])&gt;0,Table3[[#This Row],[Sell_Count]]-Table3[[#This Row],[Buy_Count]],"0")</f>
        <v>0</v>
      </c>
    </row>
    <row r="2863" spans="1:7" x14ac:dyDescent="0.25">
      <c r="A2863" t="s">
        <v>2231</v>
      </c>
      <c r="B2863">
        <v>7</v>
      </c>
      <c r="C2863">
        <v>11</v>
      </c>
      <c r="D2863">
        <v>12495.1005859375</v>
      </c>
      <c r="E2863" s="1">
        <f>Table3[[#This Row],[Long]]-Table3[[#This Row],[Short]]</f>
        <v>4</v>
      </c>
      <c r="F2863" s="2" t="str">
        <f>IF((Table3[[#This Row],[Buy_Count]]-Table3[[#This Row],[Sell_Count]])&gt;0,Table3[[#This Row],[Buy_Count]]-Table3[[#This Row],[Sell_Count]],"0")</f>
        <v>0</v>
      </c>
      <c r="G2863" s="3">
        <f>IF((Table3[[#This Row],[Sell_Count]]-Table3[[#This Row],[Buy_Count]])&gt;0,Table3[[#This Row],[Sell_Count]]-Table3[[#This Row],[Buy_Count]],"0")</f>
        <v>4</v>
      </c>
    </row>
    <row r="2864" spans="1:7" x14ac:dyDescent="0.25">
      <c r="A2864" t="s">
        <v>2230</v>
      </c>
      <c r="B2864">
        <v>7</v>
      </c>
      <c r="C2864">
        <v>15</v>
      </c>
      <c r="D2864">
        <v>12543.7177734375</v>
      </c>
      <c r="E2864" s="1">
        <f>Table3[[#This Row],[Long]]-Table3[[#This Row],[Short]]</f>
        <v>8</v>
      </c>
      <c r="F2864" s="2" t="str">
        <f>IF((Table3[[#This Row],[Buy_Count]]-Table3[[#This Row],[Sell_Count]])&gt;0,Table3[[#This Row],[Buy_Count]]-Table3[[#This Row],[Sell_Count]],"0")</f>
        <v>0</v>
      </c>
      <c r="G2864" s="3">
        <f>IF((Table3[[#This Row],[Sell_Count]]-Table3[[#This Row],[Buy_Count]])&gt;0,Table3[[#This Row],[Sell_Count]]-Table3[[#This Row],[Buy_Count]],"0")</f>
        <v>8</v>
      </c>
    </row>
    <row r="2865" spans="1:7" x14ac:dyDescent="0.25">
      <c r="A2865" t="s">
        <v>2229</v>
      </c>
      <c r="B2865">
        <v>6</v>
      </c>
      <c r="C2865">
        <v>12</v>
      </c>
      <c r="D2865">
        <v>12540.443359375</v>
      </c>
      <c r="E2865" s="1">
        <f>Table3[[#This Row],[Long]]-Table3[[#This Row],[Short]]</f>
        <v>6</v>
      </c>
      <c r="F2865" s="2" t="str">
        <f>IF((Table3[[#This Row],[Buy_Count]]-Table3[[#This Row],[Sell_Count]])&gt;0,Table3[[#This Row],[Buy_Count]]-Table3[[#This Row],[Sell_Count]],"0")</f>
        <v>0</v>
      </c>
      <c r="G2865" s="3">
        <f>IF((Table3[[#This Row],[Sell_Count]]-Table3[[#This Row],[Buy_Count]])&gt;0,Table3[[#This Row],[Sell_Count]]-Table3[[#This Row],[Buy_Count]],"0")</f>
        <v>6</v>
      </c>
    </row>
    <row r="2866" spans="1:7" x14ac:dyDescent="0.25">
      <c r="A2866" t="s">
        <v>2228</v>
      </c>
      <c r="B2866">
        <v>3</v>
      </c>
      <c r="C2866">
        <v>21</v>
      </c>
      <c r="D2866">
        <v>12580.6650390625</v>
      </c>
      <c r="E2866" s="1">
        <f>Table3[[#This Row],[Long]]-Table3[[#This Row],[Short]]</f>
        <v>18</v>
      </c>
      <c r="F2866" s="2" t="str">
        <f>IF((Table3[[#This Row],[Buy_Count]]-Table3[[#This Row],[Sell_Count]])&gt;0,Table3[[#This Row],[Buy_Count]]-Table3[[#This Row],[Sell_Count]],"0")</f>
        <v>0</v>
      </c>
      <c r="G2866" s="3">
        <f>IF((Table3[[#This Row],[Sell_Count]]-Table3[[#This Row],[Buy_Count]])&gt;0,Table3[[#This Row],[Sell_Count]]-Table3[[#This Row],[Buy_Count]],"0")</f>
        <v>18</v>
      </c>
    </row>
    <row r="2867" spans="1:7" x14ac:dyDescent="0.25">
      <c r="A2867" t="s">
        <v>2227</v>
      </c>
      <c r="B2867">
        <v>8</v>
      </c>
      <c r="C2867">
        <v>8</v>
      </c>
      <c r="D2867">
        <v>12498.189453125</v>
      </c>
      <c r="E2867" s="1">
        <f>Table3[[#This Row],[Long]]-Table3[[#This Row],[Short]]</f>
        <v>0</v>
      </c>
      <c r="F2867" s="2" t="str">
        <f>IF((Table3[[#This Row],[Buy_Count]]-Table3[[#This Row],[Sell_Count]])&gt;0,Table3[[#This Row],[Buy_Count]]-Table3[[#This Row],[Sell_Count]],"0")</f>
        <v>0</v>
      </c>
      <c r="G2867" s="3" t="str">
        <f>IF((Table3[[#This Row],[Sell_Count]]-Table3[[#This Row],[Buy_Count]])&gt;0,Table3[[#This Row],[Sell_Count]]-Table3[[#This Row],[Buy_Count]],"0")</f>
        <v>0</v>
      </c>
    </row>
    <row r="2868" spans="1:7" x14ac:dyDescent="0.25">
      <c r="A2868" t="s">
        <v>2226</v>
      </c>
      <c r="B2868">
        <v>5</v>
      </c>
      <c r="C2868">
        <v>7</v>
      </c>
      <c r="D2868">
        <v>12488.5556640625</v>
      </c>
      <c r="E2868" s="1">
        <f>Table3[[#This Row],[Long]]-Table3[[#This Row],[Short]]</f>
        <v>2</v>
      </c>
      <c r="F2868" s="2" t="str">
        <f>IF((Table3[[#This Row],[Buy_Count]]-Table3[[#This Row],[Sell_Count]])&gt;0,Table3[[#This Row],[Buy_Count]]-Table3[[#This Row],[Sell_Count]],"0")</f>
        <v>0</v>
      </c>
      <c r="G2868" s="3">
        <f>IF((Table3[[#This Row],[Sell_Count]]-Table3[[#This Row],[Buy_Count]])&gt;0,Table3[[#This Row],[Sell_Count]]-Table3[[#This Row],[Buy_Count]],"0")</f>
        <v>2</v>
      </c>
    </row>
    <row r="2869" spans="1:7" x14ac:dyDescent="0.25">
      <c r="A2869" t="s">
        <v>2225</v>
      </c>
      <c r="B2869">
        <v>5</v>
      </c>
      <c r="C2869">
        <v>6</v>
      </c>
      <c r="D2869">
        <v>12522.904296875</v>
      </c>
      <c r="E2869" s="1">
        <f>Table3[[#This Row],[Long]]-Table3[[#This Row],[Short]]</f>
        <v>1</v>
      </c>
      <c r="F2869" s="2" t="str">
        <f>IF((Table3[[#This Row],[Buy_Count]]-Table3[[#This Row],[Sell_Count]])&gt;0,Table3[[#This Row],[Buy_Count]]-Table3[[#This Row],[Sell_Count]],"0")</f>
        <v>0</v>
      </c>
      <c r="G2869" s="3">
        <f>IF((Table3[[#This Row],[Sell_Count]]-Table3[[#This Row],[Buy_Count]])&gt;0,Table3[[#This Row],[Sell_Count]]-Table3[[#This Row],[Buy_Count]],"0")</f>
        <v>1</v>
      </c>
    </row>
    <row r="2870" spans="1:7" x14ac:dyDescent="0.25">
      <c r="A2870" t="s">
        <v>2224</v>
      </c>
      <c r="B2870">
        <v>4</v>
      </c>
      <c r="C2870">
        <v>5</v>
      </c>
      <c r="D2870">
        <v>12531.4501953125</v>
      </c>
      <c r="E2870" s="1">
        <f>Table3[[#This Row],[Long]]-Table3[[#This Row],[Short]]</f>
        <v>1</v>
      </c>
      <c r="F2870" s="2" t="str">
        <f>IF((Table3[[#This Row],[Buy_Count]]-Table3[[#This Row],[Sell_Count]])&gt;0,Table3[[#This Row],[Buy_Count]]-Table3[[#This Row],[Sell_Count]],"0")</f>
        <v>0</v>
      </c>
      <c r="G2870" s="3">
        <f>IF((Table3[[#This Row],[Sell_Count]]-Table3[[#This Row],[Buy_Count]])&gt;0,Table3[[#This Row],[Sell_Count]]-Table3[[#This Row],[Buy_Count]],"0")</f>
        <v>1</v>
      </c>
    </row>
    <row r="2871" spans="1:7" x14ac:dyDescent="0.25">
      <c r="A2871" t="s">
        <v>2223</v>
      </c>
      <c r="B2871">
        <v>4</v>
      </c>
      <c r="C2871">
        <v>8</v>
      </c>
      <c r="D2871">
        <v>12543.7021484375</v>
      </c>
      <c r="E2871" s="1">
        <f>Table3[[#This Row],[Long]]-Table3[[#This Row],[Short]]</f>
        <v>4</v>
      </c>
      <c r="F2871" s="2" t="str">
        <f>IF((Table3[[#This Row],[Buy_Count]]-Table3[[#This Row],[Sell_Count]])&gt;0,Table3[[#This Row],[Buy_Count]]-Table3[[#This Row],[Sell_Count]],"0")</f>
        <v>0</v>
      </c>
      <c r="G2871" s="3">
        <f>IF((Table3[[#This Row],[Sell_Count]]-Table3[[#This Row],[Buy_Count]])&gt;0,Table3[[#This Row],[Sell_Count]]-Table3[[#This Row],[Buy_Count]],"0")</f>
        <v>4</v>
      </c>
    </row>
    <row r="2872" spans="1:7" x14ac:dyDescent="0.25">
      <c r="A2872" t="s">
        <v>2222</v>
      </c>
      <c r="B2872">
        <v>8</v>
      </c>
      <c r="C2872">
        <v>4</v>
      </c>
      <c r="D2872">
        <v>12492.4599609375</v>
      </c>
      <c r="E2872" s="1">
        <f>Table3[[#This Row],[Long]]-Table3[[#This Row],[Short]]</f>
        <v>-4</v>
      </c>
      <c r="F2872" s="2">
        <f>IF((Table3[[#This Row],[Buy_Count]]-Table3[[#This Row],[Sell_Count]])&gt;0,Table3[[#This Row],[Buy_Count]]-Table3[[#This Row],[Sell_Count]],"0")</f>
        <v>4</v>
      </c>
      <c r="G2872" s="3" t="str">
        <f>IF((Table3[[#This Row],[Sell_Count]]-Table3[[#This Row],[Buy_Count]])&gt;0,Table3[[#This Row],[Sell_Count]]-Table3[[#This Row],[Buy_Count]],"0")</f>
        <v>0</v>
      </c>
    </row>
    <row r="2873" spans="1:7" x14ac:dyDescent="0.25">
      <c r="A2873" t="s">
        <v>2221</v>
      </c>
      <c r="B2873">
        <v>1</v>
      </c>
      <c r="C2873">
        <v>11</v>
      </c>
      <c r="D2873">
        <v>12624.5205078125</v>
      </c>
      <c r="E2873" s="1">
        <f>Table3[[#This Row],[Long]]-Table3[[#This Row],[Short]]</f>
        <v>10</v>
      </c>
      <c r="F2873" s="2" t="str">
        <f>IF((Table3[[#This Row],[Buy_Count]]-Table3[[#This Row],[Sell_Count]])&gt;0,Table3[[#This Row],[Buy_Count]]-Table3[[#This Row],[Sell_Count]],"0")</f>
        <v>0</v>
      </c>
      <c r="G2873" s="3">
        <f>IF((Table3[[#This Row],[Sell_Count]]-Table3[[#This Row],[Buy_Count]])&gt;0,Table3[[#This Row],[Sell_Count]]-Table3[[#This Row],[Buy_Count]],"0")</f>
        <v>10</v>
      </c>
    </row>
    <row r="2874" spans="1:7" x14ac:dyDescent="0.25">
      <c r="A2874" t="s">
        <v>2220</v>
      </c>
      <c r="B2874">
        <v>1</v>
      </c>
      <c r="C2874">
        <v>10</v>
      </c>
      <c r="D2874">
        <v>12728.4453125</v>
      </c>
      <c r="E2874" s="1">
        <f>Table3[[#This Row],[Long]]-Table3[[#This Row],[Short]]</f>
        <v>9</v>
      </c>
      <c r="F2874" s="2" t="str">
        <f>IF((Table3[[#This Row],[Buy_Count]]-Table3[[#This Row],[Sell_Count]])&gt;0,Table3[[#This Row],[Buy_Count]]-Table3[[#This Row],[Sell_Count]],"0")</f>
        <v>0</v>
      </c>
      <c r="G2874" s="3">
        <f>IF((Table3[[#This Row],[Sell_Count]]-Table3[[#This Row],[Buy_Count]])&gt;0,Table3[[#This Row],[Sell_Count]]-Table3[[#This Row],[Buy_Count]],"0")</f>
        <v>9</v>
      </c>
    </row>
    <row r="2875" spans="1:7" x14ac:dyDescent="0.25">
      <c r="A2875" t="s">
        <v>2219</v>
      </c>
      <c r="B2875">
        <v>2</v>
      </c>
      <c r="C2875">
        <v>9</v>
      </c>
      <c r="D2875">
        <v>12702.1669921875</v>
      </c>
      <c r="E2875" s="1">
        <f>Table3[[#This Row],[Long]]-Table3[[#This Row],[Short]]</f>
        <v>7</v>
      </c>
      <c r="F2875" s="2" t="str">
        <f>IF((Table3[[#This Row],[Buy_Count]]-Table3[[#This Row],[Sell_Count]])&gt;0,Table3[[#This Row],[Buy_Count]]-Table3[[#This Row],[Sell_Count]],"0")</f>
        <v>0</v>
      </c>
      <c r="G2875" s="3">
        <f>IF((Table3[[#This Row],[Sell_Count]]-Table3[[#This Row],[Buy_Count]])&gt;0,Table3[[#This Row],[Sell_Count]]-Table3[[#This Row],[Buy_Count]],"0")</f>
        <v>7</v>
      </c>
    </row>
    <row r="2876" spans="1:7" x14ac:dyDescent="0.25">
      <c r="A2876" t="s">
        <v>2218</v>
      </c>
      <c r="B2876">
        <v>7</v>
      </c>
      <c r="C2876">
        <v>4</v>
      </c>
      <c r="D2876">
        <v>12588.12890625</v>
      </c>
      <c r="E2876" s="1">
        <f>Table3[[#This Row],[Long]]-Table3[[#This Row],[Short]]</f>
        <v>-3</v>
      </c>
      <c r="F2876" s="2">
        <f>IF((Table3[[#This Row],[Buy_Count]]-Table3[[#This Row],[Sell_Count]])&gt;0,Table3[[#This Row],[Buy_Count]]-Table3[[#This Row],[Sell_Count]],"0")</f>
        <v>3</v>
      </c>
      <c r="G2876" s="3" t="str">
        <f>IF((Table3[[#This Row],[Sell_Count]]-Table3[[#This Row],[Buy_Count]])&gt;0,Table3[[#This Row],[Sell_Count]]-Table3[[#This Row],[Buy_Count]],"0")</f>
        <v>0</v>
      </c>
    </row>
    <row r="2877" spans="1:7" x14ac:dyDescent="0.25">
      <c r="A2877" t="s">
        <v>2217</v>
      </c>
      <c r="B2877">
        <v>24</v>
      </c>
      <c r="C2877">
        <v>2</v>
      </c>
      <c r="D2877">
        <v>12505.1669921875</v>
      </c>
      <c r="E2877" s="1">
        <f>Table3[[#This Row],[Long]]-Table3[[#This Row],[Short]]</f>
        <v>-22</v>
      </c>
      <c r="F2877" s="2">
        <f>IF((Table3[[#This Row],[Buy_Count]]-Table3[[#This Row],[Sell_Count]])&gt;0,Table3[[#This Row],[Buy_Count]]-Table3[[#This Row],[Sell_Count]],"0")</f>
        <v>22</v>
      </c>
      <c r="G2877" s="3" t="str">
        <f>IF((Table3[[#This Row],[Sell_Count]]-Table3[[#This Row],[Buy_Count]])&gt;0,Table3[[#This Row],[Sell_Count]]-Table3[[#This Row],[Buy_Count]],"0")</f>
        <v>0</v>
      </c>
    </row>
    <row r="2878" spans="1:7" x14ac:dyDescent="0.25">
      <c r="A2878" t="s">
        <v>2216</v>
      </c>
      <c r="B2878">
        <v>39</v>
      </c>
      <c r="C2878">
        <v>1</v>
      </c>
      <c r="D2878">
        <v>12498.1162109375</v>
      </c>
      <c r="E2878" s="1">
        <f>Table3[[#This Row],[Long]]-Table3[[#This Row],[Short]]</f>
        <v>-38</v>
      </c>
      <c r="F2878" s="2">
        <f>IF((Table3[[#This Row],[Buy_Count]]-Table3[[#This Row],[Sell_Count]])&gt;0,Table3[[#This Row],[Buy_Count]]-Table3[[#This Row],[Sell_Count]],"0")</f>
        <v>38</v>
      </c>
      <c r="G2878" s="3" t="str">
        <f>IF((Table3[[#This Row],[Sell_Count]]-Table3[[#This Row],[Buy_Count]])&gt;0,Table3[[#This Row],[Sell_Count]]-Table3[[#This Row],[Buy_Count]],"0")</f>
        <v>0</v>
      </c>
    </row>
    <row r="2879" spans="1:7" x14ac:dyDescent="0.25">
      <c r="A2879" t="s">
        <v>2215</v>
      </c>
      <c r="B2879">
        <v>43</v>
      </c>
      <c r="C2879">
        <v>0</v>
      </c>
      <c r="D2879">
        <v>12514.3486328125</v>
      </c>
      <c r="E2879" s="1">
        <f>Table3[[#This Row],[Long]]-Table3[[#This Row],[Short]]</f>
        <v>-43</v>
      </c>
      <c r="F2879" s="2">
        <f>IF((Table3[[#This Row],[Buy_Count]]-Table3[[#This Row],[Sell_Count]])&gt;0,Table3[[#This Row],[Buy_Count]]-Table3[[#This Row],[Sell_Count]],"0")</f>
        <v>43</v>
      </c>
      <c r="G2879" s="3" t="str">
        <f>IF((Table3[[#This Row],[Sell_Count]]-Table3[[#This Row],[Buy_Count]])&gt;0,Table3[[#This Row],[Sell_Count]]-Table3[[#This Row],[Buy_Count]],"0")</f>
        <v>0</v>
      </c>
    </row>
    <row r="2880" spans="1:7" x14ac:dyDescent="0.25">
      <c r="A2880" t="s">
        <v>2214</v>
      </c>
      <c r="B2880">
        <v>37</v>
      </c>
      <c r="C2880">
        <v>0</v>
      </c>
      <c r="D2880">
        <v>12452.369140625</v>
      </c>
      <c r="E2880" s="1">
        <f>Table3[[#This Row],[Long]]-Table3[[#This Row],[Short]]</f>
        <v>-37</v>
      </c>
      <c r="F2880" s="2">
        <f>IF((Table3[[#This Row],[Buy_Count]]-Table3[[#This Row],[Sell_Count]])&gt;0,Table3[[#This Row],[Buy_Count]]-Table3[[#This Row],[Sell_Count]],"0")</f>
        <v>37</v>
      </c>
      <c r="G2880" s="3" t="str">
        <f>IF((Table3[[#This Row],[Sell_Count]]-Table3[[#This Row],[Buy_Count]])&gt;0,Table3[[#This Row],[Sell_Count]]-Table3[[#This Row],[Buy_Count]],"0")</f>
        <v>0</v>
      </c>
    </row>
    <row r="2881" spans="1:7" x14ac:dyDescent="0.25">
      <c r="A2881" t="s">
        <v>2213</v>
      </c>
      <c r="B2881">
        <v>46</v>
      </c>
      <c r="C2881">
        <v>1</v>
      </c>
      <c r="D2881">
        <v>12465.73828125</v>
      </c>
      <c r="E2881" s="1">
        <f>Table3[[#This Row],[Long]]-Table3[[#This Row],[Short]]</f>
        <v>-45</v>
      </c>
      <c r="F2881" s="2">
        <f>IF((Table3[[#This Row],[Buy_Count]]-Table3[[#This Row],[Sell_Count]])&gt;0,Table3[[#This Row],[Buy_Count]]-Table3[[#This Row],[Sell_Count]],"0")</f>
        <v>45</v>
      </c>
      <c r="G2881" s="3" t="str">
        <f>IF((Table3[[#This Row],[Sell_Count]]-Table3[[#This Row],[Buy_Count]])&gt;0,Table3[[#This Row],[Sell_Count]]-Table3[[#This Row],[Buy_Count]],"0")</f>
        <v>0</v>
      </c>
    </row>
    <row r="2882" spans="1:7" x14ac:dyDescent="0.25">
      <c r="A2882" t="s">
        <v>2212</v>
      </c>
      <c r="B2882">
        <v>38</v>
      </c>
      <c r="C2882">
        <v>2</v>
      </c>
      <c r="D2882">
        <v>12440.080078125</v>
      </c>
      <c r="E2882" s="1">
        <f>Table3[[#This Row],[Long]]-Table3[[#This Row],[Short]]</f>
        <v>-36</v>
      </c>
      <c r="F2882" s="2">
        <f>IF((Table3[[#This Row],[Buy_Count]]-Table3[[#This Row],[Sell_Count]])&gt;0,Table3[[#This Row],[Buy_Count]]-Table3[[#This Row],[Sell_Count]],"0")</f>
        <v>36</v>
      </c>
      <c r="G2882" s="3" t="str">
        <f>IF((Table3[[#This Row],[Sell_Count]]-Table3[[#This Row],[Buy_Count]])&gt;0,Table3[[#This Row],[Sell_Count]]-Table3[[#This Row],[Buy_Count]],"0")</f>
        <v>0</v>
      </c>
    </row>
    <row r="2883" spans="1:7" x14ac:dyDescent="0.25">
      <c r="A2883" t="s">
        <v>2211</v>
      </c>
      <c r="B2883">
        <v>33</v>
      </c>
      <c r="C2883">
        <v>4</v>
      </c>
      <c r="D2883">
        <v>12500.0849609375</v>
      </c>
      <c r="E2883" s="1">
        <f>Table3[[#This Row],[Long]]-Table3[[#This Row],[Short]]</f>
        <v>-29</v>
      </c>
      <c r="F2883" s="2">
        <f>IF((Table3[[#This Row],[Buy_Count]]-Table3[[#This Row],[Sell_Count]])&gt;0,Table3[[#This Row],[Buy_Count]]-Table3[[#This Row],[Sell_Count]],"0")</f>
        <v>29</v>
      </c>
      <c r="G2883" s="3" t="str">
        <f>IF((Table3[[#This Row],[Sell_Count]]-Table3[[#This Row],[Buy_Count]])&gt;0,Table3[[#This Row],[Sell_Count]]-Table3[[#This Row],[Buy_Count]],"0")</f>
        <v>0</v>
      </c>
    </row>
    <row r="2884" spans="1:7" x14ac:dyDescent="0.25">
      <c r="A2884" t="s">
        <v>2210</v>
      </c>
      <c r="B2884">
        <v>43</v>
      </c>
      <c r="C2884">
        <v>2</v>
      </c>
      <c r="D2884">
        <v>12468.6357421875</v>
      </c>
      <c r="E2884" s="1">
        <f>Table3[[#This Row],[Long]]-Table3[[#This Row],[Short]]</f>
        <v>-41</v>
      </c>
      <c r="F2884" s="2">
        <f>IF((Table3[[#This Row],[Buy_Count]]-Table3[[#This Row],[Sell_Count]])&gt;0,Table3[[#This Row],[Buy_Count]]-Table3[[#This Row],[Sell_Count]],"0")</f>
        <v>41</v>
      </c>
      <c r="G2884" s="3" t="str">
        <f>IF((Table3[[#This Row],[Sell_Count]]-Table3[[#This Row],[Buy_Count]])&gt;0,Table3[[#This Row],[Sell_Count]]-Table3[[#This Row],[Buy_Count]],"0")</f>
        <v>0</v>
      </c>
    </row>
    <row r="2885" spans="1:7" x14ac:dyDescent="0.25">
      <c r="A2885" t="s">
        <v>2209</v>
      </c>
      <c r="B2885">
        <v>36</v>
      </c>
      <c r="C2885">
        <v>2</v>
      </c>
      <c r="D2885">
        <v>12486.96484375</v>
      </c>
      <c r="E2885" s="1">
        <f>Table3[[#This Row],[Long]]-Table3[[#This Row],[Short]]</f>
        <v>-34</v>
      </c>
      <c r="F2885" s="2">
        <f>IF((Table3[[#This Row],[Buy_Count]]-Table3[[#This Row],[Sell_Count]])&gt;0,Table3[[#This Row],[Buy_Count]]-Table3[[#This Row],[Sell_Count]],"0")</f>
        <v>34</v>
      </c>
      <c r="G2885" s="3" t="str">
        <f>IF((Table3[[#This Row],[Sell_Count]]-Table3[[#This Row],[Buy_Count]])&gt;0,Table3[[#This Row],[Sell_Count]]-Table3[[#This Row],[Buy_Count]],"0")</f>
        <v>0</v>
      </c>
    </row>
    <row r="2886" spans="1:7" x14ac:dyDescent="0.25">
      <c r="A2886" t="s">
        <v>2208</v>
      </c>
      <c r="B2886">
        <v>26</v>
      </c>
      <c r="C2886">
        <v>3</v>
      </c>
      <c r="D2886">
        <v>12543.5791015625</v>
      </c>
      <c r="E2886" s="1">
        <f>Table3[[#This Row],[Long]]-Table3[[#This Row],[Short]]</f>
        <v>-23</v>
      </c>
      <c r="F2886" s="2">
        <f>IF((Table3[[#This Row],[Buy_Count]]-Table3[[#This Row],[Sell_Count]])&gt;0,Table3[[#This Row],[Buy_Count]]-Table3[[#This Row],[Sell_Count]],"0")</f>
        <v>23</v>
      </c>
      <c r="G2886" s="3" t="str">
        <f>IF((Table3[[#This Row],[Sell_Count]]-Table3[[#This Row],[Buy_Count]])&gt;0,Table3[[#This Row],[Sell_Count]]-Table3[[#This Row],[Buy_Count]],"0")</f>
        <v>0</v>
      </c>
    </row>
    <row r="2887" spans="1:7" x14ac:dyDescent="0.25">
      <c r="A2887" t="s">
        <v>2207</v>
      </c>
      <c r="B2887">
        <v>29</v>
      </c>
      <c r="C2887">
        <v>3</v>
      </c>
      <c r="D2887">
        <v>12439.3603515625</v>
      </c>
      <c r="E2887" s="1">
        <f>Table3[[#This Row],[Long]]-Table3[[#This Row],[Short]]</f>
        <v>-26</v>
      </c>
      <c r="F2887" s="2">
        <f>IF((Table3[[#This Row],[Buy_Count]]-Table3[[#This Row],[Sell_Count]])&gt;0,Table3[[#This Row],[Buy_Count]]-Table3[[#This Row],[Sell_Count]],"0")</f>
        <v>26</v>
      </c>
      <c r="G2887" s="3" t="str">
        <f>IF((Table3[[#This Row],[Sell_Count]]-Table3[[#This Row],[Buy_Count]])&gt;0,Table3[[#This Row],[Sell_Count]]-Table3[[#This Row],[Buy_Count]],"0")</f>
        <v>0</v>
      </c>
    </row>
    <row r="2888" spans="1:7" x14ac:dyDescent="0.25">
      <c r="A2888" t="s">
        <v>2206</v>
      </c>
      <c r="B2888">
        <v>12</v>
      </c>
      <c r="C2888">
        <v>4</v>
      </c>
      <c r="D2888">
        <v>12572.1279296875</v>
      </c>
      <c r="E2888" s="1">
        <f>Table3[[#This Row],[Long]]-Table3[[#This Row],[Short]]</f>
        <v>-8</v>
      </c>
      <c r="F2888" s="2">
        <f>IF((Table3[[#This Row],[Buy_Count]]-Table3[[#This Row],[Sell_Count]])&gt;0,Table3[[#This Row],[Buy_Count]]-Table3[[#This Row],[Sell_Count]],"0")</f>
        <v>8</v>
      </c>
      <c r="G2888" s="3" t="str">
        <f>IF((Table3[[#This Row],[Sell_Count]]-Table3[[#This Row],[Buy_Count]])&gt;0,Table3[[#This Row],[Sell_Count]]-Table3[[#This Row],[Buy_Count]],"0")</f>
        <v>0</v>
      </c>
    </row>
    <row r="2889" spans="1:7" x14ac:dyDescent="0.25">
      <c r="A2889" t="s">
        <v>2205</v>
      </c>
      <c r="B2889">
        <v>11</v>
      </c>
      <c r="C2889">
        <v>3</v>
      </c>
      <c r="D2889">
        <v>12580.212890625</v>
      </c>
      <c r="E2889" s="1">
        <f>Table3[[#This Row],[Long]]-Table3[[#This Row],[Short]]</f>
        <v>-8</v>
      </c>
      <c r="F2889" s="2">
        <f>IF((Table3[[#This Row],[Buy_Count]]-Table3[[#This Row],[Sell_Count]])&gt;0,Table3[[#This Row],[Buy_Count]]-Table3[[#This Row],[Sell_Count]],"0")</f>
        <v>8</v>
      </c>
      <c r="G2889" s="3" t="str">
        <f>IF((Table3[[#This Row],[Sell_Count]]-Table3[[#This Row],[Buy_Count]])&gt;0,Table3[[#This Row],[Sell_Count]]-Table3[[#This Row],[Buy_Count]],"0")</f>
        <v>0</v>
      </c>
    </row>
    <row r="2890" spans="1:7" x14ac:dyDescent="0.25">
      <c r="A2890" t="s">
        <v>2204</v>
      </c>
      <c r="B2890">
        <v>5</v>
      </c>
      <c r="C2890">
        <v>9</v>
      </c>
      <c r="D2890">
        <v>12602.0048828125</v>
      </c>
      <c r="E2890" s="1">
        <f>Table3[[#This Row],[Long]]-Table3[[#This Row],[Short]]</f>
        <v>4</v>
      </c>
      <c r="F2890" s="2" t="str">
        <f>IF((Table3[[#This Row],[Buy_Count]]-Table3[[#This Row],[Sell_Count]])&gt;0,Table3[[#This Row],[Buy_Count]]-Table3[[#This Row],[Sell_Count]],"0")</f>
        <v>0</v>
      </c>
      <c r="G2890" s="3">
        <f>IF((Table3[[#This Row],[Sell_Count]]-Table3[[#This Row],[Buy_Count]])&gt;0,Table3[[#This Row],[Sell_Count]]-Table3[[#This Row],[Buy_Count]],"0")</f>
        <v>4</v>
      </c>
    </row>
    <row r="2891" spans="1:7" x14ac:dyDescent="0.25">
      <c r="A2891" t="s">
        <v>2203</v>
      </c>
      <c r="B2891">
        <v>4</v>
      </c>
      <c r="C2891">
        <v>19</v>
      </c>
      <c r="D2891">
        <v>12645.099609375</v>
      </c>
      <c r="E2891" s="1">
        <f>Table3[[#This Row],[Long]]-Table3[[#This Row],[Short]]</f>
        <v>15</v>
      </c>
      <c r="F2891" s="2" t="str">
        <f>IF((Table3[[#This Row],[Buy_Count]]-Table3[[#This Row],[Sell_Count]])&gt;0,Table3[[#This Row],[Buy_Count]]-Table3[[#This Row],[Sell_Count]],"0")</f>
        <v>0</v>
      </c>
      <c r="G2891" s="3">
        <f>IF((Table3[[#This Row],[Sell_Count]]-Table3[[#This Row],[Buy_Count]])&gt;0,Table3[[#This Row],[Sell_Count]]-Table3[[#This Row],[Buy_Count]],"0")</f>
        <v>15</v>
      </c>
    </row>
    <row r="2892" spans="1:7" x14ac:dyDescent="0.25">
      <c r="A2892" t="s">
        <v>2202</v>
      </c>
      <c r="B2892">
        <v>2</v>
      </c>
      <c r="C2892">
        <v>39</v>
      </c>
      <c r="D2892">
        <v>12780.900390625</v>
      </c>
      <c r="E2892" s="1">
        <f>Table3[[#This Row],[Long]]-Table3[[#This Row],[Short]]</f>
        <v>37</v>
      </c>
      <c r="F2892" s="2" t="str">
        <f>IF((Table3[[#This Row],[Buy_Count]]-Table3[[#This Row],[Sell_Count]])&gt;0,Table3[[#This Row],[Buy_Count]]-Table3[[#This Row],[Sell_Count]],"0")</f>
        <v>0</v>
      </c>
      <c r="G2892" s="3">
        <f>IF((Table3[[#This Row],[Sell_Count]]-Table3[[#This Row],[Buy_Count]])&gt;0,Table3[[#This Row],[Sell_Count]]-Table3[[#This Row],[Buy_Count]],"0")</f>
        <v>37</v>
      </c>
    </row>
    <row r="2893" spans="1:7" x14ac:dyDescent="0.25">
      <c r="A2893" t="s">
        <v>2201</v>
      </c>
      <c r="B2893">
        <v>2</v>
      </c>
      <c r="C2893">
        <v>37</v>
      </c>
      <c r="D2893">
        <v>12792.07421875</v>
      </c>
      <c r="E2893" s="1">
        <f>Table3[[#This Row],[Long]]-Table3[[#This Row],[Short]]</f>
        <v>35</v>
      </c>
      <c r="F2893" s="2" t="str">
        <f>IF((Table3[[#This Row],[Buy_Count]]-Table3[[#This Row],[Sell_Count]])&gt;0,Table3[[#This Row],[Buy_Count]]-Table3[[#This Row],[Sell_Count]],"0")</f>
        <v>0</v>
      </c>
      <c r="G2893" s="3">
        <f>IF((Table3[[#This Row],[Sell_Count]]-Table3[[#This Row],[Buy_Count]])&gt;0,Table3[[#This Row],[Sell_Count]]-Table3[[#This Row],[Buy_Count]],"0")</f>
        <v>35</v>
      </c>
    </row>
    <row r="2894" spans="1:7" x14ac:dyDescent="0.25">
      <c r="A2894" t="s">
        <v>2200</v>
      </c>
      <c r="B2894">
        <v>3</v>
      </c>
      <c r="C2894">
        <v>28</v>
      </c>
      <c r="D2894">
        <v>12738.615234375</v>
      </c>
      <c r="E2894" s="1">
        <f>Table3[[#This Row],[Long]]-Table3[[#This Row],[Short]]</f>
        <v>25</v>
      </c>
      <c r="F2894" s="2" t="str">
        <f>IF((Table3[[#This Row],[Buy_Count]]-Table3[[#This Row],[Sell_Count]])&gt;0,Table3[[#This Row],[Buy_Count]]-Table3[[#This Row],[Sell_Count]],"0")</f>
        <v>0</v>
      </c>
      <c r="G2894" s="3">
        <f>IF((Table3[[#This Row],[Sell_Count]]-Table3[[#This Row],[Buy_Count]])&gt;0,Table3[[#This Row],[Sell_Count]]-Table3[[#This Row],[Buy_Count]],"0")</f>
        <v>25</v>
      </c>
    </row>
    <row r="2895" spans="1:7" x14ac:dyDescent="0.25">
      <c r="A2895" t="s">
        <v>2199</v>
      </c>
      <c r="B2895">
        <v>4</v>
      </c>
      <c r="C2895">
        <v>52</v>
      </c>
      <c r="D2895">
        <v>12797.3115234375</v>
      </c>
      <c r="E2895" s="1">
        <f>Table3[[#This Row],[Long]]-Table3[[#This Row],[Short]]</f>
        <v>48</v>
      </c>
      <c r="F2895" s="2" t="str">
        <f>IF((Table3[[#This Row],[Buy_Count]]-Table3[[#This Row],[Sell_Count]])&gt;0,Table3[[#This Row],[Buy_Count]]-Table3[[#This Row],[Sell_Count]],"0")</f>
        <v>0</v>
      </c>
      <c r="G2895" s="3">
        <f>IF((Table3[[#This Row],[Sell_Count]]-Table3[[#This Row],[Buy_Count]])&gt;0,Table3[[#This Row],[Sell_Count]]-Table3[[#This Row],[Buy_Count]],"0")</f>
        <v>48</v>
      </c>
    </row>
    <row r="2896" spans="1:7" x14ac:dyDescent="0.25">
      <c r="A2896" t="s">
        <v>2198</v>
      </c>
      <c r="B2896">
        <v>3</v>
      </c>
      <c r="C2896">
        <v>56</v>
      </c>
      <c r="D2896">
        <v>12730.064453125</v>
      </c>
      <c r="E2896" s="1">
        <f>Table3[[#This Row],[Long]]-Table3[[#This Row],[Short]]</f>
        <v>53</v>
      </c>
      <c r="F2896" s="2" t="str">
        <f>IF((Table3[[#This Row],[Buy_Count]]-Table3[[#This Row],[Sell_Count]])&gt;0,Table3[[#This Row],[Buy_Count]]-Table3[[#This Row],[Sell_Count]],"0")</f>
        <v>0</v>
      </c>
      <c r="G2896" s="3">
        <f>IF((Table3[[#This Row],[Sell_Count]]-Table3[[#This Row],[Buy_Count]])&gt;0,Table3[[#This Row],[Sell_Count]]-Table3[[#This Row],[Buy_Count]],"0")</f>
        <v>53</v>
      </c>
    </row>
    <row r="2897" spans="1:7" x14ac:dyDescent="0.25">
      <c r="A2897" t="s">
        <v>2197</v>
      </c>
      <c r="B2897">
        <v>4</v>
      </c>
      <c r="C2897">
        <v>54</v>
      </c>
      <c r="D2897">
        <v>12765.6904296875</v>
      </c>
      <c r="E2897" s="1">
        <f>Table3[[#This Row],[Long]]-Table3[[#This Row],[Short]]</f>
        <v>50</v>
      </c>
      <c r="F2897" s="2" t="str">
        <f>IF((Table3[[#This Row],[Buy_Count]]-Table3[[#This Row],[Sell_Count]])&gt;0,Table3[[#This Row],[Buy_Count]]-Table3[[#This Row],[Sell_Count]],"0")</f>
        <v>0</v>
      </c>
      <c r="G2897" s="3">
        <f>IF((Table3[[#This Row],[Sell_Count]]-Table3[[#This Row],[Buy_Count]])&gt;0,Table3[[#This Row],[Sell_Count]]-Table3[[#This Row],[Buy_Count]],"0")</f>
        <v>50</v>
      </c>
    </row>
    <row r="2898" spans="1:7" x14ac:dyDescent="0.25">
      <c r="A2898" t="s">
        <v>2196</v>
      </c>
      <c r="B2898">
        <v>3</v>
      </c>
      <c r="C2898">
        <v>59</v>
      </c>
      <c r="D2898">
        <v>12802.3857421875</v>
      </c>
      <c r="E2898" s="1">
        <f>Table3[[#This Row],[Long]]-Table3[[#This Row],[Short]]</f>
        <v>56</v>
      </c>
      <c r="F2898" s="2" t="str">
        <f>IF((Table3[[#This Row],[Buy_Count]]-Table3[[#This Row],[Sell_Count]])&gt;0,Table3[[#This Row],[Buy_Count]]-Table3[[#This Row],[Sell_Count]],"0")</f>
        <v>0</v>
      </c>
      <c r="G2898" s="3">
        <f>IF((Table3[[#This Row],[Sell_Count]]-Table3[[#This Row],[Buy_Count]])&gt;0,Table3[[#This Row],[Sell_Count]]-Table3[[#This Row],[Buy_Count]],"0")</f>
        <v>56</v>
      </c>
    </row>
    <row r="2899" spans="1:7" x14ac:dyDescent="0.25">
      <c r="A2899" t="s">
        <v>2195</v>
      </c>
      <c r="B2899">
        <v>4</v>
      </c>
      <c r="C2899">
        <v>62</v>
      </c>
      <c r="D2899">
        <v>12763.4111328125</v>
      </c>
      <c r="E2899" s="1">
        <f>Table3[[#This Row],[Long]]-Table3[[#This Row],[Short]]</f>
        <v>58</v>
      </c>
      <c r="F2899" s="2" t="str">
        <f>IF((Table3[[#This Row],[Buy_Count]]-Table3[[#This Row],[Sell_Count]])&gt;0,Table3[[#This Row],[Buy_Count]]-Table3[[#This Row],[Sell_Count]],"0")</f>
        <v>0</v>
      </c>
      <c r="G2899" s="3">
        <f>IF((Table3[[#This Row],[Sell_Count]]-Table3[[#This Row],[Buy_Count]])&gt;0,Table3[[#This Row],[Sell_Count]]-Table3[[#This Row],[Buy_Count]],"0")</f>
        <v>58</v>
      </c>
    </row>
    <row r="2900" spans="1:7" x14ac:dyDescent="0.25">
      <c r="A2900" t="s">
        <v>2194</v>
      </c>
      <c r="B2900">
        <v>4</v>
      </c>
      <c r="C2900">
        <v>65</v>
      </c>
      <c r="D2900">
        <v>12759.8388671875</v>
      </c>
      <c r="E2900" s="1">
        <f>Table3[[#This Row],[Long]]-Table3[[#This Row],[Short]]</f>
        <v>61</v>
      </c>
      <c r="F2900" s="2" t="str">
        <f>IF((Table3[[#This Row],[Buy_Count]]-Table3[[#This Row],[Sell_Count]])&gt;0,Table3[[#This Row],[Buy_Count]]-Table3[[#This Row],[Sell_Count]],"0")</f>
        <v>0</v>
      </c>
      <c r="G2900" s="3">
        <f>IF((Table3[[#This Row],[Sell_Count]]-Table3[[#This Row],[Buy_Count]])&gt;0,Table3[[#This Row],[Sell_Count]]-Table3[[#This Row],[Buy_Count]],"0")</f>
        <v>61</v>
      </c>
    </row>
    <row r="2901" spans="1:7" x14ac:dyDescent="0.25">
      <c r="A2901" t="s">
        <v>2193</v>
      </c>
      <c r="B2901">
        <v>4</v>
      </c>
      <c r="C2901">
        <v>63</v>
      </c>
      <c r="D2901">
        <v>12683.6201171875</v>
      </c>
      <c r="E2901" s="1">
        <f>Table3[[#This Row],[Long]]-Table3[[#This Row],[Short]]</f>
        <v>59</v>
      </c>
      <c r="F2901" s="2" t="str">
        <f>IF((Table3[[#This Row],[Buy_Count]]-Table3[[#This Row],[Sell_Count]])&gt;0,Table3[[#This Row],[Buy_Count]]-Table3[[#This Row],[Sell_Count]],"0")</f>
        <v>0</v>
      </c>
      <c r="G2901" s="3">
        <f>IF((Table3[[#This Row],[Sell_Count]]-Table3[[#This Row],[Buy_Count]])&gt;0,Table3[[#This Row],[Sell_Count]]-Table3[[#This Row],[Buy_Count]],"0")</f>
        <v>59</v>
      </c>
    </row>
    <row r="2902" spans="1:7" x14ac:dyDescent="0.25">
      <c r="A2902" t="s">
        <v>2192</v>
      </c>
      <c r="B2902">
        <v>2</v>
      </c>
      <c r="C2902">
        <v>59</v>
      </c>
      <c r="D2902">
        <v>12363.0576171875</v>
      </c>
      <c r="E2902" s="1">
        <f>Table3[[#This Row],[Long]]-Table3[[#This Row],[Short]]</f>
        <v>57</v>
      </c>
      <c r="F2902" s="2" t="str">
        <f>IF((Table3[[#This Row],[Buy_Count]]-Table3[[#This Row],[Sell_Count]])&gt;0,Table3[[#This Row],[Buy_Count]]-Table3[[#This Row],[Sell_Count]],"0")</f>
        <v>0</v>
      </c>
      <c r="G2902" s="3">
        <f>IF((Table3[[#This Row],[Sell_Count]]-Table3[[#This Row],[Buy_Count]])&gt;0,Table3[[#This Row],[Sell_Count]]-Table3[[#This Row],[Buy_Count]],"0")</f>
        <v>57</v>
      </c>
    </row>
    <row r="2903" spans="1:7" x14ac:dyDescent="0.25">
      <c r="A2903" t="s">
        <v>2191</v>
      </c>
      <c r="B2903">
        <v>2</v>
      </c>
      <c r="C2903">
        <v>59</v>
      </c>
      <c r="D2903">
        <v>12377.1474609375</v>
      </c>
      <c r="E2903" s="1">
        <f>Table3[[#This Row],[Long]]-Table3[[#This Row],[Short]]</f>
        <v>57</v>
      </c>
      <c r="F2903" s="2" t="str">
        <f>IF((Table3[[#This Row],[Buy_Count]]-Table3[[#This Row],[Sell_Count]])&gt;0,Table3[[#This Row],[Buy_Count]]-Table3[[#This Row],[Sell_Count]],"0")</f>
        <v>0</v>
      </c>
      <c r="G2903" s="3">
        <f>IF((Table3[[#This Row],[Sell_Count]]-Table3[[#This Row],[Buy_Count]])&gt;0,Table3[[#This Row],[Sell_Count]]-Table3[[#This Row],[Buy_Count]],"0")</f>
        <v>57</v>
      </c>
    </row>
    <row r="2904" spans="1:7" x14ac:dyDescent="0.25">
      <c r="A2904" t="s">
        <v>2190</v>
      </c>
      <c r="B2904">
        <v>5</v>
      </c>
      <c r="C2904">
        <v>22</v>
      </c>
      <c r="D2904">
        <v>12100.3798828125</v>
      </c>
      <c r="E2904" s="1">
        <f>Table3[[#This Row],[Long]]-Table3[[#This Row],[Short]]</f>
        <v>17</v>
      </c>
      <c r="F2904" s="2" t="str">
        <f>IF((Table3[[#This Row],[Buy_Count]]-Table3[[#This Row],[Sell_Count]])&gt;0,Table3[[#This Row],[Buy_Count]]-Table3[[#This Row],[Sell_Count]],"0")</f>
        <v>0</v>
      </c>
      <c r="G2904" s="3">
        <f>IF((Table3[[#This Row],[Sell_Count]]-Table3[[#This Row],[Buy_Count]])&gt;0,Table3[[#This Row],[Sell_Count]]-Table3[[#This Row],[Buy_Count]],"0")</f>
        <v>17</v>
      </c>
    </row>
    <row r="2905" spans="1:7" x14ac:dyDescent="0.25">
      <c r="A2905" t="s">
        <v>2189</v>
      </c>
      <c r="B2905">
        <v>6</v>
      </c>
      <c r="C2905">
        <v>16</v>
      </c>
      <c r="D2905">
        <v>12085.6259765625</v>
      </c>
      <c r="E2905" s="1">
        <f>Table3[[#This Row],[Long]]-Table3[[#This Row],[Short]]</f>
        <v>10</v>
      </c>
      <c r="F2905" s="2" t="str">
        <f>IF((Table3[[#This Row],[Buy_Count]]-Table3[[#This Row],[Sell_Count]])&gt;0,Table3[[#This Row],[Buy_Count]]-Table3[[#This Row],[Sell_Count]],"0")</f>
        <v>0</v>
      </c>
      <c r="G2905" s="3">
        <f>IF((Table3[[#This Row],[Sell_Count]]-Table3[[#This Row],[Buy_Count]])&gt;0,Table3[[#This Row],[Sell_Count]]-Table3[[#This Row],[Buy_Count]],"0")</f>
        <v>10</v>
      </c>
    </row>
    <row r="2906" spans="1:7" x14ac:dyDescent="0.25">
      <c r="A2906" t="s">
        <v>2188</v>
      </c>
      <c r="B2906">
        <v>7</v>
      </c>
      <c r="C2906">
        <v>9</v>
      </c>
      <c r="D2906">
        <v>12066.330078125</v>
      </c>
      <c r="E2906" s="1">
        <f>Table3[[#This Row],[Long]]-Table3[[#This Row],[Short]]</f>
        <v>2</v>
      </c>
      <c r="F2906" s="2" t="str">
        <f>IF((Table3[[#This Row],[Buy_Count]]-Table3[[#This Row],[Sell_Count]])&gt;0,Table3[[#This Row],[Buy_Count]]-Table3[[#This Row],[Sell_Count]],"0")</f>
        <v>0</v>
      </c>
      <c r="G2906" s="3">
        <f>IF((Table3[[#This Row],[Sell_Count]]-Table3[[#This Row],[Buy_Count]])&gt;0,Table3[[#This Row],[Sell_Count]]-Table3[[#This Row],[Buy_Count]],"0")</f>
        <v>2</v>
      </c>
    </row>
    <row r="2907" spans="1:7" x14ac:dyDescent="0.25">
      <c r="A2907" t="s">
        <v>2187</v>
      </c>
      <c r="B2907">
        <v>6</v>
      </c>
      <c r="C2907">
        <v>11</v>
      </c>
      <c r="D2907">
        <v>12079.5517578125</v>
      </c>
      <c r="E2907" s="1">
        <f>Table3[[#This Row],[Long]]-Table3[[#This Row],[Short]]</f>
        <v>5</v>
      </c>
      <c r="F2907" s="2" t="str">
        <f>IF((Table3[[#This Row],[Buy_Count]]-Table3[[#This Row],[Sell_Count]])&gt;0,Table3[[#This Row],[Buy_Count]]-Table3[[#This Row],[Sell_Count]],"0")</f>
        <v>0</v>
      </c>
      <c r="G2907" s="3">
        <f>IF((Table3[[#This Row],[Sell_Count]]-Table3[[#This Row],[Buy_Count]])&gt;0,Table3[[#This Row],[Sell_Count]]-Table3[[#This Row],[Buy_Count]],"0")</f>
        <v>5</v>
      </c>
    </row>
    <row r="2908" spans="1:7" x14ac:dyDescent="0.25">
      <c r="A2908" t="s">
        <v>2186</v>
      </c>
      <c r="B2908">
        <v>5</v>
      </c>
      <c r="C2908">
        <v>15</v>
      </c>
      <c r="D2908">
        <v>12090.123046875</v>
      </c>
      <c r="E2908" s="1">
        <f>Table3[[#This Row],[Long]]-Table3[[#This Row],[Short]]</f>
        <v>10</v>
      </c>
      <c r="F2908" s="2" t="str">
        <f>IF((Table3[[#This Row],[Buy_Count]]-Table3[[#This Row],[Sell_Count]])&gt;0,Table3[[#This Row],[Buy_Count]]-Table3[[#This Row],[Sell_Count]],"0")</f>
        <v>0</v>
      </c>
      <c r="G2908" s="3">
        <f>IF((Table3[[#This Row],[Sell_Count]]-Table3[[#This Row],[Buy_Count]])&gt;0,Table3[[#This Row],[Sell_Count]]-Table3[[#This Row],[Buy_Count]],"0")</f>
        <v>10</v>
      </c>
    </row>
    <row r="2909" spans="1:7" x14ac:dyDescent="0.25">
      <c r="A2909" t="s">
        <v>2185</v>
      </c>
      <c r="B2909">
        <v>13</v>
      </c>
      <c r="C2909">
        <v>7</v>
      </c>
      <c r="D2909">
        <v>12102.796875</v>
      </c>
      <c r="E2909" s="1">
        <f>Table3[[#This Row],[Long]]-Table3[[#This Row],[Short]]</f>
        <v>-6</v>
      </c>
      <c r="F2909" s="2">
        <f>IF((Table3[[#This Row],[Buy_Count]]-Table3[[#This Row],[Sell_Count]])&gt;0,Table3[[#This Row],[Buy_Count]]-Table3[[#This Row],[Sell_Count]],"0")</f>
        <v>6</v>
      </c>
      <c r="G2909" s="3" t="str">
        <f>IF((Table3[[#This Row],[Sell_Count]]-Table3[[#This Row],[Buy_Count]])&gt;0,Table3[[#This Row],[Sell_Count]]-Table3[[#This Row],[Buy_Count]],"0")</f>
        <v>0</v>
      </c>
    </row>
    <row r="2910" spans="1:7" x14ac:dyDescent="0.25">
      <c r="A2910" t="s">
        <v>2184</v>
      </c>
      <c r="B2910">
        <v>32</v>
      </c>
      <c r="C2910">
        <v>1</v>
      </c>
      <c r="D2910">
        <v>12023.447265625</v>
      </c>
      <c r="E2910" s="1">
        <f>Table3[[#This Row],[Long]]-Table3[[#This Row],[Short]]</f>
        <v>-31</v>
      </c>
      <c r="F2910" s="2">
        <f>IF((Table3[[#This Row],[Buy_Count]]-Table3[[#This Row],[Sell_Count]])&gt;0,Table3[[#This Row],[Buy_Count]]-Table3[[#This Row],[Sell_Count]],"0")</f>
        <v>31</v>
      </c>
      <c r="G2910" s="3" t="str">
        <f>IF((Table3[[#This Row],[Sell_Count]]-Table3[[#This Row],[Buy_Count]])&gt;0,Table3[[#This Row],[Sell_Count]]-Table3[[#This Row],[Buy_Count]],"0")</f>
        <v>0</v>
      </c>
    </row>
    <row r="2911" spans="1:7" x14ac:dyDescent="0.25">
      <c r="A2911" t="s">
        <v>2183</v>
      </c>
      <c r="B2911">
        <v>18</v>
      </c>
      <c r="C2911">
        <v>2</v>
      </c>
      <c r="D2911">
        <v>12046.880859375</v>
      </c>
      <c r="E2911" s="1">
        <f>Table3[[#This Row],[Long]]-Table3[[#This Row],[Short]]</f>
        <v>-16</v>
      </c>
      <c r="F2911" s="2">
        <f>IF((Table3[[#This Row],[Buy_Count]]-Table3[[#This Row],[Sell_Count]])&gt;0,Table3[[#This Row],[Buy_Count]]-Table3[[#This Row],[Sell_Count]],"0")</f>
        <v>16</v>
      </c>
      <c r="G2911" s="3" t="str">
        <f>IF((Table3[[#This Row],[Sell_Count]]-Table3[[#This Row],[Buy_Count]])&gt;0,Table3[[#This Row],[Sell_Count]]-Table3[[#This Row],[Buy_Count]],"0")</f>
        <v>0</v>
      </c>
    </row>
    <row r="2912" spans="1:7" x14ac:dyDescent="0.25">
      <c r="A2912" t="s">
        <v>2182</v>
      </c>
      <c r="B2912">
        <v>18</v>
      </c>
      <c r="C2912">
        <v>2</v>
      </c>
      <c r="D2912">
        <v>12021.9443359375</v>
      </c>
      <c r="E2912" s="1">
        <f>Table3[[#This Row],[Long]]-Table3[[#This Row],[Short]]</f>
        <v>-16</v>
      </c>
      <c r="F2912" s="2">
        <f>IF((Table3[[#This Row],[Buy_Count]]-Table3[[#This Row],[Sell_Count]])&gt;0,Table3[[#This Row],[Buy_Count]]-Table3[[#This Row],[Sell_Count]],"0")</f>
        <v>16</v>
      </c>
      <c r="G2912" s="3" t="str">
        <f>IF((Table3[[#This Row],[Sell_Count]]-Table3[[#This Row],[Buy_Count]])&gt;0,Table3[[#This Row],[Sell_Count]]-Table3[[#This Row],[Buy_Count]],"0")</f>
        <v>0</v>
      </c>
    </row>
    <row r="2913" spans="1:7" x14ac:dyDescent="0.25">
      <c r="A2913" t="s">
        <v>2181</v>
      </c>
      <c r="B2913">
        <v>13</v>
      </c>
      <c r="C2913">
        <v>0</v>
      </c>
      <c r="D2913">
        <v>12022.216796875</v>
      </c>
      <c r="E2913" s="1">
        <f>Table3[[#This Row],[Long]]-Table3[[#This Row],[Short]]</f>
        <v>-13</v>
      </c>
      <c r="F2913" s="2">
        <f>IF((Table3[[#This Row],[Buy_Count]]-Table3[[#This Row],[Sell_Count]])&gt;0,Table3[[#This Row],[Buy_Count]]-Table3[[#This Row],[Sell_Count]],"0")</f>
        <v>13</v>
      </c>
      <c r="G2913" s="3" t="str">
        <f>IF((Table3[[#This Row],[Sell_Count]]-Table3[[#This Row],[Buy_Count]])&gt;0,Table3[[#This Row],[Sell_Count]]-Table3[[#This Row],[Buy_Count]],"0")</f>
        <v>0</v>
      </c>
    </row>
    <row r="2914" spans="1:7" x14ac:dyDescent="0.25">
      <c r="A2914" t="s">
        <v>2180</v>
      </c>
      <c r="B2914">
        <v>8</v>
      </c>
      <c r="C2914">
        <v>0</v>
      </c>
      <c r="D2914">
        <v>12030.669921875</v>
      </c>
      <c r="E2914" s="1">
        <f>Table3[[#This Row],[Long]]-Table3[[#This Row],[Short]]</f>
        <v>-8</v>
      </c>
      <c r="F2914" s="2">
        <f>IF((Table3[[#This Row],[Buy_Count]]-Table3[[#This Row],[Sell_Count]])&gt;0,Table3[[#This Row],[Buy_Count]]-Table3[[#This Row],[Sell_Count]],"0")</f>
        <v>8</v>
      </c>
      <c r="G2914" s="3" t="str">
        <f>IF((Table3[[#This Row],[Sell_Count]]-Table3[[#This Row],[Buy_Count]])&gt;0,Table3[[#This Row],[Sell_Count]]-Table3[[#This Row],[Buy_Count]],"0")</f>
        <v>0</v>
      </c>
    </row>
    <row r="2915" spans="1:7" x14ac:dyDescent="0.25">
      <c r="A2915" t="s">
        <v>2179</v>
      </c>
      <c r="B2915">
        <v>15</v>
      </c>
      <c r="C2915">
        <v>1</v>
      </c>
      <c r="D2915">
        <v>12006.154296875</v>
      </c>
      <c r="E2915" s="1">
        <f>Table3[[#This Row],[Long]]-Table3[[#This Row],[Short]]</f>
        <v>-14</v>
      </c>
      <c r="F2915" s="2">
        <f>IF((Table3[[#This Row],[Buy_Count]]-Table3[[#This Row],[Sell_Count]])&gt;0,Table3[[#This Row],[Buy_Count]]-Table3[[#This Row],[Sell_Count]],"0")</f>
        <v>14</v>
      </c>
      <c r="G2915" s="3" t="str">
        <f>IF((Table3[[#This Row],[Sell_Count]]-Table3[[#This Row],[Buy_Count]])&gt;0,Table3[[#This Row],[Sell_Count]]-Table3[[#This Row],[Buy_Count]],"0")</f>
        <v>0</v>
      </c>
    </row>
    <row r="2916" spans="1:7" x14ac:dyDescent="0.25">
      <c r="A2916" t="s">
        <v>2178</v>
      </c>
      <c r="B2916">
        <v>27</v>
      </c>
      <c r="C2916">
        <v>0</v>
      </c>
      <c r="D2916">
        <v>11912.7158203125</v>
      </c>
      <c r="E2916" s="1">
        <f>Table3[[#This Row],[Long]]-Table3[[#This Row],[Short]]</f>
        <v>-27</v>
      </c>
      <c r="F2916" s="2">
        <f>IF((Table3[[#This Row],[Buy_Count]]-Table3[[#This Row],[Sell_Count]])&gt;0,Table3[[#This Row],[Buy_Count]]-Table3[[#This Row],[Sell_Count]],"0")</f>
        <v>27</v>
      </c>
      <c r="G2916" s="3" t="str">
        <f>IF((Table3[[#This Row],[Sell_Count]]-Table3[[#This Row],[Buy_Count]])&gt;0,Table3[[#This Row],[Sell_Count]]-Table3[[#This Row],[Buy_Count]],"0")</f>
        <v>0</v>
      </c>
    </row>
    <row r="2917" spans="1:7" x14ac:dyDescent="0.25">
      <c r="A2917" t="s">
        <v>2177</v>
      </c>
      <c r="B2917">
        <v>25</v>
      </c>
      <c r="C2917">
        <v>0</v>
      </c>
      <c r="D2917">
        <v>11919.8173828125</v>
      </c>
      <c r="E2917" s="1">
        <f>Table3[[#This Row],[Long]]-Table3[[#This Row],[Short]]</f>
        <v>-25</v>
      </c>
      <c r="F2917" s="2">
        <f>IF((Table3[[#This Row],[Buy_Count]]-Table3[[#This Row],[Sell_Count]])&gt;0,Table3[[#This Row],[Buy_Count]]-Table3[[#This Row],[Sell_Count]],"0")</f>
        <v>25</v>
      </c>
      <c r="G2917" s="3" t="str">
        <f>IF((Table3[[#This Row],[Sell_Count]]-Table3[[#This Row],[Buy_Count]])&gt;0,Table3[[#This Row],[Sell_Count]]-Table3[[#This Row],[Buy_Count]],"0")</f>
        <v>0</v>
      </c>
    </row>
    <row r="2918" spans="1:7" x14ac:dyDescent="0.25">
      <c r="A2918" t="s">
        <v>2176</v>
      </c>
      <c r="B2918">
        <v>12</v>
      </c>
      <c r="C2918">
        <v>3</v>
      </c>
      <c r="D2918">
        <v>11948.2421875</v>
      </c>
      <c r="E2918" s="1">
        <f>Table3[[#This Row],[Long]]-Table3[[#This Row],[Short]]</f>
        <v>-9</v>
      </c>
      <c r="F2918" s="2">
        <f>IF((Table3[[#This Row],[Buy_Count]]-Table3[[#This Row],[Sell_Count]])&gt;0,Table3[[#This Row],[Buy_Count]]-Table3[[#This Row],[Sell_Count]],"0")</f>
        <v>9</v>
      </c>
      <c r="G2918" s="3" t="str">
        <f>IF((Table3[[#This Row],[Sell_Count]]-Table3[[#This Row],[Buy_Count]])&gt;0,Table3[[#This Row],[Sell_Count]]-Table3[[#This Row],[Buy_Count]],"0")</f>
        <v>0</v>
      </c>
    </row>
    <row r="2919" spans="1:7" x14ac:dyDescent="0.25">
      <c r="A2919" t="s">
        <v>2175</v>
      </c>
      <c r="B2919">
        <v>9</v>
      </c>
      <c r="C2919">
        <v>5</v>
      </c>
      <c r="D2919">
        <v>11986.0517578125</v>
      </c>
      <c r="E2919" s="1">
        <f>Table3[[#This Row],[Long]]-Table3[[#This Row],[Short]]</f>
        <v>-4</v>
      </c>
      <c r="F2919" s="2">
        <f>IF((Table3[[#This Row],[Buy_Count]]-Table3[[#This Row],[Sell_Count]])&gt;0,Table3[[#This Row],[Buy_Count]]-Table3[[#This Row],[Sell_Count]],"0")</f>
        <v>4</v>
      </c>
      <c r="G2919" s="3" t="str">
        <f>IF((Table3[[#This Row],[Sell_Count]]-Table3[[#This Row],[Buy_Count]])&gt;0,Table3[[#This Row],[Sell_Count]]-Table3[[#This Row],[Buy_Count]],"0")</f>
        <v>0</v>
      </c>
    </row>
    <row r="2920" spans="1:7" x14ac:dyDescent="0.25">
      <c r="A2920" t="s">
        <v>2174</v>
      </c>
      <c r="B2920">
        <v>8</v>
      </c>
      <c r="C2920">
        <v>6</v>
      </c>
      <c r="D2920">
        <v>11994.09765625</v>
      </c>
      <c r="E2920" s="1">
        <f>Table3[[#This Row],[Long]]-Table3[[#This Row],[Short]]</f>
        <v>-2</v>
      </c>
      <c r="F2920" s="2">
        <f>IF((Table3[[#This Row],[Buy_Count]]-Table3[[#This Row],[Sell_Count]])&gt;0,Table3[[#This Row],[Buy_Count]]-Table3[[#This Row],[Sell_Count]],"0")</f>
        <v>2</v>
      </c>
      <c r="G2920" s="3" t="str">
        <f>IF((Table3[[#This Row],[Sell_Count]]-Table3[[#This Row],[Buy_Count]])&gt;0,Table3[[#This Row],[Sell_Count]]-Table3[[#This Row],[Buy_Count]],"0")</f>
        <v>0</v>
      </c>
    </row>
    <row r="2921" spans="1:7" x14ac:dyDescent="0.25">
      <c r="A2921" t="s">
        <v>2173</v>
      </c>
      <c r="B2921">
        <v>3</v>
      </c>
      <c r="C2921">
        <v>9</v>
      </c>
      <c r="D2921">
        <v>12000.609375</v>
      </c>
      <c r="E2921" s="1">
        <f>Table3[[#This Row],[Long]]-Table3[[#This Row],[Short]]</f>
        <v>6</v>
      </c>
      <c r="F2921" s="2" t="str">
        <f>IF((Table3[[#This Row],[Buy_Count]]-Table3[[#This Row],[Sell_Count]])&gt;0,Table3[[#This Row],[Buy_Count]]-Table3[[#This Row],[Sell_Count]],"0")</f>
        <v>0</v>
      </c>
      <c r="G2921" s="3">
        <f>IF((Table3[[#This Row],[Sell_Count]]-Table3[[#This Row],[Buy_Count]])&gt;0,Table3[[#This Row],[Sell_Count]]-Table3[[#This Row],[Buy_Count]],"0")</f>
        <v>6</v>
      </c>
    </row>
    <row r="2922" spans="1:7" x14ac:dyDescent="0.25">
      <c r="A2922" t="s">
        <v>2172</v>
      </c>
      <c r="B2922">
        <v>6</v>
      </c>
      <c r="C2922">
        <v>6</v>
      </c>
      <c r="D2922">
        <v>11993.8759765625</v>
      </c>
      <c r="E2922" s="1">
        <f>Table3[[#This Row],[Long]]-Table3[[#This Row],[Short]]</f>
        <v>0</v>
      </c>
      <c r="F2922" s="2" t="str">
        <f>IF((Table3[[#This Row],[Buy_Count]]-Table3[[#This Row],[Sell_Count]])&gt;0,Table3[[#This Row],[Buy_Count]]-Table3[[#This Row],[Sell_Count]],"0")</f>
        <v>0</v>
      </c>
      <c r="G2922" s="3" t="str">
        <f>IF((Table3[[#This Row],[Sell_Count]]-Table3[[#This Row],[Buy_Count]])&gt;0,Table3[[#This Row],[Sell_Count]]-Table3[[#This Row],[Buy_Count]],"0")</f>
        <v>0</v>
      </c>
    </row>
    <row r="2923" spans="1:7" x14ac:dyDescent="0.25">
      <c r="A2923" t="s">
        <v>2171</v>
      </c>
      <c r="B2923">
        <v>7</v>
      </c>
      <c r="C2923">
        <v>35</v>
      </c>
      <c r="D2923">
        <v>12166.6044921875</v>
      </c>
      <c r="E2923" s="1">
        <f>Table3[[#This Row],[Long]]-Table3[[#This Row],[Short]]</f>
        <v>28</v>
      </c>
      <c r="F2923" s="2" t="str">
        <f>IF((Table3[[#This Row],[Buy_Count]]-Table3[[#This Row],[Sell_Count]])&gt;0,Table3[[#This Row],[Buy_Count]]-Table3[[#This Row],[Sell_Count]],"0")</f>
        <v>0</v>
      </c>
      <c r="G2923" s="3">
        <f>IF((Table3[[#This Row],[Sell_Count]]-Table3[[#This Row],[Buy_Count]])&gt;0,Table3[[#This Row],[Sell_Count]]-Table3[[#This Row],[Buy_Count]],"0")</f>
        <v>28</v>
      </c>
    </row>
    <row r="2924" spans="1:7" x14ac:dyDescent="0.25">
      <c r="A2924" t="s">
        <v>2170</v>
      </c>
      <c r="B2924">
        <v>7</v>
      </c>
      <c r="C2924">
        <v>49</v>
      </c>
      <c r="D2924">
        <v>12234.056640625</v>
      </c>
      <c r="E2924" s="1">
        <f>Table3[[#This Row],[Long]]-Table3[[#This Row],[Short]]</f>
        <v>42</v>
      </c>
      <c r="F2924" s="2" t="str">
        <f>IF((Table3[[#This Row],[Buy_Count]]-Table3[[#This Row],[Sell_Count]])&gt;0,Table3[[#This Row],[Buy_Count]]-Table3[[#This Row],[Sell_Count]],"0")</f>
        <v>0</v>
      </c>
      <c r="G2924" s="3">
        <f>IF((Table3[[#This Row],[Sell_Count]]-Table3[[#This Row],[Buy_Count]])&gt;0,Table3[[#This Row],[Sell_Count]]-Table3[[#This Row],[Buy_Count]],"0")</f>
        <v>42</v>
      </c>
    </row>
    <row r="2925" spans="1:7" x14ac:dyDescent="0.25">
      <c r="A2925" t="s">
        <v>2169</v>
      </c>
      <c r="B2925">
        <v>4</v>
      </c>
      <c r="C2925">
        <v>49</v>
      </c>
      <c r="D2925">
        <v>12208.376953125</v>
      </c>
      <c r="E2925" s="1">
        <f>Table3[[#This Row],[Long]]-Table3[[#This Row],[Short]]</f>
        <v>45</v>
      </c>
      <c r="F2925" s="2" t="str">
        <f>IF((Table3[[#This Row],[Buy_Count]]-Table3[[#This Row],[Sell_Count]])&gt;0,Table3[[#This Row],[Buy_Count]]-Table3[[#This Row],[Sell_Count]],"0")</f>
        <v>0</v>
      </c>
      <c r="G2925" s="3">
        <f>IF((Table3[[#This Row],[Sell_Count]]-Table3[[#This Row],[Buy_Count]])&gt;0,Table3[[#This Row],[Sell_Count]]-Table3[[#This Row],[Buy_Count]],"0")</f>
        <v>45</v>
      </c>
    </row>
    <row r="2926" spans="1:7" x14ac:dyDescent="0.25">
      <c r="A2926" t="s">
        <v>2168</v>
      </c>
      <c r="B2926">
        <v>4</v>
      </c>
      <c r="C2926">
        <v>48</v>
      </c>
      <c r="D2926">
        <v>12170.1181640625</v>
      </c>
      <c r="E2926" s="1">
        <f>Table3[[#This Row],[Long]]-Table3[[#This Row],[Short]]</f>
        <v>44</v>
      </c>
      <c r="F2926" s="2" t="str">
        <f>IF((Table3[[#This Row],[Buy_Count]]-Table3[[#This Row],[Sell_Count]])&gt;0,Table3[[#This Row],[Buy_Count]]-Table3[[#This Row],[Sell_Count]],"0")</f>
        <v>0</v>
      </c>
      <c r="G2926" s="3">
        <f>IF((Table3[[#This Row],[Sell_Count]]-Table3[[#This Row],[Buy_Count]])&gt;0,Table3[[#This Row],[Sell_Count]]-Table3[[#This Row],[Buy_Count]],"0")</f>
        <v>44</v>
      </c>
    </row>
    <row r="2927" spans="1:7" x14ac:dyDescent="0.25">
      <c r="A2927" t="s">
        <v>2167</v>
      </c>
      <c r="B2927">
        <v>4</v>
      </c>
      <c r="C2927">
        <v>51</v>
      </c>
      <c r="D2927">
        <v>12155.767578125</v>
      </c>
      <c r="E2927" s="1">
        <f>Table3[[#This Row],[Long]]-Table3[[#This Row],[Short]]</f>
        <v>47</v>
      </c>
      <c r="F2927" s="2" t="str">
        <f>IF((Table3[[#This Row],[Buy_Count]]-Table3[[#This Row],[Sell_Count]])&gt;0,Table3[[#This Row],[Buy_Count]]-Table3[[#This Row],[Sell_Count]],"0")</f>
        <v>0</v>
      </c>
      <c r="G2927" s="3">
        <f>IF((Table3[[#This Row],[Sell_Count]]-Table3[[#This Row],[Buy_Count]])&gt;0,Table3[[#This Row],[Sell_Count]]-Table3[[#This Row],[Buy_Count]],"0")</f>
        <v>47</v>
      </c>
    </row>
    <row r="2928" spans="1:7" x14ac:dyDescent="0.25">
      <c r="A2928" t="s">
        <v>2166</v>
      </c>
      <c r="B2928">
        <v>4</v>
      </c>
      <c r="C2928">
        <v>53</v>
      </c>
      <c r="D2928">
        <v>12101.25</v>
      </c>
      <c r="E2928" s="1">
        <f>Table3[[#This Row],[Long]]-Table3[[#This Row],[Short]]</f>
        <v>49</v>
      </c>
      <c r="F2928" s="2" t="str">
        <f>IF((Table3[[#This Row],[Buy_Count]]-Table3[[#This Row],[Sell_Count]])&gt;0,Table3[[#This Row],[Buy_Count]]-Table3[[#This Row],[Sell_Count]],"0")</f>
        <v>0</v>
      </c>
      <c r="G2928" s="3">
        <f>IF((Table3[[#This Row],[Sell_Count]]-Table3[[#This Row],[Buy_Count]])&gt;0,Table3[[#This Row],[Sell_Count]]-Table3[[#This Row],[Buy_Count]],"0")</f>
        <v>49</v>
      </c>
    </row>
    <row r="2929" spans="1:7" x14ac:dyDescent="0.25">
      <c r="A2929" t="s">
        <v>2165</v>
      </c>
      <c r="B2929">
        <v>2</v>
      </c>
      <c r="C2929">
        <v>59</v>
      </c>
      <c r="D2929">
        <v>12110.6259765625</v>
      </c>
      <c r="E2929" s="1">
        <f>Table3[[#This Row],[Long]]-Table3[[#This Row],[Short]]</f>
        <v>57</v>
      </c>
      <c r="F2929" s="2" t="str">
        <f>IF((Table3[[#This Row],[Buy_Count]]-Table3[[#This Row],[Sell_Count]])&gt;0,Table3[[#This Row],[Buy_Count]]-Table3[[#This Row],[Sell_Count]],"0")</f>
        <v>0</v>
      </c>
      <c r="G2929" s="3">
        <f>IF((Table3[[#This Row],[Sell_Count]]-Table3[[#This Row],[Buy_Count]])&gt;0,Table3[[#This Row],[Sell_Count]]-Table3[[#This Row],[Buy_Count]],"0")</f>
        <v>57</v>
      </c>
    </row>
    <row r="2930" spans="1:7" x14ac:dyDescent="0.25">
      <c r="A2930" t="s">
        <v>2164</v>
      </c>
      <c r="B2930">
        <v>5</v>
      </c>
      <c r="C2930">
        <v>16</v>
      </c>
      <c r="D2930">
        <v>12053.7412109375</v>
      </c>
      <c r="E2930" s="1">
        <f>Table3[[#This Row],[Long]]-Table3[[#This Row],[Short]]</f>
        <v>11</v>
      </c>
      <c r="F2930" s="2" t="str">
        <f>IF((Table3[[#This Row],[Buy_Count]]-Table3[[#This Row],[Sell_Count]])&gt;0,Table3[[#This Row],[Buy_Count]]-Table3[[#This Row],[Sell_Count]],"0")</f>
        <v>0</v>
      </c>
      <c r="G2930" s="3">
        <f>IF((Table3[[#This Row],[Sell_Count]]-Table3[[#This Row],[Buy_Count]])&gt;0,Table3[[#This Row],[Sell_Count]]-Table3[[#This Row],[Buy_Count]],"0")</f>
        <v>11</v>
      </c>
    </row>
    <row r="2931" spans="1:7" x14ac:dyDescent="0.25">
      <c r="A2931" t="s">
        <v>2163</v>
      </c>
      <c r="B2931">
        <v>3</v>
      </c>
      <c r="C2931">
        <v>16</v>
      </c>
      <c r="D2931">
        <v>12024.044921875</v>
      </c>
      <c r="E2931" s="1">
        <f>Table3[[#This Row],[Long]]-Table3[[#This Row],[Short]]</f>
        <v>13</v>
      </c>
      <c r="F2931" s="2" t="str">
        <f>IF((Table3[[#This Row],[Buy_Count]]-Table3[[#This Row],[Sell_Count]])&gt;0,Table3[[#This Row],[Buy_Count]]-Table3[[#This Row],[Sell_Count]],"0")</f>
        <v>0</v>
      </c>
      <c r="G2931" s="3">
        <f>IF((Table3[[#This Row],[Sell_Count]]-Table3[[#This Row],[Buy_Count]])&gt;0,Table3[[#This Row],[Sell_Count]]-Table3[[#This Row],[Buy_Count]],"0")</f>
        <v>13</v>
      </c>
    </row>
    <row r="2932" spans="1:7" x14ac:dyDescent="0.25">
      <c r="A2932" t="s">
        <v>2162</v>
      </c>
      <c r="B2932">
        <v>3</v>
      </c>
      <c r="C2932">
        <v>15</v>
      </c>
      <c r="D2932">
        <v>11987.494140625</v>
      </c>
      <c r="E2932" s="1">
        <f>Table3[[#This Row],[Long]]-Table3[[#This Row],[Short]]</f>
        <v>12</v>
      </c>
      <c r="F2932" s="2" t="str">
        <f>IF((Table3[[#This Row],[Buy_Count]]-Table3[[#This Row],[Sell_Count]])&gt;0,Table3[[#This Row],[Buy_Count]]-Table3[[#This Row],[Sell_Count]],"0")</f>
        <v>0</v>
      </c>
      <c r="G2932" s="3">
        <f>IF((Table3[[#This Row],[Sell_Count]]-Table3[[#This Row],[Buy_Count]])&gt;0,Table3[[#This Row],[Sell_Count]]-Table3[[#This Row],[Buy_Count]],"0")</f>
        <v>12</v>
      </c>
    </row>
    <row r="2933" spans="1:7" x14ac:dyDescent="0.25">
      <c r="A2933" t="s">
        <v>2161</v>
      </c>
      <c r="B2933">
        <v>2</v>
      </c>
      <c r="C2933">
        <v>13</v>
      </c>
      <c r="D2933">
        <v>11942.634765625</v>
      </c>
      <c r="E2933" s="1">
        <f>Table3[[#This Row],[Long]]-Table3[[#This Row],[Short]]</f>
        <v>11</v>
      </c>
      <c r="F2933" s="2" t="str">
        <f>IF((Table3[[#This Row],[Buy_Count]]-Table3[[#This Row],[Sell_Count]])&gt;0,Table3[[#This Row],[Buy_Count]]-Table3[[#This Row],[Sell_Count]],"0")</f>
        <v>0</v>
      </c>
      <c r="G2933" s="3">
        <f>IF((Table3[[#This Row],[Sell_Count]]-Table3[[#This Row],[Buy_Count]])&gt;0,Table3[[#This Row],[Sell_Count]]-Table3[[#This Row],[Buy_Count]],"0")</f>
        <v>11</v>
      </c>
    </row>
    <row r="2934" spans="1:7" x14ac:dyDescent="0.25">
      <c r="A2934" t="s">
        <v>2160</v>
      </c>
      <c r="B2934">
        <v>3</v>
      </c>
      <c r="C2934">
        <v>11</v>
      </c>
      <c r="D2934">
        <v>11943.310546875</v>
      </c>
      <c r="E2934" s="1">
        <f>Table3[[#This Row],[Long]]-Table3[[#This Row],[Short]]</f>
        <v>8</v>
      </c>
      <c r="F2934" s="2" t="str">
        <f>IF((Table3[[#This Row],[Buy_Count]]-Table3[[#This Row],[Sell_Count]])&gt;0,Table3[[#This Row],[Buy_Count]]-Table3[[#This Row],[Sell_Count]],"0")</f>
        <v>0</v>
      </c>
      <c r="G2934" s="3">
        <f>IF((Table3[[#This Row],[Sell_Count]]-Table3[[#This Row],[Buy_Count]])&gt;0,Table3[[#This Row],[Sell_Count]]-Table3[[#This Row],[Buy_Count]],"0")</f>
        <v>8</v>
      </c>
    </row>
    <row r="2935" spans="1:7" x14ac:dyDescent="0.25">
      <c r="A2935" t="s">
        <v>2159</v>
      </c>
      <c r="B2935">
        <v>5</v>
      </c>
      <c r="C2935">
        <v>9</v>
      </c>
      <c r="D2935">
        <v>11887.427734375</v>
      </c>
      <c r="E2935" s="1">
        <f>Table3[[#This Row],[Long]]-Table3[[#This Row],[Short]]</f>
        <v>4</v>
      </c>
      <c r="F2935" s="2" t="str">
        <f>IF((Table3[[#This Row],[Buy_Count]]-Table3[[#This Row],[Sell_Count]])&gt;0,Table3[[#This Row],[Buy_Count]]-Table3[[#This Row],[Sell_Count]],"0")</f>
        <v>0</v>
      </c>
      <c r="G2935" s="3">
        <f>IF((Table3[[#This Row],[Sell_Count]]-Table3[[#This Row],[Buy_Count]])&gt;0,Table3[[#This Row],[Sell_Count]]-Table3[[#This Row],[Buy_Count]],"0")</f>
        <v>4</v>
      </c>
    </row>
    <row r="2936" spans="1:7" x14ac:dyDescent="0.25">
      <c r="A2936" t="s">
        <v>2158</v>
      </c>
      <c r="B2936">
        <v>3</v>
      </c>
      <c r="C2936">
        <v>16</v>
      </c>
      <c r="D2936">
        <v>11967.2470703125</v>
      </c>
      <c r="E2936" s="1">
        <f>Table3[[#This Row],[Long]]-Table3[[#This Row],[Short]]</f>
        <v>13</v>
      </c>
      <c r="F2936" s="2" t="str">
        <f>IF((Table3[[#This Row],[Buy_Count]]-Table3[[#This Row],[Sell_Count]])&gt;0,Table3[[#This Row],[Buy_Count]]-Table3[[#This Row],[Sell_Count]],"0")</f>
        <v>0</v>
      </c>
      <c r="G2936" s="3">
        <f>IF((Table3[[#This Row],[Sell_Count]]-Table3[[#This Row],[Buy_Count]])&gt;0,Table3[[#This Row],[Sell_Count]]-Table3[[#This Row],[Buy_Count]],"0")</f>
        <v>13</v>
      </c>
    </row>
    <row r="2937" spans="1:7" x14ac:dyDescent="0.25">
      <c r="A2937" t="s">
        <v>2157</v>
      </c>
      <c r="B2937">
        <v>7</v>
      </c>
      <c r="C2937">
        <v>8</v>
      </c>
      <c r="D2937">
        <v>11813.44140625</v>
      </c>
      <c r="E2937" s="1">
        <f>Table3[[#This Row],[Long]]-Table3[[#This Row],[Short]]</f>
        <v>1</v>
      </c>
      <c r="F2937" s="2" t="str">
        <f>IF((Table3[[#This Row],[Buy_Count]]-Table3[[#This Row],[Sell_Count]])&gt;0,Table3[[#This Row],[Buy_Count]]-Table3[[#This Row],[Sell_Count]],"0")</f>
        <v>0</v>
      </c>
      <c r="G2937" s="3">
        <f>IF((Table3[[#This Row],[Sell_Count]]-Table3[[#This Row],[Buy_Count]])&gt;0,Table3[[#This Row],[Sell_Count]]-Table3[[#This Row],[Buy_Count]],"0")</f>
        <v>1</v>
      </c>
    </row>
    <row r="2938" spans="1:7" x14ac:dyDescent="0.25">
      <c r="A2938" t="s">
        <v>2156</v>
      </c>
      <c r="B2938">
        <v>9</v>
      </c>
      <c r="C2938">
        <v>10</v>
      </c>
      <c r="D2938">
        <v>11808.8896484375</v>
      </c>
      <c r="E2938" s="1">
        <f>Table3[[#This Row],[Long]]-Table3[[#This Row],[Short]]</f>
        <v>1</v>
      </c>
      <c r="F2938" s="2" t="str">
        <f>IF((Table3[[#This Row],[Buy_Count]]-Table3[[#This Row],[Sell_Count]])&gt;0,Table3[[#This Row],[Buy_Count]]-Table3[[#This Row],[Sell_Count]],"0")</f>
        <v>0</v>
      </c>
      <c r="G2938" s="3">
        <f>IF((Table3[[#This Row],[Sell_Count]]-Table3[[#This Row],[Buy_Count]])&gt;0,Table3[[#This Row],[Sell_Count]]-Table3[[#This Row],[Buy_Count]],"0")</f>
        <v>1</v>
      </c>
    </row>
    <row r="2939" spans="1:7" x14ac:dyDescent="0.25">
      <c r="A2939" t="s">
        <v>2155</v>
      </c>
      <c r="B2939">
        <v>10</v>
      </c>
      <c r="C2939">
        <v>6</v>
      </c>
      <c r="D2939">
        <v>11789.5595703125</v>
      </c>
      <c r="E2939" s="1">
        <f>Table3[[#This Row],[Long]]-Table3[[#This Row],[Short]]</f>
        <v>-4</v>
      </c>
      <c r="F2939" s="2">
        <f>IF((Table3[[#This Row],[Buy_Count]]-Table3[[#This Row],[Sell_Count]])&gt;0,Table3[[#This Row],[Buy_Count]]-Table3[[#This Row],[Sell_Count]],"0")</f>
        <v>4</v>
      </c>
      <c r="G2939" s="3" t="str">
        <f>IF((Table3[[#This Row],[Sell_Count]]-Table3[[#This Row],[Buy_Count]])&gt;0,Table3[[#This Row],[Sell_Count]]-Table3[[#This Row],[Buy_Count]],"0")</f>
        <v>0</v>
      </c>
    </row>
    <row r="2940" spans="1:7" x14ac:dyDescent="0.25">
      <c r="A2940" t="s">
        <v>2154</v>
      </c>
      <c r="B2940">
        <v>14</v>
      </c>
      <c r="C2940">
        <v>3</v>
      </c>
      <c r="D2940">
        <v>11756.345703125</v>
      </c>
      <c r="E2940" s="1">
        <f>Table3[[#This Row],[Long]]-Table3[[#This Row],[Short]]</f>
        <v>-11</v>
      </c>
      <c r="F2940" s="2">
        <f>IF((Table3[[#This Row],[Buy_Count]]-Table3[[#This Row],[Sell_Count]])&gt;0,Table3[[#This Row],[Buy_Count]]-Table3[[#This Row],[Sell_Count]],"0")</f>
        <v>11</v>
      </c>
      <c r="G2940" s="3" t="str">
        <f>IF((Table3[[#This Row],[Sell_Count]]-Table3[[#This Row],[Buy_Count]])&gt;0,Table3[[#This Row],[Sell_Count]]-Table3[[#This Row],[Buy_Count]],"0")</f>
        <v>0</v>
      </c>
    </row>
    <row r="2941" spans="1:7" x14ac:dyDescent="0.25">
      <c r="A2941" t="s">
        <v>2153</v>
      </c>
      <c r="B2941">
        <v>18</v>
      </c>
      <c r="C2941">
        <v>4</v>
      </c>
      <c r="D2941">
        <v>11679.8173828125</v>
      </c>
      <c r="E2941" s="1">
        <f>Table3[[#This Row],[Long]]-Table3[[#This Row],[Short]]</f>
        <v>-14</v>
      </c>
      <c r="F2941" s="2">
        <f>IF((Table3[[#This Row],[Buy_Count]]-Table3[[#This Row],[Sell_Count]])&gt;0,Table3[[#This Row],[Buy_Count]]-Table3[[#This Row],[Sell_Count]],"0")</f>
        <v>14</v>
      </c>
      <c r="G2941" s="3" t="str">
        <f>IF((Table3[[#This Row],[Sell_Count]]-Table3[[#This Row],[Buy_Count]])&gt;0,Table3[[#This Row],[Sell_Count]]-Table3[[#This Row],[Buy_Count]],"0")</f>
        <v>0</v>
      </c>
    </row>
    <row r="2942" spans="1:7" x14ac:dyDescent="0.25">
      <c r="A2942" t="s">
        <v>2152</v>
      </c>
      <c r="B2942">
        <v>19</v>
      </c>
      <c r="C2942">
        <v>6</v>
      </c>
      <c r="D2942">
        <v>11664.533203125</v>
      </c>
      <c r="E2942" s="1">
        <f>Table3[[#This Row],[Long]]-Table3[[#This Row],[Short]]</f>
        <v>-13</v>
      </c>
      <c r="F2942" s="2">
        <f>IF((Table3[[#This Row],[Buy_Count]]-Table3[[#This Row],[Sell_Count]])&gt;0,Table3[[#This Row],[Buy_Count]]-Table3[[#This Row],[Sell_Count]],"0")</f>
        <v>13</v>
      </c>
      <c r="G2942" s="3" t="str">
        <f>IF((Table3[[#This Row],[Sell_Count]]-Table3[[#This Row],[Buy_Count]])&gt;0,Table3[[#This Row],[Sell_Count]]-Table3[[#This Row],[Buy_Count]],"0")</f>
        <v>0</v>
      </c>
    </row>
    <row r="2943" spans="1:7" x14ac:dyDescent="0.25">
      <c r="A2943" t="s">
        <v>2151</v>
      </c>
      <c r="B2943">
        <v>29</v>
      </c>
      <c r="C2943">
        <v>3</v>
      </c>
      <c r="D2943">
        <v>11589.439453125</v>
      </c>
      <c r="E2943" s="1">
        <f>Table3[[#This Row],[Long]]-Table3[[#This Row],[Short]]</f>
        <v>-26</v>
      </c>
      <c r="F2943" s="2">
        <f>IF((Table3[[#This Row],[Buy_Count]]-Table3[[#This Row],[Sell_Count]])&gt;0,Table3[[#This Row],[Buy_Count]]-Table3[[#This Row],[Sell_Count]],"0")</f>
        <v>26</v>
      </c>
      <c r="G2943" s="3" t="str">
        <f>IF((Table3[[#This Row],[Sell_Count]]-Table3[[#This Row],[Buy_Count]])&gt;0,Table3[[#This Row],[Sell_Count]]-Table3[[#This Row],[Buy_Count]],"0")</f>
        <v>0</v>
      </c>
    </row>
    <row r="2944" spans="1:7" x14ac:dyDescent="0.25">
      <c r="A2944" t="s">
        <v>2150</v>
      </c>
      <c r="B2944">
        <v>2</v>
      </c>
      <c r="C2944">
        <v>40</v>
      </c>
      <c r="D2944">
        <v>11847.4052734375</v>
      </c>
      <c r="E2944" s="1">
        <f>Table3[[#This Row],[Long]]-Table3[[#This Row],[Short]]</f>
        <v>38</v>
      </c>
      <c r="F2944" s="2" t="str">
        <f>IF((Table3[[#This Row],[Buy_Count]]-Table3[[#This Row],[Sell_Count]])&gt;0,Table3[[#This Row],[Buy_Count]]-Table3[[#This Row],[Sell_Count]],"0")</f>
        <v>0</v>
      </c>
      <c r="G2944" s="3">
        <f>IF((Table3[[#This Row],[Sell_Count]]-Table3[[#This Row],[Buy_Count]])&gt;0,Table3[[#This Row],[Sell_Count]]-Table3[[#This Row],[Buy_Count]],"0")</f>
        <v>38</v>
      </c>
    </row>
    <row r="2945" spans="1:7" x14ac:dyDescent="0.25">
      <c r="A2945" t="s">
        <v>2149</v>
      </c>
      <c r="B2945">
        <v>1</v>
      </c>
      <c r="C2945">
        <v>43</v>
      </c>
      <c r="D2945">
        <v>11844.6982421875</v>
      </c>
      <c r="E2945" s="1">
        <f>Table3[[#This Row],[Long]]-Table3[[#This Row],[Short]]</f>
        <v>42</v>
      </c>
      <c r="F2945" s="2" t="str">
        <f>IF((Table3[[#This Row],[Buy_Count]]-Table3[[#This Row],[Sell_Count]])&gt;0,Table3[[#This Row],[Buy_Count]]-Table3[[#This Row],[Sell_Count]],"0")</f>
        <v>0</v>
      </c>
      <c r="G2945" s="3">
        <f>IF((Table3[[#This Row],[Sell_Count]]-Table3[[#This Row],[Buy_Count]])&gt;0,Table3[[#This Row],[Sell_Count]]-Table3[[#This Row],[Buy_Count]],"0")</f>
        <v>42</v>
      </c>
    </row>
    <row r="2946" spans="1:7" x14ac:dyDescent="0.25">
      <c r="A2946" t="s">
        <v>2148</v>
      </c>
      <c r="B2946">
        <v>1</v>
      </c>
      <c r="C2946">
        <v>46</v>
      </c>
      <c r="D2946">
        <v>11846.2529296875</v>
      </c>
      <c r="E2946" s="1">
        <f>Table3[[#This Row],[Long]]-Table3[[#This Row],[Short]]</f>
        <v>45</v>
      </c>
      <c r="F2946" s="2" t="str">
        <f>IF((Table3[[#This Row],[Buy_Count]]-Table3[[#This Row],[Sell_Count]])&gt;0,Table3[[#This Row],[Buy_Count]]-Table3[[#This Row],[Sell_Count]],"0")</f>
        <v>0</v>
      </c>
      <c r="G2946" s="3">
        <f>IF((Table3[[#This Row],[Sell_Count]]-Table3[[#This Row],[Buy_Count]])&gt;0,Table3[[#This Row],[Sell_Count]]-Table3[[#This Row],[Buy_Count]],"0")</f>
        <v>45</v>
      </c>
    </row>
    <row r="2947" spans="1:7" x14ac:dyDescent="0.25">
      <c r="A2947" t="s">
        <v>2147</v>
      </c>
      <c r="B2947">
        <v>1</v>
      </c>
      <c r="C2947">
        <v>55</v>
      </c>
      <c r="D2947">
        <v>11852.1337890625</v>
      </c>
      <c r="E2947" s="1">
        <f>Table3[[#This Row],[Long]]-Table3[[#This Row],[Short]]</f>
        <v>54</v>
      </c>
      <c r="F2947" s="2" t="str">
        <f>IF((Table3[[#This Row],[Buy_Count]]-Table3[[#This Row],[Sell_Count]])&gt;0,Table3[[#This Row],[Buy_Count]]-Table3[[#This Row],[Sell_Count]],"0")</f>
        <v>0</v>
      </c>
      <c r="G2947" s="3">
        <f>IF((Table3[[#This Row],[Sell_Count]]-Table3[[#This Row],[Buy_Count]])&gt;0,Table3[[#This Row],[Sell_Count]]-Table3[[#This Row],[Buy_Count]],"0")</f>
        <v>54</v>
      </c>
    </row>
    <row r="2948" spans="1:7" x14ac:dyDescent="0.25">
      <c r="A2948" t="s">
        <v>2146</v>
      </c>
      <c r="B2948">
        <v>1</v>
      </c>
      <c r="C2948">
        <v>51</v>
      </c>
      <c r="D2948">
        <v>11865.171875</v>
      </c>
      <c r="E2948" s="1">
        <f>Table3[[#This Row],[Long]]-Table3[[#This Row],[Short]]</f>
        <v>50</v>
      </c>
      <c r="F2948" s="2" t="str">
        <f>IF((Table3[[#This Row],[Buy_Count]]-Table3[[#This Row],[Sell_Count]])&gt;0,Table3[[#This Row],[Buy_Count]]-Table3[[#This Row],[Sell_Count]],"0")</f>
        <v>0</v>
      </c>
      <c r="G2948" s="3">
        <f>IF((Table3[[#This Row],[Sell_Count]]-Table3[[#This Row],[Buy_Count]])&gt;0,Table3[[#This Row],[Sell_Count]]-Table3[[#This Row],[Buy_Count]],"0")</f>
        <v>50</v>
      </c>
    </row>
    <row r="2949" spans="1:7" x14ac:dyDescent="0.25">
      <c r="A2949" t="s">
        <v>2145</v>
      </c>
      <c r="B2949">
        <v>1</v>
      </c>
      <c r="C2949">
        <v>52</v>
      </c>
      <c r="D2949">
        <v>11874.50390625</v>
      </c>
      <c r="E2949" s="1">
        <f>Table3[[#This Row],[Long]]-Table3[[#This Row],[Short]]</f>
        <v>51</v>
      </c>
      <c r="F2949" s="2" t="str">
        <f>IF((Table3[[#This Row],[Buy_Count]]-Table3[[#This Row],[Sell_Count]])&gt;0,Table3[[#This Row],[Buy_Count]]-Table3[[#This Row],[Sell_Count]],"0")</f>
        <v>0</v>
      </c>
      <c r="G2949" s="3">
        <f>IF((Table3[[#This Row],[Sell_Count]]-Table3[[#This Row],[Buy_Count]])&gt;0,Table3[[#This Row],[Sell_Count]]-Table3[[#This Row],[Buy_Count]],"0")</f>
        <v>51</v>
      </c>
    </row>
    <row r="2950" spans="1:7" x14ac:dyDescent="0.25">
      <c r="A2950" t="s">
        <v>2144</v>
      </c>
      <c r="B2950">
        <v>1</v>
      </c>
      <c r="C2950">
        <v>50</v>
      </c>
      <c r="D2950">
        <v>11836.1162109375</v>
      </c>
      <c r="E2950" s="1">
        <f>Table3[[#This Row],[Long]]-Table3[[#This Row],[Short]]</f>
        <v>49</v>
      </c>
      <c r="F2950" s="2" t="str">
        <f>IF((Table3[[#This Row],[Buy_Count]]-Table3[[#This Row],[Sell_Count]])&gt;0,Table3[[#This Row],[Buy_Count]]-Table3[[#This Row],[Sell_Count]],"0")</f>
        <v>0</v>
      </c>
      <c r="G2950" s="3">
        <f>IF((Table3[[#This Row],[Sell_Count]]-Table3[[#This Row],[Buy_Count]])&gt;0,Table3[[#This Row],[Sell_Count]]-Table3[[#This Row],[Buy_Count]],"0")</f>
        <v>49</v>
      </c>
    </row>
    <row r="2951" spans="1:7" x14ac:dyDescent="0.25">
      <c r="A2951" t="s">
        <v>2143</v>
      </c>
      <c r="B2951">
        <v>1</v>
      </c>
      <c r="C2951">
        <v>70</v>
      </c>
      <c r="D2951">
        <v>11870.908203125</v>
      </c>
      <c r="E2951" s="1">
        <f>Table3[[#This Row],[Long]]-Table3[[#This Row],[Short]]</f>
        <v>69</v>
      </c>
      <c r="F2951" s="2" t="str">
        <f>IF((Table3[[#This Row],[Buy_Count]]-Table3[[#This Row],[Sell_Count]])&gt;0,Table3[[#This Row],[Buy_Count]]-Table3[[#This Row],[Sell_Count]],"0")</f>
        <v>0</v>
      </c>
      <c r="G2951" s="3">
        <f>IF((Table3[[#This Row],[Sell_Count]]-Table3[[#This Row],[Buy_Count]])&gt;0,Table3[[#This Row],[Sell_Count]]-Table3[[#This Row],[Buy_Count]],"0")</f>
        <v>69</v>
      </c>
    </row>
    <row r="2952" spans="1:7" x14ac:dyDescent="0.25">
      <c r="A2952" t="s">
        <v>2142</v>
      </c>
      <c r="B2952">
        <v>1</v>
      </c>
      <c r="C2952">
        <v>58</v>
      </c>
      <c r="D2952">
        <v>11841.265625</v>
      </c>
      <c r="E2952" s="1">
        <f>Table3[[#This Row],[Long]]-Table3[[#This Row],[Short]]</f>
        <v>57</v>
      </c>
      <c r="F2952" s="2" t="str">
        <f>IF((Table3[[#This Row],[Buy_Count]]-Table3[[#This Row],[Sell_Count]])&gt;0,Table3[[#This Row],[Buy_Count]]-Table3[[#This Row],[Sell_Count]],"0")</f>
        <v>0</v>
      </c>
      <c r="G2952" s="3">
        <f>IF((Table3[[#This Row],[Sell_Count]]-Table3[[#This Row],[Buy_Count]])&gt;0,Table3[[#This Row],[Sell_Count]]-Table3[[#This Row],[Buy_Count]],"0")</f>
        <v>57</v>
      </c>
    </row>
    <row r="2953" spans="1:7" x14ac:dyDescent="0.25">
      <c r="A2953" t="s">
        <v>2141</v>
      </c>
      <c r="B2953">
        <v>1</v>
      </c>
      <c r="C2953">
        <v>57</v>
      </c>
      <c r="D2953">
        <v>11867.857421875</v>
      </c>
      <c r="E2953" s="1">
        <f>Table3[[#This Row],[Long]]-Table3[[#This Row],[Short]]</f>
        <v>56</v>
      </c>
      <c r="F2953" s="2" t="str">
        <f>IF((Table3[[#This Row],[Buy_Count]]-Table3[[#This Row],[Sell_Count]])&gt;0,Table3[[#This Row],[Buy_Count]]-Table3[[#This Row],[Sell_Count]],"0")</f>
        <v>0</v>
      </c>
      <c r="G2953" s="3">
        <f>IF((Table3[[#This Row],[Sell_Count]]-Table3[[#This Row],[Buy_Count]])&gt;0,Table3[[#This Row],[Sell_Count]]-Table3[[#This Row],[Buy_Count]],"0")</f>
        <v>56</v>
      </c>
    </row>
    <row r="2954" spans="1:7" x14ac:dyDescent="0.25">
      <c r="A2954" t="s">
        <v>2140</v>
      </c>
      <c r="B2954">
        <v>1</v>
      </c>
      <c r="C2954">
        <v>65</v>
      </c>
      <c r="D2954">
        <v>11900.39453125</v>
      </c>
      <c r="E2954" s="1">
        <f>Table3[[#This Row],[Long]]-Table3[[#This Row],[Short]]</f>
        <v>64</v>
      </c>
      <c r="F2954" s="2" t="str">
        <f>IF((Table3[[#This Row],[Buy_Count]]-Table3[[#This Row],[Sell_Count]])&gt;0,Table3[[#This Row],[Buy_Count]]-Table3[[#This Row],[Sell_Count]],"0")</f>
        <v>0</v>
      </c>
      <c r="G2954" s="3">
        <f>IF((Table3[[#This Row],[Sell_Count]]-Table3[[#This Row],[Buy_Count]])&gt;0,Table3[[#This Row],[Sell_Count]]-Table3[[#This Row],[Buy_Count]],"0")</f>
        <v>64</v>
      </c>
    </row>
    <row r="2955" spans="1:7" x14ac:dyDescent="0.25">
      <c r="A2955" t="s">
        <v>2139</v>
      </c>
      <c r="B2955">
        <v>1</v>
      </c>
      <c r="C2955">
        <v>64</v>
      </c>
      <c r="D2955">
        <v>11866.1015625</v>
      </c>
      <c r="E2955" s="1">
        <f>Table3[[#This Row],[Long]]-Table3[[#This Row],[Short]]</f>
        <v>63</v>
      </c>
      <c r="F2955" s="2" t="str">
        <f>IF((Table3[[#This Row],[Buy_Count]]-Table3[[#This Row],[Sell_Count]])&gt;0,Table3[[#This Row],[Buy_Count]]-Table3[[#This Row],[Sell_Count]],"0")</f>
        <v>0</v>
      </c>
      <c r="G2955" s="3">
        <f>IF((Table3[[#This Row],[Sell_Count]]-Table3[[#This Row],[Buy_Count]])&gt;0,Table3[[#This Row],[Sell_Count]]-Table3[[#This Row],[Buy_Count]],"0")</f>
        <v>63</v>
      </c>
    </row>
    <row r="2956" spans="1:7" x14ac:dyDescent="0.25">
      <c r="A2956" t="s">
        <v>2138</v>
      </c>
      <c r="B2956">
        <v>2</v>
      </c>
      <c r="C2956">
        <v>68</v>
      </c>
      <c r="D2956">
        <v>11848.154296875</v>
      </c>
      <c r="E2956" s="1">
        <f>Table3[[#This Row],[Long]]-Table3[[#This Row],[Short]]</f>
        <v>66</v>
      </c>
      <c r="F2956" s="2" t="str">
        <f>IF((Table3[[#This Row],[Buy_Count]]-Table3[[#This Row],[Sell_Count]])&gt;0,Table3[[#This Row],[Buy_Count]]-Table3[[#This Row],[Sell_Count]],"0")</f>
        <v>0</v>
      </c>
      <c r="G2956" s="3">
        <f>IF((Table3[[#This Row],[Sell_Count]]-Table3[[#This Row],[Buy_Count]])&gt;0,Table3[[#This Row],[Sell_Count]]-Table3[[#This Row],[Buy_Count]],"0")</f>
        <v>66</v>
      </c>
    </row>
    <row r="2957" spans="1:7" x14ac:dyDescent="0.25">
      <c r="A2957" t="s">
        <v>2137</v>
      </c>
      <c r="B2957">
        <v>2</v>
      </c>
      <c r="C2957">
        <v>52</v>
      </c>
      <c r="D2957">
        <v>11788.9130859375</v>
      </c>
      <c r="E2957" s="1">
        <f>Table3[[#This Row],[Long]]-Table3[[#This Row],[Short]]</f>
        <v>50</v>
      </c>
      <c r="F2957" s="2" t="str">
        <f>IF((Table3[[#This Row],[Buy_Count]]-Table3[[#This Row],[Sell_Count]])&gt;0,Table3[[#This Row],[Buy_Count]]-Table3[[#This Row],[Sell_Count]],"0")</f>
        <v>0</v>
      </c>
      <c r="G2957" s="3">
        <f>IF((Table3[[#This Row],[Sell_Count]]-Table3[[#This Row],[Buy_Count]])&gt;0,Table3[[#This Row],[Sell_Count]]-Table3[[#This Row],[Buy_Count]],"0")</f>
        <v>50</v>
      </c>
    </row>
    <row r="2958" spans="1:7" x14ac:dyDescent="0.25">
      <c r="A2958" t="s">
        <v>2136</v>
      </c>
      <c r="B2958">
        <v>2</v>
      </c>
      <c r="C2958">
        <v>15</v>
      </c>
      <c r="D2958">
        <v>11614.166015625</v>
      </c>
      <c r="E2958" s="1">
        <f>Table3[[#This Row],[Long]]-Table3[[#This Row],[Short]]</f>
        <v>13</v>
      </c>
      <c r="F2958" s="2" t="str">
        <f>IF((Table3[[#This Row],[Buy_Count]]-Table3[[#This Row],[Sell_Count]])&gt;0,Table3[[#This Row],[Buy_Count]]-Table3[[#This Row],[Sell_Count]],"0")</f>
        <v>0</v>
      </c>
      <c r="G2958" s="3">
        <f>IF((Table3[[#This Row],[Sell_Count]]-Table3[[#This Row],[Buy_Count]])&gt;0,Table3[[#This Row],[Sell_Count]]-Table3[[#This Row],[Buy_Count]],"0")</f>
        <v>13</v>
      </c>
    </row>
    <row r="2959" spans="1:7" x14ac:dyDescent="0.25">
      <c r="A2959" t="s">
        <v>2135</v>
      </c>
      <c r="B2959">
        <v>6</v>
      </c>
      <c r="C2959">
        <v>10</v>
      </c>
      <c r="D2959">
        <v>11595.236328125</v>
      </c>
      <c r="E2959" s="1">
        <f>Table3[[#This Row],[Long]]-Table3[[#This Row],[Short]]</f>
        <v>4</v>
      </c>
      <c r="F2959" s="2" t="str">
        <f>IF((Table3[[#This Row],[Buy_Count]]-Table3[[#This Row],[Sell_Count]])&gt;0,Table3[[#This Row],[Buy_Count]]-Table3[[#This Row],[Sell_Count]],"0")</f>
        <v>0</v>
      </c>
      <c r="G2959" s="3">
        <f>IF((Table3[[#This Row],[Sell_Count]]-Table3[[#This Row],[Buy_Count]])&gt;0,Table3[[#This Row],[Sell_Count]]-Table3[[#This Row],[Buy_Count]],"0")</f>
        <v>4</v>
      </c>
    </row>
    <row r="2960" spans="1:7" x14ac:dyDescent="0.25">
      <c r="A2960" t="s">
        <v>2134</v>
      </c>
      <c r="B2960">
        <v>10</v>
      </c>
      <c r="C2960">
        <v>9</v>
      </c>
      <c r="D2960">
        <v>11553.490234375</v>
      </c>
      <c r="E2960" s="1">
        <f>Table3[[#This Row],[Long]]-Table3[[#This Row],[Short]]</f>
        <v>-1</v>
      </c>
      <c r="F2960" s="2">
        <f>IF((Table3[[#This Row],[Buy_Count]]-Table3[[#This Row],[Sell_Count]])&gt;0,Table3[[#This Row],[Buy_Count]]-Table3[[#This Row],[Sell_Count]],"0")</f>
        <v>1</v>
      </c>
      <c r="G2960" s="3" t="str">
        <f>IF((Table3[[#This Row],[Sell_Count]]-Table3[[#This Row],[Buy_Count]])&gt;0,Table3[[#This Row],[Sell_Count]]-Table3[[#This Row],[Buy_Count]],"0")</f>
        <v>0</v>
      </c>
    </row>
    <row r="2961" spans="1:7" x14ac:dyDescent="0.25">
      <c r="A2961" t="s">
        <v>2133</v>
      </c>
      <c r="B2961">
        <v>22</v>
      </c>
      <c r="C2961">
        <v>7</v>
      </c>
      <c r="D2961">
        <v>11465.2822265625</v>
      </c>
      <c r="E2961" s="1">
        <f>Table3[[#This Row],[Long]]-Table3[[#This Row],[Short]]</f>
        <v>-15</v>
      </c>
      <c r="F2961" s="2">
        <f>IF((Table3[[#This Row],[Buy_Count]]-Table3[[#This Row],[Sell_Count]])&gt;0,Table3[[#This Row],[Buy_Count]]-Table3[[#This Row],[Sell_Count]],"0")</f>
        <v>15</v>
      </c>
      <c r="G2961" s="3" t="str">
        <f>IF((Table3[[#This Row],[Sell_Count]]-Table3[[#This Row],[Buy_Count]])&gt;0,Table3[[#This Row],[Sell_Count]]-Table3[[#This Row],[Buy_Count]],"0")</f>
        <v>0</v>
      </c>
    </row>
    <row r="2962" spans="1:7" x14ac:dyDescent="0.25">
      <c r="A2962" t="s">
        <v>2132</v>
      </c>
      <c r="B2962">
        <v>22</v>
      </c>
      <c r="C2962">
        <v>10</v>
      </c>
      <c r="D2962">
        <v>11478.4921875</v>
      </c>
      <c r="E2962" s="1">
        <f>Table3[[#This Row],[Long]]-Table3[[#This Row],[Short]]</f>
        <v>-12</v>
      </c>
      <c r="F2962" s="2">
        <f>IF((Table3[[#This Row],[Buy_Count]]-Table3[[#This Row],[Sell_Count]])&gt;0,Table3[[#This Row],[Buy_Count]]-Table3[[#This Row],[Sell_Count]],"0")</f>
        <v>12</v>
      </c>
      <c r="G2962" s="3" t="str">
        <f>IF((Table3[[#This Row],[Sell_Count]]-Table3[[#This Row],[Buy_Count]])&gt;0,Table3[[#This Row],[Sell_Count]]-Table3[[#This Row],[Buy_Count]],"0")</f>
        <v>0</v>
      </c>
    </row>
    <row r="2963" spans="1:7" x14ac:dyDescent="0.25">
      <c r="A2963" t="s">
        <v>2131</v>
      </c>
      <c r="B2963">
        <v>27</v>
      </c>
      <c r="C2963">
        <v>7</v>
      </c>
      <c r="D2963">
        <v>11473.09375</v>
      </c>
      <c r="E2963" s="1">
        <f>Table3[[#This Row],[Long]]-Table3[[#This Row],[Short]]</f>
        <v>-20</v>
      </c>
      <c r="F2963" s="2">
        <f>IF((Table3[[#This Row],[Buy_Count]]-Table3[[#This Row],[Sell_Count]])&gt;0,Table3[[#This Row],[Buy_Count]]-Table3[[#This Row],[Sell_Count]],"0")</f>
        <v>20</v>
      </c>
      <c r="G2963" s="3" t="str">
        <f>IF((Table3[[#This Row],[Sell_Count]]-Table3[[#This Row],[Buy_Count]])&gt;0,Table3[[#This Row],[Sell_Count]]-Table3[[#This Row],[Buy_Count]],"0")</f>
        <v>0</v>
      </c>
    </row>
    <row r="2964" spans="1:7" x14ac:dyDescent="0.25">
      <c r="A2964" t="s">
        <v>2130</v>
      </c>
      <c r="B2964">
        <v>53</v>
      </c>
      <c r="C2964">
        <v>3</v>
      </c>
      <c r="D2964">
        <v>11426.3251953125</v>
      </c>
      <c r="E2964" s="1">
        <f>Table3[[#This Row],[Long]]-Table3[[#This Row],[Short]]</f>
        <v>-50</v>
      </c>
      <c r="F2964" s="2">
        <f>IF((Table3[[#This Row],[Buy_Count]]-Table3[[#This Row],[Sell_Count]])&gt;0,Table3[[#This Row],[Buy_Count]]-Table3[[#This Row],[Sell_Count]],"0")</f>
        <v>50</v>
      </c>
      <c r="G2964" s="3" t="str">
        <f>IF((Table3[[#This Row],[Sell_Count]]-Table3[[#This Row],[Buy_Count]])&gt;0,Table3[[#This Row],[Sell_Count]]-Table3[[#This Row],[Buy_Count]],"0")</f>
        <v>0</v>
      </c>
    </row>
    <row r="2965" spans="1:7" x14ac:dyDescent="0.25">
      <c r="A2965" t="s">
        <v>2129</v>
      </c>
      <c r="B2965">
        <v>38</v>
      </c>
      <c r="C2965">
        <v>0</v>
      </c>
      <c r="D2965">
        <v>11292.4169921875</v>
      </c>
      <c r="E2965" s="1">
        <f>Table3[[#This Row],[Long]]-Table3[[#This Row],[Short]]</f>
        <v>-38</v>
      </c>
      <c r="F2965" s="2">
        <f>IF((Table3[[#This Row],[Buy_Count]]-Table3[[#This Row],[Sell_Count]])&gt;0,Table3[[#This Row],[Buy_Count]]-Table3[[#This Row],[Sell_Count]],"0")</f>
        <v>38</v>
      </c>
      <c r="G2965" s="3" t="str">
        <f>IF((Table3[[#This Row],[Sell_Count]]-Table3[[#This Row],[Buy_Count]])&gt;0,Table3[[#This Row],[Sell_Count]]-Table3[[#This Row],[Buy_Count]],"0")</f>
        <v>0</v>
      </c>
    </row>
    <row r="2966" spans="1:7" x14ac:dyDescent="0.25">
      <c r="A2966" t="s">
        <v>2128</v>
      </c>
      <c r="B2966">
        <v>29</v>
      </c>
      <c r="C2966">
        <v>0</v>
      </c>
      <c r="D2966">
        <v>11355.0048828125</v>
      </c>
      <c r="E2966" s="1">
        <f>Table3[[#This Row],[Long]]-Table3[[#This Row],[Short]]</f>
        <v>-29</v>
      </c>
      <c r="F2966" s="2">
        <f>IF((Table3[[#This Row],[Buy_Count]]-Table3[[#This Row],[Sell_Count]])&gt;0,Table3[[#This Row],[Buy_Count]]-Table3[[#This Row],[Sell_Count]],"0")</f>
        <v>29</v>
      </c>
      <c r="G2966" s="3" t="str">
        <f>IF((Table3[[#This Row],[Sell_Count]]-Table3[[#This Row],[Buy_Count]])&gt;0,Table3[[#This Row],[Sell_Count]]-Table3[[#This Row],[Buy_Count]],"0")</f>
        <v>0</v>
      </c>
    </row>
    <row r="2967" spans="1:7" x14ac:dyDescent="0.25">
      <c r="A2967" t="s">
        <v>2127</v>
      </c>
      <c r="B2967">
        <v>33</v>
      </c>
      <c r="C2967">
        <v>0</v>
      </c>
      <c r="D2967">
        <v>11370.013671875</v>
      </c>
      <c r="E2967" s="1">
        <f>Table3[[#This Row],[Long]]-Table3[[#This Row],[Short]]</f>
        <v>-33</v>
      </c>
      <c r="F2967" s="2">
        <f>IF((Table3[[#This Row],[Buy_Count]]-Table3[[#This Row],[Sell_Count]])&gt;0,Table3[[#This Row],[Buy_Count]]-Table3[[#This Row],[Sell_Count]],"0")</f>
        <v>33</v>
      </c>
      <c r="G2967" s="3" t="str">
        <f>IF((Table3[[#This Row],[Sell_Count]]-Table3[[#This Row],[Buy_Count]])&gt;0,Table3[[#This Row],[Sell_Count]]-Table3[[#This Row],[Buy_Count]],"0")</f>
        <v>0</v>
      </c>
    </row>
    <row r="2968" spans="1:7" x14ac:dyDescent="0.25">
      <c r="A2968" t="s">
        <v>2126</v>
      </c>
      <c r="B2968">
        <v>40</v>
      </c>
      <c r="C2968">
        <v>0</v>
      </c>
      <c r="D2968">
        <v>11306.361328125</v>
      </c>
      <c r="E2968" s="1">
        <f>Table3[[#This Row],[Long]]-Table3[[#This Row],[Short]]</f>
        <v>-40</v>
      </c>
      <c r="F2968" s="2">
        <f>IF((Table3[[#This Row],[Buy_Count]]-Table3[[#This Row],[Sell_Count]])&gt;0,Table3[[#This Row],[Buy_Count]]-Table3[[#This Row],[Sell_Count]],"0")</f>
        <v>40</v>
      </c>
      <c r="G2968" s="3" t="str">
        <f>IF((Table3[[#This Row],[Sell_Count]]-Table3[[#This Row],[Buy_Count]])&gt;0,Table3[[#This Row],[Sell_Count]]-Table3[[#This Row],[Buy_Count]],"0")</f>
        <v>0</v>
      </c>
    </row>
    <row r="2969" spans="1:7" x14ac:dyDescent="0.25">
      <c r="A2969" t="s">
        <v>2125</v>
      </c>
      <c r="B2969">
        <v>34</v>
      </c>
      <c r="C2969">
        <v>0</v>
      </c>
      <c r="D2969">
        <v>11284.4140625</v>
      </c>
      <c r="E2969" s="1">
        <f>Table3[[#This Row],[Long]]-Table3[[#This Row],[Short]]</f>
        <v>-34</v>
      </c>
      <c r="F2969" s="2">
        <f>IF((Table3[[#This Row],[Buy_Count]]-Table3[[#This Row],[Sell_Count]])&gt;0,Table3[[#This Row],[Buy_Count]]-Table3[[#This Row],[Sell_Count]],"0")</f>
        <v>34</v>
      </c>
      <c r="G2969" s="3" t="str">
        <f>IF((Table3[[#This Row],[Sell_Count]]-Table3[[#This Row],[Buy_Count]])&gt;0,Table3[[#This Row],[Sell_Count]]-Table3[[#This Row],[Buy_Count]],"0")</f>
        <v>0</v>
      </c>
    </row>
    <row r="2970" spans="1:7" x14ac:dyDescent="0.25">
      <c r="A2970" t="s">
        <v>2124</v>
      </c>
      <c r="B2970">
        <v>36</v>
      </c>
      <c r="C2970">
        <v>0</v>
      </c>
      <c r="D2970">
        <v>11271.87109375</v>
      </c>
      <c r="E2970" s="1">
        <f>Table3[[#This Row],[Long]]-Table3[[#This Row],[Short]]</f>
        <v>-36</v>
      </c>
      <c r="F2970" s="2">
        <f>IF((Table3[[#This Row],[Buy_Count]]-Table3[[#This Row],[Sell_Count]])&gt;0,Table3[[#This Row],[Buy_Count]]-Table3[[#This Row],[Sell_Count]],"0")</f>
        <v>36</v>
      </c>
      <c r="G2970" s="3" t="str">
        <f>IF((Table3[[#This Row],[Sell_Count]]-Table3[[#This Row],[Buy_Count]])&gt;0,Table3[[#This Row],[Sell_Count]]-Table3[[#This Row],[Buy_Count]],"0")</f>
        <v>0</v>
      </c>
    </row>
    <row r="2971" spans="1:7" x14ac:dyDescent="0.25">
      <c r="A2971" t="s">
        <v>2123</v>
      </c>
      <c r="B2971">
        <v>37</v>
      </c>
      <c r="C2971">
        <v>0</v>
      </c>
      <c r="D2971">
        <v>11316.2021484375</v>
      </c>
      <c r="E2971" s="1">
        <f>Table3[[#This Row],[Long]]-Table3[[#This Row],[Short]]</f>
        <v>-37</v>
      </c>
      <c r="F2971" s="2">
        <f>IF((Table3[[#This Row],[Buy_Count]]-Table3[[#This Row],[Sell_Count]])&gt;0,Table3[[#This Row],[Buy_Count]]-Table3[[#This Row],[Sell_Count]],"0")</f>
        <v>37</v>
      </c>
      <c r="G2971" s="3" t="str">
        <f>IF((Table3[[#This Row],[Sell_Count]]-Table3[[#This Row],[Buy_Count]])&gt;0,Table3[[#This Row],[Sell_Count]]-Table3[[#This Row],[Buy_Count]],"0")</f>
        <v>0</v>
      </c>
    </row>
    <row r="2972" spans="1:7" x14ac:dyDescent="0.25">
      <c r="A2972" t="s">
        <v>2122</v>
      </c>
      <c r="B2972">
        <v>27</v>
      </c>
      <c r="C2972">
        <v>1</v>
      </c>
      <c r="D2972">
        <v>11410.3662109375</v>
      </c>
      <c r="E2972" s="1">
        <f>Table3[[#This Row],[Long]]-Table3[[#This Row],[Short]]</f>
        <v>-26</v>
      </c>
      <c r="F2972" s="2">
        <f>IF((Table3[[#This Row],[Buy_Count]]-Table3[[#This Row],[Sell_Count]])&gt;0,Table3[[#This Row],[Buy_Count]]-Table3[[#This Row],[Sell_Count]],"0")</f>
        <v>26</v>
      </c>
      <c r="G2972" s="3" t="str">
        <f>IF((Table3[[#This Row],[Sell_Count]]-Table3[[#This Row],[Buy_Count]])&gt;0,Table3[[#This Row],[Sell_Count]]-Table3[[#This Row],[Buy_Count]],"0")</f>
        <v>0</v>
      </c>
    </row>
    <row r="2973" spans="1:7" x14ac:dyDescent="0.25">
      <c r="A2973" t="s">
        <v>2121</v>
      </c>
      <c r="B2973">
        <v>20</v>
      </c>
      <c r="C2973">
        <v>2</v>
      </c>
      <c r="D2973">
        <v>11451.09375</v>
      </c>
      <c r="E2973" s="1">
        <f>Table3[[#This Row],[Long]]-Table3[[#This Row],[Short]]</f>
        <v>-18</v>
      </c>
      <c r="F2973" s="2">
        <f>IF((Table3[[#This Row],[Buy_Count]]-Table3[[#This Row],[Sell_Count]])&gt;0,Table3[[#This Row],[Buy_Count]]-Table3[[#This Row],[Sell_Count]],"0")</f>
        <v>18</v>
      </c>
      <c r="G2973" s="3" t="str">
        <f>IF((Table3[[#This Row],[Sell_Count]]-Table3[[#This Row],[Buy_Count]])&gt;0,Table3[[#This Row],[Sell_Count]]-Table3[[#This Row],[Buy_Count]],"0")</f>
        <v>0</v>
      </c>
    </row>
    <row r="2974" spans="1:7" x14ac:dyDescent="0.25">
      <c r="A2974" t="s">
        <v>2120</v>
      </c>
      <c r="B2974">
        <v>17</v>
      </c>
      <c r="C2974">
        <v>2</v>
      </c>
      <c r="D2974">
        <v>11474.5595703125</v>
      </c>
      <c r="E2974" s="1">
        <f>Table3[[#This Row],[Long]]-Table3[[#This Row],[Short]]</f>
        <v>-15</v>
      </c>
      <c r="F2974" s="2">
        <f>IF((Table3[[#This Row],[Buy_Count]]-Table3[[#This Row],[Sell_Count]])&gt;0,Table3[[#This Row],[Buy_Count]]-Table3[[#This Row],[Sell_Count]],"0")</f>
        <v>15</v>
      </c>
      <c r="G2974" s="3" t="str">
        <f>IF((Table3[[#This Row],[Sell_Count]]-Table3[[#This Row],[Buy_Count]])&gt;0,Table3[[#This Row],[Sell_Count]]-Table3[[#This Row],[Buy_Count]],"0")</f>
        <v>0</v>
      </c>
    </row>
    <row r="2975" spans="1:7" x14ac:dyDescent="0.25">
      <c r="A2975" t="s">
        <v>2119</v>
      </c>
      <c r="B2975">
        <v>17</v>
      </c>
      <c r="C2975">
        <v>6</v>
      </c>
      <c r="D2975">
        <v>11444.8349609375</v>
      </c>
      <c r="E2975" s="1">
        <f>Table3[[#This Row],[Long]]-Table3[[#This Row],[Short]]</f>
        <v>-11</v>
      </c>
      <c r="F2975" s="2">
        <f>IF((Table3[[#This Row],[Buy_Count]]-Table3[[#This Row],[Sell_Count]])&gt;0,Table3[[#This Row],[Buy_Count]]-Table3[[#This Row],[Sell_Count]],"0")</f>
        <v>11</v>
      </c>
      <c r="G2975" s="3" t="str">
        <f>IF((Table3[[#This Row],[Sell_Count]]-Table3[[#This Row],[Buy_Count]])&gt;0,Table3[[#This Row],[Sell_Count]]-Table3[[#This Row],[Buy_Count]],"0")</f>
        <v>0</v>
      </c>
    </row>
    <row r="2976" spans="1:7" x14ac:dyDescent="0.25">
      <c r="A2976" t="s">
        <v>2118</v>
      </c>
      <c r="B2976">
        <v>15</v>
      </c>
      <c r="C2976">
        <v>2</v>
      </c>
      <c r="D2976">
        <v>11457.349609375</v>
      </c>
      <c r="E2976" s="1">
        <f>Table3[[#This Row],[Long]]-Table3[[#This Row],[Short]]</f>
        <v>-13</v>
      </c>
      <c r="F2976" s="2">
        <f>IF((Table3[[#This Row],[Buy_Count]]-Table3[[#This Row],[Sell_Count]])&gt;0,Table3[[#This Row],[Buy_Count]]-Table3[[#This Row],[Sell_Count]],"0")</f>
        <v>13</v>
      </c>
      <c r="G2976" s="3" t="str">
        <f>IF((Table3[[#This Row],[Sell_Count]]-Table3[[#This Row],[Buy_Count]])&gt;0,Table3[[#This Row],[Sell_Count]]-Table3[[#This Row],[Buy_Count]],"0")</f>
        <v>0</v>
      </c>
    </row>
    <row r="2977" spans="1:7" x14ac:dyDescent="0.25">
      <c r="A2977" t="s">
        <v>2117</v>
      </c>
      <c r="B2977">
        <v>15</v>
      </c>
      <c r="C2977">
        <v>9</v>
      </c>
      <c r="D2977">
        <v>11500.2431640625</v>
      </c>
      <c r="E2977" s="1">
        <f>Table3[[#This Row],[Long]]-Table3[[#This Row],[Short]]</f>
        <v>-6</v>
      </c>
      <c r="F2977" s="2">
        <f>IF((Table3[[#This Row],[Buy_Count]]-Table3[[#This Row],[Sell_Count]])&gt;0,Table3[[#This Row],[Buy_Count]]-Table3[[#This Row],[Sell_Count]],"0")</f>
        <v>6</v>
      </c>
      <c r="G2977" s="3" t="str">
        <f>IF((Table3[[#This Row],[Sell_Count]]-Table3[[#This Row],[Buy_Count]])&gt;0,Table3[[#This Row],[Sell_Count]]-Table3[[#This Row],[Buy_Count]],"0")</f>
        <v>0</v>
      </c>
    </row>
    <row r="2978" spans="1:7" x14ac:dyDescent="0.25">
      <c r="A2978" t="s">
        <v>2116</v>
      </c>
      <c r="B2978">
        <v>10</v>
      </c>
      <c r="C2978">
        <v>36</v>
      </c>
      <c r="D2978">
        <v>11650.08203125</v>
      </c>
      <c r="E2978" s="1">
        <f>Table3[[#This Row],[Long]]-Table3[[#This Row],[Short]]</f>
        <v>26</v>
      </c>
      <c r="F2978" s="2" t="str">
        <f>IF((Table3[[#This Row],[Buy_Count]]-Table3[[#This Row],[Sell_Count]])&gt;0,Table3[[#This Row],[Buy_Count]]-Table3[[#This Row],[Sell_Count]],"0")</f>
        <v>0</v>
      </c>
      <c r="G2978" s="3">
        <f>IF((Table3[[#This Row],[Sell_Count]]-Table3[[#This Row],[Buy_Count]])&gt;0,Table3[[#This Row],[Sell_Count]]-Table3[[#This Row],[Buy_Count]],"0")</f>
        <v>26</v>
      </c>
    </row>
    <row r="2979" spans="1:7" x14ac:dyDescent="0.25">
      <c r="A2979" t="s">
        <v>2115</v>
      </c>
      <c r="B2979">
        <v>7</v>
      </c>
      <c r="C2979">
        <v>26</v>
      </c>
      <c r="D2979">
        <v>11556.7392578125</v>
      </c>
      <c r="E2979" s="1">
        <f>Table3[[#This Row],[Long]]-Table3[[#This Row],[Short]]</f>
        <v>19</v>
      </c>
      <c r="F2979" s="2" t="str">
        <f>IF((Table3[[#This Row],[Buy_Count]]-Table3[[#This Row],[Sell_Count]])&gt;0,Table3[[#This Row],[Buy_Count]]-Table3[[#This Row],[Sell_Count]],"0")</f>
        <v>0</v>
      </c>
      <c r="G2979" s="3">
        <f>IF((Table3[[#This Row],[Sell_Count]]-Table3[[#This Row],[Buy_Count]])&gt;0,Table3[[#This Row],[Sell_Count]]-Table3[[#This Row],[Buy_Count]],"0")</f>
        <v>19</v>
      </c>
    </row>
    <row r="2980" spans="1:7" x14ac:dyDescent="0.25">
      <c r="A2980" t="s">
        <v>2114</v>
      </c>
      <c r="B2980">
        <v>7</v>
      </c>
      <c r="C2980">
        <v>28</v>
      </c>
      <c r="D2980">
        <v>11560.857421875</v>
      </c>
      <c r="E2980" s="1">
        <f>Table3[[#This Row],[Long]]-Table3[[#This Row],[Short]]</f>
        <v>21</v>
      </c>
      <c r="F2980" s="2" t="str">
        <f>IF((Table3[[#This Row],[Buy_Count]]-Table3[[#This Row],[Sell_Count]])&gt;0,Table3[[#This Row],[Buy_Count]]-Table3[[#This Row],[Sell_Count]],"0")</f>
        <v>0</v>
      </c>
      <c r="G2980" s="3">
        <f>IF((Table3[[#This Row],[Sell_Count]]-Table3[[#This Row],[Buy_Count]])&gt;0,Table3[[#This Row],[Sell_Count]]-Table3[[#This Row],[Buy_Count]],"0")</f>
        <v>21</v>
      </c>
    </row>
    <row r="2981" spans="1:7" x14ac:dyDescent="0.25">
      <c r="A2981" t="s">
        <v>2113</v>
      </c>
      <c r="B2981">
        <v>11</v>
      </c>
      <c r="C2981">
        <v>27</v>
      </c>
      <c r="D2981">
        <v>11554.9775390625</v>
      </c>
      <c r="E2981" s="1">
        <f>Table3[[#This Row],[Long]]-Table3[[#This Row],[Short]]</f>
        <v>16</v>
      </c>
      <c r="F2981" s="2" t="str">
        <f>IF((Table3[[#This Row],[Buy_Count]]-Table3[[#This Row],[Sell_Count]])&gt;0,Table3[[#This Row],[Buy_Count]]-Table3[[#This Row],[Sell_Count]],"0")</f>
        <v>0</v>
      </c>
      <c r="G2981" s="3">
        <f>IF((Table3[[#This Row],[Sell_Count]]-Table3[[#This Row],[Buy_Count]])&gt;0,Table3[[#This Row],[Sell_Count]]-Table3[[#This Row],[Buy_Count]],"0")</f>
        <v>16</v>
      </c>
    </row>
    <row r="2982" spans="1:7" x14ac:dyDescent="0.25">
      <c r="A2982" t="s">
        <v>2112</v>
      </c>
      <c r="B2982">
        <v>3</v>
      </c>
      <c r="C2982">
        <v>33</v>
      </c>
      <c r="D2982">
        <v>11560.09765625</v>
      </c>
      <c r="E2982" s="1">
        <f>Table3[[#This Row],[Long]]-Table3[[#This Row],[Short]]</f>
        <v>30</v>
      </c>
      <c r="F2982" s="2" t="str">
        <f>IF((Table3[[#This Row],[Buy_Count]]-Table3[[#This Row],[Sell_Count]])&gt;0,Table3[[#This Row],[Buy_Count]]-Table3[[#This Row],[Sell_Count]],"0")</f>
        <v>0</v>
      </c>
      <c r="G2982" s="3">
        <f>IF((Table3[[#This Row],[Sell_Count]]-Table3[[#This Row],[Buy_Count]])&gt;0,Table3[[#This Row],[Sell_Count]]-Table3[[#This Row],[Buy_Count]],"0")</f>
        <v>30</v>
      </c>
    </row>
    <row r="2983" spans="1:7" x14ac:dyDescent="0.25">
      <c r="A2983" t="s">
        <v>2111</v>
      </c>
      <c r="B2983">
        <v>10</v>
      </c>
      <c r="C2983">
        <v>20</v>
      </c>
      <c r="D2983">
        <v>11530.3251953125</v>
      </c>
      <c r="E2983" s="1">
        <f>Table3[[#This Row],[Long]]-Table3[[#This Row],[Short]]</f>
        <v>10</v>
      </c>
      <c r="F2983" s="2" t="str">
        <f>IF((Table3[[#This Row],[Buy_Count]]-Table3[[#This Row],[Sell_Count]])&gt;0,Table3[[#This Row],[Buy_Count]]-Table3[[#This Row],[Sell_Count]],"0")</f>
        <v>0</v>
      </c>
      <c r="G2983" s="3">
        <f>IF((Table3[[#This Row],[Sell_Count]]-Table3[[#This Row],[Buy_Count]])&gt;0,Table3[[#This Row],[Sell_Count]]-Table3[[#This Row],[Buy_Count]],"0")</f>
        <v>10</v>
      </c>
    </row>
    <row r="2984" spans="1:7" x14ac:dyDescent="0.25">
      <c r="A2984" t="s">
        <v>2110</v>
      </c>
      <c r="B2984">
        <v>2</v>
      </c>
      <c r="C2984">
        <v>30</v>
      </c>
      <c r="D2984">
        <v>11515.58984375</v>
      </c>
      <c r="E2984" s="1">
        <f>Table3[[#This Row],[Long]]-Table3[[#This Row],[Short]]</f>
        <v>28</v>
      </c>
      <c r="F2984" s="2" t="str">
        <f>IF((Table3[[#This Row],[Buy_Count]]-Table3[[#This Row],[Sell_Count]])&gt;0,Table3[[#This Row],[Buy_Count]]-Table3[[#This Row],[Sell_Count]],"0")</f>
        <v>0</v>
      </c>
      <c r="G2984" s="3">
        <f>IF((Table3[[#This Row],[Sell_Count]]-Table3[[#This Row],[Buy_Count]])&gt;0,Table3[[#This Row],[Sell_Count]]-Table3[[#This Row],[Buy_Count]],"0")</f>
        <v>28</v>
      </c>
    </row>
    <row r="2985" spans="1:7" x14ac:dyDescent="0.25">
      <c r="A2985" t="s">
        <v>2109</v>
      </c>
      <c r="B2985">
        <v>1</v>
      </c>
      <c r="C2985">
        <v>33</v>
      </c>
      <c r="D2985">
        <v>11588.7255859375</v>
      </c>
      <c r="E2985" s="1">
        <f>Table3[[#This Row],[Long]]-Table3[[#This Row],[Short]]</f>
        <v>32</v>
      </c>
      <c r="F2985" s="2" t="str">
        <f>IF((Table3[[#This Row],[Buy_Count]]-Table3[[#This Row],[Sell_Count]])&gt;0,Table3[[#This Row],[Buy_Count]]-Table3[[#This Row],[Sell_Count]],"0")</f>
        <v>0</v>
      </c>
      <c r="G2985" s="3">
        <f>IF((Table3[[#This Row],[Sell_Count]]-Table3[[#This Row],[Buy_Count]])&gt;0,Table3[[#This Row],[Sell_Count]]-Table3[[#This Row],[Buy_Count]],"0")</f>
        <v>32</v>
      </c>
    </row>
    <row r="2986" spans="1:7" x14ac:dyDescent="0.25">
      <c r="A2986" t="s">
        <v>2108</v>
      </c>
      <c r="B2986">
        <v>4</v>
      </c>
      <c r="C2986">
        <v>21</v>
      </c>
      <c r="D2986">
        <v>11539.4189453125</v>
      </c>
      <c r="E2986" s="1">
        <f>Table3[[#This Row],[Long]]-Table3[[#This Row],[Short]]</f>
        <v>17</v>
      </c>
      <c r="F2986" s="2" t="str">
        <f>IF((Table3[[#This Row],[Buy_Count]]-Table3[[#This Row],[Sell_Count]])&gt;0,Table3[[#This Row],[Buy_Count]]-Table3[[#This Row],[Sell_Count]],"0")</f>
        <v>0</v>
      </c>
      <c r="G2986" s="3">
        <f>IF((Table3[[#This Row],[Sell_Count]]-Table3[[#This Row],[Buy_Count]])&gt;0,Table3[[#This Row],[Sell_Count]]-Table3[[#This Row],[Buy_Count]],"0")</f>
        <v>17</v>
      </c>
    </row>
    <row r="2987" spans="1:7" x14ac:dyDescent="0.25">
      <c r="A2987" t="s">
        <v>2107</v>
      </c>
      <c r="B2987">
        <v>8</v>
      </c>
      <c r="C2987">
        <v>24</v>
      </c>
      <c r="D2987">
        <v>11527.158203125</v>
      </c>
      <c r="E2987" s="1">
        <f>Table3[[#This Row],[Long]]-Table3[[#This Row],[Short]]</f>
        <v>16</v>
      </c>
      <c r="F2987" s="2" t="str">
        <f>IF((Table3[[#This Row],[Buy_Count]]-Table3[[#This Row],[Sell_Count]])&gt;0,Table3[[#This Row],[Buy_Count]]-Table3[[#This Row],[Sell_Count]],"0")</f>
        <v>0</v>
      </c>
      <c r="G2987" s="3">
        <f>IF((Table3[[#This Row],[Sell_Count]]-Table3[[#This Row],[Buy_Count]])&gt;0,Table3[[#This Row],[Sell_Count]]-Table3[[#This Row],[Buy_Count]],"0")</f>
        <v>16</v>
      </c>
    </row>
    <row r="2988" spans="1:7" x14ac:dyDescent="0.25">
      <c r="A2988" t="s">
        <v>2106</v>
      </c>
      <c r="B2988">
        <v>4</v>
      </c>
      <c r="C2988">
        <v>20</v>
      </c>
      <c r="D2988">
        <v>11500.11328125</v>
      </c>
      <c r="E2988" s="1">
        <f>Table3[[#This Row],[Long]]-Table3[[#This Row],[Short]]</f>
        <v>16</v>
      </c>
      <c r="F2988" s="2" t="str">
        <f>IF((Table3[[#This Row],[Buy_Count]]-Table3[[#This Row],[Sell_Count]])&gt;0,Table3[[#This Row],[Buy_Count]]-Table3[[#This Row],[Sell_Count]],"0")</f>
        <v>0</v>
      </c>
      <c r="G2988" s="3">
        <f>IF((Table3[[#This Row],[Sell_Count]]-Table3[[#This Row],[Buy_Count]])&gt;0,Table3[[#This Row],[Sell_Count]]-Table3[[#This Row],[Buy_Count]],"0")</f>
        <v>16</v>
      </c>
    </row>
    <row r="2989" spans="1:7" x14ac:dyDescent="0.25">
      <c r="A2989" t="s">
        <v>2105</v>
      </c>
      <c r="B2989">
        <v>3</v>
      </c>
      <c r="C2989">
        <v>18</v>
      </c>
      <c r="D2989">
        <v>11457.9326171875</v>
      </c>
      <c r="E2989" s="1">
        <f>Table3[[#This Row],[Long]]-Table3[[#This Row],[Short]]</f>
        <v>15</v>
      </c>
      <c r="F2989" s="2" t="str">
        <f>IF((Table3[[#This Row],[Buy_Count]]-Table3[[#This Row],[Sell_Count]])&gt;0,Table3[[#This Row],[Buy_Count]]-Table3[[#This Row],[Sell_Count]],"0")</f>
        <v>0</v>
      </c>
      <c r="G2989" s="3">
        <f>IF((Table3[[#This Row],[Sell_Count]]-Table3[[#This Row],[Buy_Count]])&gt;0,Table3[[#This Row],[Sell_Count]]-Table3[[#This Row],[Buy_Count]],"0")</f>
        <v>15</v>
      </c>
    </row>
    <row r="2990" spans="1:7" x14ac:dyDescent="0.25">
      <c r="A2990" t="s">
        <v>2104</v>
      </c>
      <c r="B2990">
        <v>3</v>
      </c>
      <c r="C2990">
        <v>19</v>
      </c>
      <c r="D2990">
        <v>11447.6240234375</v>
      </c>
      <c r="E2990" s="1">
        <f>Table3[[#This Row],[Long]]-Table3[[#This Row],[Short]]</f>
        <v>16</v>
      </c>
      <c r="F2990" s="2" t="str">
        <f>IF((Table3[[#This Row],[Buy_Count]]-Table3[[#This Row],[Sell_Count]])&gt;0,Table3[[#This Row],[Buy_Count]]-Table3[[#This Row],[Sell_Count]],"0")</f>
        <v>0</v>
      </c>
      <c r="G2990" s="3">
        <f>IF((Table3[[#This Row],[Sell_Count]]-Table3[[#This Row],[Buy_Count]])&gt;0,Table3[[#This Row],[Sell_Count]]-Table3[[#This Row],[Buy_Count]],"0")</f>
        <v>16</v>
      </c>
    </row>
    <row r="2991" spans="1:7" x14ac:dyDescent="0.25">
      <c r="A2991" t="s">
        <v>2103</v>
      </c>
      <c r="B2991">
        <v>3</v>
      </c>
      <c r="C2991">
        <v>20</v>
      </c>
      <c r="D2991">
        <v>11419.146484375</v>
      </c>
      <c r="E2991" s="1">
        <f>Table3[[#This Row],[Long]]-Table3[[#This Row],[Short]]</f>
        <v>17</v>
      </c>
      <c r="F2991" s="2" t="str">
        <f>IF((Table3[[#This Row],[Buy_Count]]-Table3[[#This Row],[Sell_Count]])&gt;0,Table3[[#This Row],[Buy_Count]]-Table3[[#This Row],[Sell_Count]],"0")</f>
        <v>0</v>
      </c>
      <c r="G2991" s="3">
        <f>IF((Table3[[#This Row],[Sell_Count]]-Table3[[#This Row],[Buy_Count]])&gt;0,Table3[[#This Row],[Sell_Count]]-Table3[[#This Row],[Buy_Count]],"0")</f>
        <v>17</v>
      </c>
    </row>
    <row r="2992" spans="1:7" x14ac:dyDescent="0.25">
      <c r="A2992" t="s">
        <v>2102</v>
      </c>
      <c r="B2992">
        <v>3</v>
      </c>
      <c r="C2992">
        <v>24</v>
      </c>
      <c r="D2992">
        <v>11448.6337890625</v>
      </c>
      <c r="E2992" s="1">
        <f>Table3[[#This Row],[Long]]-Table3[[#This Row],[Short]]</f>
        <v>21</v>
      </c>
      <c r="F2992" s="2" t="str">
        <f>IF((Table3[[#This Row],[Buy_Count]]-Table3[[#This Row],[Sell_Count]])&gt;0,Table3[[#This Row],[Buy_Count]]-Table3[[#This Row],[Sell_Count]],"0")</f>
        <v>0</v>
      </c>
      <c r="G2992" s="3">
        <f>IF((Table3[[#This Row],[Sell_Count]]-Table3[[#This Row],[Buy_Count]])&gt;0,Table3[[#This Row],[Sell_Count]]-Table3[[#This Row],[Buy_Count]],"0")</f>
        <v>21</v>
      </c>
    </row>
    <row r="2993" spans="1:7" x14ac:dyDescent="0.25">
      <c r="A2993" t="s">
        <v>2101</v>
      </c>
      <c r="B2993">
        <v>3</v>
      </c>
      <c r="C2993">
        <v>30</v>
      </c>
      <c r="D2993">
        <v>11459.8125</v>
      </c>
      <c r="E2993" s="1">
        <f>Table3[[#This Row],[Long]]-Table3[[#This Row],[Short]]</f>
        <v>27</v>
      </c>
      <c r="F2993" s="2" t="str">
        <f>IF((Table3[[#This Row],[Buy_Count]]-Table3[[#This Row],[Sell_Count]])&gt;0,Table3[[#This Row],[Buy_Count]]-Table3[[#This Row],[Sell_Count]],"0")</f>
        <v>0</v>
      </c>
      <c r="G2993" s="3">
        <f>IF((Table3[[#This Row],[Sell_Count]]-Table3[[#This Row],[Buy_Count]])&gt;0,Table3[[#This Row],[Sell_Count]]-Table3[[#This Row],[Buy_Count]],"0")</f>
        <v>27</v>
      </c>
    </row>
    <row r="2994" spans="1:7" x14ac:dyDescent="0.25">
      <c r="A2994" t="s">
        <v>2100</v>
      </c>
      <c r="B2994">
        <v>3</v>
      </c>
      <c r="C2994">
        <v>32</v>
      </c>
      <c r="D2994">
        <v>11445.861328125</v>
      </c>
      <c r="E2994" s="1">
        <f>Table3[[#This Row],[Long]]-Table3[[#This Row],[Short]]</f>
        <v>29</v>
      </c>
      <c r="F2994" s="2" t="str">
        <f>IF((Table3[[#This Row],[Buy_Count]]-Table3[[#This Row],[Sell_Count]])&gt;0,Table3[[#This Row],[Buy_Count]]-Table3[[#This Row],[Sell_Count]],"0")</f>
        <v>0</v>
      </c>
      <c r="G2994" s="3">
        <f>IF((Table3[[#This Row],[Sell_Count]]-Table3[[#This Row],[Buy_Count]])&gt;0,Table3[[#This Row],[Sell_Count]]-Table3[[#This Row],[Buy_Count]],"0")</f>
        <v>29</v>
      </c>
    </row>
    <row r="2995" spans="1:7" x14ac:dyDescent="0.25">
      <c r="A2995" t="s">
        <v>2099</v>
      </c>
      <c r="B2995">
        <v>4</v>
      </c>
      <c r="C2995">
        <v>33</v>
      </c>
      <c r="D2995">
        <v>11465.017578125</v>
      </c>
      <c r="E2995" s="1">
        <f>Table3[[#This Row],[Long]]-Table3[[#This Row],[Short]]</f>
        <v>29</v>
      </c>
      <c r="F2995" s="2" t="str">
        <f>IF((Table3[[#This Row],[Buy_Count]]-Table3[[#This Row],[Sell_Count]])&gt;0,Table3[[#This Row],[Buy_Count]]-Table3[[#This Row],[Sell_Count]],"0")</f>
        <v>0</v>
      </c>
      <c r="G2995" s="3">
        <f>IF((Table3[[#This Row],[Sell_Count]]-Table3[[#This Row],[Buy_Count]])&gt;0,Table3[[#This Row],[Sell_Count]]-Table3[[#This Row],[Buy_Count]],"0")</f>
        <v>29</v>
      </c>
    </row>
    <row r="2996" spans="1:7" x14ac:dyDescent="0.25">
      <c r="A2996" t="s">
        <v>2098</v>
      </c>
      <c r="B2996">
        <v>2</v>
      </c>
      <c r="C2996">
        <v>31</v>
      </c>
      <c r="D2996">
        <v>11410.2490234375</v>
      </c>
      <c r="E2996" s="1">
        <f>Table3[[#This Row],[Long]]-Table3[[#This Row],[Short]]</f>
        <v>29</v>
      </c>
      <c r="F2996" s="2" t="str">
        <f>IF((Table3[[#This Row],[Buy_Count]]-Table3[[#This Row],[Sell_Count]])&gt;0,Table3[[#This Row],[Buy_Count]]-Table3[[#This Row],[Sell_Count]],"0")</f>
        <v>0</v>
      </c>
      <c r="G2996" s="3">
        <f>IF((Table3[[#This Row],[Sell_Count]]-Table3[[#This Row],[Buy_Count]])&gt;0,Table3[[#This Row],[Sell_Count]]-Table3[[#This Row],[Buy_Count]],"0")</f>
        <v>29</v>
      </c>
    </row>
    <row r="2997" spans="1:7" x14ac:dyDescent="0.25">
      <c r="A2997" t="s">
        <v>2097</v>
      </c>
      <c r="B2997">
        <v>1</v>
      </c>
      <c r="C2997">
        <v>45</v>
      </c>
      <c r="D2997">
        <v>11469.5166015625</v>
      </c>
      <c r="E2997" s="1">
        <f>Table3[[#This Row],[Long]]-Table3[[#This Row],[Short]]</f>
        <v>44</v>
      </c>
      <c r="F2997" s="2" t="str">
        <f>IF((Table3[[#This Row],[Buy_Count]]-Table3[[#This Row],[Sell_Count]])&gt;0,Table3[[#This Row],[Buy_Count]]-Table3[[#This Row],[Sell_Count]],"0")</f>
        <v>0</v>
      </c>
      <c r="G2997" s="3">
        <f>IF((Table3[[#This Row],[Sell_Count]]-Table3[[#This Row],[Buy_Count]])&gt;0,Table3[[#This Row],[Sell_Count]]-Table3[[#This Row],[Buy_Count]],"0")</f>
        <v>44</v>
      </c>
    </row>
    <row r="2998" spans="1:7" x14ac:dyDescent="0.25">
      <c r="A2998" t="s">
        <v>2096</v>
      </c>
      <c r="B2998">
        <v>4</v>
      </c>
      <c r="C2998">
        <v>34</v>
      </c>
      <c r="D2998">
        <v>11380.4892578125</v>
      </c>
      <c r="E2998" s="1">
        <f>Table3[[#This Row],[Long]]-Table3[[#This Row],[Short]]</f>
        <v>30</v>
      </c>
      <c r="F2998" s="2" t="str">
        <f>IF((Table3[[#This Row],[Buy_Count]]-Table3[[#This Row],[Sell_Count]])&gt;0,Table3[[#This Row],[Buy_Count]]-Table3[[#This Row],[Sell_Count]],"0")</f>
        <v>0</v>
      </c>
      <c r="G2998" s="3">
        <f>IF((Table3[[#This Row],[Sell_Count]]-Table3[[#This Row],[Buy_Count]])&gt;0,Table3[[#This Row],[Sell_Count]]-Table3[[#This Row],[Buy_Count]],"0")</f>
        <v>30</v>
      </c>
    </row>
    <row r="2999" spans="1:7" x14ac:dyDescent="0.25">
      <c r="A2999" t="s">
        <v>2095</v>
      </c>
      <c r="B2999">
        <v>3</v>
      </c>
      <c r="C2999">
        <v>35</v>
      </c>
      <c r="D2999">
        <v>11398.83203125</v>
      </c>
      <c r="E2999" s="1">
        <f>Table3[[#This Row],[Long]]-Table3[[#This Row],[Short]]</f>
        <v>32</v>
      </c>
      <c r="F2999" s="2" t="str">
        <f>IF((Table3[[#This Row],[Buy_Count]]-Table3[[#This Row],[Sell_Count]])&gt;0,Table3[[#This Row],[Buy_Count]]-Table3[[#This Row],[Sell_Count]],"0")</f>
        <v>0</v>
      </c>
      <c r="G2999" s="3">
        <f>IF((Table3[[#This Row],[Sell_Count]]-Table3[[#This Row],[Buy_Count]])&gt;0,Table3[[#This Row],[Sell_Count]]-Table3[[#This Row],[Buy_Count]],"0")</f>
        <v>32</v>
      </c>
    </row>
    <row r="3000" spans="1:7" x14ac:dyDescent="0.25">
      <c r="A3000" t="s">
        <v>2094</v>
      </c>
      <c r="B3000">
        <v>2</v>
      </c>
      <c r="C3000">
        <v>47</v>
      </c>
      <c r="D3000">
        <v>11400.6298828125</v>
      </c>
      <c r="E3000" s="1">
        <f>Table3[[#This Row],[Long]]-Table3[[#This Row],[Short]]</f>
        <v>45</v>
      </c>
      <c r="F3000" s="2" t="str">
        <f>IF((Table3[[#This Row],[Buy_Count]]-Table3[[#This Row],[Sell_Count]])&gt;0,Table3[[#This Row],[Buy_Count]]-Table3[[#This Row],[Sell_Count]],"0")</f>
        <v>0</v>
      </c>
      <c r="G3000" s="3">
        <f>IF((Table3[[#This Row],[Sell_Count]]-Table3[[#This Row],[Buy_Count]])&gt;0,Table3[[#This Row],[Sell_Count]]-Table3[[#This Row],[Buy_Count]],"0")</f>
        <v>45</v>
      </c>
    </row>
    <row r="3001" spans="1:7" x14ac:dyDescent="0.25">
      <c r="A3001" t="s">
        <v>2093</v>
      </c>
      <c r="B3001">
        <v>2</v>
      </c>
      <c r="C3001">
        <v>34</v>
      </c>
      <c r="D3001">
        <v>11363.990234375</v>
      </c>
      <c r="E3001" s="1">
        <f>Table3[[#This Row],[Long]]-Table3[[#This Row],[Short]]</f>
        <v>32</v>
      </c>
      <c r="F3001" s="2" t="str">
        <f>IF((Table3[[#This Row],[Buy_Count]]-Table3[[#This Row],[Sell_Count]])&gt;0,Table3[[#This Row],[Buy_Count]]-Table3[[#This Row],[Sell_Count]],"0")</f>
        <v>0</v>
      </c>
      <c r="G3001" s="3">
        <f>IF((Table3[[#This Row],[Sell_Count]]-Table3[[#This Row],[Buy_Count]])&gt;0,Table3[[#This Row],[Sell_Count]]-Table3[[#This Row],[Buy_Count]],"0")</f>
        <v>32</v>
      </c>
    </row>
    <row r="3002" spans="1:7" x14ac:dyDescent="0.25">
      <c r="A3002" t="s">
        <v>2092</v>
      </c>
      <c r="B3002">
        <v>5</v>
      </c>
      <c r="C3002">
        <v>14</v>
      </c>
      <c r="D3002">
        <v>11331.2041015625</v>
      </c>
      <c r="E3002" s="1">
        <f>Table3[[#This Row],[Long]]-Table3[[#This Row],[Short]]</f>
        <v>9</v>
      </c>
      <c r="F3002" s="2" t="str">
        <f>IF((Table3[[#This Row],[Buy_Count]]-Table3[[#This Row],[Sell_Count]])&gt;0,Table3[[#This Row],[Buy_Count]]-Table3[[#This Row],[Sell_Count]],"0")</f>
        <v>0</v>
      </c>
      <c r="G3002" s="3">
        <f>IF((Table3[[#This Row],[Sell_Count]]-Table3[[#This Row],[Buy_Count]])&gt;0,Table3[[#This Row],[Sell_Count]]-Table3[[#This Row],[Buy_Count]],"0")</f>
        <v>9</v>
      </c>
    </row>
    <row r="3003" spans="1:7" x14ac:dyDescent="0.25">
      <c r="A3003" t="s">
        <v>2091</v>
      </c>
      <c r="B3003">
        <v>8</v>
      </c>
      <c r="C3003">
        <v>12</v>
      </c>
      <c r="D3003">
        <v>11341.0361328125</v>
      </c>
      <c r="E3003" s="1">
        <f>Table3[[#This Row],[Long]]-Table3[[#This Row],[Short]]</f>
        <v>4</v>
      </c>
      <c r="F3003" s="2" t="str">
        <f>IF((Table3[[#This Row],[Buy_Count]]-Table3[[#This Row],[Sell_Count]])&gt;0,Table3[[#This Row],[Buy_Count]]-Table3[[#This Row],[Sell_Count]],"0")</f>
        <v>0</v>
      </c>
      <c r="G3003" s="3">
        <f>IF((Table3[[#This Row],[Sell_Count]]-Table3[[#This Row],[Buy_Count]])&gt;0,Table3[[#This Row],[Sell_Count]]-Table3[[#This Row],[Buy_Count]],"0")</f>
        <v>4</v>
      </c>
    </row>
    <row r="3004" spans="1:7" x14ac:dyDescent="0.25">
      <c r="A3004" t="s">
        <v>2090</v>
      </c>
      <c r="B3004">
        <v>8</v>
      </c>
      <c r="C3004">
        <v>8</v>
      </c>
      <c r="D3004">
        <v>11332.1103515625</v>
      </c>
      <c r="E3004" s="1">
        <f>Table3[[#This Row],[Long]]-Table3[[#This Row],[Short]]</f>
        <v>0</v>
      </c>
      <c r="F3004" s="2" t="str">
        <f>IF((Table3[[#This Row],[Buy_Count]]-Table3[[#This Row],[Sell_Count]])&gt;0,Table3[[#This Row],[Buy_Count]]-Table3[[#This Row],[Sell_Count]],"0")</f>
        <v>0</v>
      </c>
      <c r="G3004" s="3" t="str">
        <f>IF((Table3[[#This Row],[Sell_Count]]-Table3[[#This Row],[Buy_Count]])&gt;0,Table3[[#This Row],[Sell_Count]]-Table3[[#This Row],[Buy_Count]],"0")</f>
        <v>0</v>
      </c>
    </row>
    <row r="3005" spans="1:7" x14ac:dyDescent="0.25">
      <c r="A3005" t="s">
        <v>2089</v>
      </c>
      <c r="B3005">
        <v>10</v>
      </c>
      <c r="C3005">
        <v>7</v>
      </c>
      <c r="D3005">
        <v>11294.376953125</v>
      </c>
      <c r="E3005" s="1">
        <f>Table3[[#This Row],[Long]]-Table3[[#This Row],[Short]]</f>
        <v>-3</v>
      </c>
      <c r="F3005" s="2">
        <f>IF((Table3[[#This Row],[Buy_Count]]-Table3[[#This Row],[Sell_Count]])&gt;0,Table3[[#This Row],[Buy_Count]]-Table3[[#This Row],[Sell_Count]],"0")</f>
        <v>3</v>
      </c>
      <c r="G3005" s="3" t="str">
        <f>IF((Table3[[#This Row],[Sell_Count]]-Table3[[#This Row],[Buy_Count]])&gt;0,Table3[[#This Row],[Sell_Count]]-Table3[[#This Row],[Buy_Count]],"0")</f>
        <v>0</v>
      </c>
    </row>
    <row r="3006" spans="1:7" x14ac:dyDescent="0.25">
      <c r="A3006" t="s">
        <v>2088</v>
      </c>
      <c r="B3006">
        <v>3</v>
      </c>
      <c r="C3006">
        <v>10</v>
      </c>
      <c r="D3006">
        <v>11310.669921875</v>
      </c>
      <c r="E3006" s="1">
        <f>Table3[[#This Row],[Long]]-Table3[[#This Row],[Short]]</f>
        <v>7</v>
      </c>
      <c r="F3006" s="2" t="str">
        <f>IF((Table3[[#This Row],[Buy_Count]]-Table3[[#This Row],[Sell_Count]])&gt;0,Table3[[#This Row],[Buy_Count]]-Table3[[#This Row],[Sell_Count]],"0")</f>
        <v>0</v>
      </c>
      <c r="G3006" s="3">
        <f>IF((Table3[[#This Row],[Sell_Count]]-Table3[[#This Row],[Buy_Count]])&gt;0,Table3[[#This Row],[Sell_Count]]-Table3[[#This Row],[Buy_Count]],"0")</f>
        <v>7</v>
      </c>
    </row>
    <row r="3007" spans="1:7" x14ac:dyDescent="0.25">
      <c r="A3007" t="s">
        <v>2087</v>
      </c>
      <c r="B3007">
        <v>2</v>
      </c>
      <c r="C3007">
        <v>17</v>
      </c>
      <c r="D3007">
        <v>11204.8349609375</v>
      </c>
      <c r="E3007" s="1">
        <f>Table3[[#This Row],[Long]]-Table3[[#This Row],[Short]]</f>
        <v>15</v>
      </c>
      <c r="F3007" s="2" t="str">
        <f>IF((Table3[[#This Row],[Buy_Count]]-Table3[[#This Row],[Sell_Count]])&gt;0,Table3[[#This Row],[Buy_Count]]-Table3[[#This Row],[Sell_Count]],"0")</f>
        <v>0</v>
      </c>
      <c r="G3007" s="3">
        <f>IF((Table3[[#This Row],[Sell_Count]]-Table3[[#This Row],[Buy_Count]])&gt;0,Table3[[#This Row],[Sell_Count]]-Table3[[#This Row],[Buy_Count]],"0")</f>
        <v>15</v>
      </c>
    </row>
    <row r="3008" spans="1:7" x14ac:dyDescent="0.25">
      <c r="A3008" t="s">
        <v>2086</v>
      </c>
      <c r="B3008">
        <v>5</v>
      </c>
      <c r="C3008">
        <v>12</v>
      </c>
      <c r="D3008">
        <v>11165.509765625</v>
      </c>
      <c r="E3008" s="1">
        <f>Table3[[#This Row],[Long]]-Table3[[#This Row],[Short]]</f>
        <v>7</v>
      </c>
      <c r="F3008" s="2" t="str">
        <f>IF((Table3[[#This Row],[Buy_Count]]-Table3[[#This Row],[Sell_Count]])&gt;0,Table3[[#This Row],[Buy_Count]]-Table3[[#This Row],[Sell_Count]],"0")</f>
        <v>0</v>
      </c>
      <c r="G3008" s="3">
        <f>IF((Table3[[#This Row],[Sell_Count]]-Table3[[#This Row],[Buy_Count]])&gt;0,Table3[[#This Row],[Sell_Count]]-Table3[[#This Row],[Buy_Count]],"0")</f>
        <v>7</v>
      </c>
    </row>
    <row r="3009" spans="1:7" x14ac:dyDescent="0.25">
      <c r="A3009" t="s">
        <v>2085</v>
      </c>
      <c r="B3009">
        <v>3</v>
      </c>
      <c r="C3009">
        <v>17</v>
      </c>
      <c r="D3009">
        <v>11186.5693359375</v>
      </c>
      <c r="E3009" s="1">
        <f>Table3[[#This Row],[Long]]-Table3[[#This Row],[Short]]</f>
        <v>14</v>
      </c>
      <c r="F3009" s="2" t="str">
        <f>IF((Table3[[#This Row],[Buy_Count]]-Table3[[#This Row],[Sell_Count]])&gt;0,Table3[[#This Row],[Buy_Count]]-Table3[[#This Row],[Sell_Count]],"0")</f>
        <v>0</v>
      </c>
      <c r="G3009" s="3">
        <f>IF((Table3[[#This Row],[Sell_Count]]-Table3[[#This Row],[Buy_Count]])&gt;0,Table3[[#This Row],[Sell_Count]]-Table3[[#This Row],[Buy_Count]],"0")</f>
        <v>14</v>
      </c>
    </row>
    <row r="3010" spans="1:7" x14ac:dyDescent="0.25">
      <c r="A3010" t="s">
        <v>2084</v>
      </c>
      <c r="B3010">
        <v>3</v>
      </c>
      <c r="C3010">
        <v>17</v>
      </c>
      <c r="D3010">
        <v>11149.896484375</v>
      </c>
      <c r="E3010" s="1">
        <f>Table3[[#This Row],[Long]]-Table3[[#This Row],[Short]]</f>
        <v>14</v>
      </c>
      <c r="F3010" s="2" t="str">
        <f>IF((Table3[[#This Row],[Buy_Count]]-Table3[[#This Row],[Sell_Count]])&gt;0,Table3[[#This Row],[Buy_Count]]-Table3[[#This Row],[Sell_Count]],"0")</f>
        <v>0</v>
      </c>
      <c r="G3010" s="3">
        <f>IF((Table3[[#This Row],[Sell_Count]]-Table3[[#This Row],[Buy_Count]])&gt;0,Table3[[#This Row],[Sell_Count]]-Table3[[#This Row],[Buy_Count]],"0")</f>
        <v>14</v>
      </c>
    </row>
    <row r="3011" spans="1:7" x14ac:dyDescent="0.25">
      <c r="A3011" t="s">
        <v>2083</v>
      </c>
      <c r="B3011">
        <v>3</v>
      </c>
      <c r="C3011">
        <v>21</v>
      </c>
      <c r="D3011">
        <v>11117.265625</v>
      </c>
      <c r="E3011" s="1">
        <f>Table3[[#This Row],[Long]]-Table3[[#This Row],[Short]]</f>
        <v>18</v>
      </c>
      <c r="F3011" s="2" t="str">
        <f>IF((Table3[[#This Row],[Buy_Count]]-Table3[[#This Row],[Sell_Count]])&gt;0,Table3[[#This Row],[Buy_Count]]-Table3[[#This Row],[Sell_Count]],"0")</f>
        <v>0</v>
      </c>
      <c r="G3011" s="3">
        <f>IF((Table3[[#This Row],[Sell_Count]]-Table3[[#This Row],[Buy_Count]])&gt;0,Table3[[#This Row],[Sell_Count]]-Table3[[#This Row],[Buy_Count]],"0")</f>
        <v>18</v>
      </c>
    </row>
    <row r="3012" spans="1:7" x14ac:dyDescent="0.25">
      <c r="A3012" t="s">
        <v>2082</v>
      </c>
      <c r="B3012">
        <v>3</v>
      </c>
      <c r="C3012">
        <v>18</v>
      </c>
      <c r="D3012">
        <v>11118.392578125</v>
      </c>
      <c r="E3012" s="1">
        <f>Table3[[#This Row],[Long]]-Table3[[#This Row],[Short]]</f>
        <v>15</v>
      </c>
      <c r="F3012" s="2" t="str">
        <f>IF((Table3[[#This Row],[Buy_Count]]-Table3[[#This Row],[Sell_Count]])&gt;0,Table3[[#This Row],[Buy_Count]]-Table3[[#This Row],[Sell_Count]],"0")</f>
        <v>0</v>
      </c>
      <c r="G3012" s="3">
        <f>IF((Table3[[#This Row],[Sell_Count]]-Table3[[#This Row],[Buy_Count]])&gt;0,Table3[[#This Row],[Sell_Count]]-Table3[[#This Row],[Buy_Count]],"0")</f>
        <v>15</v>
      </c>
    </row>
    <row r="3013" spans="1:7" x14ac:dyDescent="0.25">
      <c r="A3013" t="s">
        <v>2081</v>
      </c>
      <c r="B3013">
        <v>3</v>
      </c>
      <c r="C3013">
        <v>31</v>
      </c>
      <c r="D3013">
        <v>11132.08984375</v>
      </c>
      <c r="E3013" s="1">
        <f>Table3[[#This Row],[Long]]-Table3[[#This Row],[Short]]</f>
        <v>28</v>
      </c>
      <c r="F3013" s="2" t="str">
        <f>IF((Table3[[#This Row],[Buy_Count]]-Table3[[#This Row],[Sell_Count]])&gt;0,Table3[[#This Row],[Buy_Count]]-Table3[[#This Row],[Sell_Count]],"0")</f>
        <v>0</v>
      </c>
      <c r="G3013" s="3">
        <f>IF((Table3[[#This Row],[Sell_Count]]-Table3[[#This Row],[Buy_Count]])&gt;0,Table3[[#This Row],[Sell_Count]]-Table3[[#This Row],[Buy_Count]],"0")</f>
        <v>28</v>
      </c>
    </row>
    <row r="3014" spans="1:7" x14ac:dyDescent="0.25">
      <c r="A3014" t="s">
        <v>2080</v>
      </c>
      <c r="B3014">
        <v>5</v>
      </c>
      <c r="C3014">
        <v>47</v>
      </c>
      <c r="D3014">
        <v>11108.1494140625</v>
      </c>
      <c r="E3014" s="1">
        <f>Table3[[#This Row],[Long]]-Table3[[#This Row],[Short]]</f>
        <v>42</v>
      </c>
      <c r="F3014" s="2" t="str">
        <f>IF((Table3[[#This Row],[Buy_Count]]-Table3[[#This Row],[Sell_Count]])&gt;0,Table3[[#This Row],[Buy_Count]]-Table3[[#This Row],[Sell_Count]],"0")</f>
        <v>0</v>
      </c>
      <c r="G3014" s="3">
        <f>IF((Table3[[#This Row],[Sell_Count]]-Table3[[#This Row],[Buy_Count]])&gt;0,Table3[[#This Row],[Sell_Count]]-Table3[[#This Row],[Buy_Count]],"0")</f>
        <v>42</v>
      </c>
    </row>
    <row r="3015" spans="1:7" x14ac:dyDescent="0.25">
      <c r="A3015" t="s">
        <v>2079</v>
      </c>
      <c r="B3015">
        <v>3</v>
      </c>
      <c r="C3015">
        <v>48</v>
      </c>
      <c r="D3015">
        <v>11138.173828125</v>
      </c>
      <c r="E3015" s="1">
        <f>Table3[[#This Row],[Long]]-Table3[[#This Row],[Short]]</f>
        <v>45</v>
      </c>
      <c r="F3015" s="2" t="str">
        <f>IF((Table3[[#This Row],[Buy_Count]]-Table3[[#This Row],[Sell_Count]])&gt;0,Table3[[#This Row],[Buy_Count]]-Table3[[#This Row],[Sell_Count]],"0")</f>
        <v>0</v>
      </c>
      <c r="G3015" s="3">
        <f>IF((Table3[[#This Row],[Sell_Count]]-Table3[[#This Row],[Buy_Count]])&gt;0,Table3[[#This Row],[Sell_Count]]-Table3[[#This Row],[Buy_Count]],"0")</f>
        <v>45</v>
      </c>
    </row>
    <row r="3016" spans="1:7" x14ac:dyDescent="0.25">
      <c r="A3016" t="s">
        <v>2078</v>
      </c>
      <c r="B3016">
        <v>2</v>
      </c>
      <c r="C3016">
        <v>56</v>
      </c>
      <c r="D3016">
        <v>11221.3984375</v>
      </c>
      <c r="E3016" s="1">
        <f>Table3[[#This Row],[Long]]-Table3[[#This Row],[Short]]</f>
        <v>54</v>
      </c>
      <c r="F3016" s="2" t="str">
        <f>IF((Table3[[#This Row],[Buy_Count]]-Table3[[#This Row],[Sell_Count]])&gt;0,Table3[[#This Row],[Buy_Count]]-Table3[[#This Row],[Sell_Count]],"0")</f>
        <v>0</v>
      </c>
      <c r="G3016" s="3">
        <f>IF((Table3[[#This Row],[Sell_Count]]-Table3[[#This Row],[Buy_Count]])&gt;0,Table3[[#This Row],[Sell_Count]]-Table3[[#This Row],[Buy_Count]],"0")</f>
        <v>54</v>
      </c>
    </row>
    <row r="3017" spans="1:7" x14ac:dyDescent="0.25">
      <c r="A3017" t="s">
        <v>2077</v>
      </c>
      <c r="B3017">
        <v>2</v>
      </c>
      <c r="C3017">
        <v>59</v>
      </c>
      <c r="D3017">
        <v>11280.8447265625</v>
      </c>
      <c r="E3017" s="1">
        <f>Table3[[#This Row],[Long]]-Table3[[#This Row],[Short]]</f>
        <v>57</v>
      </c>
      <c r="F3017" s="2" t="str">
        <f>IF((Table3[[#This Row],[Buy_Count]]-Table3[[#This Row],[Sell_Count]])&gt;0,Table3[[#This Row],[Buy_Count]]-Table3[[#This Row],[Sell_Count]],"0")</f>
        <v>0</v>
      </c>
      <c r="G3017" s="3">
        <f>IF((Table3[[#This Row],[Sell_Count]]-Table3[[#This Row],[Buy_Count]])&gt;0,Table3[[#This Row],[Sell_Count]]-Table3[[#This Row],[Buy_Count]],"0")</f>
        <v>57</v>
      </c>
    </row>
    <row r="3018" spans="1:7" x14ac:dyDescent="0.25">
      <c r="A3018" t="s">
        <v>2076</v>
      </c>
      <c r="B3018">
        <v>3</v>
      </c>
      <c r="C3018">
        <v>64</v>
      </c>
      <c r="D3018">
        <v>11289.509765625</v>
      </c>
      <c r="E3018" s="1">
        <f>Table3[[#This Row],[Long]]-Table3[[#This Row],[Short]]</f>
        <v>61</v>
      </c>
      <c r="F3018" s="2" t="str">
        <f>IF((Table3[[#This Row],[Buy_Count]]-Table3[[#This Row],[Sell_Count]])&gt;0,Table3[[#This Row],[Buy_Count]]-Table3[[#This Row],[Sell_Count]],"0")</f>
        <v>0</v>
      </c>
      <c r="G3018" s="3">
        <f>IF((Table3[[#This Row],[Sell_Count]]-Table3[[#This Row],[Buy_Count]])&gt;0,Table3[[#This Row],[Sell_Count]]-Table3[[#This Row],[Buy_Count]],"0")</f>
        <v>61</v>
      </c>
    </row>
    <row r="3019" spans="1:7" x14ac:dyDescent="0.25">
      <c r="A3019" t="s">
        <v>2075</v>
      </c>
      <c r="B3019">
        <v>2</v>
      </c>
      <c r="C3019">
        <v>63</v>
      </c>
      <c r="D3019">
        <v>11294.875</v>
      </c>
      <c r="E3019" s="1">
        <f>Table3[[#This Row],[Long]]-Table3[[#This Row],[Short]]</f>
        <v>61</v>
      </c>
      <c r="F3019" s="2" t="str">
        <f>IF((Table3[[#This Row],[Buy_Count]]-Table3[[#This Row],[Sell_Count]])&gt;0,Table3[[#This Row],[Buy_Count]]-Table3[[#This Row],[Sell_Count]],"0")</f>
        <v>0</v>
      </c>
      <c r="G3019" s="3">
        <f>IF((Table3[[#This Row],[Sell_Count]]-Table3[[#This Row],[Buy_Count]])&gt;0,Table3[[#This Row],[Sell_Count]]-Table3[[#This Row],[Buy_Count]],"0")</f>
        <v>61</v>
      </c>
    </row>
    <row r="3020" spans="1:7" x14ac:dyDescent="0.25">
      <c r="A3020" t="s">
        <v>2074</v>
      </c>
      <c r="B3020">
        <v>4</v>
      </c>
      <c r="C3020">
        <v>55</v>
      </c>
      <c r="D3020">
        <v>11224.5380859375</v>
      </c>
      <c r="E3020" s="1">
        <f>Table3[[#This Row],[Long]]-Table3[[#This Row],[Short]]</f>
        <v>51</v>
      </c>
      <c r="F3020" s="2" t="str">
        <f>IF((Table3[[#This Row],[Buy_Count]]-Table3[[#This Row],[Sell_Count]])&gt;0,Table3[[#This Row],[Buy_Count]]-Table3[[#This Row],[Sell_Count]],"0")</f>
        <v>0</v>
      </c>
      <c r="G3020" s="3">
        <f>IF((Table3[[#This Row],[Sell_Count]]-Table3[[#This Row],[Buy_Count]])&gt;0,Table3[[#This Row],[Sell_Count]]-Table3[[#This Row],[Buy_Count]],"0")</f>
        <v>51</v>
      </c>
    </row>
    <row r="3021" spans="1:7" x14ac:dyDescent="0.25">
      <c r="A3021" t="s">
        <v>2073</v>
      </c>
      <c r="B3021">
        <v>5</v>
      </c>
      <c r="C3021">
        <v>24</v>
      </c>
      <c r="D3021">
        <v>11036.2451171875</v>
      </c>
      <c r="E3021" s="1">
        <f>Table3[[#This Row],[Long]]-Table3[[#This Row],[Short]]</f>
        <v>19</v>
      </c>
      <c r="F3021" s="2" t="str">
        <f>IF((Table3[[#This Row],[Buy_Count]]-Table3[[#This Row],[Sell_Count]])&gt;0,Table3[[#This Row],[Buy_Count]]-Table3[[#This Row],[Sell_Count]],"0")</f>
        <v>0</v>
      </c>
      <c r="G3021" s="3">
        <f>IF((Table3[[#This Row],[Sell_Count]]-Table3[[#This Row],[Buy_Count]])&gt;0,Table3[[#This Row],[Sell_Count]]-Table3[[#This Row],[Buy_Count]],"0")</f>
        <v>19</v>
      </c>
    </row>
    <row r="3022" spans="1:7" x14ac:dyDescent="0.25">
      <c r="A3022" t="s">
        <v>2072</v>
      </c>
      <c r="B3022">
        <v>5</v>
      </c>
      <c r="C3022">
        <v>30</v>
      </c>
      <c r="D3022">
        <v>11054.2587890625</v>
      </c>
      <c r="E3022" s="1">
        <f>Table3[[#This Row],[Long]]-Table3[[#This Row],[Short]]</f>
        <v>25</v>
      </c>
      <c r="F3022" s="2" t="str">
        <f>IF((Table3[[#This Row],[Buy_Count]]-Table3[[#This Row],[Sell_Count]])&gt;0,Table3[[#This Row],[Buy_Count]]-Table3[[#This Row],[Sell_Count]],"0")</f>
        <v>0</v>
      </c>
      <c r="G3022" s="3">
        <f>IF((Table3[[#This Row],[Sell_Count]]-Table3[[#This Row],[Buy_Count]])&gt;0,Table3[[#This Row],[Sell_Count]]-Table3[[#This Row],[Buy_Count]],"0")</f>
        <v>25</v>
      </c>
    </row>
    <row r="3023" spans="1:7" x14ac:dyDescent="0.25">
      <c r="A3023" t="s">
        <v>2071</v>
      </c>
      <c r="B3023">
        <v>5</v>
      </c>
      <c r="C3023">
        <v>33</v>
      </c>
      <c r="D3023">
        <v>11026.95703125</v>
      </c>
      <c r="E3023" s="1">
        <f>Table3[[#This Row],[Long]]-Table3[[#This Row],[Short]]</f>
        <v>28</v>
      </c>
      <c r="F3023" s="2" t="str">
        <f>IF((Table3[[#This Row],[Buy_Count]]-Table3[[#This Row],[Sell_Count]])&gt;0,Table3[[#This Row],[Buy_Count]]-Table3[[#This Row],[Sell_Count]],"0")</f>
        <v>0</v>
      </c>
      <c r="G3023" s="3">
        <f>IF((Table3[[#This Row],[Sell_Count]]-Table3[[#This Row],[Buy_Count]])&gt;0,Table3[[#This Row],[Sell_Count]]-Table3[[#This Row],[Buy_Count]],"0")</f>
        <v>28</v>
      </c>
    </row>
    <row r="3024" spans="1:7" x14ac:dyDescent="0.25">
      <c r="A3024" t="s">
        <v>2070</v>
      </c>
      <c r="B3024">
        <v>7</v>
      </c>
      <c r="C3024">
        <v>14</v>
      </c>
      <c r="D3024">
        <v>10962.8701171875</v>
      </c>
      <c r="E3024" s="1">
        <f>Table3[[#This Row],[Long]]-Table3[[#This Row],[Short]]</f>
        <v>7</v>
      </c>
      <c r="F3024" s="2" t="str">
        <f>IF((Table3[[#This Row],[Buy_Count]]-Table3[[#This Row],[Sell_Count]])&gt;0,Table3[[#This Row],[Buy_Count]]-Table3[[#This Row],[Sell_Count]],"0")</f>
        <v>0</v>
      </c>
      <c r="G3024" s="3">
        <f>IF((Table3[[#This Row],[Sell_Count]]-Table3[[#This Row],[Buy_Count]])&gt;0,Table3[[#This Row],[Sell_Count]]-Table3[[#This Row],[Buy_Count]],"0")</f>
        <v>7</v>
      </c>
    </row>
    <row r="3025" spans="1:7" x14ac:dyDescent="0.25">
      <c r="A3025" t="s">
        <v>2069</v>
      </c>
      <c r="B3025">
        <v>11</v>
      </c>
      <c r="C3025">
        <v>12</v>
      </c>
      <c r="D3025">
        <v>10942.138671875</v>
      </c>
      <c r="E3025" s="1">
        <f>Table3[[#This Row],[Long]]-Table3[[#This Row],[Short]]</f>
        <v>1</v>
      </c>
      <c r="F3025" s="2" t="str">
        <f>IF((Table3[[#This Row],[Buy_Count]]-Table3[[#This Row],[Sell_Count]])&gt;0,Table3[[#This Row],[Buy_Count]]-Table3[[#This Row],[Sell_Count]],"0")</f>
        <v>0</v>
      </c>
      <c r="G3025" s="3">
        <f>IF((Table3[[#This Row],[Sell_Count]]-Table3[[#This Row],[Buy_Count]])&gt;0,Table3[[#This Row],[Sell_Count]]-Table3[[#This Row],[Buy_Count]],"0")</f>
        <v>1</v>
      </c>
    </row>
    <row r="3026" spans="1:7" x14ac:dyDescent="0.25">
      <c r="A3026" t="s">
        <v>2068</v>
      </c>
      <c r="B3026">
        <v>8</v>
      </c>
      <c r="C3026">
        <v>11</v>
      </c>
      <c r="D3026">
        <v>10907.6787109375</v>
      </c>
      <c r="E3026" s="1">
        <f>Table3[[#This Row],[Long]]-Table3[[#This Row],[Short]]</f>
        <v>3</v>
      </c>
      <c r="F3026" s="2" t="str">
        <f>IF((Table3[[#This Row],[Buy_Count]]-Table3[[#This Row],[Sell_Count]])&gt;0,Table3[[#This Row],[Buy_Count]]-Table3[[#This Row],[Sell_Count]],"0")</f>
        <v>0</v>
      </c>
      <c r="G3026" s="3">
        <f>IF((Table3[[#This Row],[Sell_Count]]-Table3[[#This Row],[Buy_Count]])&gt;0,Table3[[#This Row],[Sell_Count]]-Table3[[#This Row],[Buy_Count]],"0")</f>
        <v>3</v>
      </c>
    </row>
    <row r="3027" spans="1:7" x14ac:dyDescent="0.25">
      <c r="A3027" t="s">
        <v>2067</v>
      </c>
      <c r="B3027">
        <v>9</v>
      </c>
      <c r="C3027">
        <v>11</v>
      </c>
      <c r="D3027">
        <v>10815.2236328125</v>
      </c>
      <c r="E3027" s="1">
        <f>Table3[[#This Row],[Long]]-Table3[[#This Row],[Short]]</f>
        <v>2</v>
      </c>
      <c r="F3027" s="2" t="str">
        <f>IF((Table3[[#This Row],[Buy_Count]]-Table3[[#This Row],[Sell_Count]])&gt;0,Table3[[#This Row],[Buy_Count]]-Table3[[#This Row],[Sell_Count]],"0")</f>
        <v>0</v>
      </c>
      <c r="G3027" s="3">
        <f>IF((Table3[[#This Row],[Sell_Count]]-Table3[[#This Row],[Buy_Count]])&gt;0,Table3[[#This Row],[Sell_Count]]-Table3[[#This Row],[Buy_Count]],"0")</f>
        <v>2</v>
      </c>
    </row>
    <row r="3028" spans="1:7" x14ac:dyDescent="0.25">
      <c r="A3028" t="s">
        <v>2066</v>
      </c>
      <c r="B3028">
        <v>15</v>
      </c>
      <c r="C3028">
        <v>16</v>
      </c>
      <c r="D3028">
        <v>10742.0673828125</v>
      </c>
      <c r="E3028" s="1">
        <f>Table3[[#This Row],[Long]]-Table3[[#This Row],[Short]]</f>
        <v>1</v>
      </c>
      <c r="F3028" s="2" t="str">
        <f>IF((Table3[[#This Row],[Buy_Count]]-Table3[[#This Row],[Sell_Count]])&gt;0,Table3[[#This Row],[Buy_Count]]-Table3[[#This Row],[Sell_Count]],"0")</f>
        <v>0</v>
      </c>
      <c r="G3028" s="3">
        <f>IF((Table3[[#This Row],[Sell_Count]]-Table3[[#This Row],[Buy_Count]])&gt;0,Table3[[#This Row],[Sell_Count]]-Table3[[#This Row],[Buy_Count]],"0")</f>
        <v>1</v>
      </c>
    </row>
    <row r="3029" spans="1:7" x14ac:dyDescent="0.25">
      <c r="A3029" t="s">
        <v>2065</v>
      </c>
      <c r="B3029">
        <v>14</v>
      </c>
      <c r="C3029">
        <v>14</v>
      </c>
      <c r="D3029">
        <v>10760.3564453125</v>
      </c>
      <c r="E3029" s="1">
        <f>Table3[[#This Row],[Long]]-Table3[[#This Row],[Short]]</f>
        <v>0</v>
      </c>
      <c r="F3029" s="2" t="str">
        <f>IF((Table3[[#This Row],[Buy_Count]]-Table3[[#This Row],[Sell_Count]])&gt;0,Table3[[#This Row],[Buy_Count]]-Table3[[#This Row],[Sell_Count]],"0")</f>
        <v>0</v>
      </c>
      <c r="G3029" s="3" t="str">
        <f>IF((Table3[[#This Row],[Sell_Count]]-Table3[[#This Row],[Buy_Count]])&gt;0,Table3[[#This Row],[Sell_Count]]-Table3[[#This Row],[Buy_Count]],"0")</f>
        <v>0</v>
      </c>
    </row>
    <row r="3030" spans="1:7" x14ac:dyDescent="0.25">
      <c r="A3030" t="s">
        <v>2064</v>
      </c>
      <c r="B3030">
        <v>7</v>
      </c>
      <c r="C3030">
        <v>17</v>
      </c>
      <c r="D3030">
        <v>10784.0439453125</v>
      </c>
      <c r="E3030" s="1">
        <f>Table3[[#This Row],[Long]]-Table3[[#This Row],[Short]]</f>
        <v>10</v>
      </c>
      <c r="F3030" s="2" t="str">
        <f>IF((Table3[[#This Row],[Buy_Count]]-Table3[[#This Row],[Sell_Count]])&gt;0,Table3[[#This Row],[Buy_Count]]-Table3[[#This Row],[Sell_Count]],"0")</f>
        <v>0</v>
      </c>
      <c r="G3030" s="3">
        <f>IF((Table3[[#This Row],[Sell_Count]]-Table3[[#This Row],[Buy_Count]])&gt;0,Table3[[#This Row],[Sell_Count]]-Table3[[#This Row],[Buy_Count]],"0")</f>
        <v>10</v>
      </c>
    </row>
    <row r="3031" spans="1:7" x14ac:dyDescent="0.25">
      <c r="A3031" t="s">
        <v>2063</v>
      </c>
      <c r="B3031">
        <v>8</v>
      </c>
      <c r="C3031">
        <v>20</v>
      </c>
      <c r="D3031">
        <v>10807.7421875</v>
      </c>
      <c r="E3031" s="1">
        <f>Table3[[#This Row],[Long]]-Table3[[#This Row],[Short]]</f>
        <v>12</v>
      </c>
      <c r="F3031" s="2" t="str">
        <f>IF((Table3[[#This Row],[Buy_Count]]-Table3[[#This Row],[Sell_Count]])&gt;0,Table3[[#This Row],[Buy_Count]]-Table3[[#This Row],[Sell_Count]],"0")</f>
        <v>0</v>
      </c>
      <c r="G3031" s="3">
        <f>IF((Table3[[#This Row],[Sell_Count]]-Table3[[#This Row],[Buy_Count]])&gt;0,Table3[[#This Row],[Sell_Count]]-Table3[[#This Row],[Buy_Count]],"0")</f>
        <v>12</v>
      </c>
    </row>
    <row r="3032" spans="1:7" x14ac:dyDescent="0.25">
      <c r="A3032" t="s">
        <v>2062</v>
      </c>
      <c r="B3032">
        <v>8</v>
      </c>
      <c r="C3032">
        <v>18</v>
      </c>
      <c r="D3032">
        <v>10779.3046875</v>
      </c>
      <c r="E3032" s="1">
        <f>Table3[[#This Row],[Long]]-Table3[[#This Row],[Short]]</f>
        <v>10</v>
      </c>
      <c r="F3032" s="2" t="str">
        <f>IF((Table3[[#This Row],[Buy_Count]]-Table3[[#This Row],[Sell_Count]])&gt;0,Table3[[#This Row],[Buy_Count]]-Table3[[#This Row],[Sell_Count]],"0")</f>
        <v>0</v>
      </c>
      <c r="G3032" s="3">
        <f>IF((Table3[[#This Row],[Sell_Count]]-Table3[[#This Row],[Buy_Count]])&gt;0,Table3[[#This Row],[Sell_Count]]-Table3[[#This Row],[Buy_Count]],"0")</f>
        <v>10</v>
      </c>
    </row>
    <row r="3033" spans="1:7" x14ac:dyDescent="0.25">
      <c r="A3033" t="s">
        <v>2061</v>
      </c>
      <c r="B3033">
        <v>6</v>
      </c>
      <c r="C3033">
        <v>15</v>
      </c>
      <c r="D3033">
        <v>10770.67578125</v>
      </c>
      <c r="E3033" s="1">
        <f>Table3[[#This Row],[Long]]-Table3[[#This Row],[Short]]</f>
        <v>9</v>
      </c>
      <c r="F3033" s="2" t="str">
        <f>IF((Table3[[#This Row],[Buy_Count]]-Table3[[#This Row],[Sell_Count]])&gt;0,Table3[[#This Row],[Buy_Count]]-Table3[[#This Row],[Sell_Count]],"0")</f>
        <v>0</v>
      </c>
      <c r="G3033" s="3">
        <f>IF((Table3[[#This Row],[Sell_Count]]-Table3[[#This Row],[Buy_Count]])&gt;0,Table3[[#This Row],[Sell_Count]]-Table3[[#This Row],[Buy_Count]],"0")</f>
        <v>9</v>
      </c>
    </row>
    <row r="3034" spans="1:7" x14ac:dyDescent="0.25">
      <c r="A3034" t="s">
        <v>2060</v>
      </c>
      <c r="B3034">
        <v>7</v>
      </c>
      <c r="C3034">
        <v>13</v>
      </c>
      <c r="D3034">
        <v>10800.0712890625</v>
      </c>
      <c r="E3034" s="1">
        <f>Table3[[#This Row],[Long]]-Table3[[#This Row],[Short]]</f>
        <v>6</v>
      </c>
      <c r="F3034" s="2" t="str">
        <f>IF((Table3[[#This Row],[Buy_Count]]-Table3[[#This Row],[Sell_Count]])&gt;0,Table3[[#This Row],[Buy_Count]]-Table3[[#This Row],[Sell_Count]],"0")</f>
        <v>0</v>
      </c>
      <c r="G3034" s="3">
        <f>IF((Table3[[#This Row],[Sell_Count]]-Table3[[#This Row],[Buy_Count]])&gt;0,Table3[[#This Row],[Sell_Count]]-Table3[[#This Row],[Buy_Count]],"0")</f>
        <v>6</v>
      </c>
    </row>
    <row r="3035" spans="1:7" x14ac:dyDescent="0.25">
      <c r="A3035" t="s">
        <v>2059</v>
      </c>
      <c r="B3035">
        <v>6</v>
      </c>
      <c r="C3035">
        <v>18</v>
      </c>
      <c r="D3035">
        <v>10919.0400390625</v>
      </c>
      <c r="E3035" s="1">
        <f>Table3[[#This Row],[Long]]-Table3[[#This Row],[Short]]</f>
        <v>12</v>
      </c>
      <c r="F3035" s="2" t="str">
        <f>IF((Table3[[#This Row],[Buy_Count]]-Table3[[#This Row],[Sell_Count]])&gt;0,Table3[[#This Row],[Buy_Count]]-Table3[[#This Row],[Sell_Count]],"0")</f>
        <v>0</v>
      </c>
      <c r="G3035" s="3">
        <f>IF((Table3[[#This Row],[Sell_Count]]-Table3[[#This Row],[Buy_Count]])&gt;0,Table3[[#This Row],[Sell_Count]]-Table3[[#This Row],[Buy_Count]],"0")</f>
        <v>12</v>
      </c>
    </row>
    <row r="3036" spans="1:7" x14ac:dyDescent="0.25">
      <c r="A3036" t="s">
        <v>2058</v>
      </c>
      <c r="B3036">
        <v>2</v>
      </c>
      <c r="C3036">
        <v>18</v>
      </c>
      <c r="D3036">
        <v>10877.748046875</v>
      </c>
      <c r="E3036" s="1">
        <f>Table3[[#This Row],[Long]]-Table3[[#This Row],[Short]]</f>
        <v>16</v>
      </c>
      <c r="F3036" s="2" t="str">
        <f>IF((Table3[[#This Row],[Buy_Count]]-Table3[[#This Row],[Sell_Count]])&gt;0,Table3[[#This Row],[Buy_Count]]-Table3[[#This Row],[Sell_Count]],"0")</f>
        <v>0</v>
      </c>
      <c r="G3036" s="3">
        <f>IF((Table3[[#This Row],[Sell_Count]]-Table3[[#This Row],[Buy_Count]])&gt;0,Table3[[#This Row],[Sell_Count]]-Table3[[#This Row],[Buy_Count]],"0")</f>
        <v>16</v>
      </c>
    </row>
    <row r="3037" spans="1:7" x14ac:dyDescent="0.25">
      <c r="A3037" t="s">
        <v>2057</v>
      </c>
      <c r="B3037">
        <v>1</v>
      </c>
      <c r="C3037">
        <v>22</v>
      </c>
      <c r="D3037">
        <v>10832.48046875</v>
      </c>
      <c r="E3037" s="1">
        <f>Table3[[#This Row],[Long]]-Table3[[#This Row],[Short]]</f>
        <v>21</v>
      </c>
      <c r="F3037" s="2" t="str">
        <f>IF((Table3[[#This Row],[Buy_Count]]-Table3[[#This Row],[Sell_Count]])&gt;0,Table3[[#This Row],[Buy_Count]]-Table3[[#This Row],[Sell_Count]],"0")</f>
        <v>0</v>
      </c>
      <c r="G3037" s="3">
        <f>IF((Table3[[#This Row],[Sell_Count]]-Table3[[#This Row],[Buy_Count]])&gt;0,Table3[[#This Row],[Sell_Count]]-Table3[[#This Row],[Buy_Count]],"0")</f>
        <v>21</v>
      </c>
    </row>
    <row r="3038" spans="1:7" x14ac:dyDescent="0.25">
      <c r="A3038" t="s">
        <v>2056</v>
      </c>
      <c r="B3038">
        <v>1</v>
      </c>
      <c r="C3038">
        <v>40</v>
      </c>
      <c r="D3038">
        <v>10941.525390625</v>
      </c>
      <c r="E3038" s="1">
        <f>Table3[[#This Row],[Long]]-Table3[[#This Row],[Short]]</f>
        <v>39</v>
      </c>
      <c r="F3038" s="2" t="str">
        <f>IF((Table3[[#This Row],[Buy_Count]]-Table3[[#This Row],[Sell_Count]])&gt;0,Table3[[#This Row],[Buy_Count]]-Table3[[#This Row],[Sell_Count]],"0")</f>
        <v>0</v>
      </c>
      <c r="G3038" s="3">
        <f>IF((Table3[[#This Row],[Sell_Count]]-Table3[[#This Row],[Buy_Count]])&gt;0,Table3[[#This Row],[Sell_Count]]-Table3[[#This Row],[Buy_Count]],"0")</f>
        <v>39</v>
      </c>
    </row>
    <row r="3039" spans="1:7" x14ac:dyDescent="0.25">
      <c r="A3039" t="s">
        <v>2055</v>
      </c>
      <c r="B3039">
        <v>1</v>
      </c>
      <c r="C3039">
        <v>34</v>
      </c>
      <c r="D3039">
        <v>10956.908203125</v>
      </c>
      <c r="E3039" s="1">
        <f>Table3[[#This Row],[Long]]-Table3[[#This Row],[Short]]</f>
        <v>33</v>
      </c>
      <c r="F3039" s="2" t="str">
        <f>IF((Table3[[#This Row],[Buy_Count]]-Table3[[#This Row],[Sell_Count]])&gt;0,Table3[[#This Row],[Buy_Count]]-Table3[[#This Row],[Sell_Count]],"0")</f>
        <v>0</v>
      </c>
      <c r="G3039" s="3">
        <f>IF((Table3[[#This Row],[Sell_Count]]-Table3[[#This Row],[Buy_Count]])&gt;0,Table3[[#This Row],[Sell_Count]]-Table3[[#This Row],[Buy_Count]],"0")</f>
        <v>33</v>
      </c>
    </row>
    <row r="3040" spans="1:7" x14ac:dyDescent="0.25">
      <c r="A3040" t="s">
        <v>2054</v>
      </c>
      <c r="B3040">
        <v>2</v>
      </c>
      <c r="C3040">
        <v>30</v>
      </c>
      <c r="D3040">
        <v>10909.70703125</v>
      </c>
      <c r="E3040" s="1">
        <f>Table3[[#This Row],[Long]]-Table3[[#This Row],[Short]]</f>
        <v>28</v>
      </c>
      <c r="F3040" s="2" t="str">
        <f>IF((Table3[[#This Row],[Buy_Count]]-Table3[[#This Row],[Sell_Count]])&gt;0,Table3[[#This Row],[Buy_Count]]-Table3[[#This Row],[Sell_Count]],"0")</f>
        <v>0</v>
      </c>
      <c r="G3040" s="3">
        <f>IF((Table3[[#This Row],[Sell_Count]]-Table3[[#This Row],[Buy_Count]])&gt;0,Table3[[#This Row],[Sell_Count]]-Table3[[#This Row],[Buy_Count]],"0")</f>
        <v>28</v>
      </c>
    </row>
    <row r="3041" spans="1:7" x14ac:dyDescent="0.25">
      <c r="A3041" t="s">
        <v>2053</v>
      </c>
      <c r="B3041">
        <v>4</v>
      </c>
      <c r="C3041">
        <v>21</v>
      </c>
      <c r="D3041">
        <v>10826.4130859375</v>
      </c>
      <c r="E3041" s="1">
        <f>Table3[[#This Row],[Long]]-Table3[[#This Row],[Short]]</f>
        <v>17</v>
      </c>
      <c r="F3041" s="2" t="str">
        <f>IF((Table3[[#This Row],[Buy_Count]]-Table3[[#This Row],[Sell_Count]])&gt;0,Table3[[#This Row],[Buy_Count]]-Table3[[#This Row],[Sell_Count]],"0")</f>
        <v>0</v>
      </c>
      <c r="G3041" s="3">
        <f>IF((Table3[[#This Row],[Sell_Count]]-Table3[[#This Row],[Buy_Count]])&gt;0,Table3[[#This Row],[Sell_Count]]-Table3[[#This Row],[Buy_Count]],"0")</f>
        <v>17</v>
      </c>
    </row>
    <row r="3042" spans="1:7" x14ac:dyDescent="0.25">
      <c r="A3042" t="s">
        <v>2052</v>
      </c>
      <c r="B3042">
        <v>5</v>
      </c>
      <c r="C3042">
        <v>2</v>
      </c>
      <c r="D3042">
        <v>10864.357421875</v>
      </c>
      <c r="E3042" s="1">
        <f>Table3[[#This Row],[Long]]-Table3[[#This Row],[Short]]</f>
        <v>-3</v>
      </c>
      <c r="F3042" s="2">
        <f>IF((Table3[[#This Row],[Buy_Count]]-Table3[[#This Row],[Sell_Count]])&gt;0,Table3[[#This Row],[Buy_Count]]-Table3[[#This Row],[Sell_Count]],"0")</f>
        <v>3</v>
      </c>
      <c r="G3042" s="3" t="str">
        <f>IF((Table3[[#This Row],[Sell_Count]]-Table3[[#This Row],[Buy_Count]])&gt;0,Table3[[#This Row],[Sell_Count]]-Table3[[#This Row],[Buy_Count]],"0")</f>
        <v>0</v>
      </c>
    </row>
    <row r="3043" spans="1:7" x14ac:dyDescent="0.25">
      <c r="A3043" t="s">
        <v>2051</v>
      </c>
      <c r="B3043">
        <v>5</v>
      </c>
      <c r="C3043">
        <v>3</v>
      </c>
      <c r="D3043">
        <v>10863.4130859375</v>
      </c>
      <c r="E3043" s="1">
        <f>Table3[[#This Row],[Long]]-Table3[[#This Row],[Short]]</f>
        <v>-2</v>
      </c>
      <c r="F3043" s="2">
        <f>IF((Table3[[#This Row],[Buy_Count]]-Table3[[#This Row],[Sell_Count]])&gt;0,Table3[[#This Row],[Buy_Count]]-Table3[[#This Row],[Sell_Count]],"0")</f>
        <v>2</v>
      </c>
      <c r="G3043" s="3" t="str">
        <f>IF((Table3[[#This Row],[Sell_Count]]-Table3[[#This Row],[Buy_Count]])&gt;0,Table3[[#This Row],[Sell_Count]]-Table3[[#This Row],[Buy_Count]],"0")</f>
        <v>0</v>
      </c>
    </row>
    <row r="3044" spans="1:7" x14ac:dyDescent="0.25">
      <c r="A3044" t="s">
        <v>2050</v>
      </c>
      <c r="B3044">
        <v>12</v>
      </c>
      <c r="C3044">
        <v>4</v>
      </c>
      <c r="D3044">
        <v>10824.7021484375</v>
      </c>
      <c r="E3044" s="1">
        <f>Table3[[#This Row],[Long]]-Table3[[#This Row],[Short]]</f>
        <v>-8</v>
      </c>
      <c r="F3044" s="2">
        <f>IF((Table3[[#This Row],[Buy_Count]]-Table3[[#This Row],[Sell_Count]])&gt;0,Table3[[#This Row],[Buy_Count]]-Table3[[#This Row],[Sell_Count]],"0")</f>
        <v>8</v>
      </c>
      <c r="G3044" s="3" t="str">
        <f>IF((Table3[[#This Row],[Sell_Count]]-Table3[[#This Row],[Buy_Count]])&gt;0,Table3[[#This Row],[Sell_Count]]-Table3[[#This Row],[Buy_Count]],"0")</f>
        <v>0</v>
      </c>
    </row>
    <row r="3045" spans="1:7" x14ac:dyDescent="0.25">
      <c r="A3045" t="s">
        <v>2049</v>
      </c>
      <c r="B3045">
        <v>13</v>
      </c>
      <c r="C3045">
        <v>4</v>
      </c>
      <c r="D3045">
        <v>10820.927734375</v>
      </c>
      <c r="E3045" s="1">
        <f>Table3[[#This Row],[Long]]-Table3[[#This Row],[Short]]</f>
        <v>-9</v>
      </c>
      <c r="F3045" s="2">
        <f>IF((Table3[[#This Row],[Buy_Count]]-Table3[[#This Row],[Sell_Count]])&gt;0,Table3[[#This Row],[Buy_Count]]-Table3[[#This Row],[Sell_Count]],"0")</f>
        <v>9</v>
      </c>
      <c r="G3045" s="3" t="str">
        <f>IF((Table3[[#This Row],[Sell_Count]]-Table3[[#This Row],[Buy_Count]])&gt;0,Table3[[#This Row],[Sell_Count]]-Table3[[#This Row],[Buy_Count]],"0")</f>
        <v>0</v>
      </c>
    </row>
    <row r="3046" spans="1:7" x14ac:dyDescent="0.25">
      <c r="A3046" t="s">
        <v>2048</v>
      </c>
      <c r="B3046">
        <v>22</v>
      </c>
      <c r="C3046">
        <v>3</v>
      </c>
      <c r="D3046">
        <v>10794.8818359375</v>
      </c>
      <c r="E3046" s="1">
        <f>Table3[[#This Row],[Long]]-Table3[[#This Row],[Short]]</f>
        <v>-19</v>
      </c>
      <c r="F3046" s="2">
        <f>IF((Table3[[#This Row],[Buy_Count]]-Table3[[#This Row],[Sell_Count]])&gt;0,Table3[[#This Row],[Buy_Count]]-Table3[[#This Row],[Sell_Count]],"0")</f>
        <v>19</v>
      </c>
      <c r="G3046" s="3" t="str">
        <f>IF((Table3[[#This Row],[Sell_Count]]-Table3[[#This Row],[Buy_Count]])&gt;0,Table3[[#This Row],[Sell_Count]]-Table3[[#This Row],[Buy_Count]],"0")</f>
        <v>0</v>
      </c>
    </row>
    <row r="3047" spans="1:7" x14ac:dyDescent="0.25">
      <c r="A3047" t="s">
        <v>2047</v>
      </c>
      <c r="B3047">
        <v>10</v>
      </c>
      <c r="C3047">
        <v>8</v>
      </c>
      <c r="D3047">
        <v>10834.0693359375</v>
      </c>
      <c r="E3047" s="1">
        <f>Table3[[#This Row],[Long]]-Table3[[#This Row],[Short]]</f>
        <v>-2</v>
      </c>
      <c r="F3047" s="2">
        <f>IF((Table3[[#This Row],[Buy_Count]]-Table3[[#This Row],[Sell_Count]])&gt;0,Table3[[#This Row],[Buy_Count]]-Table3[[#This Row],[Sell_Count]],"0")</f>
        <v>2</v>
      </c>
      <c r="G3047" s="3" t="str">
        <f>IF((Table3[[#This Row],[Sell_Count]]-Table3[[#This Row],[Buy_Count]])&gt;0,Table3[[#This Row],[Sell_Count]]-Table3[[#This Row],[Buy_Count]],"0")</f>
        <v>0</v>
      </c>
    </row>
    <row r="3048" spans="1:7" x14ac:dyDescent="0.25">
      <c r="A3048" t="s">
        <v>2046</v>
      </c>
      <c r="B3048">
        <v>5</v>
      </c>
      <c r="C3048">
        <v>12</v>
      </c>
      <c r="D3048">
        <v>10861.505859375</v>
      </c>
      <c r="E3048" s="1">
        <f>Table3[[#This Row],[Long]]-Table3[[#This Row],[Short]]</f>
        <v>7</v>
      </c>
      <c r="F3048" s="2" t="str">
        <f>IF((Table3[[#This Row],[Buy_Count]]-Table3[[#This Row],[Sell_Count]])&gt;0,Table3[[#This Row],[Buy_Count]]-Table3[[#This Row],[Sell_Count]],"0")</f>
        <v>0</v>
      </c>
      <c r="G3048" s="3">
        <f>IF((Table3[[#This Row],[Sell_Count]]-Table3[[#This Row],[Buy_Count]])&gt;0,Table3[[#This Row],[Sell_Count]]-Table3[[#This Row],[Buy_Count]],"0")</f>
        <v>7</v>
      </c>
    </row>
    <row r="3049" spans="1:7" x14ac:dyDescent="0.25">
      <c r="A3049" t="s">
        <v>2045</v>
      </c>
      <c r="B3049">
        <v>0</v>
      </c>
      <c r="C3049">
        <v>35</v>
      </c>
      <c r="D3049">
        <v>10941.17578125</v>
      </c>
      <c r="E3049" s="1">
        <f>Table3[[#This Row],[Long]]-Table3[[#This Row],[Short]]</f>
        <v>35</v>
      </c>
      <c r="F3049" s="2" t="str">
        <f>IF((Table3[[#This Row],[Buy_Count]]-Table3[[#This Row],[Sell_Count]])&gt;0,Table3[[#This Row],[Buy_Count]]-Table3[[#This Row],[Sell_Count]],"0")</f>
        <v>0</v>
      </c>
      <c r="G3049" s="3">
        <f>IF((Table3[[#This Row],[Sell_Count]]-Table3[[#This Row],[Buy_Count]])&gt;0,Table3[[#This Row],[Sell_Count]]-Table3[[#This Row],[Buy_Count]],"0")</f>
        <v>35</v>
      </c>
    </row>
    <row r="3050" spans="1:7" x14ac:dyDescent="0.25">
      <c r="A3050" t="s">
        <v>2044</v>
      </c>
      <c r="B3050">
        <v>1</v>
      </c>
      <c r="C3050">
        <v>23</v>
      </c>
      <c r="D3050">
        <v>10859.8583984375</v>
      </c>
      <c r="E3050" s="1">
        <f>Table3[[#This Row],[Long]]-Table3[[#This Row],[Short]]</f>
        <v>22</v>
      </c>
      <c r="F3050" s="2" t="str">
        <f>IF((Table3[[#This Row],[Buy_Count]]-Table3[[#This Row],[Sell_Count]])&gt;0,Table3[[#This Row],[Buy_Count]]-Table3[[#This Row],[Sell_Count]],"0")</f>
        <v>0</v>
      </c>
      <c r="G3050" s="3">
        <f>IF((Table3[[#This Row],[Sell_Count]]-Table3[[#This Row],[Buy_Count]])&gt;0,Table3[[#This Row],[Sell_Count]]-Table3[[#This Row],[Buy_Count]],"0")</f>
        <v>22</v>
      </c>
    </row>
    <row r="3051" spans="1:7" x14ac:dyDescent="0.25">
      <c r="A3051" t="s">
        <v>2043</v>
      </c>
      <c r="B3051">
        <v>6</v>
      </c>
      <c r="C3051">
        <v>14</v>
      </c>
      <c r="D3051">
        <v>10819.2451171875</v>
      </c>
      <c r="E3051" s="1">
        <f>Table3[[#This Row],[Long]]-Table3[[#This Row],[Short]]</f>
        <v>8</v>
      </c>
      <c r="F3051" s="2" t="str">
        <f>IF((Table3[[#This Row],[Buy_Count]]-Table3[[#This Row],[Sell_Count]])&gt;0,Table3[[#This Row],[Buy_Count]]-Table3[[#This Row],[Sell_Count]],"0")</f>
        <v>0</v>
      </c>
      <c r="G3051" s="3">
        <f>IF((Table3[[#This Row],[Sell_Count]]-Table3[[#This Row],[Buy_Count]])&gt;0,Table3[[#This Row],[Sell_Count]]-Table3[[#This Row],[Buy_Count]],"0")</f>
        <v>8</v>
      </c>
    </row>
    <row r="3052" spans="1:7" x14ac:dyDescent="0.25">
      <c r="A3052" t="s">
        <v>2042</v>
      </c>
      <c r="B3052">
        <v>4</v>
      </c>
      <c r="C3052">
        <v>4</v>
      </c>
      <c r="D3052">
        <v>10817.595703125</v>
      </c>
      <c r="E3052" s="1">
        <f>Table3[[#This Row],[Long]]-Table3[[#This Row],[Short]]</f>
        <v>0</v>
      </c>
      <c r="F3052" s="2" t="str">
        <f>IF((Table3[[#This Row],[Buy_Count]]-Table3[[#This Row],[Sell_Count]])&gt;0,Table3[[#This Row],[Buy_Count]]-Table3[[#This Row],[Sell_Count]],"0")</f>
        <v>0</v>
      </c>
      <c r="G3052" s="3" t="str">
        <f>IF((Table3[[#This Row],[Sell_Count]]-Table3[[#This Row],[Buy_Count]])&gt;0,Table3[[#This Row],[Sell_Count]]-Table3[[#This Row],[Buy_Count]],"0")</f>
        <v>0</v>
      </c>
    </row>
    <row r="3053" spans="1:7" x14ac:dyDescent="0.25">
      <c r="A3053" t="s">
        <v>2041</v>
      </c>
      <c r="B3053">
        <v>0</v>
      </c>
      <c r="C3053">
        <v>15</v>
      </c>
      <c r="D3053">
        <v>10860.1748046875</v>
      </c>
      <c r="E3053" s="1">
        <f>Table3[[#This Row],[Long]]-Table3[[#This Row],[Short]]</f>
        <v>15</v>
      </c>
      <c r="F3053" s="2" t="str">
        <f>IF((Table3[[#This Row],[Buy_Count]]-Table3[[#This Row],[Sell_Count]])&gt;0,Table3[[#This Row],[Buy_Count]]-Table3[[#This Row],[Sell_Count]],"0")</f>
        <v>0</v>
      </c>
      <c r="G3053" s="3">
        <f>IF((Table3[[#This Row],[Sell_Count]]-Table3[[#This Row],[Buy_Count]])&gt;0,Table3[[#This Row],[Sell_Count]]-Table3[[#This Row],[Buy_Count]],"0")</f>
        <v>15</v>
      </c>
    </row>
    <row r="3054" spans="1:7" x14ac:dyDescent="0.25">
      <c r="A3054" t="s">
        <v>2040</v>
      </c>
      <c r="B3054">
        <v>4</v>
      </c>
      <c r="C3054">
        <v>14</v>
      </c>
      <c r="D3054">
        <v>10827.82421875</v>
      </c>
      <c r="E3054" s="1">
        <f>Table3[[#This Row],[Long]]-Table3[[#This Row],[Short]]</f>
        <v>10</v>
      </c>
      <c r="F3054" s="2" t="str">
        <f>IF((Table3[[#This Row],[Buy_Count]]-Table3[[#This Row],[Sell_Count]])&gt;0,Table3[[#This Row],[Buy_Count]]-Table3[[#This Row],[Sell_Count]],"0")</f>
        <v>0</v>
      </c>
      <c r="G3054" s="3">
        <f>IF((Table3[[#This Row],[Sell_Count]]-Table3[[#This Row],[Buy_Count]])&gt;0,Table3[[#This Row],[Sell_Count]]-Table3[[#This Row],[Buy_Count]],"0")</f>
        <v>10</v>
      </c>
    </row>
    <row r="3055" spans="1:7" x14ac:dyDescent="0.25">
      <c r="A3055" t="s">
        <v>2039</v>
      </c>
      <c r="B3055">
        <v>4</v>
      </c>
      <c r="C3055">
        <v>10</v>
      </c>
      <c r="D3055">
        <v>10841.615234375</v>
      </c>
      <c r="E3055" s="1">
        <f>Table3[[#This Row],[Long]]-Table3[[#This Row],[Short]]</f>
        <v>6</v>
      </c>
      <c r="F3055" s="2" t="str">
        <f>IF((Table3[[#This Row],[Buy_Count]]-Table3[[#This Row],[Sell_Count]])&gt;0,Table3[[#This Row],[Buy_Count]]-Table3[[#This Row],[Sell_Count]],"0")</f>
        <v>0</v>
      </c>
      <c r="G3055" s="3">
        <f>IF((Table3[[#This Row],[Sell_Count]]-Table3[[#This Row],[Buy_Count]])&gt;0,Table3[[#This Row],[Sell_Count]]-Table3[[#This Row],[Buy_Count]],"0")</f>
        <v>6</v>
      </c>
    </row>
    <row r="3056" spans="1:7" x14ac:dyDescent="0.25">
      <c r="A3056" t="s">
        <v>2038</v>
      </c>
      <c r="B3056">
        <v>1</v>
      </c>
      <c r="C3056">
        <v>14</v>
      </c>
      <c r="D3056">
        <v>10947.693359375</v>
      </c>
      <c r="E3056" s="1">
        <f>Table3[[#This Row],[Long]]-Table3[[#This Row],[Short]]</f>
        <v>13</v>
      </c>
      <c r="F3056" s="2" t="str">
        <f>IF((Table3[[#This Row],[Buy_Count]]-Table3[[#This Row],[Sell_Count]])&gt;0,Table3[[#This Row],[Buy_Count]]-Table3[[#This Row],[Sell_Count]],"0")</f>
        <v>0</v>
      </c>
      <c r="G3056" s="3">
        <f>IF((Table3[[#This Row],[Sell_Count]]-Table3[[#This Row],[Buy_Count]])&gt;0,Table3[[#This Row],[Sell_Count]]-Table3[[#This Row],[Buy_Count]],"0")</f>
        <v>13</v>
      </c>
    </row>
    <row r="3057" spans="1:7" x14ac:dyDescent="0.25">
      <c r="A3057" t="s">
        <v>2037</v>
      </c>
      <c r="B3057">
        <v>3</v>
      </c>
      <c r="C3057">
        <v>11</v>
      </c>
      <c r="D3057">
        <v>10960.837890625</v>
      </c>
      <c r="E3057" s="1">
        <f>Table3[[#This Row],[Long]]-Table3[[#This Row],[Short]]</f>
        <v>8</v>
      </c>
      <c r="F3057" s="2" t="str">
        <f>IF((Table3[[#This Row],[Buy_Count]]-Table3[[#This Row],[Sell_Count]])&gt;0,Table3[[#This Row],[Buy_Count]]-Table3[[#This Row],[Sell_Count]],"0")</f>
        <v>0</v>
      </c>
      <c r="G3057" s="3">
        <f>IF((Table3[[#This Row],[Sell_Count]]-Table3[[#This Row],[Buy_Count]])&gt;0,Table3[[#This Row],[Sell_Count]]-Table3[[#This Row],[Buy_Count]],"0")</f>
        <v>8</v>
      </c>
    </row>
    <row r="3058" spans="1:7" x14ac:dyDescent="0.25">
      <c r="A3058" t="s">
        <v>2036</v>
      </c>
      <c r="B3058">
        <v>1</v>
      </c>
      <c r="C3058">
        <v>14</v>
      </c>
      <c r="D3058">
        <v>10950.2939453125</v>
      </c>
      <c r="E3058" s="1">
        <f>Table3[[#This Row],[Long]]-Table3[[#This Row],[Short]]</f>
        <v>13</v>
      </c>
      <c r="F3058" s="2" t="str">
        <f>IF((Table3[[#This Row],[Buy_Count]]-Table3[[#This Row],[Sell_Count]])&gt;0,Table3[[#This Row],[Buy_Count]]-Table3[[#This Row],[Sell_Count]],"0")</f>
        <v>0</v>
      </c>
      <c r="G3058" s="3">
        <f>IF((Table3[[#This Row],[Sell_Count]]-Table3[[#This Row],[Buy_Count]])&gt;0,Table3[[#This Row],[Sell_Count]]-Table3[[#This Row],[Buy_Count]],"0")</f>
        <v>13</v>
      </c>
    </row>
    <row r="3059" spans="1:7" x14ac:dyDescent="0.25">
      <c r="A3059" t="s">
        <v>2035</v>
      </c>
      <c r="B3059">
        <v>2</v>
      </c>
      <c r="C3059">
        <v>11</v>
      </c>
      <c r="D3059">
        <v>10943.962890625</v>
      </c>
      <c r="E3059" s="1">
        <f>Table3[[#This Row],[Long]]-Table3[[#This Row],[Short]]</f>
        <v>9</v>
      </c>
      <c r="F3059" s="2" t="str">
        <f>IF((Table3[[#This Row],[Buy_Count]]-Table3[[#This Row],[Sell_Count]])&gt;0,Table3[[#This Row],[Buy_Count]]-Table3[[#This Row],[Sell_Count]],"0")</f>
        <v>0</v>
      </c>
      <c r="G3059" s="3">
        <f>IF((Table3[[#This Row],[Sell_Count]]-Table3[[#This Row],[Buy_Count]])&gt;0,Table3[[#This Row],[Sell_Count]]-Table3[[#This Row],[Buy_Count]],"0")</f>
        <v>9</v>
      </c>
    </row>
    <row r="3060" spans="1:7" x14ac:dyDescent="0.25">
      <c r="A3060" t="s">
        <v>2034</v>
      </c>
      <c r="B3060">
        <v>0</v>
      </c>
      <c r="C3060">
        <v>8</v>
      </c>
      <c r="D3060">
        <v>10956.58203125</v>
      </c>
      <c r="E3060" s="1">
        <f>Table3[[#This Row],[Long]]-Table3[[#This Row],[Short]]</f>
        <v>8</v>
      </c>
      <c r="F3060" s="2" t="str">
        <f>IF((Table3[[#This Row],[Buy_Count]]-Table3[[#This Row],[Sell_Count]])&gt;0,Table3[[#This Row],[Buy_Count]]-Table3[[#This Row],[Sell_Count]],"0")</f>
        <v>0</v>
      </c>
      <c r="G3060" s="3">
        <f>IF((Table3[[#This Row],[Sell_Count]]-Table3[[#This Row],[Buy_Count]])&gt;0,Table3[[#This Row],[Sell_Count]]-Table3[[#This Row],[Buy_Count]],"0")</f>
        <v>8</v>
      </c>
    </row>
    <row r="3061" spans="1:7" x14ac:dyDescent="0.25">
      <c r="A3061" t="s">
        <v>2033</v>
      </c>
      <c r="B3061">
        <v>2</v>
      </c>
      <c r="C3061">
        <v>4</v>
      </c>
      <c r="D3061">
        <v>10937.5302734375</v>
      </c>
      <c r="E3061" s="1">
        <f>Table3[[#This Row],[Long]]-Table3[[#This Row],[Short]]</f>
        <v>2</v>
      </c>
      <c r="F3061" s="2" t="str">
        <f>IF((Table3[[#This Row],[Buy_Count]]-Table3[[#This Row],[Sell_Count]])&gt;0,Table3[[#This Row],[Buy_Count]]-Table3[[#This Row],[Sell_Count]],"0")</f>
        <v>0</v>
      </c>
      <c r="G3061" s="3">
        <f>IF((Table3[[#This Row],[Sell_Count]]-Table3[[#This Row],[Buy_Count]])&gt;0,Table3[[#This Row],[Sell_Count]]-Table3[[#This Row],[Buy_Count]],"0")</f>
        <v>2</v>
      </c>
    </row>
    <row r="3062" spans="1:7" x14ac:dyDescent="0.25">
      <c r="A3062" t="s">
        <v>2032</v>
      </c>
      <c r="B3062">
        <v>3</v>
      </c>
      <c r="C3062">
        <v>2</v>
      </c>
      <c r="D3062">
        <v>10904.9931640625</v>
      </c>
      <c r="E3062" s="1">
        <f>Table3[[#This Row],[Long]]-Table3[[#This Row],[Short]]</f>
        <v>-1</v>
      </c>
      <c r="F3062" s="2">
        <f>IF((Table3[[#This Row],[Buy_Count]]-Table3[[#This Row],[Sell_Count]])&gt;0,Table3[[#This Row],[Buy_Count]]-Table3[[#This Row],[Sell_Count]],"0")</f>
        <v>1</v>
      </c>
      <c r="G3062" s="3" t="str">
        <f>IF((Table3[[#This Row],[Sell_Count]]-Table3[[#This Row],[Buy_Count]])&gt;0,Table3[[#This Row],[Sell_Count]]-Table3[[#This Row],[Buy_Count]],"0")</f>
        <v>0</v>
      </c>
    </row>
    <row r="3063" spans="1:7" x14ac:dyDescent="0.25">
      <c r="A3063" t="s">
        <v>2031</v>
      </c>
      <c r="B3063">
        <v>37</v>
      </c>
      <c r="C3063">
        <v>2</v>
      </c>
      <c r="D3063">
        <v>10680.94921875</v>
      </c>
      <c r="E3063" s="1">
        <f>Table3[[#This Row],[Long]]-Table3[[#This Row],[Short]]</f>
        <v>-35</v>
      </c>
      <c r="F3063" s="2">
        <f>IF((Table3[[#This Row],[Buy_Count]]-Table3[[#This Row],[Sell_Count]])&gt;0,Table3[[#This Row],[Buy_Count]]-Table3[[#This Row],[Sell_Count]],"0")</f>
        <v>35</v>
      </c>
      <c r="G3063" s="3" t="str">
        <f>IF((Table3[[#This Row],[Sell_Count]]-Table3[[#This Row],[Buy_Count]])&gt;0,Table3[[#This Row],[Sell_Count]]-Table3[[#This Row],[Buy_Count]],"0")</f>
        <v>0</v>
      </c>
    </row>
    <row r="3064" spans="1:7" x14ac:dyDescent="0.25">
      <c r="A3064" t="s">
        <v>2030</v>
      </c>
      <c r="B3064">
        <v>25</v>
      </c>
      <c r="C3064">
        <v>2</v>
      </c>
      <c r="D3064">
        <v>10684.173828125</v>
      </c>
      <c r="E3064" s="1">
        <f>Table3[[#This Row],[Long]]-Table3[[#This Row],[Short]]</f>
        <v>-23</v>
      </c>
      <c r="F3064" s="2">
        <f>IF((Table3[[#This Row],[Buy_Count]]-Table3[[#This Row],[Sell_Count]])&gt;0,Table3[[#This Row],[Buy_Count]]-Table3[[#This Row],[Sell_Count]],"0")</f>
        <v>23</v>
      </c>
      <c r="G3064" s="3" t="str">
        <f>IF((Table3[[#This Row],[Sell_Count]]-Table3[[#This Row],[Buy_Count]])&gt;0,Table3[[#This Row],[Sell_Count]]-Table3[[#This Row],[Buy_Count]],"0")</f>
        <v>0</v>
      </c>
    </row>
    <row r="3065" spans="1:7" x14ac:dyDescent="0.25">
      <c r="A3065" t="s">
        <v>2029</v>
      </c>
      <c r="B3065">
        <v>24</v>
      </c>
      <c r="C3065">
        <v>2</v>
      </c>
      <c r="D3065">
        <v>10719.3828125</v>
      </c>
      <c r="E3065" s="1">
        <f>Table3[[#This Row],[Long]]-Table3[[#This Row],[Short]]</f>
        <v>-22</v>
      </c>
      <c r="F3065" s="2">
        <f>IF((Table3[[#This Row],[Buy_Count]]-Table3[[#This Row],[Sell_Count]])&gt;0,Table3[[#This Row],[Buy_Count]]-Table3[[#This Row],[Sell_Count]],"0")</f>
        <v>22</v>
      </c>
      <c r="G3065" s="3" t="str">
        <f>IF((Table3[[#This Row],[Sell_Count]]-Table3[[#This Row],[Buy_Count]])&gt;0,Table3[[#This Row],[Sell_Count]]-Table3[[#This Row],[Buy_Count]],"0")</f>
        <v>0</v>
      </c>
    </row>
    <row r="3066" spans="1:7" x14ac:dyDescent="0.25">
      <c r="A3066" t="s">
        <v>2028</v>
      </c>
      <c r="B3066">
        <v>15</v>
      </c>
      <c r="C3066">
        <v>2</v>
      </c>
      <c r="D3066">
        <v>10756.2607421875</v>
      </c>
      <c r="E3066" s="1">
        <f>Table3[[#This Row],[Long]]-Table3[[#This Row],[Short]]</f>
        <v>-13</v>
      </c>
      <c r="F3066" s="2">
        <f>IF((Table3[[#This Row],[Buy_Count]]-Table3[[#This Row],[Sell_Count]])&gt;0,Table3[[#This Row],[Buy_Count]]-Table3[[#This Row],[Sell_Count]],"0")</f>
        <v>13</v>
      </c>
      <c r="G3066" s="3" t="str">
        <f>IF((Table3[[#This Row],[Sell_Count]]-Table3[[#This Row],[Buy_Count]])&gt;0,Table3[[#This Row],[Sell_Count]]-Table3[[#This Row],[Buy_Count]],"0")</f>
        <v>0</v>
      </c>
    </row>
    <row r="3067" spans="1:7" x14ac:dyDescent="0.25">
      <c r="A3067" t="s">
        <v>2027</v>
      </c>
      <c r="B3067">
        <v>31</v>
      </c>
      <c r="C3067">
        <v>1</v>
      </c>
      <c r="D3067">
        <v>10706.1826171875</v>
      </c>
      <c r="E3067" s="1">
        <f>Table3[[#This Row],[Long]]-Table3[[#This Row],[Short]]</f>
        <v>-30</v>
      </c>
      <c r="F3067" s="2">
        <f>IF((Table3[[#This Row],[Buy_Count]]-Table3[[#This Row],[Sell_Count]])&gt;0,Table3[[#This Row],[Buy_Count]]-Table3[[#This Row],[Sell_Count]],"0")</f>
        <v>30</v>
      </c>
      <c r="G3067" s="3" t="str">
        <f>IF((Table3[[#This Row],[Sell_Count]]-Table3[[#This Row],[Buy_Count]])&gt;0,Table3[[#This Row],[Sell_Count]]-Table3[[#This Row],[Buy_Count]],"0")</f>
        <v>0</v>
      </c>
    </row>
    <row r="3068" spans="1:7" x14ac:dyDescent="0.25">
      <c r="A3068" t="s">
        <v>2026</v>
      </c>
      <c r="B3068">
        <v>15</v>
      </c>
      <c r="C3068">
        <v>4</v>
      </c>
      <c r="D3068">
        <v>10737.0361328125</v>
      </c>
      <c r="E3068" s="1">
        <f>Table3[[#This Row],[Long]]-Table3[[#This Row],[Short]]</f>
        <v>-11</v>
      </c>
      <c r="F3068" s="2">
        <f>IF((Table3[[#This Row],[Buy_Count]]-Table3[[#This Row],[Sell_Count]])&gt;0,Table3[[#This Row],[Buy_Count]]-Table3[[#This Row],[Sell_Count]],"0")</f>
        <v>11</v>
      </c>
      <c r="G3068" s="3" t="str">
        <f>IF((Table3[[#This Row],[Sell_Count]]-Table3[[#This Row],[Buy_Count]])&gt;0,Table3[[#This Row],[Sell_Count]]-Table3[[#This Row],[Buy_Count]],"0")</f>
        <v>0</v>
      </c>
    </row>
    <row r="3069" spans="1:7" x14ac:dyDescent="0.25">
      <c r="A3069" t="s">
        <v>2025</v>
      </c>
      <c r="B3069">
        <v>14</v>
      </c>
      <c r="C3069">
        <v>3</v>
      </c>
      <c r="D3069">
        <v>10808.7529296875</v>
      </c>
      <c r="E3069" s="1">
        <f>Table3[[#This Row],[Long]]-Table3[[#This Row],[Short]]</f>
        <v>-11</v>
      </c>
      <c r="F3069" s="2">
        <f>IF((Table3[[#This Row],[Buy_Count]]-Table3[[#This Row],[Sell_Count]])&gt;0,Table3[[#This Row],[Buy_Count]]-Table3[[#This Row],[Sell_Count]],"0")</f>
        <v>11</v>
      </c>
      <c r="G3069" s="3" t="str">
        <f>IF((Table3[[#This Row],[Sell_Count]]-Table3[[#This Row],[Buy_Count]])&gt;0,Table3[[#This Row],[Sell_Count]]-Table3[[#This Row],[Buy_Count]],"0")</f>
        <v>0</v>
      </c>
    </row>
    <row r="3070" spans="1:7" x14ac:dyDescent="0.25">
      <c r="A3070" t="s">
        <v>2024</v>
      </c>
      <c r="B3070">
        <v>17</v>
      </c>
      <c r="C3070">
        <v>10</v>
      </c>
      <c r="D3070">
        <v>10823.283203125</v>
      </c>
      <c r="E3070" s="1">
        <f>Table3[[#This Row],[Long]]-Table3[[#This Row],[Short]]</f>
        <v>-7</v>
      </c>
      <c r="F3070" s="2">
        <f>IF((Table3[[#This Row],[Buy_Count]]-Table3[[#This Row],[Sell_Count]])&gt;0,Table3[[#This Row],[Buy_Count]]-Table3[[#This Row],[Sell_Count]],"0")</f>
        <v>7</v>
      </c>
      <c r="G3070" s="3" t="str">
        <f>IF((Table3[[#This Row],[Sell_Count]]-Table3[[#This Row],[Buy_Count]])&gt;0,Table3[[#This Row],[Sell_Count]]-Table3[[#This Row],[Buy_Count]],"0")</f>
        <v>0</v>
      </c>
    </row>
    <row r="3071" spans="1:7" x14ac:dyDescent="0.25">
      <c r="A3071" t="s">
        <v>2023</v>
      </c>
      <c r="B3071">
        <v>18</v>
      </c>
      <c r="C3071">
        <v>14</v>
      </c>
      <c r="D3071">
        <v>10848.9150390625</v>
      </c>
      <c r="E3071" s="1">
        <f>Table3[[#This Row],[Long]]-Table3[[#This Row],[Short]]</f>
        <v>-4</v>
      </c>
      <c r="F3071" s="2">
        <f>IF((Table3[[#This Row],[Buy_Count]]-Table3[[#This Row],[Sell_Count]])&gt;0,Table3[[#This Row],[Buy_Count]]-Table3[[#This Row],[Sell_Count]],"0")</f>
        <v>4</v>
      </c>
      <c r="G3071" s="3" t="str">
        <f>IF((Table3[[#This Row],[Sell_Count]]-Table3[[#This Row],[Buy_Count]])&gt;0,Table3[[#This Row],[Sell_Count]]-Table3[[#This Row],[Buy_Count]],"0")</f>
        <v>0</v>
      </c>
    </row>
    <row r="3072" spans="1:7" x14ac:dyDescent="0.25">
      <c r="A3072" t="s">
        <v>2022</v>
      </c>
      <c r="B3072">
        <v>9</v>
      </c>
      <c r="C3072">
        <v>16</v>
      </c>
      <c r="D3072">
        <v>10819.8515625</v>
      </c>
      <c r="E3072" s="1">
        <f>Table3[[#This Row],[Long]]-Table3[[#This Row],[Short]]</f>
        <v>7</v>
      </c>
      <c r="F3072" s="2" t="str">
        <f>IF((Table3[[#This Row],[Buy_Count]]-Table3[[#This Row],[Sell_Count]])&gt;0,Table3[[#This Row],[Buy_Count]]-Table3[[#This Row],[Sell_Count]],"0")</f>
        <v>0</v>
      </c>
      <c r="G3072" s="3">
        <f>IF((Table3[[#This Row],[Sell_Count]]-Table3[[#This Row],[Buy_Count]])&gt;0,Table3[[#This Row],[Sell_Count]]-Table3[[#This Row],[Buy_Count]],"0")</f>
        <v>7</v>
      </c>
    </row>
    <row r="3073" spans="1:7" x14ac:dyDescent="0.25">
      <c r="A3073" t="s">
        <v>2021</v>
      </c>
      <c r="B3073">
        <v>2</v>
      </c>
      <c r="C3073">
        <v>27</v>
      </c>
      <c r="D3073">
        <v>10852.5244140625</v>
      </c>
      <c r="E3073" s="1">
        <f>Table3[[#This Row],[Long]]-Table3[[#This Row],[Short]]</f>
        <v>25</v>
      </c>
      <c r="F3073" s="2" t="str">
        <f>IF((Table3[[#This Row],[Buy_Count]]-Table3[[#This Row],[Sell_Count]])&gt;0,Table3[[#This Row],[Buy_Count]]-Table3[[#This Row],[Sell_Count]],"0")</f>
        <v>0</v>
      </c>
      <c r="G3073" s="3">
        <f>IF((Table3[[#This Row],[Sell_Count]]-Table3[[#This Row],[Buy_Count]])&gt;0,Table3[[#This Row],[Sell_Count]]-Table3[[#This Row],[Buy_Count]],"0")</f>
        <v>25</v>
      </c>
    </row>
    <row r="3074" spans="1:7" x14ac:dyDescent="0.25">
      <c r="A3074" t="s">
        <v>2020</v>
      </c>
      <c r="B3074">
        <v>3</v>
      </c>
      <c r="C3074">
        <v>20</v>
      </c>
      <c r="D3074">
        <v>10867.07421875</v>
      </c>
      <c r="E3074" s="1">
        <f>Table3[[#This Row],[Long]]-Table3[[#This Row],[Short]]</f>
        <v>17</v>
      </c>
      <c r="F3074" s="2" t="str">
        <f>IF((Table3[[#This Row],[Buy_Count]]-Table3[[#This Row],[Sell_Count]])&gt;0,Table3[[#This Row],[Buy_Count]]-Table3[[#This Row],[Sell_Count]],"0")</f>
        <v>0</v>
      </c>
      <c r="G3074" s="3">
        <f>IF((Table3[[#This Row],[Sell_Count]]-Table3[[#This Row],[Buy_Count]])&gt;0,Table3[[#This Row],[Sell_Count]]-Table3[[#This Row],[Buy_Count]],"0")</f>
        <v>17</v>
      </c>
    </row>
    <row r="3075" spans="1:7" x14ac:dyDescent="0.25">
      <c r="A3075" t="s">
        <v>2019</v>
      </c>
      <c r="B3075">
        <v>7</v>
      </c>
      <c r="C3075">
        <v>10</v>
      </c>
      <c r="D3075">
        <v>10887.1171875</v>
      </c>
      <c r="E3075" s="1">
        <f>Table3[[#This Row],[Long]]-Table3[[#This Row],[Short]]</f>
        <v>3</v>
      </c>
      <c r="F3075" s="2" t="str">
        <f>IF((Table3[[#This Row],[Buy_Count]]-Table3[[#This Row],[Sell_Count]])&gt;0,Table3[[#This Row],[Buy_Count]]-Table3[[#This Row],[Sell_Count]],"0")</f>
        <v>0</v>
      </c>
      <c r="G3075" s="3">
        <f>IF((Table3[[#This Row],[Sell_Count]]-Table3[[#This Row],[Buy_Count]])&gt;0,Table3[[#This Row],[Sell_Count]]-Table3[[#This Row],[Buy_Count]],"0")</f>
        <v>3</v>
      </c>
    </row>
    <row r="3076" spans="1:7" x14ac:dyDescent="0.25">
      <c r="A3076" t="s">
        <v>2018</v>
      </c>
      <c r="B3076">
        <v>6</v>
      </c>
      <c r="C3076">
        <v>10</v>
      </c>
      <c r="D3076">
        <v>10893.2021484375</v>
      </c>
      <c r="E3076" s="1">
        <f>Table3[[#This Row],[Long]]-Table3[[#This Row],[Short]]</f>
        <v>4</v>
      </c>
      <c r="F3076" s="2" t="str">
        <f>IF((Table3[[#This Row],[Buy_Count]]-Table3[[#This Row],[Sell_Count]])&gt;0,Table3[[#This Row],[Buy_Count]]-Table3[[#This Row],[Sell_Count]],"0")</f>
        <v>0</v>
      </c>
      <c r="G3076" s="3">
        <f>IF((Table3[[#This Row],[Sell_Count]]-Table3[[#This Row],[Buy_Count]])&gt;0,Table3[[#This Row],[Sell_Count]]-Table3[[#This Row],[Buy_Count]],"0")</f>
        <v>4</v>
      </c>
    </row>
    <row r="3077" spans="1:7" x14ac:dyDescent="0.25">
      <c r="A3077" t="s">
        <v>2017</v>
      </c>
      <c r="B3077">
        <v>17</v>
      </c>
      <c r="C3077">
        <v>1</v>
      </c>
      <c r="D3077">
        <v>10983.06640625</v>
      </c>
      <c r="E3077" s="1">
        <f>Table3[[#This Row],[Long]]-Table3[[#This Row],[Short]]</f>
        <v>-16</v>
      </c>
      <c r="F3077" s="2">
        <f>IF((Table3[[#This Row],[Buy_Count]]-Table3[[#This Row],[Sell_Count]])&gt;0,Table3[[#This Row],[Buy_Count]]-Table3[[#This Row],[Sell_Count]],"0")</f>
        <v>16</v>
      </c>
      <c r="G3077" s="3" t="str">
        <f>IF((Table3[[#This Row],[Sell_Count]]-Table3[[#This Row],[Buy_Count]])&gt;0,Table3[[#This Row],[Sell_Count]]-Table3[[#This Row],[Buy_Count]],"0")</f>
        <v>0</v>
      </c>
    </row>
    <row r="3078" spans="1:7" x14ac:dyDescent="0.25">
      <c r="A3078" t="s">
        <v>2016</v>
      </c>
      <c r="B3078">
        <v>19</v>
      </c>
      <c r="C3078">
        <v>3</v>
      </c>
      <c r="D3078">
        <v>10962.8369140625</v>
      </c>
      <c r="E3078" s="1">
        <f>Table3[[#This Row],[Long]]-Table3[[#This Row],[Short]]</f>
        <v>-16</v>
      </c>
      <c r="F3078" s="2">
        <f>IF((Table3[[#This Row],[Buy_Count]]-Table3[[#This Row],[Sell_Count]])&gt;0,Table3[[#This Row],[Buy_Count]]-Table3[[#This Row],[Sell_Count]],"0")</f>
        <v>16</v>
      </c>
      <c r="G3078" s="3" t="str">
        <f>IF((Table3[[#This Row],[Sell_Count]]-Table3[[#This Row],[Buy_Count]])&gt;0,Table3[[#This Row],[Sell_Count]]-Table3[[#This Row],[Buy_Count]],"0")</f>
        <v>0</v>
      </c>
    </row>
    <row r="3079" spans="1:7" x14ac:dyDescent="0.25">
      <c r="A3079" t="s">
        <v>2015</v>
      </c>
      <c r="B3079">
        <v>23</v>
      </c>
      <c r="C3079">
        <v>2</v>
      </c>
      <c r="D3079">
        <v>10954.673828125</v>
      </c>
      <c r="E3079" s="1">
        <f>Table3[[#This Row],[Long]]-Table3[[#This Row],[Short]]</f>
        <v>-21</v>
      </c>
      <c r="F3079" s="2">
        <f>IF((Table3[[#This Row],[Buy_Count]]-Table3[[#This Row],[Sell_Count]])&gt;0,Table3[[#This Row],[Buy_Count]]-Table3[[#This Row],[Sell_Count]],"0")</f>
        <v>21</v>
      </c>
      <c r="G3079" s="3" t="str">
        <f>IF((Table3[[#This Row],[Sell_Count]]-Table3[[#This Row],[Buy_Count]])&gt;0,Table3[[#This Row],[Sell_Count]]-Table3[[#This Row],[Buy_Count]],"0")</f>
        <v>0</v>
      </c>
    </row>
    <row r="3080" spans="1:7" x14ac:dyDescent="0.25">
      <c r="A3080" t="s">
        <v>2014</v>
      </c>
      <c r="B3080">
        <v>20</v>
      </c>
      <c r="C3080">
        <v>3</v>
      </c>
      <c r="D3080">
        <v>10957.1376953125</v>
      </c>
      <c r="E3080" s="1">
        <f>Table3[[#This Row],[Long]]-Table3[[#This Row],[Short]]</f>
        <v>-17</v>
      </c>
      <c r="F3080" s="2">
        <f>IF((Table3[[#This Row],[Buy_Count]]-Table3[[#This Row],[Sell_Count]])&gt;0,Table3[[#This Row],[Buy_Count]]-Table3[[#This Row],[Sell_Count]],"0")</f>
        <v>17</v>
      </c>
      <c r="G3080" s="3" t="str">
        <f>IF((Table3[[#This Row],[Sell_Count]]-Table3[[#This Row],[Buy_Count]])&gt;0,Table3[[#This Row],[Sell_Count]]-Table3[[#This Row],[Buy_Count]],"0")</f>
        <v>0</v>
      </c>
    </row>
    <row r="3081" spans="1:7" x14ac:dyDescent="0.25">
      <c r="A3081" t="s">
        <v>2013</v>
      </c>
      <c r="B3081">
        <v>14</v>
      </c>
      <c r="C3081">
        <v>2</v>
      </c>
      <c r="D3081">
        <v>10967.634765625</v>
      </c>
      <c r="E3081" s="1">
        <f>Table3[[#This Row],[Long]]-Table3[[#This Row],[Short]]</f>
        <v>-12</v>
      </c>
      <c r="F3081" s="2">
        <f>IF((Table3[[#This Row],[Buy_Count]]-Table3[[#This Row],[Sell_Count]])&gt;0,Table3[[#This Row],[Buy_Count]]-Table3[[#This Row],[Sell_Count]],"0")</f>
        <v>12</v>
      </c>
      <c r="G3081" s="3" t="str">
        <f>IF((Table3[[#This Row],[Sell_Count]]-Table3[[#This Row],[Buy_Count]])&gt;0,Table3[[#This Row],[Sell_Count]]-Table3[[#This Row],[Buy_Count]],"0")</f>
        <v>0</v>
      </c>
    </row>
    <row r="3082" spans="1:7" x14ac:dyDescent="0.25">
      <c r="A3082" t="s">
        <v>2012</v>
      </c>
      <c r="B3082">
        <v>27</v>
      </c>
      <c r="C3082">
        <v>2</v>
      </c>
      <c r="D3082">
        <v>10924.583984375</v>
      </c>
      <c r="E3082" s="1">
        <f>Table3[[#This Row],[Long]]-Table3[[#This Row],[Short]]</f>
        <v>-25</v>
      </c>
      <c r="F3082" s="2">
        <f>IF((Table3[[#This Row],[Buy_Count]]-Table3[[#This Row],[Sell_Count]])&gt;0,Table3[[#This Row],[Buy_Count]]-Table3[[#This Row],[Sell_Count]],"0")</f>
        <v>25</v>
      </c>
      <c r="G3082" s="3" t="str">
        <f>IF((Table3[[#This Row],[Sell_Count]]-Table3[[#This Row],[Buy_Count]])&gt;0,Table3[[#This Row],[Sell_Count]]-Table3[[#This Row],[Buy_Count]],"0")</f>
        <v>0</v>
      </c>
    </row>
    <row r="3083" spans="1:7" x14ac:dyDescent="0.25">
      <c r="A3083" t="s">
        <v>2011</v>
      </c>
      <c r="B3083">
        <v>11</v>
      </c>
      <c r="C3083">
        <v>2</v>
      </c>
      <c r="D3083">
        <v>10943.4140625</v>
      </c>
      <c r="E3083" s="1">
        <f>Table3[[#This Row],[Long]]-Table3[[#This Row],[Short]]</f>
        <v>-9</v>
      </c>
      <c r="F3083" s="2">
        <f>IF((Table3[[#This Row],[Buy_Count]]-Table3[[#This Row],[Sell_Count]])&gt;0,Table3[[#This Row],[Buy_Count]]-Table3[[#This Row],[Sell_Count]],"0")</f>
        <v>9</v>
      </c>
      <c r="G3083" s="3" t="str">
        <f>IF((Table3[[#This Row],[Sell_Count]]-Table3[[#This Row],[Buy_Count]])&gt;0,Table3[[#This Row],[Sell_Count]]-Table3[[#This Row],[Buy_Count]],"0")</f>
        <v>0</v>
      </c>
    </row>
    <row r="3084" spans="1:7" x14ac:dyDescent="0.25">
      <c r="A3084" t="s">
        <v>2010</v>
      </c>
      <c r="B3084">
        <v>4</v>
      </c>
      <c r="C3084">
        <v>3</v>
      </c>
      <c r="D3084">
        <v>10958.009765625</v>
      </c>
      <c r="E3084" s="1">
        <f>Table3[[#This Row],[Long]]-Table3[[#This Row],[Short]]</f>
        <v>-1</v>
      </c>
      <c r="F3084" s="2">
        <f>IF((Table3[[#This Row],[Buy_Count]]-Table3[[#This Row],[Sell_Count]])&gt;0,Table3[[#This Row],[Buy_Count]]-Table3[[#This Row],[Sell_Count]],"0")</f>
        <v>1</v>
      </c>
      <c r="G3084" s="3" t="str">
        <f>IF((Table3[[#This Row],[Sell_Count]]-Table3[[#This Row],[Buy_Count]])&gt;0,Table3[[#This Row],[Sell_Count]]-Table3[[#This Row],[Buy_Count]],"0")</f>
        <v>0</v>
      </c>
    </row>
    <row r="3085" spans="1:7" x14ac:dyDescent="0.25">
      <c r="A3085" t="s">
        <v>2009</v>
      </c>
      <c r="B3085">
        <v>5</v>
      </c>
      <c r="C3085">
        <v>4</v>
      </c>
      <c r="D3085">
        <v>10948.5615234375</v>
      </c>
      <c r="E3085" s="1">
        <f>Table3[[#This Row],[Long]]-Table3[[#This Row],[Short]]</f>
        <v>-1</v>
      </c>
      <c r="F3085" s="2">
        <f>IF((Table3[[#This Row],[Buy_Count]]-Table3[[#This Row],[Sell_Count]])&gt;0,Table3[[#This Row],[Buy_Count]]-Table3[[#This Row],[Sell_Count]],"0")</f>
        <v>1</v>
      </c>
      <c r="G3085" s="3" t="str">
        <f>IF((Table3[[#This Row],[Sell_Count]]-Table3[[#This Row],[Buy_Count]])&gt;0,Table3[[#This Row],[Sell_Count]]-Table3[[#This Row],[Buy_Count]],"0")</f>
        <v>0</v>
      </c>
    </row>
    <row r="3086" spans="1:7" x14ac:dyDescent="0.25">
      <c r="A3086" t="s">
        <v>2008</v>
      </c>
      <c r="B3086">
        <v>12</v>
      </c>
      <c r="C3086">
        <v>3</v>
      </c>
      <c r="D3086">
        <v>10861.9990234375</v>
      </c>
      <c r="E3086" s="1">
        <f>Table3[[#This Row],[Long]]-Table3[[#This Row],[Short]]</f>
        <v>-9</v>
      </c>
      <c r="F3086" s="2">
        <f>IF((Table3[[#This Row],[Buy_Count]]-Table3[[#This Row],[Sell_Count]])&gt;0,Table3[[#This Row],[Buy_Count]]-Table3[[#This Row],[Sell_Count]],"0")</f>
        <v>9</v>
      </c>
      <c r="G3086" s="3" t="str">
        <f>IF((Table3[[#This Row],[Sell_Count]]-Table3[[#This Row],[Buy_Count]])&gt;0,Table3[[#This Row],[Sell_Count]]-Table3[[#This Row],[Buy_Count]],"0")</f>
        <v>0</v>
      </c>
    </row>
    <row r="3087" spans="1:7" x14ac:dyDescent="0.25">
      <c r="A3087" t="s">
        <v>2007</v>
      </c>
      <c r="B3087">
        <v>24</v>
      </c>
      <c r="C3087">
        <v>5</v>
      </c>
      <c r="D3087">
        <v>10801.755859375</v>
      </c>
      <c r="E3087" s="1">
        <f>Table3[[#This Row],[Long]]-Table3[[#This Row],[Short]]</f>
        <v>-19</v>
      </c>
      <c r="F3087" s="2">
        <f>IF((Table3[[#This Row],[Buy_Count]]-Table3[[#This Row],[Sell_Count]])&gt;0,Table3[[#This Row],[Buy_Count]]-Table3[[#This Row],[Sell_Count]],"0")</f>
        <v>19</v>
      </c>
      <c r="G3087" s="3" t="str">
        <f>IF((Table3[[#This Row],[Sell_Count]]-Table3[[#This Row],[Buy_Count]])&gt;0,Table3[[#This Row],[Sell_Count]]-Table3[[#This Row],[Buy_Count]],"0")</f>
        <v>0</v>
      </c>
    </row>
    <row r="3088" spans="1:7" x14ac:dyDescent="0.25">
      <c r="A3088" t="s">
        <v>2006</v>
      </c>
      <c r="B3088">
        <v>22</v>
      </c>
      <c r="C3088">
        <v>4</v>
      </c>
      <c r="D3088">
        <v>10833.9541015625</v>
      </c>
      <c r="E3088" s="1">
        <f>Table3[[#This Row],[Long]]-Table3[[#This Row],[Short]]</f>
        <v>-18</v>
      </c>
      <c r="F3088" s="2">
        <f>IF((Table3[[#This Row],[Buy_Count]]-Table3[[#This Row],[Sell_Count]])&gt;0,Table3[[#This Row],[Buy_Count]]-Table3[[#This Row],[Sell_Count]],"0")</f>
        <v>18</v>
      </c>
      <c r="G3088" s="3" t="str">
        <f>IF((Table3[[#This Row],[Sell_Count]]-Table3[[#This Row],[Buy_Count]])&gt;0,Table3[[#This Row],[Sell_Count]]-Table3[[#This Row],[Buy_Count]],"0")</f>
        <v>0</v>
      </c>
    </row>
    <row r="3089" spans="1:7" x14ac:dyDescent="0.25">
      <c r="A3089" t="s">
        <v>2005</v>
      </c>
      <c r="B3089">
        <v>5</v>
      </c>
      <c r="C3089">
        <v>4</v>
      </c>
      <c r="D3089">
        <v>10913.5439453125</v>
      </c>
      <c r="E3089" s="1">
        <f>Table3[[#This Row],[Long]]-Table3[[#This Row],[Short]]</f>
        <v>-1</v>
      </c>
      <c r="F3089" s="2">
        <f>IF((Table3[[#This Row],[Buy_Count]]-Table3[[#This Row],[Sell_Count]])&gt;0,Table3[[#This Row],[Buy_Count]]-Table3[[#This Row],[Sell_Count]],"0")</f>
        <v>1</v>
      </c>
      <c r="G3089" s="3" t="str">
        <f>IF((Table3[[#This Row],[Sell_Count]]-Table3[[#This Row],[Buy_Count]])&gt;0,Table3[[#This Row],[Sell_Count]]-Table3[[#This Row],[Buy_Count]],"0")</f>
        <v>0</v>
      </c>
    </row>
    <row r="3090" spans="1:7" x14ac:dyDescent="0.25">
      <c r="A3090" t="s">
        <v>2004</v>
      </c>
      <c r="B3090">
        <v>11</v>
      </c>
      <c r="C3090">
        <v>4</v>
      </c>
      <c r="D3090">
        <v>10936.48046875</v>
      </c>
      <c r="E3090" s="1">
        <f>Table3[[#This Row],[Long]]-Table3[[#This Row],[Short]]</f>
        <v>-7</v>
      </c>
      <c r="F3090" s="2">
        <f>IF((Table3[[#This Row],[Buy_Count]]-Table3[[#This Row],[Sell_Count]])&gt;0,Table3[[#This Row],[Buy_Count]]-Table3[[#This Row],[Sell_Count]],"0")</f>
        <v>7</v>
      </c>
      <c r="G3090" s="3" t="str">
        <f>IF((Table3[[#This Row],[Sell_Count]]-Table3[[#This Row],[Buy_Count]])&gt;0,Table3[[#This Row],[Sell_Count]]-Table3[[#This Row],[Buy_Count]],"0")</f>
        <v>0</v>
      </c>
    </row>
    <row r="3091" spans="1:7" x14ac:dyDescent="0.25">
      <c r="A3091" t="s">
        <v>2003</v>
      </c>
      <c r="B3091">
        <v>3</v>
      </c>
      <c r="C3091">
        <v>18</v>
      </c>
      <c r="D3091">
        <v>11234.5419921875</v>
      </c>
      <c r="E3091" s="1">
        <f>Table3[[#This Row],[Long]]-Table3[[#This Row],[Short]]</f>
        <v>15</v>
      </c>
      <c r="F3091" s="2" t="str">
        <f>IF((Table3[[#This Row],[Buy_Count]]-Table3[[#This Row],[Sell_Count]])&gt;0,Table3[[#This Row],[Buy_Count]]-Table3[[#This Row],[Sell_Count]],"0")</f>
        <v>0</v>
      </c>
      <c r="G3091" s="3">
        <f>IF((Table3[[#This Row],[Sell_Count]]-Table3[[#This Row],[Buy_Count]])&gt;0,Table3[[#This Row],[Sell_Count]]-Table3[[#This Row],[Buy_Count]],"0")</f>
        <v>15</v>
      </c>
    </row>
    <row r="3092" spans="1:7" x14ac:dyDescent="0.25">
      <c r="A3092" t="s">
        <v>2002</v>
      </c>
      <c r="B3092">
        <v>3</v>
      </c>
      <c r="C3092">
        <v>20</v>
      </c>
      <c r="D3092">
        <v>11224.236328125</v>
      </c>
      <c r="E3092" s="1">
        <f>Table3[[#This Row],[Long]]-Table3[[#This Row],[Short]]</f>
        <v>17</v>
      </c>
      <c r="F3092" s="2" t="str">
        <f>IF((Table3[[#This Row],[Buy_Count]]-Table3[[#This Row],[Sell_Count]])&gt;0,Table3[[#This Row],[Buy_Count]]-Table3[[#This Row],[Sell_Count]],"0")</f>
        <v>0</v>
      </c>
      <c r="G3092" s="3">
        <f>IF((Table3[[#This Row],[Sell_Count]]-Table3[[#This Row],[Buy_Count]])&gt;0,Table3[[#This Row],[Sell_Count]]-Table3[[#This Row],[Buy_Count]],"0")</f>
        <v>17</v>
      </c>
    </row>
    <row r="3093" spans="1:7" x14ac:dyDescent="0.25">
      <c r="A3093" t="s">
        <v>2001</v>
      </c>
      <c r="B3093">
        <v>1</v>
      </c>
      <c r="C3093">
        <v>32</v>
      </c>
      <c r="D3093">
        <v>11259.072265625</v>
      </c>
      <c r="E3093" s="1">
        <f>Table3[[#This Row],[Long]]-Table3[[#This Row],[Short]]</f>
        <v>31</v>
      </c>
      <c r="F3093" s="2" t="str">
        <f>IF((Table3[[#This Row],[Buy_Count]]-Table3[[#This Row],[Sell_Count]])&gt;0,Table3[[#This Row],[Buy_Count]]-Table3[[#This Row],[Sell_Count]],"0")</f>
        <v>0</v>
      </c>
      <c r="G3093" s="3">
        <f>IF((Table3[[#This Row],[Sell_Count]]-Table3[[#This Row],[Buy_Count]])&gt;0,Table3[[#This Row],[Sell_Count]]-Table3[[#This Row],[Buy_Count]],"0")</f>
        <v>31</v>
      </c>
    </row>
    <row r="3094" spans="1:7" x14ac:dyDescent="0.25">
      <c r="A3094" t="s">
        <v>2000</v>
      </c>
      <c r="B3094">
        <v>3</v>
      </c>
      <c r="C3094">
        <v>11</v>
      </c>
      <c r="D3094">
        <v>11228.8798828125</v>
      </c>
      <c r="E3094" s="1">
        <f>Table3[[#This Row],[Long]]-Table3[[#This Row],[Short]]</f>
        <v>8</v>
      </c>
      <c r="F3094" s="2" t="str">
        <f>IF((Table3[[#This Row],[Buy_Count]]-Table3[[#This Row],[Sell_Count]])&gt;0,Table3[[#This Row],[Buy_Count]]-Table3[[#This Row],[Sell_Count]],"0")</f>
        <v>0</v>
      </c>
      <c r="G3094" s="3">
        <f>IF((Table3[[#This Row],[Sell_Count]]-Table3[[#This Row],[Buy_Count]])&gt;0,Table3[[#This Row],[Sell_Count]]-Table3[[#This Row],[Buy_Count]],"0")</f>
        <v>8</v>
      </c>
    </row>
    <row r="3095" spans="1:7" x14ac:dyDescent="0.25">
      <c r="A3095" t="s">
        <v>1999</v>
      </c>
      <c r="B3095">
        <v>3</v>
      </c>
      <c r="C3095">
        <v>10</v>
      </c>
      <c r="D3095">
        <v>11214.580078125</v>
      </c>
      <c r="E3095" s="1">
        <f>Table3[[#This Row],[Long]]-Table3[[#This Row],[Short]]</f>
        <v>7</v>
      </c>
      <c r="F3095" s="2" t="str">
        <f>IF((Table3[[#This Row],[Buy_Count]]-Table3[[#This Row],[Sell_Count]])&gt;0,Table3[[#This Row],[Buy_Count]]-Table3[[#This Row],[Sell_Count]],"0")</f>
        <v>0</v>
      </c>
      <c r="G3095" s="3">
        <f>IF((Table3[[#This Row],[Sell_Count]]-Table3[[#This Row],[Buy_Count]])&gt;0,Table3[[#This Row],[Sell_Count]]-Table3[[#This Row],[Buy_Count]],"0")</f>
        <v>7</v>
      </c>
    </row>
    <row r="3096" spans="1:7" x14ac:dyDescent="0.25">
      <c r="A3096" t="s">
        <v>1998</v>
      </c>
      <c r="B3096">
        <v>3</v>
      </c>
      <c r="C3096">
        <v>10</v>
      </c>
      <c r="D3096">
        <v>11241.7626953125</v>
      </c>
      <c r="E3096" s="1">
        <f>Table3[[#This Row],[Long]]-Table3[[#This Row],[Short]]</f>
        <v>7</v>
      </c>
      <c r="F3096" s="2" t="str">
        <f>IF((Table3[[#This Row],[Buy_Count]]-Table3[[#This Row],[Sell_Count]])&gt;0,Table3[[#This Row],[Buy_Count]]-Table3[[#This Row],[Sell_Count]],"0")</f>
        <v>0</v>
      </c>
      <c r="G3096" s="3">
        <f>IF((Table3[[#This Row],[Sell_Count]]-Table3[[#This Row],[Buy_Count]])&gt;0,Table3[[#This Row],[Sell_Count]]-Table3[[#This Row],[Buy_Count]],"0")</f>
        <v>7</v>
      </c>
    </row>
    <row r="3097" spans="1:7" x14ac:dyDescent="0.25">
      <c r="A3097" t="s">
        <v>1997</v>
      </c>
      <c r="B3097">
        <v>6</v>
      </c>
      <c r="C3097">
        <v>6</v>
      </c>
      <c r="D3097">
        <v>11189.5244140625</v>
      </c>
      <c r="E3097" s="1">
        <f>Table3[[#This Row],[Long]]-Table3[[#This Row],[Short]]</f>
        <v>0</v>
      </c>
      <c r="F3097" s="2" t="str">
        <f>IF((Table3[[#This Row],[Buy_Count]]-Table3[[#This Row],[Sell_Count]])&gt;0,Table3[[#This Row],[Buy_Count]]-Table3[[#This Row],[Sell_Count]],"0")</f>
        <v>0</v>
      </c>
      <c r="G3097" s="3" t="str">
        <f>IF((Table3[[#This Row],[Sell_Count]]-Table3[[#This Row],[Buy_Count]])&gt;0,Table3[[#This Row],[Sell_Count]]-Table3[[#This Row],[Buy_Count]],"0")</f>
        <v>0</v>
      </c>
    </row>
    <row r="3098" spans="1:7" x14ac:dyDescent="0.25">
      <c r="A3098" t="s">
        <v>1996</v>
      </c>
      <c r="B3098">
        <v>12</v>
      </c>
      <c r="C3098">
        <v>0</v>
      </c>
      <c r="D3098">
        <v>11072.2197265625</v>
      </c>
      <c r="E3098" s="1">
        <f>Table3[[#This Row],[Long]]-Table3[[#This Row],[Short]]</f>
        <v>-12</v>
      </c>
      <c r="F3098" s="2">
        <f>IF((Table3[[#This Row],[Buy_Count]]-Table3[[#This Row],[Sell_Count]])&gt;0,Table3[[#This Row],[Buy_Count]]-Table3[[#This Row],[Sell_Count]],"0")</f>
        <v>12</v>
      </c>
      <c r="G3098" s="3" t="str">
        <f>IF((Table3[[#This Row],[Sell_Count]]-Table3[[#This Row],[Buy_Count]])&gt;0,Table3[[#This Row],[Sell_Count]]-Table3[[#This Row],[Buy_Count]],"0")</f>
        <v>0</v>
      </c>
    </row>
    <row r="3099" spans="1:7" x14ac:dyDescent="0.25">
      <c r="A3099" t="s">
        <v>1995</v>
      </c>
      <c r="B3099">
        <v>15</v>
      </c>
      <c r="C3099">
        <v>0</v>
      </c>
      <c r="D3099">
        <v>11088.203125</v>
      </c>
      <c r="E3099" s="1">
        <f>Table3[[#This Row],[Long]]-Table3[[#This Row],[Short]]</f>
        <v>-15</v>
      </c>
      <c r="F3099" s="2">
        <f>IF((Table3[[#This Row],[Buy_Count]]-Table3[[#This Row],[Sell_Count]])&gt;0,Table3[[#This Row],[Buy_Count]]-Table3[[#This Row],[Sell_Count]],"0")</f>
        <v>15</v>
      </c>
      <c r="G3099" s="3" t="str">
        <f>IF((Table3[[#This Row],[Sell_Count]]-Table3[[#This Row],[Buy_Count]])&gt;0,Table3[[#This Row],[Sell_Count]]-Table3[[#This Row],[Buy_Count]],"0")</f>
        <v>0</v>
      </c>
    </row>
    <row r="3100" spans="1:7" x14ac:dyDescent="0.25">
      <c r="A3100" t="s">
        <v>1994</v>
      </c>
      <c r="B3100">
        <v>6</v>
      </c>
      <c r="C3100">
        <v>1</v>
      </c>
      <c r="D3100">
        <v>11090.4052734375</v>
      </c>
      <c r="E3100" s="1">
        <f>Table3[[#This Row],[Long]]-Table3[[#This Row],[Short]]</f>
        <v>-5</v>
      </c>
      <c r="F3100" s="2">
        <f>IF((Table3[[#This Row],[Buy_Count]]-Table3[[#This Row],[Sell_Count]])&gt;0,Table3[[#This Row],[Buy_Count]]-Table3[[#This Row],[Sell_Count]],"0")</f>
        <v>5</v>
      </c>
      <c r="G3100" s="3" t="str">
        <f>IF((Table3[[#This Row],[Sell_Count]]-Table3[[#This Row],[Buy_Count]])&gt;0,Table3[[#This Row],[Sell_Count]]-Table3[[#This Row],[Buy_Count]],"0")</f>
        <v>0</v>
      </c>
    </row>
    <row r="3101" spans="1:7" x14ac:dyDescent="0.25">
      <c r="A3101" t="s">
        <v>1993</v>
      </c>
      <c r="B3101">
        <v>5</v>
      </c>
      <c r="C3101">
        <v>5</v>
      </c>
      <c r="D3101">
        <v>11094.9521484375</v>
      </c>
      <c r="E3101" s="1">
        <f>Table3[[#This Row],[Long]]-Table3[[#This Row],[Short]]</f>
        <v>0</v>
      </c>
      <c r="F3101" s="2" t="str">
        <f>IF((Table3[[#This Row],[Buy_Count]]-Table3[[#This Row],[Sell_Count]])&gt;0,Table3[[#This Row],[Buy_Count]]-Table3[[#This Row],[Sell_Count]],"0")</f>
        <v>0</v>
      </c>
      <c r="G3101" s="3" t="str">
        <f>IF((Table3[[#This Row],[Sell_Count]]-Table3[[#This Row],[Buy_Count]])&gt;0,Table3[[#This Row],[Sell_Count]]-Table3[[#This Row],[Buy_Count]],"0")</f>
        <v>0</v>
      </c>
    </row>
    <row r="3102" spans="1:7" x14ac:dyDescent="0.25">
      <c r="A3102" t="s">
        <v>1992</v>
      </c>
      <c r="B3102">
        <v>7</v>
      </c>
      <c r="C3102">
        <v>0</v>
      </c>
      <c r="D3102">
        <v>11082.53515625</v>
      </c>
      <c r="E3102" s="1">
        <f>Table3[[#This Row],[Long]]-Table3[[#This Row],[Short]]</f>
        <v>-7</v>
      </c>
      <c r="F3102" s="2">
        <f>IF((Table3[[#This Row],[Buy_Count]]-Table3[[#This Row],[Sell_Count]])&gt;0,Table3[[#This Row],[Buy_Count]]-Table3[[#This Row],[Sell_Count]],"0")</f>
        <v>7</v>
      </c>
      <c r="G3102" s="3" t="str">
        <f>IF((Table3[[#This Row],[Sell_Count]]-Table3[[#This Row],[Buy_Count]])&gt;0,Table3[[#This Row],[Sell_Count]]-Table3[[#This Row],[Buy_Count]],"0")</f>
        <v>0</v>
      </c>
    </row>
    <row r="3103" spans="1:7" x14ac:dyDescent="0.25">
      <c r="A3103" t="s">
        <v>1991</v>
      </c>
      <c r="B3103">
        <v>16</v>
      </c>
      <c r="C3103">
        <v>1</v>
      </c>
      <c r="D3103">
        <v>11012.3486328125</v>
      </c>
      <c r="E3103" s="1">
        <f>Table3[[#This Row],[Long]]-Table3[[#This Row],[Short]]</f>
        <v>-15</v>
      </c>
      <c r="F3103" s="2">
        <f>IF((Table3[[#This Row],[Buy_Count]]-Table3[[#This Row],[Sell_Count]])&gt;0,Table3[[#This Row],[Buy_Count]]-Table3[[#This Row],[Sell_Count]],"0")</f>
        <v>15</v>
      </c>
      <c r="G3103" s="3" t="str">
        <f>IF((Table3[[#This Row],[Sell_Count]]-Table3[[#This Row],[Buy_Count]])&gt;0,Table3[[#This Row],[Sell_Count]]-Table3[[#This Row],[Buy_Count]],"0")</f>
        <v>0</v>
      </c>
    </row>
    <row r="3104" spans="1:7" x14ac:dyDescent="0.25">
      <c r="A3104" t="s">
        <v>1990</v>
      </c>
      <c r="B3104">
        <v>7</v>
      </c>
      <c r="C3104">
        <v>5</v>
      </c>
      <c r="D3104">
        <v>11106.671875</v>
      </c>
      <c r="E3104" s="1">
        <f>Table3[[#This Row],[Long]]-Table3[[#This Row],[Short]]</f>
        <v>-2</v>
      </c>
      <c r="F3104" s="2">
        <f>IF((Table3[[#This Row],[Buy_Count]]-Table3[[#This Row],[Sell_Count]])&gt;0,Table3[[#This Row],[Buy_Count]]-Table3[[#This Row],[Sell_Count]],"0")</f>
        <v>2</v>
      </c>
      <c r="G3104" s="3" t="str">
        <f>IF((Table3[[#This Row],[Sell_Count]]-Table3[[#This Row],[Buy_Count]])&gt;0,Table3[[#This Row],[Sell_Count]]-Table3[[#This Row],[Buy_Count]],"0")</f>
        <v>0</v>
      </c>
    </row>
    <row r="3105" spans="1:7" x14ac:dyDescent="0.25">
      <c r="A3105" t="s">
        <v>1989</v>
      </c>
      <c r="B3105">
        <v>26</v>
      </c>
      <c r="C3105">
        <v>1</v>
      </c>
      <c r="D3105">
        <v>11087.71484375</v>
      </c>
      <c r="E3105" s="1">
        <f>Table3[[#This Row],[Long]]-Table3[[#This Row],[Short]]</f>
        <v>-25</v>
      </c>
      <c r="F3105" s="2">
        <f>IF((Table3[[#This Row],[Buy_Count]]-Table3[[#This Row],[Sell_Count]])&gt;0,Table3[[#This Row],[Buy_Count]]-Table3[[#This Row],[Sell_Count]],"0")</f>
        <v>25</v>
      </c>
      <c r="G3105" s="3" t="str">
        <f>IF((Table3[[#This Row],[Sell_Count]]-Table3[[#This Row],[Buy_Count]])&gt;0,Table3[[#This Row],[Sell_Count]]-Table3[[#This Row],[Buy_Count]],"0")</f>
        <v>0</v>
      </c>
    </row>
    <row r="3106" spans="1:7" x14ac:dyDescent="0.25">
      <c r="A3106" t="s">
        <v>1988</v>
      </c>
      <c r="B3106">
        <v>41</v>
      </c>
      <c r="C3106">
        <v>1</v>
      </c>
      <c r="D3106">
        <v>11045.7626953125</v>
      </c>
      <c r="E3106" s="1">
        <f>Table3[[#This Row],[Long]]-Table3[[#This Row],[Short]]</f>
        <v>-40</v>
      </c>
      <c r="F3106" s="2">
        <f>IF((Table3[[#This Row],[Buy_Count]]-Table3[[#This Row],[Sell_Count]])&gt;0,Table3[[#This Row],[Buy_Count]]-Table3[[#This Row],[Sell_Count]],"0")</f>
        <v>40</v>
      </c>
      <c r="G3106" s="3" t="str">
        <f>IF((Table3[[#This Row],[Sell_Count]]-Table3[[#This Row],[Buy_Count]])&gt;0,Table3[[#This Row],[Sell_Count]]-Table3[[#This Row],[Buy_Count]],"0")</f>
        <v>0</v>
      </c>
    </row>
    <row r="3107" spans="1:7" x14ac:dyDescent="0.25">
      <c r="A3107" t="s">
        <v>1987</v>
      </c>
      <c r="B3107">
        <v>30</v>
      </c>
      <c r="C3107">
        <v>1</v>
      </c>
      <c r="D3107">
        <v>11054.4189453125</v>
      </c>
      <c r="E3107" s="1">
        <f>Table3[[#This Row],[Long]]-Table3[[#This Row],[Short]]</f>
        <v>-29</v>
      </c>
      <c r="F3107" s="2">
        <f>IF((Table3[[#This Row],[Buy_Count]]-Table3[[#This Row],[Sell_Count]])&gt;0,Table3[[#This Row],[Buy_Count]]-Table3[[#This Row],[Sell_Count]],"0")</f>
        <v>29</v>
      </c>
      <c r="G3107" s="3" t="str">
        <f>IF((Table3[[#This Row],[Sell_Count]]-Table3[[#This Row],[Buy_Count]])&gt;0,Table3[[#This Row],[Sell_Count]]-Table3[[#This Row],[Buy_Count]],"0")</f>
        <v>0</v>
      </c>
    </row>
    <row r="3108" spans="1:7" x14ac:dyDescent="0.25">
      <c r="A3108" t="s">
        <v>1986</v>
      </c>
      <c r="B3108">
        <v>25</v>
      </c>
      <c r="C3108">
        <v>1</v>
      </c>
      <c r="D3108">
        <v>11127.9921875</v>
      </c>
      <c r="E3108" s="1">
        <f>Table3[[#This Row],[Long]]-Table3[[#This Row],[Short]]</f>
        <v>-24</v>
      </c>
      <c r="F3108" s="2">
        <f>IF((Table3[[#This Row],[Buy_Count]]-Table3[[#This Row],[Sell_Count]])&gt;0,Table3[[#This Row],[Buy_Count]]-Table3[[#This Row],[Sell_Count]],"0")</f>
        <v>24</v>
      </c>
      <c r="G3108" s="3" t="str">
        <f>IF((Table3[[#This Row],[Sell_Count]]-Table3[[#This Row],[Buy_Count]])&gt;0,Table3[[#This Row],[Sell_Count]]-Table3[[#This Row],[Buy_Count]],"0")</f>
        <v>0</v>
      </c>
    </row>
    <row r="3109" spans="1:7" x14ac:dyDescent="0.25">
      <c r="A3109" t="s">
        <v>1985</v>
      </c>
      <c r="B3109">
        <v>33</v>
      </c>
      <c r="C3109">
        <v>3</v>
      </c>
      <c r="D3109">
        <v>11107.0478515625</v>
      </c>
      <c r="E3109" s="1">
        <f>Table3[[#This Row],[Long]]-Table3[[#This Row],[Short]]</f>
        <v>-30</v>
      </c>
      <c r="F3109" s="2">
        <f>IF((Table3[[#This Row],[Buy_Count]]-Table3[[#This Row],[Sell_Count]])&gt;0,Table3[[#This Row],[Buy_Count]]-Table3[[#This Row],[Sell_Count]],"0")</f>
        <v>30</v>
      </c>
      <c r="G3109" s="3" t="str">
        <f>IF((Table3[[#This Row],[Sell_Count]]-Table3[[#This Row],[Buy_Count]])&gt;0,Table3[[#This Row],[Sell_Count]]-Table3[[#This Row],[Buy_Count]],"0")</f>
        <v>0</v>
      </c>
    </row>
    <row r="3110" spans="1:7" x14ac:dyDescent="0.25">
      <c r="A3110" t="s">
        <v>1984</v>
      </c>
      <c r="B3110">
        <v>29</v>
      </c>
      <c r="C3110">
        <v>1</v>
      </c>
      <c r="D3110">
        <v>11122.6982421875</v>
      </c>
      <c r="E3110" s="1">
        <f>Table3[[#This Row],[Long]]-Table3[[#This Row],[Short]]</f>
        <v>-28</v>
      </c>
      <c r="F3110" s="2">
        <f>IF((Table3[[#This Row],[Buy_Count]]-Table3[[#This Row],[Sell_Count]])&gt;0,Table3[[#This Row],[Buy_Count]]-Table3[[#This Row],[Sell_Count]],"0")</f>
        <v>28</v>
      </c>
      <c r="G3110" s="3" t="str">
        <f>IF((Table3[[#This Row],[Sell_Count]]-Table3[[#This Row],[Buy_Count]])&gt;0,Table3[[#This Row],[Sell_Count]]-Table3[[#This Row],[Buy_Count]],"0")</f>
        <v>0</v>
      </c>
    </row>
    <row r="3111" spans="1:7" x14ac:dyDescent="0.25">
      <c r="A3111" t="s">
        <v>1983</v>
      </c>
      <c r="B3111">
        <v>26</v>
      </c>
      <c r="C3111">
        <v>2</v>
      </c>
      <c r="D3111">
        <v>11194.466796875</v>
      </c>
      <c r="E3111" s="1">
        <f>Table3[[#This Row],[Long]]-Table3[[#This Row],[Short]]</f>
        <v>-24</v>
      </c>
      <c r="F3111" s="2">
        <f>IF((Table3[[#This Row],[Buy_Count]]-Table3[[#This Row],[Sell_Count]])&gt;0,Table3[[#This Row],[Buy_Count]]-Table3[[#This Row],[Sell_Count]],"0")</f>
        <v>24</v>
      </c>
      <c r="G3111" s="3" t="str">
        <f>IF((Table3[[#This Row],[Sell_Count]]-Table3[[#This Row],[Buy_Count]])&gt;0,Table3[[#This Row],[Sell_Count]]-Table3[[#This Row],[Buy_Count]],"0")</f>
        <v>0</v>
      </c>
    </row>
    <row r="3112" spans="1:7" x14ac:dyDescent="0.25">
      <c r="A3112" t="s">
        <v>1982</v>
      </c>
      <c r="B3112">
        <v>59</v>
      </c>
      <c r="C3112">
        <v>2</v>
      </c>
      <c r="D3112">
        <v>11237.6748046875</v>
      </c>
      <c r="E3112" s="1">
        <f>Table3[[#This Row],[Long]]-Table3[[#This Row],[Short]]</f>
        <v>-57</v>
      </c>
      <c r="F3112" s="2">
        <f>IF((Table3[[#This Row],[Buy_Count]]-Table3[[#This Row],[Sell_Count]])&gt;0,Table3[[#This Row],[Buy_Count]]-Table3[[#This Row],[Sell_Count]],"0")</f>
        <v>57</v>
      </c>
      <c r="G3112" s="3" t="str">
        <f>IF((Table3[[#This Row],[Sell_Count]]-Table3[[#This Row],[Buy_Count]])&gt;0,Table3[[#This Row],[Sell_Count]]-Table3[[#This Row],[Buy_Count]],"0")</f>
        <v>0</v>
      </c>
    </row>
    <row r="3113" spans="1:7" x14ac:dyDescent="0.25">
      <c r="A3113" t="s">
        <v>1981</v>
      </c>
      <c r="B3113">
        <v>55</v>
      </c>
      <c r="C3113">
        <v>0</v>
      </c>
      <c r="D3113">
        <v>11262.5498046875</v>
      </c>
      <c r="E3113" s="1">
        <f>Table3[[#This Row],[Long]]-Table3[[#This Row],[Short]]</f>
        <v>-55</v>
      </c>
      <c r="F3113" s="2">
        <f>IF((Table3[[#This Row],[Buy_Count]]-Table3[[#This Row],[Sell_Count]])&gt;0,Table3[[#This Row],[Buy_Count]]-Table3[[#This Row],[Sell_Count]],"0")</f>
        <v>55</v>
      </c>
      <c r="G3113" s="3" t="str">
        <f>IF((Table3[[#This Row],[Sell_Count]]-Table3[[#This Row],[Buy_Count]])&gt;0,Table3[[#This Row],[Sell_Count]]-Table3[[#This Row],[Buy_Count]],"0")</f>
        <v>0</v>
      </c>
    </row>
    <row r="3114" spans="1:7" x14ac:dyDescent="0.25">
      <c r="A3114" t="s">
        <v>1980</v>
      </c>
      <c r="B3114">
        <v>75</v>
      </c>
      <c r="C3114">
        <v>0</v>
      </c>
      <c r="D3114">
        <v>11195.43359375</v>
      </c>
      <c r="E3114" s="1">
        <f>Table3[[#This Row],[Long]]-Table3[[#This Row],[Short]]</f>
        <v>-75</v>
      </c>
      <c r="F3114" s="2">
        <f>IF((Table3[[#This Row],[Buy_Count]]-Table3[[#This Row],[Sell_Count]])&gt;0,Table3[[#This Row],[Buy_Count]]-Table3[[#This Row],[Sell_Count]],"0")</f>
        <v>75</v>
      </c>
      <c r="G3114" s="3" t="str">
        <f>IF((Table3[[#This Row],[Sell_Count]]-Table3[[#This Row],[Buy_Count]])&gt;0,Table3[[#This Row],[Sell_Count]]-Table3[[#This Row],[Buy_Count]],"0")</f>
        <v>0</v>
      </c>
    </row>
    <row r="3115" spans="1:7" x14ac:dyDescent="0.25">
      <c r="A3115" t="s">
        <v>1979</v>
      </c>
      <c r="B3115">
        <v>79</v>
      </c>
      <c r="C3115">
        <v>0</v>
      </c>
      <c r="D3115">
        <v>11184.92578125</v>
      </c>
      <c r="E3115" s="1">
        <f>Table3[[#This Row],[Long]]-Table3[[#This Row],[Short]]</f>
        <v>-79</v>
      </c>
      <c r="F3115" s="2">
        <f>IF((Table3[[#This Row],[Buy_Count]]-Table3[[#This Row],[Sell_Count]])&gt;0,Table3[[#This Row],[Buy_Count]]-Table3[[#This Row],[Sell_Count]],"0")</f>
        <v>79</v>
      </c>
      <c r="G3115" s="3" t="str">
        <f>IF((Table3[[#This Row],[Sell_Count]]-Table3[[#This Row],[Buy_Count]])&gt;0,Table3[[#This Row],[Sell_Count]]-Table3[[#This Row],[Buy_Count]],"0")</f>
        <v>0</v>
      </c>
    </row>
    <row r="3116" spans="1:7" x14ac:dyDescent="0.25">
      <c r="A3116" t="s">
        <v>1978</v>
      </c>
      <c r="B3116">
        <v>76</v>
      </c>
      <c r="C3116">
        <v>1</v>
      </c>
      <c r="D3116">
        <v>11216.4443359375</v>
      </c>
      <c r="E3116" s="1">
        <f>Table3[[#This Row],[Long]]-Table3[[#This Row],[Short]]</f>
        <v>-75</v>
      </c>
      <c r="F3116" s="2">
        <f>IF((Table3[[#This Row],[Buy_Count]]-Table3[[#This Row],[Sell_Count]])&gt;0,Table3[[#This Row],[Buy_Count]]-Table3[[#This Row],[Sell_Count]],"0")</f>
        <v>75</v>
      </c>
      <c r="G3116" s="3" t="str">
        <f>IF((Table3[[#This Row],[Sell_Count]]-Table3[[#This Row],[Buy_Count]])&gt;0,Table3[[#This Row],[Sell_Count]]-Table3[[#This Row],[Buy_Count]],"0")</f>
        <v>0</v>
      </c>
    </row>
    <row r="3117" spans="1:7" x14ac:dyDescent="0.25">
      <c r="A3117" t="s">
        <v>1977</v>
      </c>
      <c r="B3117">
        <v>73</v>
      </c>
      <c r="C3117">
        <v>0</v>
      </c>
      <c r="D3117">
        <v>11213.3271484375</v>
      </c>
      <c r="E3117" s="1">
        <f>Table3[[#This Row],[Long]]-Table3[[#This Row],[Short]]</f>
        <v>-73</v>
      </c>
      <c r="F3117" s="2">
        <f>IF((Table3[[#This Row],[Buy_Count]]-Table3[[#This Row],[Sell_Count]])&gt;0,Table3[[#This Row],[Buy_Count]]-Table3[[#This Row],[Sell_Count]],"0")</f>
        <v>73</v>
      </c>
      <c r="G3117" s="3" t="str">
        <f>IF((Table3[[#This Row],[Sell_Count]]-Table3[[#This Row],[Buy_Count]])&gt;0,Table3[[#This Row],[Sell_Count]]-Table3[[#This Row],[Buy_Count]],"0")</f>
        <v>0</v>
      </c>
    </row>
    <row r="3118" spans="1:7" x14ac:dyDescent="0.25">
      <c r="A3118" t="s">
        <v>1976</v>
      </c>
      <c r="B3118">
        <v>72</v>
      </c>
      <c r="C3118">
        <v>0</v>
      </c>
      <c r="D3118">
        <v>11239.9951171875</v>
      </c>
      <c r="E3118" s="1">
        <f>Table3[[#This Row],[Long]]-Table3[[#This Row],[Short]]</f>
        <v>-72</v>
      </c>
      <c r="F3118" s="2">
        <f>IF((Table3[[#This Row],[Buy_Count]]-Table3[[#This Row],[Sell_Count]])&gt;0,Table3[[#This Row],[Buy_Count]]-Table3[[#This Row],[Sell_Count]],"0")</f>
        <v>72</v>
      </c>
      <c r="G3118" s="3" t="str">
        <f>IF((Table3[[#This Row],[Sell_Count]]-Table3[[#This Row],[Buy_Count]])&gt;0,Table3[[#This Row],[Sell_Count]]-Table3[[#This Row],[Buy_Count]],"0")</f>
        <v>0</v>
      </c>
    </row>
    <row r="3119" spans="1:7" x14ac:dyDescent="0.25">
      <c r="A3119" t="s">
        <v>1975</v>
      </c>
      <c r="B3119">
        <v>53</v>
      </c>
      <c r="C3119">
        <v>0</v>
      </c>
      <c r="D3119">
        <v>11352.177734375</v>
      </c>
      <c r="E3119" s="1">
        <f>Table3[[#This Row],[Long]]-Table3[[#This Row],[Short]]</f>
        <v>-53</v>
      </c>
      <c r="F3119" s="2">
        <f>IF((Table3[[#This Row],[Buy_Count]]-Table3[[#This Row],[Sell_Count]])&gt;0,Table3[[#This Row],[Buy_Count]]-Table3[[#This Row],[Sell_Count]],"0")</f>
        <v>53</v>
      </c>
      <c r="G3119" s="3" t="str">
        <f>IF((Table3[[#This Row],[Sell_Count]]-Table3[[#This Row],[Buy_Count]])&gt;0,Table3[[#This Row],[Sell_Count]]-Table3[[#This Row],[Buy_Count]],"0")</f>
        <v>0</v>
      </c>
    </row>
    <row r="3120" spans="1:7" x14ac:dyDescent="0.25">
      <c r="A3120" t="s">
        <v>1974</v>
      </c>
      <c r="B3120">
        <v>50</v>
      </c>
      <c r="C3120">
        <v>0</v>
      </c>
      <c r="D3120">
        <v>11382.015625</v>
      </c>
      <c r="E3120" s="1">
        <f>Table3[[#This Row],[Long]]-Table3[[#This Row],[Short]]</f>
        <v>-50</v>
      </c>
      <c r="F3120" s="2">
        <f>IF((Table3[[#This Row],[Buy_Count]]-Table3[[#This Row],[Sell_Count]])&gt;0,Table3[[#This Row],[Buy_Count]]-Table3[[#This Row],[Sell_Count]],"0")</f>
        <v>50</v>
      </c>
      <c r="G3120" s="3" t="str">
        <f>IF((Table3[[#This Row],[Sell_Count]]-Table3[[#This Row],[Buy_Count]])&gt;0,Table3[[#This Row],[Sell_Count]]-Table3[[#This Row],[Buy_Count]],"0")</f>
        <v>0</v>
      </c>
    </row>
    <row r="3121" spans="1:7" x14ac:dyDescent="0.25">
      <c r="A3121" t="s">
        <v>1973</v>
      </c>
      <c r="B3121">
        <v>60</v>
      </c>
      <c r="C3121">
        <v>0</v>
      </c>
      <c r="D3121">
        <v>11316.0576171875</v>
      </c>
      <c r="E3121" s="1">
        <f>Table3[[#This Row],[Long]]-Table3[[#This Row],[Short]]</f>
        <v>-60</v>
      </c>
      <c r="F3121" s="2">
        <f>IF((Table3[[#This Row],[Buy_Count]]-Table3[[#This Row],[Sell_Count]])&gt;0,Table3[[#This Row],[Buy_Count]]-Table3[[#This Row],[Sell_Count]],"0")</f>
        <v>60</v>
      </c>
      <c r="G3121" s="3" t="str">
        <f>IF((Table3[[#This Row],[Sell_Count]]-Table3[[#This Row],[Buy_Count]])&gt;0,Table3[[#This Row],[Sell_Count]]-Table3[[#This Row],[Buy_Count]],"0")</f>
        <v>0</v>
      </c>
    </row>
    <row r="3122" spans="1:7" x14ac:dyDescent="0.25">
      <c r="A3122" t="s">
        <v>1972</v>
      </c>
      <c r="B3122">
        <v>61</v>
      </c>
      <c r="C3122">
        <v>1</v>
      </c>
      <c r="D3122">
        <v>11322.923828125</v>
      </c>
      <c r="E3122" s="1">
        <f>Table3[[#This Row],[Long]]-Table3[[#This Row],[Short]]</f>
        <v>-60</v>
      </c>
      <c r="F3122" s="2">
        <f>IF((Table3[[#This Row],[Buy_Count]]-Table3[[#This Row],[Sell_Count]])&gt;0,Table3[[#This Row],[Buy_Count]]-Table3[[#This Row],[Sell_Count]],"0")</f>
        <v>60</v>
      </c>
      <c r="G3122" s="3" t="str">
        <f>IF((Table3[[#This Row],[Sell_Count]]-Table3[[#This Row],[Buy_Count]])&gt;0,Table3[[#This Row],[Sell_Count]]-Table3[[#This Row],[Buy_Count]],"0")</f>
        <v>0</v>
      </c>
    </row>
    <row r="3123" spans="1:7" x14ac:dyDescent="0.25">
      <c r="A3123" t="s">
        <v>1971</v>
      </c>
      <c r="B3123">
        <v>39</v>
      </c>
      <c r="C3123">
        <v>1</v>
      </c>
      <c r="D3123">
        <v>11374.646484375</v>
      </c>
      <c r="E3123" s="1">
        <f>Table3[[#This Row],[Long]]-Table3[[#This Row],[Short]]</f>
        <v>-38</v>
      </c>
      <c r="F3123" s="2">
        <f>IF((Table3[[#This Row],[Buy_Count]]-Table3[[#This Row],[Sell_Count]])&gt;0,Table3[[#This Row],[Buy_Count]]-Table3[[#This Row],[Sell_Count]],"0")</f>
        <v>38</v>
      </c>
      <c r="G3123" s="3" t="str">
        <f>IF((Table3[[#This Row],[Sell_Count]]-Table3[[#This Row],[Buy_Count]])&gt;0,Table3[[#This Row],[Sell_Count]]-Table3[[#This Row],[Buy_Count]],"0")</f>
        <v>0</v>
      </c>
    </row>
    <row r="3124" spans="1:7" x14ac:dyDescent="0.25">
      <c r="A3124" t="s">
        <v>1970</v>
      </c>
      <c r="B3124">
        <v>52</v>
      </c>
      <c r="C3124">
        <v>1</v>
      </c>
      <c r="D3124">
        <v>11385.3720703125</v>
      </c>
      <c r="E3124" s="1">
        <f>Table3[[#This Row],[Long]]-Table3[[#This Row],[Short]]</f>
        <v>-51</v>
      </c>
      <c r="F3124" s="2">
        <f>IF((Table3[[#This Row],[Buy_Count]]-Table3[[#This Row],[Sell_Count]])&gt;0,Table3[[#This Row],[Buy_Count]]-Table3[[#This Row],[Sell_Count]],"0")</f>
        <v>51</v>
      </c>
      <c r="G3124" s="3" t="str">
        <f>IF((Table3[[#This Row],[Sell_Count]]-Table3[[#This Row],[Buy_Count]])&gt;0,Table3[[#This Row],[Sell_Count]]-Table3[[#This Row],[Buy_Count]],"0")</f>
        <v>0</v>
      </c>
    </row>
    <row r="3125" spans="1:7" x14ac:dyDescent="0.25">
      <c r="A3125" t="s">
        <v>1969</v>
      </c>
      <c r="B3125">
        <v>52</v>
      </c>
      <c r="C3125">
        <v>0</v>
      </c>
      <c r="D3125">
        <v>11439.724609375</v>
      </c>
      <c r="E3125" s="1">
        <f>Table3[[#This Row],[Long]]-Table3[[#This Row],[Short]]</f>
        <v>-52</v>
      </c>
      <c r="F3125" s="2">
        <f>IF((Table3[[#This Row],[Buy_Count]]-Table3[[#This Row],[Sell_Count]])&gt;0,Table3[[#This Row],[Buy_Count]]-Table3[[#This Row],[Sell_Count]],"0")</f>
        <v>52</v>
      </c>
      <c r="G3125" s="3" t="str">
        <f>IF((Table3[[#This Row],[Sell_Count]]-Table3[[#This Row],[Buy_Count]])&gt;0,Table3[[#This Row],[Sell_Count]]-Table3[[#This Row],[Buy_Count]],"0")</f>
        <v>0</v>
      </c>
    </row>
    <row r="3126" spans="1:7" x14ac:dyDescent="0.25">
      <c r="A3126" t="s">
        <v>1968</v>
      </c>
      <c r="B3126">
        <v>9</v>
      </c>
      <c r="C3126">
        <v>5</v>
      </c>
      <c r="D3126">
        <v>11740.599609375</v>
      </c>
      <c r="E3126" s="1">
        <f>Table3[[#This Row],[Long]]-Table3[[#This Row],[Short]]</f>
        <v>-4</v>
      </c>
      <c r="F3126" s="2">
        <f>IF((Table3[[#This Row],[Buy_Count]]-Table3[[#This Row],[Sell_Count]])&gt;0,Table3[[#This Row],[Buy_Count]]-Table3[[#This Row],[Sell_Count]],"0")</f>
        <v>4</v>
      </c>
      <c r="G3126" s="3" t="str">
        <f>IF((Table3[[#This Row],[Sell_Count]]-Table3[[#This Row],[Buy_Count]])&gt;0,Table3[[#This Row],[Sell_Count]]-Table3[[#This Row],[Buy_Count]],"0")</f>
        <v>0</v>
      </c>
    </row>
    <row r="3127" spans="1:7" x14ac:dyDescent="0.25">
      <c r="A3127" t="s">
        <v>1967</v>
      </c>
      <c r="B3127">
        <v>10</v>
      </c>
      <c r="C3127">
        <v>6</v>
      </c>
      <c r="D3127">
        <v>11720.0810546875</v>
      </c>
      <c r="E3127" s="1">
        <f>Table3[[#This Row],[Long]]-Table3[[#This Row],[Short]]</f>
        <v>-4</v>
      </c>
      <c r="F3127" s="2">
        <f>IF((Table3[[#This Row],[Buy_Count]]-Table3[[#This Row],[Sell_Count]])&gt;0,Table3[[#This Row],[Buy_Count]]-Table3[[#This Row],[Sell_Count]],"0")</f>
        <v>4</v>
      </c>
      <c r="G3127" s="3" t="str">
        <f>IF((Table3[[#This Row],[Sell_Count]]-Table3[[#This Row],[Buy_Count]])&gt;0,Table3[[#This Row],[Sell_Count]]-Table3[[#This Row],[Buy_Count]],"0")</f>
        <v>0</v>
      </c>
    </row>
    <row r="3128" spans="1:7" x14ac:dyDescent="0.25">
      <c r="A3128" t="s">
        <v>1966</v>
      </c>
      <c r="B3128">
        <v>3</v>
      </c>
      <c r="C3128">
        <v>7</v>
      </c>
      <c r="D3128">
        <v>11755.3251953125</v>
      </c>
      <c r="E3128" s="1">
        <f>Table3[[#This Row],[Long]]-Table3[[#This Row],[Short]]</f>
        <v>4</v>
      </c>
      <c r="F3128" s="2" t="str">
        <f>IF((Table3[[#This Row],[Buy_Count]]-Table3[[#This Row],[Sell_Count]])&gt;0,Table3[[#This Row],[Buy_Count]]-Table3[[#This Row],[Sell_Count]],"0")</f>
        <v>0</v>
      </c>
      <c r="G3128" s="3">
        <f>IF((Table3[[#This Row],[Sell_Count]]-Table3[[#This Row],[Buy_Count]])&gt;0,Table3[[#This Row],[Sell_Count]]-Table3[[#This Row],[Buy_Count]],"0")</f>
        <v>4</v>
      </c>
    </row>
    <row r="3129" spans="1:7" x14ac:dyDescent="0.25">
      <c r="A3129" t="s">
        <v>1965</v>
      </c>
      <c r="B3129">
        <v>2</v>
      </c>
      <c r="C3129">
        <v>17</v>
      </c>
      <c r="D3129">
        <v>11887.5947265625</v>
      </c>
      <c r="E3129" s="1">
        <f>Table3[[#This Row],[Long]]-Table3[[#This Row],[Short]]</f>
        <v>15</v>
      </c>
      <c r="F3129" s="2" t="str">
        <f>IF((Table3[[#This Row],[Buy_Count]]-Table3[[#This Row],[Sell_Count]])&gt;0,Table3[[#This Row],[Buy_Count]]-Table3[[#This Row],[Sell_Count]],"0")</f>
        <v>0</v>
      </c>
      <c r="G3129" s="3">
        <f>IF((Table3[[#This Row],[Sell_Count]]-Table3[[#This Row],[Buy_Count]])&gt;0,Table3[[#This Row],[Sell_Count]]-Table3[[#This Row],[Buy_Count]],"0")</f>
        <v>15</v>
      </c>
    </row>
    <row r="3130" spans="1:7" x14ac:dyDescent="0.25">
      <c r="A3130" t="s">
        <v>1964</v>
      </c>
      <c r="B3130">
        <v>3</v>
      </c>
      <c r="C3130">
        <v>14</v>
      </c>
      <c r="D3130">
        <v>11880.7314453125</v>
      </c>
      <c r="E3130" s="1">
        <f>Table3[[#This Row],[Long]]-Table3[[#This Row],[Short]]</f>
        <v>11</v>
      </c>
      <c r="F3130" s="2" t="str">
        <f>IF((Table3[[#This Row],[Buy_Count]]-Table3[[#This Row],[Sell_Count]])&gt;0,Table3[[#This Row],[Buy_Count]]-Table3[[#This Row],[Sell_Count]],"0")</f>
        <v>0</v>
      </c>
      <c r="G3130" s="3">
        <f>IF((Table3[[#This Row],[Sell_Count]]-Table3[[#This Row],[Buy_Count]])&gt;0,Table3[[#This Row],[Sell_Count]]-Table3[[#This Row],[Buy_Count]],"0")</f>
        <v>11</v>
      </c>
    </row>
    <row r="3131" spans="1:7" x14ac:dyDescent="0.25">
      <c r="A3131" t="s">
        <v>1963</v>
      </c>
      <c r="B3131">
        <v>3</v>
      </c>
      <c r="C3131">
        <v>37</v>
      </c>
      <c r="D3131">
        <v>11921.42578125</v>
      </c>
      <c r="E3131" s="1">
        <f>Table3[[#This Row],[Long]]-Table3[[#This Row],[Short]]</f>
        <v>34</v>
      </c>
      <c r="F3131" s="2" t="str">
        <f>IF((Table3[[#This Row],[Buy_Count]]-Table3[[#This Row],[Sell_Count]])&gt;0,Table3[[#This Row],[Buy_Count]]-Table3[[#This Row],[Sell_Count]],"0")</f>
        <v>0</v>
      </c>
      <c r="G3131" s="3">
        <f>IF((Table3[[#This Row],[Sell_Count]]-Table3[[#This Row],[Buy_Count]])&gt;0,Table3[[#This Row],[Sell_Count]]-Table3[[#This Row],[Buy_Count]],"0")</f>
        <v>34</v>
      </c>
    </row>
    <row r="3132" spans="1:7" x14ac:dyDescent="0.25">
      <c r="A3132" t="s">
        <v>1962</v>
      </c>
      <c r="B3132">
        <v>2</v>
      </c>
      <c r="C3132">
        <v>40</v>
      </c>
      <c r="D3132">
        <v>11907.2578125</v>
      </c>
      <c r="E3132" s="1">
        <f>Table3[[#This Row],[Long]]-Table3[[#This Row],[Short]]</f>
        <v>38</v>
      </c>
      <c r="F3132" s="2" t="str">
        <f>IF((Table3[[#This Row],[Buy_Count]]-Table3[[#This Row],[Sell_Count]])&gt;0,Table3[[#This Row],[Buy_Count]]-Table3[[#This Row],[Sell_Count]],"0")</f>
        <v>0</v>
      </c>
      <c r="G3132" s="3">
        <f>IF((Table3[[#This Row],[Sell_Count]]-Table3[[#This Row],[Buy_Count]])&gt;0,Table3[[#This Row],[Sell_Count]]-Table3[[#This Row],[Buy_Count]],"0")</f>
        <v>38</v>
      </c>
    </row>
    <row r="3133" spans="1:7" x14ac:dyDescent="0.25">
      <c r="A3133" t="s">
        <v>1961</v>
      </c>
      <c r="B3133">
        <v>3</v>
      </c>
      <c r="C3133">
        <v>26</v>
      </c>
      <c r="D3133">
        <v>11832.01171875</v>
      </c>
      <c r="E3133" s="1">
        <f>Table3[[#This Row],[Long]]-Table3[[#This Row],[Short]]</f>
        <v>23</v>
      </c>
      <c r="F3133" s="2" t="str">
        <f>IF((Table3[[#This Row],[Buy_Count]]-Table3[[#This Row],[Sell_Count]])&gt;0,Table3[[#This Row],[Buy_Count]]-Table3[[#This Row],[Sell_Count]],"0")</f>
        <v>0</v>
      </c>
      <c r="G3133" s="3">
        <f>IF((Table3[[#This Row],[Sell_Count]]-Table3[[#This Row],[Buy_Count]])&gt;0,Table3[[#This Row],[Sell_Count]]-Table3[[#This Row],[Buy_Count]],"0")</f>
        <v>23</v>
      </c>
    </row>
    <row r="3134" spans="1:7" x14ac:dyDescent="0.25">
      <c r="A3134" t="s">
        <v>1960</v>
      </c>
      <c r="B3134">
        <v>3</v>
      </c>
      <c r="C3134">
        <v>13</v>
      </c>
      <c r="D3134">
        <v>11824.935546875</v>
      </c>
      <c r="E3134" s="1">
        <f>Table3[[#This Row],[Long]]-Table3[[#This Row],[Short]]</f>
        <v>10</v>
      </c>
      <c r="F3134" s="2" t="str">
        <f>IF((Table3[[#This Row],[Buy_Count]]-Table3[[#This Row],[Sell_Count]])&gt;0,Table3[[#This Row],[Buy_Count]]-Table3[[#This Row],[Sell_Count]],"0")</f>
        <v>0</v>
      </c>
      <c r="G3134" s="3">
        <f>IF((Table3[[#This Row],[Sell_Count]]-Table3[[#This Row],[Buy_Count]])&gt;0,Table3[[#This Row],[Sell_Count]]-Table3[[#This Row],[Buy_Count]],"0")</f>
        <v>10</v>
      </c>
    </row>
    <row r="3135" spans="1:7" x14ac:dyDescent="0.25">
      <c r="A3135" t="s">
        <v>1959</v>
      </c>
      <c r="B3135">
        <v>5</v>
      </c>
      <c r="C3135">
        <v>9</v>
      </c>
      <c r="D3135">
        <v>11823.525390625</v>
      </c>
      <c r="E3135" s="1">
        <f>Table3[[#This Row],[Long]]-Table3[[#This Row],[Short]]</f>
        <v>4</v>
      </c>
      <c r="F3135" s="2" t="str">
        <f>IF((Table3[[#This Row],[Buy_Count]]-Table3[[#This Row],[Sell_Count]])&gt;0,Table3[[#This Row],[Buy_Count]]-Table3[[#This Row],[Sell_Count]],"0")</f>
        <v>0</v>
      </c>
      <c r="G3135" s="3">
        <f>IF((Table3[[#This Row],[Sell_Count]]-Table3[[#This Row],[Buy_Count]])&gt;0,Table3[[#This Row],[Sell_Count]]-Table3[[#This Row],[Buy_Count]],"0")</f>
        <v>4</v>
      </c>
    </row>
    <row r="3136" spans="1:7" x14ac:dyDescent="0.25">
      <c r="A3136" t="s">
        <v>1958</v>
      </c>
      <c r="B3136">
        <v>4</v>
      </c>
      <c r="C3136">
        <v>8</v>
      </c>
      <c r="D3136">
        <v>11825.7568359375</v>
      </c>
      <c r="E3136" s="1">
        <f>Table3[[#This Row],[Long]]-Table3[[#This Row],[Short]]</f>
        <v>4</v>
      </c>
      <c r="F3136" s="2" t="str">
        <f>IF((Table3[[#This Row],[Buy_Count]]-Table3[[#This Row],[Sell_Count]])&gt;0,Table3[[#This Row],[Buy_Count]]-Table3[[#This Row],[Sell_Count]],"0")</f>
        <v>0</v>
      </c>
      <c r="G3136" s="3">
        <f>IF((Table3[[#This Row],[Sell_Count]]-Table3[[#This Row],[Buy_Count]])&gt;0,Table3[[#This Row],[Sell_Count]]-Table3[[#This Row],[Buy_Count]],"0")</f>
        <v>4</v>
      </c>
    </row>
    <row r="3137" spans="1:7" x14ac:dyDescent="0.25">
      <c r="A3137" t="s">
        <v>1957</v>
      </c>
      <c r="B3137">
        <v>4</v>
      </c>
      <c r="C3137">
        <v>5</v>
      </c>
      <c r="D3137">
        <v>11763.84375</v>
      </c>
      <c r="E3137" s="1">
        <f>Table3[[#This Row],[Long]]-Table3[[#This Row],[Short]]</f>
        <v>1</v>
      </c>
      <c r="F3137" s="2" t="str">
        <f>IF((Table3[[#This Row],[Buy_Count]]-Table3[[#This Row],[Sell_Count]])&gt;0,Table3[[#This Row],[Buy_Count]]-Table3[[#This Row],[Sell_Count]],"0")</f>
        <v>0</v>
      </c>
      <c r="G3137" s="3">
        <f>IF((Table3[[#This Row],[Sell_Count]]-Table3[[#This Row],[Buy_Count]])&gt;0,Table3[[#This Row],[Sell_Count]]-Table3[[#This Row],[Buy_Count]],"0")</f>
        <v>1</v>
      </c>
    </row>
    <row r="3138" spans="1:7" x14ac:dyDescent="0.25">
      <c r="A3138" t="s">
        <v>1956</v>
      </c>
      <c r="B3138">
        <v>4</v>
      </c>
      <c r="C3138">
        <v>35</v>
      </c>
      <c r="D3138">
        <v>11964.857421875</v>
      </c>
      <c r="E3138" s="1">
        <f>Table3[[#This Row],[Long]]-Table3[[#This Row],[Short]]</f>
        <v>31</v>
      </c>
      <c r="F3138" s="2" t="str">
        <f>IF((Table3[[#This Row],[Buy_Count]]-Table3[[#This Row],[Sell_Count]])&gt;0,Table3[[#This Row],[Buy_Count]]-Table3[[#This Row],[Sell_Count]],"0")</f>
        <v>0</v>
      </c>
      <c r="G3138" s="3">
        <f>IF((Table3[[#This Row],[Sell_Count]]-Table3[[#This Row],[Buy_Count]])&gt;0,Table3[[#This Row],[Sell_Count]]-Table3[[#This Row],[Buy_Count]],"0")</f>
        <v>31</v>
      </c>
    </row>
    <row r="3139" spans="1:7" x14ac:dyDescent="0.25">
      <c r="A3139" t="s">
        <v>1955</v>
      </c>
      <c r="B3139">
        <v>4</v>
      </c>
      <c r="C3139">
        <v>45</v>
      </c>
      <c r="D3139">
        <v>11985.3486328125</v>
      </c>
      <c r="E3139" s="1">
        <f>Table3[[#This Row],[Long]]-Table3[[#This Row],[Short]]</f>
        <v>41</v>
      </c>
      <c r="F3139" s="2" t="str">
        <f>IF((Table3[[#This Row],[Buy_Count]]-Table3[[#This Row],[Sell_Count]])&gt;0,Table3[[#This Row],[Buy_Count]]-Table3[[#This Row],[Sell_Count]],"0")</f>
        <v>0</v>
      </c>
      <c r="G3139" s="3">
        <f>IF((Table3[[#This Row],[Sell_Count]]-Table3[[#This Row],[Buy_Count]])&gt;0,Table3[[#This Row],[Sell_Count]]-Table3[[#This Row],[Buy_Count]],"0")</f>
        <v>41</v>
      </c>
    </row>
    <row r="3140" spans="1:7" x14ac:dyDescent="0.25">
      <c r="A3140" t="s">
        <v>1954</v>
      </c>
      <c r="B3140">
        <v>7</v>
      </c>
      <c r="C3140">
        <v>8</v>
      </c>
      <c r="D3140">
        <v>11705.5302734375</v>
      </c>
      <c r="E3140" s="1">
        <f>Table3[[#This Row],[Long]]-Table3[[#This Row],[Short]]</f>
        <v>1</v>
      </c>
      <c r="F3140" s="2" t="str">
        <f>IF((Table3[[#This Row],[Buy_Count]]-Table3[[#This Row],[Sell_Count]])&gt;0,Table3[[#This Row],[Buy_Count]]-Table3[[#This Row],[Sell_Count]],"0")</f>
        <v>0</v>
      </c>
      <c r="G3140" s="3">
        <f>IF((Table3[[#This Row],[Sell_Count]]-Table3[[#This Row],[Buy_Count]])&gt;0,Table3[[#This Row],[Sell_Count]]-Table3[[#This Row],[Buy_Count]],"0")</f>
        <v>1</v>
      </c>
    </row>
    <row r="3141" spans="1:7" x14ac:dyDescent="0.25">
      <c r="A3141" t="s">
        <v>1953</v>
      </c>
      <c r="B3141">
        <v>9</v>
      </c>
      <c r="C3141">
        <v>11</v>
      </c>
      <c r="D3141">
        <v>11673.8623046875</v>
      </c>
      <c r="E3141" s="1">
        <f>Table3[[#This Row],[Long]]-Table3[[#This Row],[Short]]</f>
        <v>2</v>
      </c>
      <c r="F3141" s="2" t="str">
        <f>IF((Table3[[#This Row],[Buy_Count]]-Table3[[#This Row],[Sell_Count]])&gt;0,Table3[[#This Row],[Buy_Count]]-Table3[[#This Row],[Sell_Count]],"0")</f>
        <v>0</v>
      </c>
      <c r="G3141" s="3">
        <f>IF((Table3[[#This Row],[Sell_Count]]-Table3[[#This Row],[Buy_Count]])&gt;0,Table3[[#This Row],[Sell_Count]]-Table3[[#This Row],[Buy_Count]],"0")</f>
        <v>2</v>
      </c>
    </row>
    <row r="3142" spans="1:7" x14ac:dyDescent="0.25">
      <c r="A3142" t="s">
        <v>1952</v>
      </c>
      <c r="B3142">
        <v>12</v>
      </c>
      <c r="C3142">
        <v>6</v>
      </c>
      <c r="D3142">
        <v>11595.1103515625</v>
      </c>
      <c r="E3142" s="1">
        <f>Table3[[#This Row],[Long]]-Table3[[#This Row],[Short]]</f>
        <v>-6</v>
      </c>
      <c r="F3142" s="2">
        <f>IF((Table3[[#This Row],[Buy_Count]]-Table3[[#This Row],[Sell_Count]])&gt;0,Table3[[#This Row],[Buy_Count]]-Table3[[#This Row],[Sell_Count]],"0")</f>
        <v>6</v>
      </c>
      <c r="G3142" s="3" t="str">
        <f>IF((Table3[[#This Row],[Sell_Count]]-Table3[[#This Row],[Buy_Count]])&gt;0,Table3[[#This Row],[Sell_Count]]-Table3[[#This Row],[Buy_Count]],"0")</f>
        <v>0</v>
      </c>
    </row>
    <row r="3143" spans="1:7" x14ac:dyDescent="0.25">
      <c r="A3143" t="s">
        <v>1951</v>
      </c>
      <c r="B3143">
        <v>17</v>
      </c>
      <c r="C3143">
        <v>8</v>
      </c>
      <c r="D3143">
        <v>11581.837890625</v>
      </c>
      <c r="E3143" s="1">
        <f>Table3[[#This Row],[Long]]-Table3[[#This Row],[Short]]</f>
        <v>-9</v>
      </c>
      <c r="F3143" s="2">
        <f>IF((Table3[[#This Row],[Buy_Count]]-Table3[[#This Row],[Sell_Count]])&gt;0,Table3[[#This Row],[Buy_Count]]-Table3[[#This Row],[Sell_Count]],"0")</f>
        <v>9</v>
      </c>
      <c r="G3143" s="3" t="str">
        <f>IF((Table3[[#This Row],[Sell_Count]]-Table3[[#This Row],[Buy_Count]])&gt;0,Table3[[#This Row],[Sell_Count]]-Table3[[#This Row],[Buy_Count]],"0")</f>
        <v>0</v>
      </c>
    </row>
    <row r="3144" spans="1:7" x14ac:dyDescent="0.25">
      <c r="A3144" t="s">
        <v>1950</v>
      </c>
      <c r="B3144">
        <v>14</v>
      </c>
      <c r="C3144">
        <v>9</v>
      </c>
      <c r="D3144">
        <v>11578.626953125</v>
      </c>
      <c r="E3144" s="1">
        <f>Table3[[#This Row],[Long]]-Table3[[#This Row],[Short]]</f>
        <v>-5</v>
      </c>
      <c r="F3144" s="2">
        <f>IF((Table3[[#This Row],[Buy_Count]]-Table3[[#This Row],[Sell_Count]])&gt;0,Table3[[#This Row],[Buy_Count]]-Table3[[#This Row],[Sell_Count]],"0")</f>
        <v>5</v>
      </c>
      <c r="G3144" s="3" t="str">
        <f>IF((Table3[[#This Row],[Sell_Count]]-Table3[[#This Row],[Buy_Count]])&gt;0,Table3[[#This Row],[Sell_Count]]-Table3[[#This Row],[Buy_Count]],"0")</f>
        <v>0</v>
      </c>
    </row>
    <row r="3145" spans="1:7" x14ac:dyDescent="0.25">
      <c r="A3145" t="s">
        <v>1949</v>
      </c>
      <c r="B3145">
        <v>19</v>
      </c>
      <c r="C3145">
        <v>8</v>
      </c>
      <c r="D3145">
        <v>11576.2333984375</v>
      </c>
      <c r="E3145" s="1">
        <f>Table3[[#This Row],[Long]]-Table3[[#This Row],[Short]]</f>
        <v>-11</v>
      </c>
      <c r="F3145" s="2">
        <f>IF((Table3[[#This Row],[Buy_Count]]-Table3[[#This Row],[Sell_Count]])&gt;0,Table3[[#This Row],[Buy_Count]]-Table3[[#This Row],[Sell_Count]],"0")</f>
        <v>11</v>
      </c>
      <c r="G3145" s="3" t="str">
        <f>IF((Table3[[#This Row],[Sell_Count]]-Table3[[#This Row],[Buy_Count]])&gt;0,Table3[[#This Row],[Sell_Count]]-Table3[[#This Row],[Buy_Count]],"0")</f>
        <v>0</v>
      </c>
    </row>
    <row r="3146" spans="1:7" x14ac:dyDescent="0.25">
      <c r="A3146" t="s">
        <v>1948</v>
      </c>
      <c r="B3146">
        <v>24</v>
      </c>
      <c r="C3146">
        <v>4</v>
      </c>
      <c r="D3146">
        <v>11569.8095703125</v>
      </c>
      <c r="E3146" s="1">
        <f>Table3[[#This Row],[Long]]-Table3[[#This Row],[Short]]</f>
        <v>-20</v>
      </c>
      <c r="F3146" s="2">
        <f>IF((Table3[[#This Row],[Buy_Count]]-Table3[[#This Row],[Sell_Count]])&gt;0,Table3[[#This Row],[Buy_Count]]-Table3[[#This Row],[Sell_Count]],"0")</f>
        <v>20</v>
      </c>
      <c r="G3146" s="3" t="str">
        <f>IF((Table3[[#This Row],[Sell_Count]]-Table3[[#This Row],[Buy_Count]])&gt;0,Table3[[#This Row],[Sell_Count]]-Table3[[#This Row],[Buy_Count]],"0")</f>
        <v>0</v>
      </c>
    </row>
    <row r="3147" spans="1:7" x14ac:dyDescent="0.25">
      <c r="A3147" t="s">
        <v>1947</v>
      </c>
      <c r="B3147">
        <v>10</v>
      </c>
      <c r="C3147">
        <v>10</v>
      </c>
      <c r="D3147">
        <v>11563.505859375</v>
      </c>
      <c r="E3147" s="1">
        <f>Table3[[#This Row],[Long]]-Table3[[#This Row],[Short]]</f>
        <v>0</v>
      </c>
      <c r="F3147" s="2" t="str">
        <f>IF((Table3[[#This Row],[Buy_Count]]-Table3[[#This Row],[Sell_Count]])&gt;0,Table3[[#This Row],[Buy_Count]]-Table3[[#This Row],[Sell_Count]],"0")</f>
        <v>0</v>
      </c>
      <c r="G3147" s="3" t="str">
        <f>IF((Table3[[#This Row],[Sell_Count]]-Table3[[#This Row],[Buy_Count]])&gt;0,Table3[[#This Row],[Sell_Count]]-Table3[[#This Row],[Buy_Count]],"0")</f>
        <v>0</v>
      </c>
    </row>
    <row r="3148" spans="1:7" x14ac:dyDescent="0.25">
      <c r="A3148" t="s">
        <v>1946</v>
      </c>
      <c r="B3148">
        <v>8</v>
      </c>
      <c r="C3148">
        <v>25</v>
      </c>
      <c r="D3148">
        <v>11638.2958984375</v>
      </c>
      <c r="E3148" s="1">
        <f>Table3[[#This Row],[Long]]-Table3[[#This Row],[Short]]</f>
        <v>17</v>
      </c>
      <c r="F3148" s="2" t="str">
        <f>IF((Table3[[#This Row],[Buy_Count]]-Table3[[#This Row],[Sell_Count]])&gt;0,Table3[[#This Row],[Buy_Count]]-Table3[[#This Row],[Sell_Count]],"0")</f>
        <v>0</v>
      </c>
      <c r="G3148" s="3">
        <f>IF((Table3[[#This Row],[Sell_Count]]-Table3[[#This Row],[Buy_Count]])&gt;0,Table3[[#This Row],[Sell_Count]]-Table3[[#This Row],[Buy_Count]],"0")</f>
        <v>17</v>
      </c>
    </row>
    <row r="3149" spans="1:7" x14ac:dyDescent="0.25">
      <c r="A3149" t="s">
        <v>1945</v>
      </c>
      <c r="B3149">
        <v>8</v>
      </c>
      <c r="C3149">
        <v>24</v>
      </c>
      <c r="D3149">
        <v>11655.1591796875</v>
      </c>
      <c r="E3149" s="1">
        <f>Table3[[#This Row],[Long]]-Table3[[#This Row],[Short]]</f>
        <v>16</v>
      </c>
      <c r="F3149" s="2" t="str">
        <f>IF((Table3[[#This Row],[Buy_Count]]-Table3[[#This Row],[Sell_Count]])&gt;0,Table3[[#This Row],[Buy_Count]]-Table3[[#This Row],[Sell_Count]],"0")</f>
        <v>0</v>
      </c>
      <c r="G3149" s="3">
        <f>IF((Table3[[#This Row],[Sell_Count]]-Table3[[#This Row],[Buy_Count]])&gt;0,Table3[[#This Row],[Sell_Count]]-Table3[[#This Row],[Buy_Count]],"0")</f>
        <v>16</v>
      </c>
    </row>
    <row r="3150" spans="1:7" x14ac:dyDescent="0.25">
      <c r="A3150" t="s">
        <v>1944</v>
      </c>
      <c r="B3150">
        <v>9</v>
      </c>
      <c r="C3150">
        <v>21</v>
      </c>
      <c r="D3150">
        <v>11643.064453125</v>
      </c>
      <c r="E3150" s="1">
        <f>Table3[[#This Row],[Long]]-Table3[[#This Row],[Short]]</f>
        <v>12</v>
      </c>
      <c r="F3150" s="2" t="str">
        <f>IF((Table3[[#This Row],[Buy_Count]]-Table3[[#This Row],[Sell_Count]])&gt;0,Table3[[#This Row],[Buy_Count]]-Table3[[#This Row],[Sell_Count]],"0")</f>
        <v>0</v>
      </c>
      <c r="G3150" s="3">
        <f>IF((Table3[[#This Row],[Sell_Count]]-Table3[[#This Row],[Buy_Count]])&gt;0,Table3[[#This Row],[Sell_Count]]-Table3[[#This Row],[Buy_Count]],"0")</f>
        <v>12</v>
      </c>
    </row>
    <row r="3151" spans="1:7" x14ac:dyDescent="0.25">
      <c r="A3151" t="s">
        <v>1943</v>
      </c>
      <c r="B3151">
        <v>4</v>
      </c>
      <c r="C3151">
        <v>32</v>
      </c>
      <c r="D3151">
        <v>11683.802734375</v>
      </c>
      <c r="E3151" s="1">
        <f>Table3[[#This Row],[Long]]-Table3[[#This Row],[Short]]</f>
        <v>28</v>
      </c>
      <c r="F3151" s="2" t="str">
        <f>IF((Table3[[#This Row],[Buy_Count]]-Table3[[#This Row],[Sell_Count]])&gt;0,Table3[[#This Row],[Buy_Count]]-Table3[[#This Row],[Sell_Count]],"0")</f>
        <v>0</v>
      </c>
      <c r="G3151" s="3">
        <f>IF((Table3[[#This Row],[Sell_Count]]-Table3[[#This Row],[Buy_Count]])&gt;0,Table3[[#This Row],[Sell_Count]]-Table3[[#This Row],[Buy_Count]],"0")</f>
        <v>28</v>
      </c>
    </row>
    <row r="3152" spans="1:7" x14ac:dyDescent="0.25">
      <c r="A3152" t="s">
        <v>1942</v>
      </c>
      <c r="B3152">
        <v>4</v>
      </c>
      <c r="C3152">
        <v>31</v>
      </c>
      <c r="D3152">
        <v>11679.6845703125</v>
      </c>
      <c r="E3152" s="1">
        <f>Table3[[#This Row],[Long]]-Table3[[#This Row],[Short]]</f>
        <v>27</v>
      </c>
      <c r="F3152" s="2" t="str">
        <f>IF((Table3[[#This Row],[Buy_Count]]-Table3[[#This Row],[Sell_Count]])&gt;0,Table3[[#This Row],[Buy_Count]]-Table3[[#This Row],[Sell_Count]],"0")</f>
        <v>0</v>
      </c>
      <c r="G3152" s="3">
        <f>IF((Table3[[#This Row],[Sell_Count]]-Table3[[#This Row],[Buy_Count]])&gt;0,Table3[[#This Row],[Sell_Count]]-Table3[[#This Row],[Buy_Count]],"0")</f>
        <v>27</v>
      </c>
    </row>
    <row r="3153" spans="1:7" x14ac:dyDescent="0.25">
      <c r="A3153" t="s">
        <v>1941</v>
      </c>
      <c r="B3153">
        <v>6</v>
      </c>
      <c r="C3153">
        <v>25</v>
      </c>
      <c r="D3153">
        <v>11620.3603515625</v>
      </c>
      <c r="E3153" s="1">
        <f>Table3[[#This Row],[Long]]-Table3[[#This Row],[Short]]</f>
        <v>19</v>
      </c>
      <c r="F3153" s="2" t="str">
        <f>IF((Table3[[#This Row],[Buy_Count]]-Table3[[#This Row],[Sell_Count]])&gt;0,Table3[[#This Row],[Buy_Count]]-Table3[[#This Row],[Sell_Count]],"0")</f>
        <v>0</v>
      </c>
      <c r="G3153" s="3">
        <f>IF((Table3[[#This Row],[Sell_Count]]-Table3[[#This Row],[Buy_Count]])&gt;0,Table3[[#This Row],[Sell_Count]]-Table3[[#This Row],[Buy_Count]],"0")</f>
        <v>19</v>
      </c>
    </row>
    <row r="3154" spans="1:7" x14ac:dyDescent="0.25">
      <c r="A3154" t="s">
        <v>1940</v>
      </c>
      <c r="B3154">
        <v>5</v>
      </c>
      <c r="C3154">
        <v>21</v>
      </c>
      <c r="D3154">
        <v>11636.7197265625</v>
      </c>
      <c r="E3154" s="1">
        <f>Table3[[#This Row],[Long]]-Table3[[#This Row],[Short]]</f>
        <v>16</v>
      </c>
      <c r="F3154" s="2" t="str">
        <f>IF((Table3[[#This Row],[Buy_Count]]-Table3[[#This Row],[Sell_Count]])&gt;0,Table3[[#This Row],[Buy_Count]]-Table3[[#This Row],[Sell_Count]],"0")</f>
        <v>0</v>
      </c>
      <c r="G3154" s="3">
        <f>IF((Table3[[#This Row],[Sell_Count]]-Table3[[#This Row],[Buy_Count]])&gt;0,Table3[[#This Row],[Sell_Count]]-Table3[[#This Row],[Buy_Count]],"0")</f>
        <v>16</v>
      </c>
    </row>
    <row r="3155" spans="1:7" x14ac:dyDescent="0.25">
      <c r="A3155" t="s">
        <v>1939</v>
      </c>
      <c r="B3155">
        <v>3</v>
      </c>
      <c r="C3155">
        <v>24</v>
      </c>
      <c r="D3155">
        <v>11648.9326171875</v>
      </c>
      <c r="E3155" s="1">
        <f>Table3[[#This Row],[Long]]-Table3[[#This Row],[Short]]</f>
        <v>21</v>
      </c>
      <c r="F3155" s="2" t="str">
        <f>IF((Table3[[#This Row],[Buy_Count]]-Table3[[#This Row],[Sell_Count]])&gt;0,Table3[[#This Row],[Buy_Count]]-Table3[[#This Row],[Sell_Count]],"0")</f>
        <v>0</v>
      </c>
      <c r="G3155" s="3">
        <f>IF((Table3[[#This Row],[Sell_Count]]-Table3[[#This Row],[Buy_Count]])&gt;0,Table3[[#This Row],[Sell_Count]]-Table3[[#This Row],[Buy_Count]],"0")</f>
        <v>21</v>
      </c>
    </row>
    <row r="3156" spans="1:7" x14ac:dyDescent="0.25">
      <c r="A3156" t="s">
        <v>1938</v>
      </c>
      <c r="B3156">
        <v>5</v>
      </c>
      <c r="C3156">
        <v>20</v>
      </c>
      <c r="D3156">
        <v>11598.7255859375</v>
      </c>
      <c r="E3156" s="1">
        <f>Table3[[#This Row],[Long]]-Table3[[#This Row],[Short]]</f>
        <v>15</v>
      </c>
      <c r="F3156" s="2" t="str">
        <f>IF((Table3[[#This Row],[Buy_Count]]-Table3[[#This Row],[Sell_Count]])&gt;0,Table3[[#This Row],[Buy_Count]]-Table3[[#This Row],[Sell_Count]],"0")</f>
        <v>0</v>
      </c>
      <c r="G3156" s="3">
        <f>IF((Table3[[#This Row],[Sell_Count]]-Table3[[#This Row],[Buy_Count]])&gt;0,Table3[[#This Row],[Sell_Count]]-Table3[[#This Row],[Buy_Count]],"0")</f>
        <v>15</v>
      </c>
    </row>
    <row r="3157" spans="1:7" x14ac:dyDescent="0.25">
      <c r="A3157" t="s">
        <v>1937</v>
      </c>
      <c r="B3157">
        <v>5</v>
      </c>
      <c r="C3157">
        <v>22</v>
      </c>
      <c r="D3157">
        <v>11640.7490234375</v>
      </c>
      <c r="E3157" s="1">
        <f>Table3[[#This Row],[Long]]-Table3[[#This Row],[Short]]</f>
        <v>17</v>
      </c>
      <c r="F3157" s="2" t="str">
        <f>IF((Table3[[#This Row],[Buy_Count]]-Table3[[#This Row],[Sell_Count]])&gt;0,Table3[[#This Row],[Buy_Count]]-Table3[[#This Row],[Sell_Count]],"0")</f>
        <v>0</v>
      </c>
      <c r="G3157" s="3">
        <f>IF((Table3[[#This Row],[Sell_Count]]-Table3[[#This Row],[Buy_Count]])&gt;0,Table3[[#This Row],[Sell_Count]]-Table3[[#This Row],[Buy_Count]],"0")</f>
        <v>17</v>
      </c>
    </row>
    <row r="3158" spans="1:7" x14ac:dyDescent="0.25">
      <c r="A3158" t="s">
        <v>1936</v>
      </c>
      <c r="B3158">
        <v>7</v>
      </c>
      <c r="C3158">
        <v>11</v>
      </c>
      <c r="D3158">
        <v>11597.634765625</v>
      </c>
      <c r="E3158" s="1">
        <f>Table3[[#This Row],[Long]]-Table3[[#This Row],[Short]]</f>
        <v>4</v>
      </c>
      <c r="F3158" s="2" t="str">
        <f>IF((Table3[[#This Row],[Buy_Count]]-Table3[[#This Row],[Sell_Count]])&gt;0,Table3[[#This Row],[Buy_Count]]-Table3[[#This Row],[Sell_Count]],"0")</f>
        <v>0</v>
      </c>
      <c r="G3158" s="3">
        <f>IF((Table3[[#This Row],[Sell_Count]]-Table3[[#This Row],[Buy_Count]])&gt;0,Table3[[#This Row],[Sell_Count]]-Table3[[#This Row],[Buy_Count]],"0")</f>
        <v>4</v>
      </c>
    </row>
    <row r="3159" spans="1:7" x14ac:dyDescent="0.25">
      <c r="A3159" t="s">
        <v>1935</v>
      </c>
      <c r="B3159">
        <v>6</v>
      </c>
      <c r="C3159">
        <v>8</v>
      </c>
      <c r="D3159">
        <v>11612.1767578125</v>
      </c>
      <c r="E3159" s="1">
        <f>Table3[[#This Row],[Long]]-Table3[[#This Row],[Short]]</f>
        <v>2</v>
      </c>
      <c r="F3159" s="2" t="str">
        <f>IF((Table3[[#This Row],[Buy_Count]]-Table3[[#This Row],[Sell_Count]])&gt;0,Table3[[#This Row],[Buy_Count]]-Table3[[#This Row],[Sell_Count]],"0")</f>
        <v>0</v>
      </c>
      <c r="G3159" s="3">
        <f>IF((Table3[[#This Row],[Sell_Count]]-Table3[[#This Row],[Buy_Count]])&gt;0,Table3[[#This Row],[Sell_Count]]-Table3[[#This Row],[Buy_Count]],"0")</f>
        <v>2</v>
      </c>
    </row>
    <row r="3160" spans="1:7" x14ac:dyDescent="0.25">
      <c r="A3160" t="s">
        <v>1934</v>
      </c>
      <c r="B3160">
        <v>4</v>
      </c>
      <c r="C3160">
        <v>10</v>
      </c>
      <c r="D3160">
        <v>11637.5419921875</v>
      </c>
      <c r="E3160" s="1">
        <f>Table3[[#This Row],[Long]]-Table3[[#This Row],[Short]]</f>
        <v>6</v>
      </c>
      <c r="F3160" s="2" t="str">
        <f>IF((Table3[[#This Row],[Buy_Count]]-Table3[[#This Row],[Sell_Count]])&gt;0,Table3[[#This Row],[Buy_Count]]-Table3[[#This Row],[Sell_Count]],"0")</f>
        <v>0</v>
      </c>
      <c r="G3160" s="3">
        <f>IF((Table3[[#This Row],[Sell_Count]]-Table3[[#This Row],[Buy_Count]])&gt;0,Table3[[#This Row],[Sell_Count]]-Table3[[#This Row],[Buy_Count]],"0")</f>
        <v>6</v>
      </c>
    </row>
    <row r="3161" spans="1:7" x14ac:dyDescent="0.25">
      <c r="A3161" t="s">
        <v>1933</v>
      </c>
      <c r="B3161">
        <v>28</v>
      </c>
      <c r="C3161">
        <v>0</v>
      </c>
      <c r="D3161">
        <v>11496.134765625</v>
      </c>
      <c r="E3161" s="1">
        <f>Table3[[#This Row],[Long]]-Table3[[#This Row],[Short]]</f>
        <v>-28</v>
      </c>
      <c r="F3161" s="2">
        <f>IF((Table3[[#This Row],[Buy_Count]]-Table3[[#This Row],[Sell_Count]])&gt;0,Table3[[#This Row],[Buy_Count]]-Table3[[#This Row],[Sell_Count]],"0")</f>
        <v>28</v>
      </c>
      <c r="G3161" s="3" t="str">
        <f>IF((Table3[[#This Row],[Sell_Count]]-Table3[[#This Row],[Buy_Count]])&gt;0,Table3[[#This Row],[Sell_Count]]-Table3[[#This Row],[Buy_Count]],"0")</f>
        <v>0</v>
      </c>
    </row>
    <row r="3162" spans="1:7" x14ac:dyDescent="0.25">
      <c r="A3162" t="s">
        <v>1932</v>
      </c>
      <c r="B3162">
        <v>20</v>
      </c>
      <c r="C3162">
        <v>0</v>
      </c>
      <c r="D3162">
        <v>11482.1337890625</v>
      </c>
      <c r="E3162" s="1">
        <f>Table3[[#This Row],[Long]]-Table3[[#This Row],[Short]]</f>
        <v>-20</v>
      </c>
      <c r="F3162" s="2">
        <f>IF((Table3[[#This Row],[Buy_Count]]-Table3[[#This Row],[Sell_Count]])&gt;0,Table3[[#This Row],[Buy_Count]]-Table3[[#This Row],[Sell_Count]],"0")</f>
        <v>20</v>
      </c>
      <c r="G3162" s="3" t="str">
        <f>IF((Table3[[#This Row],[Sell_Count]]-Table3[[#This Row],[Buy_Count]])&gt;0,Table3[[#This Row],[Sell_Count]]-Table3[[#This Row],[Buy_Count]],"0")</f>
        <v>0</v>
      </c>
    </row>
    <row r="3163" spans="1:7" x14ac:dyDescent="0.25">
      <c r="A3163" t="s">
        <v>1931</v>
      </c>
      <c r="B3163">
        <v>24</v>
      </c>
      <c r="C3163">
        <v>3</v>
      </c>
      <c r="D3163">
        <v>11498.39453125</v>
      </c>
      <c r="E3163" s="1">
        <f>Table3[[#This Row],[Long]]-Table3[[#This Row],[Short]]</f>
        <v>-21</v>
      </c>
      <c r="F3163" s="2">
        <f>IF((Table3[[#This Row],[Buy_Count]]-Table3[[#This Row],[Sell_Count]])&gt;0,Table3[[#This Row],[Buy_Count]]-Table3[[#This Row],[Sell_Count]],"0")</f>
        <v>21</v>
      </c>
      <c r="G3163" s="3" t="str">
        <f>IF((Table3[[#This Row],[Sell_Count]]-Table3[[#This Row],[Buy_Count]])&gt;0,Table3[[#This Row],[Sell_Count]]-Table3[[#This Row],[Buy_Count]],"0")</f>
        <v>0</v>
      </c>
    </row>
    <row r="3164" spans="1:7" x14ac:dyDescent="0.25">
      <c r="A3164" t="s">
        <v>1930</v>
      </c>
      <c r="B3164">
        <v>28</v>
      </c>
      <c r="C3164">
        <v>2</v>
      </c>
      <c r="D3164">
        <v>11531.9365234375</v>
      </c>
      <c r="E3164" s="1">
        <f>Table3[[#This Row],[Long]]-Table3[[#This Row],[Short]]</f>
        <v>-26</v>
      </c>
      <c r="F3164" s="2">
        <f>IF((Table3[[#This Row],[Buy_Count]]-Table3[[#This Row],[Sell_Count]])&gt;0,Table3[[#This Row],[Buy_Count]]-Table3[[#This Row],[Sell_Count]],"0")</f>
        <v>26</v>
      </c>
      <c r="G3164" s="3" t="str">
        <f>IF((Table3[[#This Row],[Sell_Count]]-Table3[[#This Row],[Buy_Count]])&gt;0,Table3[[#This Row],[Sell_Count]]-Table3[[#This Row],[Buy_Count]],"0")</f>
        <v>0</v>
      </c>
    </row>
    <row r="3165" spans="1:7" x14ac:dyDescent="0.25">
      <c r="A3165" t="s">
        <v>1929</v>
      </c>
      <c r="B3165">
        <v>44</v>
      </c>
      <c r="C3165">
        <v>2</v>
      </c>
      <c r="D3165">
        <v>11471.5302734375</v>
      </c>
      <c r="E3165" s="1">
        <f>Table3[[#This Row],[Long]]-Table3[[#This Row],[Short]]</f>
        <v>-42</v>
      </c>
      <c r="F3165" s="2">
        <f>IF((Table3[[#This Row],[Buy_Count]]-Table3[[#This Row],[Sell_Count]])&gt;0,Table3[[#This Row],[Buy_Count]]-Table3[[#This Row],[Sell_Count]],"0")</f>
        <v>42</v>
      </c>
      <c r="G3165" s="3" t="str">
        <f>IF((Table3[[#This Row],[Sell_Count]]-Table3[[#This Row],[Buy_Count]])&gt;0,Table3[[#This Row],[Sell_Count]]-Table3[[#This Row],[Buy_Count]],"0")</f>
        <v>0</v>
      </c>
    </row>
    <row r="3166" spans="1:7" x14ac:dyDescent="0.25">
      <c r="A3166" t="s">
        <v>1928</v>
      </c>
      <c r="B3166">
        <v>53</v>
      </c>
      <c r="C3166">
        <v>2</v>
      </c>
      <c r="D3166">
        <v>11458.7158203125</v>
      </c>
      <c r="E3166" s="1">
        <f>Table3[[#This Row],[Long]]-Table3[[#This Row],[Short]]</f>
        <v>-51</v>
      </c>
      <c r="F3166" s="2">
        <f>IF((Table3[[#This Row],[Buy_Count]]-Table3[[#This Row],[Sell_Count]])&gt;0,Table3[[#This Row],[Buy_Count]]-Table3[[#This Row],[Sell_Count]],"0")</f>
        <v>51</v>
      </c>
      <c r="G3166" s="3" t="str">
        <f>IF((Table3[[#This Row],[Sell_Count]]-Table3[[#This Row],[Buy_Count]])&gt;0,Table3[[#This Row],[Sell_Count]]-Table3[[#This Row],[Buy_Count]],"0")</f>
        <v>0</v>
      </c>
    </row>
    <row r="3167" spans="1:7" x14ac:dyDescent="0.25">
      <c r="A3167" t="s">
        <v>1927</v>
      </c>
      <c r="B3167">
        <v>41</v>
      </c>
      <c r="C3167">
        <v>4</v>
      </c>
      <c r="D3167">
        <v>11502.564453125</v>
      </c>
      <c r="E3167" s="1">
        <f>Table3[[#This Row],[Long]]-Table3[[#This Row],[Short]]</f>
        <v>-37</v>
      </c>
      <c r="F3167" s="2">
        <f>IF((Table3[[#This Row],[Buy_Count]]-Table3[[#This Row],[Sell_Count]])&gt;0,Table3[[#This Row],[Buy_Count]]-Table3[[#This Row],[Sell_Count]],"0")</f>
        <v>37</v>
      </c>
      <c r="G3167" s="3" t="str">
        <f>IF((Table3[[#This Row],[Sell_Count]]-Table3[[#This Row],[Buy_Count]])&gt;0,Table3[[#This Row],[Sell_Count]]-Table3[[#This Row],[Buy_Count]],"0")</f>
        <v>0</v>
      </c>
    </row>
    <row r="3168" spans="1:7" x14ac:dyDescent="0.25">
      <c r="A3168" t="s">
        <v>1926</v>
      </c>
      <c r="B3168">
        <v>62</v>
      </c>
      <c r="C3168">
        <v>2</v>
      </c>
      <c r="D3168">
        <v>11551.0048828125</v>
      </c>
      <c r="E3168" s="1">
        <f>Table3[[#This Row],[Long]]-Table3[[#This Row],[Short]]</f>
        <v>-60</v>
      </c>
      <c r="F3168" s="2">
        <f>IF((Table3[[#This Row],[Buy_Count]]-Table3[[#This Row],[Sell_Count]])&gt;0,Table3[[#This Row],[Buy_Count]]-Table3[[#This Row],[Sell_Count]],"0")</f>
        <v>60</v>
      </c>
      <c r="G3168" s="3" t="str">
        <f>IF((Table3[[#This Row],[Sell_Count]]-Table3[[#This Row],[Buy_Count]])&gt;0,Table3[[#This Row],[Sell_Count]]-Table3[[#This Row],[Buy_Count]],"0")</f>
        <v>0</v>
      </c>
    </row>
    <row r="3169" spans="1:7" x14ac:dyDescent="0.25">
      <c r="A3169" t="s">
        <v>1925</v>
      </c>
      <c r="B3169">
        <v>78</v>
      </c>
      <c r="C3169">
        <v>1</v>
      </c>
      <c r="D3169">
        <v>11495.9697265625</v>
      </c>
      <c r="E3169" s="1">
        <f>Table3[[#This Row],[Long]]-Table3[[#This Row],[Short]]</f>
        <v>-77</v>
      </c>
      <c r="F3169" s="2">
        <f>IF((Table3[[#This Row],[Buy_Count]]-Table3[[#This Row],[Sell_Count]])&gt;0,Table3[[#This Row],[Buy_Count]]-Table3[[#This Row],[Sell_Count]],"0")</f>
        <v>77</v>
      </c>
      <c r="G3169" s="3" t="str">
        <f>IF((Table3[[#This Row],[Sell_Count]]-Table3[[#This Row],[Buy_Count]])&gt;0,Table3[[#This Row],[Sell_Count]]-Table3[[#This Row],[Buy_Count]],"0")</f>
        <v>0</v>
      </c>
    </row>
    <row r="3170" spans="1:7" x14ac:dyDescent="0.25">
      <c r="A3170" t="s">
        <v>1924</v>
      </c>
      <c r="B3170">
        <v>63</v>
      </c>
      <c r="C3170">
        <v>2</v>
      </c>
      <c r="D3170">
        <v>11504.37890625</v>
      </c>
      <c r="E3170" s="1">
        <f>Table3[[#This Row],[Long]]-Table3[[#This Row],[Short]]</f>
        <v>-61</v>
      </c>
      <c r="F3170" s="2">
        <f>IF((Table3[[#This Row],[Buy_Count]]-Table3[[#This Row],[Sell_Count]])&gt;0,Table3[[#This Row],[Buy_Count]]-Table3[[#This Row],[Sell_Count]],"0")</f>
        <v>61</v>
      </c>
      <c r="G3170" s="3" t="str">
        <f>IF((Table3[[#This Row],[Sell_Count]]-Table3[[#This Row],[Buy_Count]])&gt;0,Table3[[#This Row],[Sell_Count]]-Table3[[#This Row],[Buy_Count]],"0")</f>
        <v>0</v>
      </c>
    </row>
    <row r="3171" spans="1:7" x14ac:dyDescent="0.25">
      <c r="A3171" t="s">
        <v>1923</v>
      </c>
      <c r="B3171">
        <v>60</v>
      </c>
      <c r="C3171">
        <v>1</v>
      </c>
      <c r="D3171">
        <v>11546.677734375</v>
      </c>
      <c r="E3171" s="1">
        <f>Table3[[#This Row],[Long]]-Table3[[#This Row],[Short]]</f>
        <v>-59</v>
      </c>
      <c r="F3171" s="2">
        <f>IF((Table3[[#This Row],[Buy_Count]]-Table3[[#This Row],[Sell_Count]])&gt;0,Table3[[#This Row],[Buy_Count]]-Table3[[#This Row],[Sell_Count]],"0")</f>
        <v>59</v>
      </c>
      <c r="G3171" s="3" t="str">
        <f>IF((Table3[[#This Row],[Sell_Count]]-Table3[[#This Row],[Buy_Count]])&gt;0,Table3[[#This Row],[Sell_Count]]-Table3[[#This Row],[Buy_Count]],"0")</f>
        <v>0</v>
      </c>
    </row>
    <row r="3172" spans="1:7" x14ac:dyDescent="0.25">
      <c r="A3172" t="s">
        <v>1922</v>
      </c>
      <c r="B3172">
        <v>54</v>
      </c>
      <c r="C3172">
        <v>2</v>
      </c>
      <c r="D3172">
        <v>11586.9306640625</v>
      </c>
      <c r="E3172" s="1">
        <f>Table3[[#This Row],[Long]]-Table3[[#This Row],[Short]]</f>
        <v>-52</v>
      </c>
      <c r="F3172" s="2">
        <f>IF((Table3[[#This Row],[Buy_Count]]-Table3[[#This Row],[Sell_Count]])&gt;0,Table3[[#This Row],[Buy_Count]]-Table3[[#This Row],[Sell_Count]],"0")</f>
        <v>52</v>
      </c>
      <c r="G3172" s="3" t="str">
        <f>IF((Table3[[#This Row],[Sell_Count]]-Table3[[#This Row],[Buy_Count]])&gt;0,Table3[[#This Row],[Sell_Count]]-Table3[[#This Row],[Buy_Count]],"0")</f>
        <v>0</v>
      </c>
    </row>
    <row r="3173" spans="1:7" x14ac:dyDescent="0.25">
      <c r="A3173" t="s">
        <v>1921</v>
      </c>
      <c r="B3173">
        <v>44</v>
      </c>
      <c r="C3173">
        <v>2</v>
      </c>
      <c r="D3173">
        <v>11618.720703125</v>
      </c>
      <c r="E3173" s="1">
        <f>Table3[[#This Row],[Long]]-Table3[[#This Row],[Short]]</f>
        <v>-42</v>
      </c>
      <c r="F3173" s="2">
        <f>IF((Table3[[#This Row],[Buy_Count]]-Table3[[#This Row],[Sell_Count]])&gt;0,Table3[[#This Row],[Buy_Count]]-Table3[[#This Row],[Sell_Count]],"0")</f>
        <v>42</v>
      </c>
      <c r="G3173" s="3" t="str">
        <f>IF((Table3[[#This Row],[Sell_Count]]-Table3[[#This Row],[Buy_Count]])&gt;0,Table3[[#This Row],[Sell_Count]]-Table3[[#This Row],[Buy_Count]],"0")</f>
        <v>0</v>
      </c>
    </row>
    <row r="3174" spans="1:7" x14ac:dyDescent="0.25">
      <c r="A3174" t="s">
        <v>1920</v>
      </c>
      <c r="B3174">
        <v>36</v>
      </c>
      <c r="C3174">
        <v>2</v>
      </c>
      <c r="D3174">
        <v>11616.275390625</v>
      </c>
      <c r="E3174" s="1">
        <f>Table3[[#This Row],[Long]]-Table3[[#This Row],[Short]]</f>
        <v>-34</v>
      </c>
      <c r="F3174" s="2">
        <f>IF((Table3[[#This Row],[Buy_Count]]-Table3[[#This Row],[Sell_Count]])&gt;0,Table3[[#This Row],[Buy_Count]]-Table3[[#This Row],[Sell_Count]],"0")</f>
        <v>34</v>
      </c>
      <c r="G3174" s="3" t="str">
        <f>IF((Table3[[#This Row],[Sell_Count]]-Table3[[#This Row],[Buy_Count]])&gt;0,Table3[[#This Row],[Sell_Count]]-Table3[[#This Row],[Buy_Count]],"0")</f>
        <v>0</v>
      </c>
    </row>
    <row r="3175" spans="1:7" x14ac:dyDescent="0.25">
      <c r="A3175" t="s">
        <v>1919</v>
      </c>
      <c r="B3175">
        <v>29</v>
      </c>
      <c r="C3175">
        <v>4</v>
      </c>
      <c r="D3175">
        <v>11788.916015625</v>
      </c>
      <c r="E3175" s="1">
        <f>Table3[[#This Row],[Long]]-Table3[[#This Row],[Short]]</f>
        <v>-25</v>
      </c>
      <c r="F3175" s="2">
        <f>IF((Table3[[#This Row],[Buy_Count]]-Table3[[#This Row],[Sell_Count]])&gt;0,Table3[[#This Row],[Buy_Count]]-Table3[[#This Row],[Sell_Count]],"0")</f>
        <v>25</v>
      </c>
      <c r="G3175" s="3" t="str">
        <f>IF((Table3[[#This Row],[Sell_Count]]-Table3[[#This Row],[Buy_Count]])&gt;0,Table3[[#This Row],[Sell_Count]]-Table3[[#This Row],[Buy_Count]],"0")</f>
        <v>0</v>
      </c>
    </row>
    <row r="3176" spans="1:7" x14ac:dyDescent="0.25">
      <c r="A3176" t="s">
        <v>1918</v>
      </c>
      <c r="B3176">
        <v>43</v>
      </c>
      <c r="C3176">
        <v>4</v>
      </c>
      <c r="D3176">
        <v>11743.7099609375</v>
      </c>
      <c r="E3176" s="1">
        <f>Table3[[#This Row],[Long]]-Table3[[#This Row],[Short]]</f>
        <v>-39</v>
      </c>
      <c r="F3176" s="2">
        <f>IF((Table3[[#This Row],[Buy_Count]]-Table3[[#This Row],[Sell_Count]])&gt;0,Table3[[#This Row],[Buy_Count]]-Table3[[#This Row],[Sell_Count]],"0")</f>
        <v>39</v>
      </c>
      <c r="G3176" s="3" t="str">
        <f>IF((Table3[[#This Row],[Sell_Count]]-Table3[[#This Row],[Buy_Count]])&gt;0,Table3[[#This Row],[Sell_Count]]-Table3[[#This Row],[Buy_Count]],"0")</f>
        <v>0</v>
      </c>
    </row>
    <row r="3177" spans="1:7" x14ac:dyDescent="0.25">
      <c r="A3177" t="s">
        <v>1917</v>
      </c>
      <c r="B3177">
        <v>36</v>
      </c>
      <c r="C3177">
        <v>3</v>
      </c>
      <c r="D3177">
        <v>11761.708984375</v>
      </c>
      <c r="E3177" s="1">
        <f>Table3[[#This Row],[Long]]-Table3[[#This Row],[Short]]</f>
        <v>-33</v>
      </c>
      <c r="F3177" s="2">
        <f>IF((Table3[[#This Row],[Buy_Count]]-Table3[[#This Row],[Sell_Count]])&gt;0,Table3[[#This Row],[Buy_Count]]-Table3[[#This Row],[Sell_Count]],"0")</f>
        <v>33</v>
      </c>
      <c r="G3177" s="3" t="str">
        <f>IF((Table3[[#This Row],[Sell_Count]]-Table3[[#This Row],[Buy_Count]])&gt;0,Table3[[#This Row],[Sell_Count]]-Table3[[#This Row],[Buy_Count]],"0")</f>
        <v>0</v>
      </c>
    </row>
    <row r="3178" spans="1:7" x14ac:dyDescent="0.25">
      <c r="A3178" t="s">
        <v>1916</v>
      </c>
      <c r="B3178">
        <v>25</v>
      </c>
      <c r="C3178">
        <v>6</v>
      </c>
      <c r="D3178">
        <v>11813.7294921875</v>
      </c>
      <c r="E3178" s="1">
        <f>Table3[[#This Row],[Long]]-Table3[[#This Row],[Short]]</f>
        <v>-19</v>
      </c>
      <c r="F3178" s="2">
        <f>IF((Table3[[#This Row],[Buy_Count]]-Table3[[#This Row],[Sell_Count]])&gt;0,Table3[[#This Row],[Buy_Count]]-Table3[[#This Row],[Sell_Count]],"0")</f>
        <v>19</v>
      </c>
      <c r="G3178" s="3" t="str">
        <f>IF((Table3[[#This Row],[Sell_Count]]-Table3[[#This Row],[Buy_Count]])&gt;0,Table3[[#This Row],[Sell_Count]]-Table3[[#This Row],[Buy_Count]],"0")</f>
        <v>0</v>
      </c>
    </row>
    <row r="3179" spans="1:7" x14ac:dyDescent="0.25">
      <c r="A3179" t="s">
        <v>1915</v>
      </c>
      <c r="B3179">
        <v>22</v>
      </c>
      <c r="C3179">
        <v>7</v>
      </c>
      <c r="D3179">
        <v>11844.6796875</v>
      </c>
      <c r="E3179" s="1">
        <f>Table3[[#This Row],[Long]]-Table3[[#This Row],[Short]]</f>
        <v>-15</v>
      </c>
      <c r="F3179" s="2">
        <f>IF((Table3[[#This Row],[Buy_Count]]-Table3[[#This Row],[Sell_Count]])&gt;0,Table3[[#This Row],[Buy_Count]]-Table3[[#This Row],[Sell_Count]],"0")</f>
        <v>15</v>
      </c>
      <c r="G3179" s="3" t="str">
        <f>IF((Table3[[#This Row],[Sell_Count]]-Table3[[#This Row],[Buy_Count]])&gt;0,Table3[[#This Row],[Sell_Count]]-Table3[[#This Row],[Buy_Count]],"0")</f>
        <v>0</v>
      </c>
    </row>
    <row r="3180" spans="1:7" x14ac:dyDescent="0.25">
      <c r="A3180" t="s">
        <v>1914</v>
      </c>
      <c r="B3180">
        <v>18</v>
      </c>
      <c r="C3180">
        <v>9</v>
      </c>
      <c r="D3180">
        <v>11873.2998046875</v>
      </c>
      <c r="E3180" s="1">
        <f>Table3[[#This Row],[Long]]-Table3[[#This Row],[Short]]</f>
        <v>-9</v>
      </c>
      <c r="F3180" s="2">
        <f>IF((Table3[[#This Row],[Buy_Count]]-Table3[[#This Row],[Sell_Count]])&gt;0,Table3[[#This Row],[Buy_Count]]-Table3[[#This Row],[Sell_Count]],"0")</f>
        <v>9</v>
      </c>
      <c r="G3180" s="3" t="str">
        <f>IF((Table3[[#This Row],[Sell_Count]]-Table3[[#This Row],[Buy_Count]])&gt;0,Table3[[#This Row],[Sell_Count]]-Table3[[#This Row],[Buy_Count]],"0")</f>
        <v>0</v>
      </c>
    </row>
    <row r="3181" spans="1:7" x14ac:dyDescent="0.25">
      <c r="A3181" t="s">
        <v>1913</v>
      </c>
      <c r="B3181">
        <v>13</v>
      </c>
      <c r="C3181">
        <v>7</v>
      </c>
      <c r="D3181">
        <v>11872.2578125</v>
      </c>
      <c r="E3181" s="1">
        <f>Table3[[#This Row],[Long]]-Table3[[#This Row],[Short]]</f>
        <v>-6</v>
      </c>
      <c r="F3181" s="2">
        <f>IF((Table3[[#This Row],[Buy_Count]]-Table3[[#This Row],[Sell_Count]])&gt;0,Table3[[#This Row],[Buy_Count]]-Table3[[#This Row],[Sell_Count]],"0")</f>
        <v>6</v>
      </c>
      <c r="G3181" s="3" t="str">
        <f>IF((Table3[[#This Row],[Sell_Count]]-Table3[[#This Row],[Buy_Count]])&gt;0,Table3[[#This Row],[Sell_Count]]-Table3[[#This Row],[Buy_Count]],"0")</f>
        <v>0</v>
      </c>
    </row>
    <row r="3182" spans="1:7" x14ac:dyDescent="0.25">
      <c r="A3182" t="s">
        <v>1912</v>
      </c>
      <c r="B3182">
        <v>5</v>
      </c>
      <c r="C3182">
        <v>10</v>
      </c>
      <c r="D3182">
        <v>11994.8134765625</v>
      </c>
      <c r="E3182" s="1">
        <f>Table3[[#This Row],[Long]]-Table3[[#This Row],[Short]]</f>
        <v>5</v>
      </c>
      <c r="F3182" s="2" t="str">
        <f>IF((Table3[[#This Row],[Buy_Count]]-Table3[[#This Row],[Sell_Count]])&gt;0,Table3[[#This Row],[Buy_Count]]-Table3[[#This Row],[Sell_Count]],"0")</f>
        <v>0</v>
      </c>
      <c r="G3182" s="3">
        <f>IF((Table3[[#This Row],[Sell_Count]]-Table3[[#This Row],[Buy_Count]])&gt;0,Table3[[#This Row],[Sell_Count]]-Table3[[#This Row],[Buy_Count]],"0")</f>
        <v>5</v>
      </c>
    </row>
    <row r="3183" spans="1:7" x14ac:dyDescent="0.25">
      <c r="A3183" t="s">
        <v>1911</v>
      </c>
      <c r="B3183">
        <v>2</v>
      </c>
      <c r="C3183">
        <v>17</v>
      </c>
      <c r="D3183">
        <v>11992.9833984375</v>
      </c>
      <c r="E3183" s="1">
        <f>Table3[[#This Row],[Long]]-Table3[[#This Row],[Short]]</f>
        <v>15</v>
      </c>
      <c r="F3183" s="2" t="str">
        <f>IF((Table3[[#This Row],[Buy_Count]]-Table3[[#This Row],[Sell_Count]])&gt;0,Table3[[#This Row],[Buy_Count]]-Table3[[#This Row],[Sell_Count]],"0")</f>
        <v>0</v>
      </c>
      <c r="G3183" s="3">
        <f>IF((Table3[[#This Row],[Sell_Count]]-Table3[[#This Row],[Buy_Count]])&gt;0,Table3[[#This Row],[Sell_Count]]-Table3[[#This Row],[Buy_Count]],"0")</f>
        <v>15</v>
      </c>
    </row>
    <row r="3184" spans="1:7" x14ac:dyDescent="0.25">
      <c r="A3184" t="s">
        <v>1910</v>
      </c>
      <c r="B3184">
        <v>3</v>
      </c>
      <c r="C3184">
        <v>18</v>
      </c>
      <c r="D3184">
        <v>11919.9208984375</v>
      </c>
      <c r="E3184" s="1">
        <f>Table3[[#This Row],[Long]]-Table3[[#This Row],[Short]]</f>
        <v>15</v>
      </c>
      <c r="F3184" s="2" t="str">
        <f>IF((Table3[[#This Row],[Buy_Count]]-Table3[[#This Row],[Sell_Count]])&gt;0,Table3[[#This Row],[Buy_Count]]-Table3[[#This Row],[Sell_Count]],"0")</f>
        <v>0</v>
      </c>
      <c r="G3184" s="3">
        <f>IF((Table3[[#This Row],[Sell_Count]]-Table3[[#This Row],[Buy_Count]])&gt;0,Table3[[#This Row],[Sell_Count]]-Table3[[#This Row],[Buy_Count]],"0")</f>
        <v>15</v>
      </c>
    </row>
    <row r="3185" spans="1:7" x14ac:dyDescent="0.25">
      <c r="A3185" t="s">
        <v>1909</v>
      </c>
      <c r="B3185">
        <v>1</v>
      </c>
      <c r="C3185">
        <v>41</v>
      </c>
      <c r="D3185">
        <v>11910.44140625</v>
      </c>
      <c r="E3185" s="1">
        <f>Table3[[#This Row],[Long]]-Table3[[#This Row],[Short]]</f>
        <v>40</v>
      </c>
      <c r="F3185" s="2" t="str">
        <f>IF((Table3[[#This Row],[Buy_Count]]-Table3[[#This Row],[Sell_Count]])&gt;0,Table3[[#This Row],[Buy_Count]]-Table3[[#This Row],[Sell_Count]],"0")</f>
        <v>0</v>
      </c>
      <c r="G3185" s="3">
        <f>IF((Table3[[#This Row],[Sell_Count]]-Table3[[#This Row],[Buy_Count]])&gt;0,Table3[[#This Row],[Sell_Count]]-Table3[[#This Row],[Buy_Count]],"0")</f>
        <v>40</v>
      </c>
    </row>
    <row r="3186" spans="1:7" x14ac:dyDescent="0.25">
      <c r="A3186" t="s">
        <v>1908</v>
      </c>
      <c r="B3186">
        <v>0</v>
      </c>
      <c r="C3186">
        <v>43</v>
      </c>
      <c r="D3186">
        <v>11925.6796875</v>
      </c>
      <c r="E3186" s="1">
        <f>Table3[[#This Row],[Long]]-Table3[[#This Row],[Short]]</f>
        <v>43</v>
      </c>
      <c r="F3186" s="2" t="str">
        <f>IF((Table3[[#This Row],[Buy_Count]]-Table3[[#This Row],[Sell_Count]])&gt;0,Table3[[#This Row],[Buy_Count]]-Table3[[#This Row],[Sell_Count]],"0")</f>
        <v>0</v>
      </c>
      <c r="G3186" s="3">
        <f>IF((Table3[[#This Row],[Sell_Count]]-Table3[[#This Row],[Buy_Count]])&gt;0,Table3[[#This Row],[Sell_Count]]-Table3[[#This Row],[Buy_Count]],"0")</f>
        <v>43</v>
      </c>
    </row>
    <row r="3187" spans="1:7" x14ac:dyDescent="0.25">
      <c r="A3187" t="s">
        <v>1907</v>
      </c>
      <c r="B3187">
        <v>1</v>
      </c>
      <c r="C3187">
        <v>37</v>
      </c>
      <c r="D3187">
        <v>11912.16796875</v>
      </c>
      <c r="E3187" s="1">
        <f>Table3[[#This Row],[Long]]-Table3[[#This Row],[Short]]</f>
        <v>36</v>
      </c>
      <c r="F3187" s="2" t="str">
        <f>IF((Table3[[#This Row],[Buy_Count]]-Table3[[#This Row],[Sell_Count]])&gt;0,Table3[[#This Row],[Buy_Count]]-Table3[[#This Row],[Sell_Count]],"0")</f>
        <v>0</v>
      </c>
      <c r="G3187" s="3">
        <f>IF((Table3[[#This Row],[Sell_Count]]-Table3[[#This Row],[Buy_Count]])&gt;0,Table3[[#This Row],[Sell_Count]]-Table3[[#This Row],[Buy_Count]],"0")</f>
        <v>36</v>
      </c>
    </row>
    <row r="3188" spans="1:7" x14ac:dyDescent="0.25">
      <c r="A3188" t="s">
        <v>1906</v>
      </c>
      <c r="B3188">
        <v>1</v>
      </c>
      <c r="C3188">
        <v>31</v>
      </c>
      <c r="D3188">
        <v>11890.20703125</v>
      </c>
      <c r="E3188" s="1">
        <f>Table3[[#This Row],[Long]]-Table3[[#This Row],[Short]]</f>
        <v>30</v>
      </c>
      <c r="F3188" s="2" t="str">
        <f>IF((Table3[[#This Row],[Buy_Count]]-Table3[[#This Row],[Sell_Count]])&gt;0,Table3[[#This Row],[Buy_Count]]-Table3[[#This Row],[Sell_Count]],"0")</f>
        <v>0</v>
      </c>
      <c r="G3188" s="3">
        <f>IF((Table3[[#This Row],[Sell_Count]]-Table3[[#This Row],[Buy_Count]])&gt;0,Table3[[#This Row],[Sell_Count]]-Table3[[#This Row],[Buy_Count]],"0")</f>
        <v>30</v>
      </c>
    </row>
    <row r="3189" spans="1:7" x14ac:dyDescent="0.25">
      <c r="A3189" t="s">
        <v>1905</v>
      </c>
      <c r="B3189">
        <v>0</v>
      </c>
      <c r="C3189">
        <v>64</v>
      </c>
      <c r="D3189">
        <v>12042.703125</v>
      </c>
      <c r="E3189" s="1">
        <f>Table3[[#This Row],[Long]]-Table3[[#This Row],[Short]]</f>
        <v>64</v>
      </c>
      <c r="F3189" s="2" t="str">
        <f>IF((Table3[[#This Row],[Buy_Count]]-Table3[[#This Row],[Sell_Count]])&gt;0,Table3[[#This Row],[Buy_Count]]-Table3[[#This Row],[Sell_Count]],"0")</f>
        <v>0</v>
      </c>
      <c r="G3189" s="3">
        <f>IF((Table3[[#This Row],[Sell_Count]]-Table3[[#This Row],[Buy_Count]])&gt;0,Table3[[#This Row],[Sell_Count]]-Table3[[#This Row],[Buy_Count]],"0")</f>
        <v>64</v>
      </c>
    </row>
    <row r="3190" spans="1:7" x14ac:dyDescent="0.25">
      <c r="A3190" t="s">
        <v>1904</v>
      </c>
      <c r="B3190">
        <v>1</v>
      </c>
      <c r="C3190">
        <v>62</v>
      </c>
      <c r="D3190">
        <v>12043.38671875</v>
      </c>
      <c r="E3190" s="1">
        <f>Table3[[#This Row],[Long]]-Table3[[#This Row],[Short]]</f>
        <v>61</v>
      </c>
      <c r="F3190" s="2" t="str">
        <f>IF((Table3[[#This Row],[Buy_Count]]-Table3[[#This Row],[Sell_Count]])&gt;0,Table3[[#This Row],[Buy_Count]]-Table3[[#This Row],[Sell_Count]],"0")</f>
        <v>0</v>
      </c>
      <c r="G3190" s="3">
        <f>IF((Table3[[#This Row],[Sell_Count]]-Table3[[#This Row],[Buy_Count]])&gt;0,Table3[[#This Row],[Sell_Count]]-Table3[[#This Row],[Buy_Count]],"0")</f>
        <v>61</v>
      </c>
    </row>
    <row r="3191" spans="1:7" x14ac:dyDescent="0.25">
      <c r="A3191" t="s">
        <v>1903</v>
      </c>
      <c r="B3191">
        <v>2</v>
      </c>
      <c r="C3191">
        <v>60</v>
      </c>
      <c r="D3191">
        <v>12042.9248046875</v>
      </c>
      <c r="E3191" s="1">
        <f>Table3[[#This Row],[Long]]-Table3[[#This Row],[Short]]</f>
        <v>58</v>
      </c>
      <c r="F3191" s="2" t="str">
        <f>IF((Table3[[#This Row],[Buy_Count]]-Table3[[#This Row],[Sell_Count]])&gt;0,Table3[[#This Row],[Buy_Count]]-Table3[[#This Row],[Sell_Count]],"0")</f>
        <v>0</v>
      </c>
      <c r="G3191" s="3">
        <f>IF((Table3[[#This Row],[Sell_Count]]-Table3[[#This Row],[Buy_Count]])&gt;0,Table3[[#This Row],[Sell_Count]]-Table3[[#This Row],[Buy_Count]],"0")</f>
        <v>58</v>
      </c>
    </row>
    <row r="3192" spans="1:7" x14ac:dyDescent="0.25">
      <c r="A3192" t="s">
        <v>1902</v>
      </c>
      <c r="B3192">
        <v>1</v>
      </c>
      <c r="C3192">
        <v>60</v>
      </c>
      <c r="D3192">
        <v>12015.83984375</v>
      </c>
      <c r="E3192" s="1">
        <f>Table3[[#This Row],[Long]]-Table3[[#This Row],[Short]]</f>
        <v>59</v>
      </c>
      <c r="F3192" s="2" t="str">
        <f>IF((Table3[[#This Row],[Buy_Count]]-Table3[[#This Row],[Sell_Count]])&gt;0,Table3[[#This Row],[Buy_Count]]-Table3[[#This Row],[Sell_Count]],"0")</f>
        <v>0</v>
      </c>
      <c r="G3192" s="3">
        <f>IF((Table3[[#This Row],[Sell_Count]]-Table3[[#This Row],[Buy_Count]])&gt;0,Table3[[#This Row],[Sell_Count]]-Table3[[#This Row],[Buy_Count]],"0")</f>
        <v>59</v>
      </c>
    </row>
    <row r="3193" spans="1:7" x14ac:dyDescent="0.25">
      <c r="A3193" t="s">
        <v>1901</v>
      </c>
      <c r="B3193">
        <v>2</v>
      </c>
      <c r="C3193">
        <v>61</v>
      </c>
      <c r="D3193">
        <v>12017.455078125</v>
      </c>
      <c r="E3193" s="1">
        <f>Table3[[#This Row],[Long]]-Table3[[#This Row],[Short]]</f>
        <v>59</v>
      </c>
      <c r="F3193" s="2" t="str">
        <f>IF((Table3[[#This Row],[Buy_Count]]-Table3[[#This Row],[Sell_Count]])&gt;0,Table3[[#This Row],[Buy_Count]]-Table3[[#This Row],[Sell_Count]],"0")</f>
        <v>0</v>
      </c>
      <c r="G3193" s="3">
        <f>IF((Table3[[#This Row],[Sell_Count]]-Table3[[#This Row],[Buy_Count]])&gt;0,Table3[[#This Row],[Sell_Count]]-Table3[[#This Row],[Buy_Count]],"0")</f>
        <v>59</v>
      </c>
    </row>
    <row r="3194" spans="1:7" x14ac:dyDescent="0.25">
      <c r="A3194" t="s">
        <v>1900</v>
      </c>
      <c r="B3194">
        <v>0</v>
      </c>
      <c r="C3194">
        <v>62</v>
      </c>
      <c r="D3194">
        <v>12009.3408203125</v>
      </c>
      <c r="E3194" s="1">
        <f>Table3[[#This Row],[Long]]-Table3[[#This Row],[Short]]</f>
        <v>62</v>
      </c>
      <c r="F3194" s="2" t="str">
        <f>IF((Table3[[#This Row],[Buy_Count]]-Table3[[#This Row],[Sell_Count]])&gt;0,Table3[[#This Row],[Buy_Count]]-Table3[[#This Row],[Sell_Count]],"0")</f>
        <v>0</v>
      </c>
      <c r="G3194" s="3">
        <f>IF((Table3[[#This Row],[Sell_Count]]-Table3[[#This Row],[Buy_Count]])&gt;0,Table3[[#This Row],[Sell_Count]]-Table3[[#This Row],[Buy_Count]],"0")</f>
        <v>62</v>
      </c>
    </row>
    <row r="3195" spans="1:7" x14ac:dyDescent="0.25">
      <c r="A3195" t="s">
        <v>1899</v>
      </c>
      <c r="B3195">
        <v>3</v>
      </c>
      <c r="C3195">
        <v>37</v>
      </c>
      <c r="D3195">
        <v>11947.1845703125</v>
      </c>
      <c r="E3195" s="1">
        <f>Table3[[#This Row],[Long]]-Table3[[#This Row],[Short]]</f>
        <v>34</v>
      </c>
      <c r="F3195" s="2" t="str">
        <f>IF((Table3[[#This Row],[Buy_Count]]-Table3[[#This Row],[Sell_Count]])&gt;0,Table3[[#This Row],[Buy_Count]]-Table3[[#This Row],[Sell_Count]],"0")</f>
        <v>0</v>
      </c>
      <c r="G3195" s="3">
        <f>IF((Table3[[#This Row],[Sell_Count]]-Table3[[#This Row],[Buy_Count]])&gt;0,Table3[[#This Row],[Sell_Count]]-Table3[[#This Row],[Buy_Count]],"0")</f>
        <v>34</v>
      </c>
    </row>
    <row r="3196" spans="1:7" x14ac:dyDescent="0.25">
      <c r="A3196" t="s">
        <v>1898</v>
      </c>
      <c r="B3196">
        <v>2</v>
      </c>
      <c r="C3196">
        <v>45</v>
      </c>
      <c r="D3196">
        <v>12026.4091796875</v>
      </c>
      <c r="E3196" s="1">
        <f>Table3[[#This Row],[Long]]-Table3[[#This Row],[Short]]</f>
        <v>43</v>
      </c>
      <c r="F3196" s="2" t="str">
        <f>IF((Table3[[#This Row],[Buy_Count]]-Table3[[#This Row],[Sell_Count]])&gt;0,Table3[[#This Row],[Buy_Count]]-Table3[[#This Row],[Sell_Count]],"0")</f>
        <v>0</v>
      </c>
      <c r="G3196" s="3">
        <f>IF((Table3[[#This Row],[Sell_Count]]-Table3[[#This Row],[Buy_Count]])&gt;0,Table3[[#This Row],[Sell_Count]]-Table3[[#This Row],[Buy_Count]],"0")</f>
        <v>43</v>
      </c>
    </row>
    <row r="3197" spans="1:7" x14ac:dyDescent="0.25">
      <c r="A3197" t="s">
        <v>1897</v>
      </c>
      <c r="B3197">
        <v>1</v>
      </c>
      <c r="C3197">
        <v>43</v>
      </c>
      <c r="D3197">
        <v>11950.2294921875</v>
      </c>
      <c r="E3197" s="1">
        <f>Table3[[#This Row],[Long]]-Table3[[#This Row],[Short]]</f>
        <v>42</v>
      </c>
      <c r="F3197" s="2" t="str">
        <f>IF((Table3[[#This Row],[Buy_Count]]-Table3[[#This Row],[Sell_Count]])&gt;0,Table3[[#This Row],[Buy_Count]]-Table3[[#This Row],[Sell_Count]],"0")</f>
        <v>0</v>
      </c>
      <c r="G3197" s="3">
        <f>IF((Table3[[#This Row],[Sell_Count]]-Table3[[#This Row],[Buy_Count]])&gt;0,Table3[[#This Row],[Sell_Count]]-Table3[[#This Row],[Buy_Count]],"0")</f>
        <v>42</v>
      </c>
    </row>
    <row r="3198" spans="1:7" x14ac:dyDescent="0.25">
      <c r="A3198" t="s">
        <v>1896</v>
      </c>
      <c r="B3198">
        <v>1</v>
      </c>
      <c r="C3198">
        <v>33</v>
      </c>
      <c r="D3198">
        <v>11890.166015625</v>
      </c>
      <c r="E3198" s="1">
        <f>Table3[[#This Row],[Long]]-Table3[[#This Row],[Short]]</f>
        <v>32</v>
      </c>
      <c r="F3198" s="2" t="str">
        <f>IF((Table3[[#This Row],[Buy_Count]]-Table3[[#This Row],[Sell_Count]])&gt;0,Table3[[#This Row],[Buy_Count]]-Table3[[#This Row],[Sell_Count]],"0")</f>
        <v>0</v>
      </c>
      <c r="G3198" s="3">
        <f>IF((Table3[[#This Row],[Sell_Count]]-Table3[[#This Row],[Buy_Count]])&gt;0,Table3[[#This Row],[Sell_Count]]-Table3[[#This Row],[Buy_Count]],"0")</f>
        <v>32</v>
      </c>
    </row>
    <row r="3199" spans="1:7" x14ac:dyDescent="0.25">
      <c r="A3199" t="s">
        <v>1895</v>
      </c>
      <c r="B3199">
        <v>12</v>
      </c>
      <c r="C3199">
        <v>4</v>
      </c>
      <c r="D3199">
        <v>11539.5283203125</v>
      </c>
      <c r="E3199" s="1">
        <f>Table3[[#This Row],[Long]]-Table3[[#This Row],[Short]]</f>
        <v>-8</v>
      </c>
      <c r="F3199" s="2">
        <f>IF((Table3[[#This Row],[Buy_Count]]-Table3[[#This Row],[Sell_Count]])&gt;0,Table3[[#This Row],[Buy_Count]]-Table3[[#This Row],[Sell_Count]],"0")</f>
        <v>8</v>
      </c>
      <c r="G3199" s="3" t="str">
        <f>IF((Table3[[#This Row],[Sell_Count]]-Table3[[#This Row],[Buy_Count]])&gt;0,Table3[[#This Row],[Sell_Count]]-Table3[[#This Row],[Buy_Count]],"0")</f>
        <v>0</v>
      </c>
    </row>
    <row r="3200" spans="1:7" x14ac:dyDescent="0.25">
      <c r="A3200" t="s">
        <v>1894</v>
      </c>
      <c r="B3200">
        <v>23</v>
      </c>
      <c r="C3200">
        <v>4</v>
      </c>
      <c r="D3200">
        <v>11499.0390625</v>
      </c>
      <c r="E3200" s="1">
        <f>Table3[[#This Row],[Long]]-Table3[[#This Row],[Short]]</f>
        <v>-19</v>
      </c>
      <c r="F3200" s="2">
        <f>IF((Table3[[#This Row],[Buy_Count]]-Table3[[#This Row],[Sell_Count]])&gt;0,Table3[[#This Row],[Buy_Count]]-Table3[[#This Row],[Sell_Count]],"0")</f>
        <v>19</v>
      </c>
      <c r="G3200" s="3" t="str">
        <f>IF((Table3[[#This Row],[Sell_Count]]-Table3[[#This Row],[Buy_Count]])&gt;0,Table3[[#This Row],[Sell_Count]]-Table3[[#This Row],[Buy_Count]],"0")</f>
        <v>0</v>
      </c>
    </row>
    <row r="3201" spans="1:7" x14ac:dyDescent="0.25">
      <c r="A3201" t="s">
        <v>1893</v>
      </c>
      <c r="B3201">
        <v>18</v>
      </c>
      <c r="C3201">
        <v>5</v>
      </c>
      <c r="D3201">
        <v>11530.880859375</v>
      </c>
      <c r="E3201" s="1">
        <f>Table3[[#This Row],[Long]]-Table3[[#This Row],[Short]]</f>
        <v>-13</v>
      </c>
      <c r="F3201" s="2">
        <f>IF((Table3[[#This Row],[Buy_Count]]-Table3[[#This Row],[Sell_Count]])&gt;0,Table3[[#This Row],[Buy_Count]]-Table3[[#This Row],[Sell_Count]],"0")</f>
        <v>13</v>
      </c>
      <c r="G3201" s="3" t="str">
        <f>IF((Table3[[#This Row],[Sell_Count]]-Table3[[#This Row],[Buy_Count]])&gt;0,Table3[[#This Row],[Sell_Count]]-Table3[[#This Row],[Buy_Count]],"0")</f>
        <v>0</v>
      </c>
    </row>
    <row r="3202" spans="1:7" x14ac:dyDescent="0.25">
      <c r="A3202" t="s">
        <v>1892</v>
      </c>
      <c r="B3202">
        <v>21</v>
      </c>
      <c r="C3202">
        <v>5</v>
      </c>
      <c r="D3202">
        <v>11534.0791015625</v>
      </c>
      <c r="E3202" s="1">
        <f>Table3[[#This Row],[Long]]-Table3[[#This Row],[Short]]</f>
        <v>-16</v>
      </c>
      <c r="F3202" s="2">
        <f>IF((Table3[[#This Row],[Buy_Count]]-Table3[[#This Row],[Sell_Count]])&gt;0,Table3[[#This Row],[Buy_Count]]-Table3[[#This Row],[Sell_Count]],"0")</f>
        <v>16</v>
      </c>
      <c r="G3202" s="3" t="str">
        <f>IF((Table3[[#This Row],[Sell_Count]]-Table3[[#This Row],[Buy_Count]])&gt;0,Table3[[#This Row],[Sell_Count]]-Table3[[#This Row],[Buy_Count]],"0")</f>
        <v>0</v>
      </c>
    </row>
    <row r="3203" spans="1:7" x14ac:dyDescent="0.25">
      <c r="A3203" t="s">
        <v>1891</v>
      </c>
      <c r="B3203">
        <v>37</v>
      </c>
      <c r="C3203">
        <v>4</v>
      </c>
      <c r="D3203">
        <v>11504.931640625</v>
      </c>
      <c r="E3203" s="1">
        <f>Table3[[#This Row],[Long]]-Table3[[#This Row],[Short]]</f>
        <v>-33</v>
      </c>
      <c r="F3203" s="2">
        <f>IF((Table3[[#This Row],[Buy_Count]]-Table3[[#This Row],[Sell_Count]])&gt;0,Table3[[#This Row],[Buy_Count]]-Table3[[#This Row],[Sell_Count]],"0")</f>
        <v>33</v>
      </c>
      <c r="G3203" s="3" t="str">
        <f>IF((Table3[[#This Row],[Sell_Count]]-Table3[[#This Row],[Buy_Count]])&gt;0,Table3[[#This Row],[Sell_Count]]-Table3[[#This Row],[Buy_Count]],"0")</f>
        <v>0</v>
      </c>
    </row>
    <row r="3204" spans="1:7" x14ac:dyDescent="0.25">
      <c r="A3204" t="s">
        <v>1890</v>
      </c>
      <c r="B3204">
        <v>37</v>
      </c>
      <c r="C3204">
        <v>4</v>
      </c>
      <c r="D3204">
        <v>11494.7978515625</v>
      </c>
      <c r="E3204" s="1">
        <f>Table3[[#This Row],[Long]]-Table3[[#This Row],[Short]]</f>
        <v>-33</v>
      </c>
      <c r="F3204" s="2">
        <f>IF((Table3[[#This Row],[Buy_Count]]-Table3[[#This Row],[Sell_Count]])&gt;0,Table3[[#This Row],[Buy_Count]]-Table3[[#This Row],[Sell_Count]],"0")</f>
        <v>33</v>
      </c>
      <c r="G3204" s="3" t="str">
        <f>IF((Table3[[#This Row],[Sell_Count]]-Table3[[#This Row],[Buy_Count]])&gt;0,Table3[[#This Row],[Sell_Count]]-Table3[[#This Row],[Buy_Count]],"0")</f>
        <v>0</v>
      </c>
    </row>
    <row r="3205" spans="1:7" x14ac:dyDescent="0.25">
      <c r="A3205" t="s">
        <v>1889</v>
      </c>
      <c r="B3205">
        <v>40</v>
      </c>
      <c r="C3205">
        <v>4</v>
      </c>
      <c r="D3205">
        <v>11492.837890625</v>
      </c>
      <c r="E3205" s="1">
        <f>Table3[[#This Row],[Long]]-Table3[[#This Row],[Short]]</f>
        <v>-36</v>
      </c>
      <c r="F3205" s="2">
        <f>IF((Table3[[#This Row],[Buy_Count]]-Table3[[#This Row],[Sell_Count]])&gt;0,Table3[[#This Row],[Buy_Count]]-Table3[[#This Row],[Sell_Count]],"0")</f>
        <v>36</v>
      </c>
      <c r="G3205" s="3" t="str">
        <f>IF((Table3[[#This Row],[Sell_Count]]-Table3[[#This Row],[Buy_Count]])&gt;0,Table3[[#This Row],[Sell_Count]]-Table3[[#This Row],[Buy_Count]],"0")</f>
        <v>0</v>
      </c>
    </row>
    <row r="3206" spans="1:7" x14ac:dyDescent="0.25">
      <c r="A3206" t="s">
        <v>1888</v>
      </c>
      <c r="B3206">
        <v>51</v>
      </c>
      <c r="C3206">
        <v>2</v>
      </c>
      <c r="D3206">
        <v>11463.8076171875</v>
      </c>
      <c r="E3206" s="1">
        <f>Table3[[#This Row],[Long]]-Table3[[#This Row],[Short]]</f>
        <v>-49</v>
      </c>
      <c r="F3206" s="2">
        <f>IF((Table3[[#This Row],[Buy_Count]]-Table3[[#This Row],[Sell_Count]])&gt;0,Table3[[#This Row],[Buy_Count]]-Table3[[#This Row],[Sell_Count]],"0")</f>
        <v>49</v>
      </c>
      <c r="G3206" s="3" t="str">
        <f>IF((Table3[[#This Row],[Sell_Count]]-Table3[[#This Row],[Buy_Count]])&gt;0,Table3[[#This Row],[Sell_Count]]-Table3[[#This Row],[Buy_Count]],"0")</f>
        <v>0</v>
      </c>
    </row>
    <row r="3207" spans="1:7" x14ac:dyDescent="0.25">
      <c r="A3207" t="s">
        <v>1887</v>
      </c>
      <c r="B3207">
        <v>52</v>
      </c>
      <c r="C3207">
        <v>2</v>
      </c>
      <c r="D3207">
        <v>11496.814453125</v>
      </c>
      <c r="E3207" s="1">
        <f>Table3[[#This Row],[Long]]-Table3[[#This Row],[Short]]</f>
        <v>-50</v>
      </c>
      <c r="F3207" s="2">
        <f>IF((Table3[[#This Row],[Buy_Count]]-Table3[[#This Row],[Sell_Count]])&gt;0,Table3[[#This Row],[Buy_Count]]-Table3[[#This Row],[Sell_Count]],"0")</f>
        <v>50</v>
      </c>
      <c r="G3207" s="3" t="str">
        <f>IF((Table3[[#This Row],[Sell_Count]]-Table3[[#This Row],[Buy_Count]])&gt;0,Table3[[#This Row],[Sell_Count]]-Table3[[#This Row],[Buy_Count]],"0")</f>
        <v>0</v>
      </c>
    </row>
    <row r="3208" spans="1:7" x14ac:dyDescent="0.25">
      <c r="A3208" t="s">
        <v>1886</v>
      </c>
      <c r="B3208">
        <v>54</v>
      </c>
      <c r="C3208">
        <v>2</v>
      </c>
      <c r="D3208">
        <v>11471.2265625</v>
      </c>
      <c r="E3208" s="1">
        <f>Table3[[#This Row],[Long]]-Table3[[#This Row],[Short]]</f>
        <v>-52</v>
      </c>
      <c r="F3208" s="2">
        <f>IF((Table3[[#This Row],[Buy_Count]]-Table3[[#This Row],[Sell_Count]])&gt;0,Table3[[#This Row],[Buy_Count]]-Table3[[#This Row],[Sell_Count]],"0")</f>
        <v>52</v>
      </c>
      <c r="G3208" s="3" t="str">
        <f>IF((Table3[[#This Row],[Sell_Count]]-Table3[[#This Row],[Buy_Count]])&gt;0,Table3[[#This Row],[Sell_Count]]-Table3[[#This Row],[Buy_Count]],"0")</f>
        <v>0</v>
      </c>
    </row>
    <row r="3209" spans="1:7" x14ac:dyDescent="0.25">
      <c r="A3209" t="s">
        <v>1885</v>
      </c>
      <c r="B3209">
        <v>28</v>
      </c>
      <c r="C3209">
        <v>6</v>
      </c>
      <c r="D3209">
        <v>11603.509765625</v>
      </c>
      <c r="E3209" s="1">
        <f>Table3[[#This Row],[Long]]-Table3[[#This Row],[Short]]</f>
        <v>-22</v>
      </c>
      <c r="F3209" s="2">
        <f>IF((Table3[[#This Row],[Buy_Count]]-Table3[[#This Row],[Sell_Count]])&gt;0,Table3[[#This Row],[Buy_Count]]-Table3[[#This Row],[Sell_Count]],"0")</f>
        <v>22</v>
      </c>
      <c r="G3209" s="3" t="str">
        <f>IF((Table3[[#This Row],[Sell_Count]]-Table3[[#This Row],[Buy_Count]])&gt;0,Table3[[#This Row],[Sell_Count]]-Table3[[#This Row],[Buy_Count]],"0")</f>
        <v>0</v>
      </c>
    </row>
    <row r="3210" spans="1:7" x14ac:dyDescent="0.25">
      <c r="A3210" t="s">
        <v>1884</v>
      </c>
      <c r="B3210">
        <v>31</v>
      </c>
      <c r="C3210">
        <v>3</v>
      </c>
      <c r="D3210">
        <v>11589.494140625</v>
      </c>
      <c r="E3210" s="1">
        <f>Table3[[#This Row],[Long]]-Table3[[#This Row],[Short]]</f>
        <v>-28</v>
      </c>
      <c r="F3210" s="2">
        <f>IF((Table3[[#This Row],[Buy_Count]]-Table3[[#This Row],[Sell_Count]])&gt;0,Table3[[#This Row],[Buy_Count]]-Table3[[#This Row],[Sell_Count]],"0")</f>
        <v>28</v>
      </c>
      <c r="G3210" s="3" t="str">
        <f>IF((Table3[[#This Row],[Sell_Count]]-Table3[[#This Row],[Buy_Count]])&gt;0,Table3[[#This Row],[Sell_Count]]-Table3[[#This Row],[Buy_Count]],"0")</f>
        <v>0</v>
      </c>
    </row>
    <row r="3211" spans="1:7" x14ac:dyDescent="0.25">
      <c r="A3211" t="s">
        <v>1883</v>
      </c>
      <c r="B3211">
        <v>47</v>
      </c>
      <c r="C3211">
        <v>2</v>
      </c>
      <c r="D3211">
        <v>11559.298828125</v>
      </c>
      <c r="E3211" s="1">
        <f>Table3[[#This Row],[Long]]-Table3[[#This Row],[Short]]</f>
        <v>-45</v>
      </c>
      <c r="F3211" s="2">
        <f>IF((Table3[[#This Row],[Buy_Count]]-Table3[[#This Row],[Sell_Count]])&gt;0,Table3[[#This Row],[Buy_Count]]-Table3[[#This Row],[Sell_Count]],"0")</f>
        <v>45</v>
      </c>
      <c r="G3211" s="3" t="str">
        <f>IF((Table3[[#This Row],[Sell_Count]]-Table3[[#This Row],[Buy_Count]])&gt;0,Table3[[#This Row],[Sell_Count]]-Table3[[#This Row],[Buy_Count]],"0")</f>
        <v>0</v>
      </c>
    </row>
    <row r="3212" spans="1:7" x14ac:dyDescent="0.25">
      <c r="A3212" t="s">
        <v>1882</v>
      </c>
      <c r="B3212">
        <v>37</v>
      </c>
      <c r="C3212">
        <v>3</v>
      </c>
      <c r="D3212">
        <v>11580.759765625</v>
      </c>
      <c r="E3212" s="1">
        <f>Table3[[#This Row],[Long]]-Table3[[#This Row],[Short]]</f>
        <v>-34</v>
      </c>
      <c r="F3212" s="2">
        <f>IF((Table3[[#This Row],[Buy_Count]]-Table3[[#This Row],[Sell_Count]])&gt;0,Table3[[#This Row],[Buy_Count]]-Table3[[#This Row],[Sell_Count]],"0")</f>
        <v>34</v>
      </c>
      <c r="G3212" s="3" t="str">
        <f>IF((Table3[[#This Row],[Sell_Count]]-Table3[[#This Row],[Buy_Count]])&gt;0,Table3[[#This Row],[Sell_Count]]-Table3[[#This Row],[Buy_Count]],"0")</f>
        <v>0</v>
      </c>
    </row>
    <row r="3213" spans="1:7" x14ac:dyDescent="0.25">
      <c r="A3213" t="s">
        <v>1881</v>
      </c>
      <c r="B3213">
        <v>6</v>
      </c>
      <c r="C3213">
        <v>8</v>
      </c>
      <c r="D3213">
        <v>11658.9755859375</v>
      </c>
      <c r="E3213" s="1">
        <f>Table3[[#This Row],[Long]]-Table3[[#This Row],[Short]]</f>
        <v>2</v>
      </c>
      <c r="F3213" s="2" t="str">
        <f>IF((Table3[[#This Row],[Buy_Count]]-Table3[[#This Row],[Sell_Count]])&gt;0,Table3[[#This Row],[Buy_Count]]-Table3[[#This Row],[Sell_Count]],"0")</f>
        <v>0</v>
      </c>
      <c r="G3213" s="3">
        <f>IF((Table3[[#This Row],[Sell_Count]]-Table3[[#This Row],[Buy_Count]])&gt;0,Table3[[#This Row],[Sell_Count]]-Table3[[#This Row],[Buy_Count]],"0")</f>
        <v>2</v>
      </c>
    </row>
    <row r="3214" spans="1:7" x14ac:dyDescent="0.25">
      <c r="A3214" t="s">
        <v>1880</v>
      </c>
      <c r="B3214">
        <v>5</v>
      </c>
      <c r="C3214">
        <v>9</v>
      </c>
      <c r="D3214">
        <v>11676.734375</v>
      </c>
      <c r="E3214" s="1">
        <f>Table3[[#This Row],[Long]]-Table3[[#This Row],[Short]]</f>
        <v>4</v>
      </c>
      <c r="F3214" s="2" t="str">
        <f>IF((Table3[[#This Row],[Buy_Count]]-Table3[[#This Row],[Sell_Count]])&gt;0,Table3[[#This Row],[Buy_Count]]-Table3[[#This Row],[Sell_Count]],"0")</f>
        <v>0</v>
      </c>
      <c r="G3214" s="3">
        <f>IF((Table3[[#This Row],[Sell_Count]]-Table3[[#This Row],[Buy_Count]])&gt;0,Table3[[#This Row],[Sell_Count]]-Table3[[#This Row],[Buy_Count]],"0")</f>
        <v>4</v>
      </c>
    </row>
    <row r="3215" spans="1:7" x14ac:dyDescent="0.25">
      <c r="A3215" t="s">
        <v>1879</v>
      </c>
      <c r="B3215">
        <v>2</v>
      </c>
      <c r="C3215">
        <v>9</v>
      </c>
      <c r="D3215">
        <v>11671.18359375</v>
      </c>
      <c r="E3215" s="1">
        <f>Table3[[#This Row],[Long]]-Table3[[#This Row],[Short]]</f>
        <v>7</v>
      </c>
      <c r="F3215" s="2" t="str">
        <f>IF((Table3[[#This Row],[Buy_Count]]-Table3[[#This Row],[Sell_Count]])&gt;0,Table3[[#This Row],[Buy_Count]]-Table3[[#This Row],[Sell_Count]],"0")</f>
        <v>0</v>
      </c>
      <c r="G3215" s="3">
        <f>IF((Table3[[#This Row],[Sell_Count]]-Table3[[#This Row],[Buy_Count]])&gt;0,Table3[[#This Row],[Sell_Count]]-Table3[[#This Row],[Buy_Count]],"0")</f>
        <v>7</v>
      </c>
    </row>
    <row r="3216" spans="1:7" x14ac:dyDescent="0.25">
      <c r="A3216" t="s">
        <v>1878</v>
      </c>
      <c r="B3216">
        <v>4</v>
      </c>
      <c r="C3216">
        <v>14</v>
      </c>
      <c r="D3216">
        <v>11678.423828125</v>
      </c>
      <c r="E3216" s="1">
        <f>Table3[[#This Row],[Long]]-Table3[[#This Row],[Short]]</f>
        <v>10</v>
      </c>
      <c r="F3216" s="2" t="str">
        <f>IF((Table3[[#This Row],[Buy_Count]]-Table3[[#This Row],[Sell_Count]])&gt;0,Table3[[#This Row],[Buy_Count]]-Table3[[#This Row],[Sell_Count]],"0")</f>
        <v>0</v>
      </c>
      <c r="G3216" s="3">
        <f>IF((Table3[[#This Row],[Sell_Count]]-Table3[[#This Row],[Buy_Count]])&gt;0,Table3[[#This Row],[Sell_Count]]-Table3[[#This Row],[Buy_Count]],"0")</f>
        <v>10</v>
      </c>
    </row>
    <row r="3217" spans="1:7" x14ac:dyDescent="0.25">
      <c r="A3217" t="s">
        <v>1877</v>
      </c>
      <c r="B3217">
        <v>1</v>
      </c>
      <c r="C3217">
        <v>28</v>
      </c>
      <c r="D3217">
        <v>11780.5439453125</v>
      </c>
      <c r="E3217" s="1">
        <f>Table3[[#This Row],[Long]]-Table3[[#This Row],[Short]]</f>
        <v>27</v>
      </c>
      <c r="F3217" s="2" t="str">
        <f>IF((Table3[[#This Row],[Buy_Count]]-Table3[[#This Row],[Sell_Count]])&gt;0,Table3[[#This Row],[Buy_Count]]-Table3[[#This Row],[Sell_Count]],"0")</f>
        <v>0</v>
      </c>
      <c r="G3217" s="3">
        <f>IF((Table3[[#This Row],[Sell_Count]]-Table3[[#This Row],[Buy_Count]])&gt;0,Table3[[#This Row],[Sell_Count]]-Table3[[#This Row],[Buy_Count]],"0")</f>
        <v>27</v>
      </c>
    </row>
    <row r="3218" spans="1:7" x14ac:dyDescent="0.25">
      <c r="A3218" t="s">
        <v>1876</v>
      </c>
      <c r="B3218">
        <v>0</v>
      </c>
      <c r="C3218">
        <v>28</v>
      </c>
      <c r="D3218">
        <v>11768.841796875</v>
      </c>
      <c r="E3218" s="1">
        <f>Table3[[#This Row],[Long]]-Table3[[#This Row],[Short]]</f>
        <v>28</v>
      </c>
      <c r="F3218" s="2" t="str">
        <f>IF((Table3[[#This Row],[Buy_Count]]-Table3[[#This Row],[Sell_Count]])&gt;0,Table3[[#This Row],[Buy_Count]]-Table3[[#This Row],[Sell_Count]],"0")</f>
        <v>0</v>
      </c>
      <c r="G3218" s="3">
        <f>IF((Table3[[#This Row],[Sell_Count]]-Table3[[#This Row],[Buy_Count]])&gt;0,Table3[[#This Row],[Sell_Count]]-Table3[[#This Row],[Buy_Count]],"0")</f>
        <v>28</v>
      </c>
    </row>
    <row r="3219" spans="1:7" x14ac:dyDescent="0.25">
      <c r="A3219" t="s">
        <v>1875</v>
      </c>
      <c r="B3219">
        <v>0</v>
      </c>
      <c r="C3219">
        <v>29</v>
      </c>
      <c r="D3219">
        <v>11785.099609375</v>
      </c>
      <c r="E3219" s="1">
        <f>Table3[[#This Row],[Long]]-Table3[[#This Row],[Short]]</f>
        <v>29</v>
      </c>
      <c r="F3219" s="2" t="str">
        <f>IF((Table3[[#This Row],[Buy_Count]]-Table3[[#This Row],[Sell_Count]])&gt;0,Table3[[#This Row],[Buy_Count]]-Table3[[#This Row],[Sell_Count]],"0")</f>
        <v>0</v>
      </c>
      <c r="G3219" s="3">
        <f>IF((Table3[[#This Row],[Sell_Count]]-Table3[[#This Row],[Buy_Count]])&gt;0,Table3[[#This Row],[Sell_Count]]-Table3[[#This Row],[Buy_Count]],"0")</f>
        <v>29</v>
      </c>
    </row>
    <row r="3220" spans="1:7" x14ac:dyDescent="0.25">
      <c r="A3220" t="s">
        <v>1874</v>
      </c>
      <c r="B3220">
        <v>0</v>
      </c>
      <c r="C3220">
        <v>47</v>
      </c>
      <c r="D3220">
        <v>11841.4599609375</v>
      </c>
      <c r="E3220" s="1">
        <f>Table3[[#This Row],[Long]]-Table3[[#This Row],[Short]]</f>
        <v>47</v>
      </c>
      <c r="F3220" s="2" t="str">
        <f>IF((Table3[[#This Row],[Buy_Count]]-Table3[[#This Row],[Sell_Count]])&gt;0,Table3[[#This Row],[Buy_Count]]-Table3[[#This Row],[Sell_Count]],"0")</f>
        <v>0</v>
      </c>
      <c r="G3220" s="3">
        <f>IF((Table3[[#This Row],[Sell_Count]]-Table3[[#This Row],[Buy_Count]])&gt;0,Table3[[#This Row],[Sell_Count]]-Table3[[#This Row],[Buy_Count]],"0")</f>
        <v>47</v>
      </c>
    </row>
    <row r="3221" spans="1:7" x14ac:dyDescent="0.25">
      <c r="A3221" t="s">
        <v>1873</v>
      </c>
      <c r="B3221">
        <v>0</v>
      </c>
      <c r="C3221">
        <v>51</v>
      </c>
      <c r="D3221">
        <v>11850.2587890625</v>
      </c>
      <c r="E3221" s="1">
        <f>Table3[[#This Row],[Long]]-Table3[[#This Row],[Short]]</f>
        <v>51</v>
      </c>
      <c r="F3221" s="2" t="str">
        <f>IF((Table3[[#This Row],[Buy_Count]]-Table3[[#This Row],[Sell_Count]])&gt;0,Table3[[#This Row],[Buy_Count]]-Table3[[#This Row],[Sell_Count]],"0")</f>
        <v>0</v>
      </c>
      <c r="G3221" s="3">
        <f>IF((Table3[[#This Row],[Sell_Count]]-Table3[[#This Row],[Buy_Count]])&gt;0,Table3[[#This Row],[Sell_Count]]-Table3[[#This Row],[Buy_Count]],"0")</f>
        <v>51</v>
      </c>
    </row>
    <row r="3222" spans="1:7" x14ac:dyDescent="0.25">
      <c r="A3222" t="s">
        <v>1872</v>
      </c>
      <c r="B3222">
        <v>0</v>
      </c>
      <c r="C3222">
        <v>46</v>
      </c>
      <c r="D3222">
        <v>11842.5419921875</v>
      </c>
      <c r="E3222" s="1">
        <f>Table3[[#This Row],[Long]]-Table3[[#This Row],[Short]]</f>
        <v>46</v>
      </c>
      <c r="F3222" s="2" t="str">
        <f>IF((Table3[[#This Row],[Buy_Count]]-Table3[[#This Row],[Sell_Count]])&gt;0,Table3[[#This Row],[Buy_Count]]-Table3[[#This Row],[Sell_Count]],"0")</f>
        <v>0</v>
      </c>
      <c r="G3222" s="3">
        <f>IF((Table3[[#This Row],[Sell_Count]]-Table3[[#This Row],[Buy_Count]])&gt;0,Table3[[#This Row],[Sell_Count]]-Table3[[#This Row],[Buy_Count]],"0")</f>
        <v>46</v>
      </c>
    </row>
    <row r="3223" spans="1:7" x14ac:dyDescent="0.25">
      <c r="A3223" t="s">
        <v>1871</v>
      </c>
      <c r="B3223">
        <v>0</v>
      </c>
      <c r="C3223">
        <v>31</v>
      </c>
      <c r="D3223">
        <v>11775.6201171875</v>
      </c>
      <c r="E3223" s="1">
        <f>Table3[[#This Row],[Long]]-Table3[[#This Row],[Short]]</f>
        <v>31</v>
      </c>
      <c r="F3223" s="2" t="str">
        <f>IF((Table3[[#This Row],[Buy_Count]]-Table3[[#This Row],[Sell_Count]])&gt;0,Table3[[#This Row],[Buy_Count]]-Table3[[#This Row],[Sell_Count]],"0")</f>
        <v>0</v>
      </c>
      <c r="G3223" s="3">
        <f>IF((Table3[[#This Row],[Sell_Count]]-Table3[[#This Row],[Buy_Count]])&gt;0,Table3[[#This Row],[Sell_Count]]-Table3[[#This Row],[Buy_Count]],"0")</f>
        <v>31</v>
      </c>
    </row>
    <row r="3224" spans="1:7" x14ac:dyDescent="0.25">
      <c r="A3224" t="s">
        <v>1870</v>
      </c>
      <c r="B3224">
        <v>0</v>
      </c>
      <c r="C3224">
        <v>42</v>
      </c>
      <c r="D3224">
        <v>11781.6494140625</v>
      </c>
      <c r="E3224" s="1">
        <f>Table3[[#This Row],[Long]]-Table3[[#This Row],[Short]]</f>
        <v>42</v>
      </c>
      <c r="F3224" s="2" t="str">
        <f>IF((Table3[[#This Row],[Buy_Count]]-Table3[[#This Row],[Sell_Count]])&gt;0,Table3[[#This Row],[Buy_Count]]-Table3[[#This Row],[Sell_Count]],"0")</f>
        <v>0</v>
      </c>
      <c r="G3224" s="3">
        <f>IF((Table3[[#This Row],[Sell_Count]]-Table3[[#This Row],[Buy_Count]])&gt;0,Table3[[#This Row],[Sell_Count]]-Table3[[#This Row],[Buy_Count]],"0")</f>
        <v>42</v>
      </c>
    </row>
    <row r="3225" spans="1:7" x14ac:dyDescent="0.25">
      <c r="A3225" t="s">
        <v>1869</v>
      </c>
      <c r="B3225">
        <v>0</v>
      </c>
      <c r="C3225">
        <v>46</v>
      </c>
      <c r="D3225">
        <v>11838.9052734375</v>
      </c>
      <c r="E3225" s="1">
        <f>Table3[[#This Row],[Long]]-Table3[[#This Row],[Short]]</f>
        <v>46</v>
      </c>
      <c r="F3225" s="2" t="str">
        <f>IF((Table3[[#This Row],[Buy_Count]]-Table3[[#This Row],[Sell_Count]])&gt;0,Table3[[#This Row],[Buy_Count]]-Table3[[#This Row],[Sell_Count]],"0")</f>
        <v>0</v>
      </c>
      <c r="G3225" s="3">
        <f>IF((Table3[[#This Row],[Sell_Count]]-Table3[[#This Row],[Buy_Count]])&gt;0,Table3[[#This Row],[Sell_Count]]-Table3[[#This Row],[Buy_Count]],"0")</f>
        <v>46</v>
      </c>
    </row>
    <row r="3226" spans="1:7" x14ac:dyDescent="0.25">
      <c r="A3226" t="s">
        <v>1868</v>
      </c>
      <c r="B3226">
        <v>0</v>
      </c>
      <c r="C3226">
        <v>46</v>
      </c>
      <c r="D3226">
        <v>11834.443359375</v>
      </c>
      <c r="E3226" s="1">
        <f>Table3[[#This Row],[Long]]-Table3[[#This Row],[Short]]</f>
        <v>46</v>
      </c>
      <c r="F3226" s="2" t="str">
        <f>IF((Table3[[#This Row],[Buy_Count]]-Table3[[#This Row],[Sell_Count]])&gt;0,Table3[[#This Row],[Buy_Count]]-Table3[[#This Row],[Sell_Count]],"0")</f>
        <v>0</v>
      </c>
      <c r="G3226" s="3">
        <f>IF((Table3[[#This Row],[Sell_Count]]-Table3[[#This Row],[Buy_Count]])&gt;0,Table3[[#This Row],[Sell_Count]]-Table3[[#This Row],[Buy_Count]],"0")</f>
        <v>46</v>
      </c>
    </row>
    <row r="3227" spans="1:7" x14ac:dyDescent="0.25">
      <c r="A3227" t="s">
        <v>1867</v>
      </c>
      <c r="B3227">
        <v>9</v>
      </c>
      <c r="C3227">
        <v>24</v>
      </c>
      <c r="D3227">
        <v>11724.615234375</v>
      </c>
      <c r="E3227" s="1">
        <f>Table3[[#This Row],[Long]]-Table3[[#This Row],[Short]]</f>
        <v>15</v>
      </c>
      <c r="F3227" s="2" t="str">
        <f>IF((Table3[[#This Row],[Buy_Count]]-Table3[[#This Row],[Sell_Count]])&gt;0,Table3[[#This Row],[Buy_Count]]-Table3[[#This Row],[Sell_Count]],"0")</f>
        <v>0</v>
      </c>
      <c r="G3227" s="3">
        <f>IF((Table3[[#This Row],[Sell_Count]]-Table3[[#This Row],[Buy_Count]])&gt;0,Table3[[#This Row],[Sell_Count]]-Table3[[#This Row],[Buy_Count]],"0")</f>
        <v>15</v>
      </c>
    </row>
    <row r="3228" spans="1:7" x14ac:dyDescent="0.25">
      <c r="A3228" t="s">
        <v>1866</v>
      </c>
      <c r="B3228">
        <v>11</v>
      </c>
      <c r="C3228">
        <v>25</v>
      </c>
      <c r="D3228">
        <v>11701.8486328125</v>
      </c>
      <c r="E3228" s="1">
        <f>Table3[[#This Row],[Long]]-Table3[[#This Row],[Short]]</f>
        <v>14</v>
      </c>
      <c r="F3228" s="2" t="str">
        <f>IF((Table3[[#This Row],[Buy_Count]]-Table3[[#This Row],[Sell_Count]])&gt;0,Table3[[#This Row],[Buy_Count]]-Table3[[#This Row],[Sell_Count]],"0")</f>
        <v>0</v>
      </c>
      <c r="G3228" s="3">
        <f>IF((Table3[[#This Row],[Sell_Count]]-Table3[[#This Row],[Buy_Count]])&gt;0,Table3[[#This Row],[Sell_Count]]-Table3[[#This Row],[Buy_Count]],"0")</f>
        <v>14</v>
      </c>
    </row>
    <row r="3229" spans="1:7" x14ac:dyDescent="0.25">
      <c r="A3229" t="s">
        <v>1865</v>
      </c>
      <c r="B3229">
        <v>10</v>
      </c>
      <c r="C3229">
        <v>23</v>
      </c>
      <c r="D3229">
        <v>11660.505859375</v>
      </c>
      <c r="E3229" s="1">
        <f>Table3[[#This Row],[Long]]-Table3[[#This Row],[Short]]</f>
        <v>13</v>
      </c>
      <c r="F3229" s="2" t="str">
        <f>IF((Table3[[#This Row],[Buy_Count]]-Table3[[#This Row],[Sell_Count]])&gt;0,Table3[[#This Row],[Buy_Count]]-Table3[[#This Row],[Sell_Count]],"0")</f>
        <v>0</v>
      </c>
      <c r="G3229" s="3">
        <f>IF((Table3[[#This Row],[Sell_Count]]-Table3[[#This Row],[Buy_Count]])&gt;0,Table3[[#This Row],[Sell_Count]]-Table3[[#This Row],[Buy_Count]],"0")</f>
        <v>13</v>
      </c>
    </row>
    <row r="3230" spans="1:7" x14ac:dyDescent="0.25">
      <c r="A3230" t="s">
        <v>1864</v>
      </c>
      <c r="B3230">
        <v>10</v>
      </c>
      <c r="C3230">
        <v>18</v>
      </c>
      <c r="D3230">
        <v>11662.646484375</v>
      </c>
      <c r="E3230" s="1">
        <f>Table3[[#This Row],[Long]]-Table3[[#This Row],[Short]]</f>
        <v>8</v>
      </c>
      <c r="F3230" s="2" t="str">
        <f>IF((Table3[[#This Row],[Buy_Count]]-Table3[[#This Row],[Sell_Count]])&gt;0,Table3[[#This Row],[Buy_Count]]-Table3[[#This Row],[Sell_Count]],"0")</f>
        <v>0</v>
      </c>
      <c r="G3230" s="3">
        <f>IF((Table3[[#This Row],[Sell_Count]]-Table3[[#This Row],[Buy_Count]])&gt;0,Table3[[#This Row],[Sell_Count]]-Table3[[#This Row],[Buy_Count]],"0")</f>
        <v>8</v>
      </c>
    </row>
    <row r="3231" spans="1:7" x14ac:dyDescent="0.25">
      <c r="A3231" t="s">
        <v>1863</v>
      </c>
      <c r="B3231">
        <v>10</v>
      </c>
      <c r="C3231">
        <v>19</v>
      </c>
      <c r="D3231">
        <v>11625.7490234375</v>
      </c>
      <c r="E3231" s="1">
        <f>Table3[[#This Row],[Long]]-Table3[[#This Row],[Short]]</f>
        <v>9</v>
      </c>
      <c r="F3231" s="2" t="str">
        <f>IF((Table3[[#This Row],[Buy_Count]]-Table3[[#This Row],[Sell_Count]])&gt;0,Table3[[#This Row],[Buy_Count]]-Table3[[#This Row],[Sell_Count]],"0")</f>
        <v>0</v>
      </c>
      <c r="G3231" s="3">
        <f>IF((Table3[[#This Row],[Sell_Count]]-Table3[[#This Row],[Buy_Count]])&gt;0,Table3[[#This Row],[Sell_Count]]-Table3[[#This Row],[Buy_Count]],"0")</f>
        <v>9</v>
      </c>
    </row>
    <row r="3232" spans="1:7" x14ac:dyDescent="0.25">
      <c r="A3232" t="s">
        <v>1862</v>
      </c>
      <c r="B3232">
        <v>17</v>
      </c>
      <c r="C3232">
        <v>9</v>
      </c>
      <c r="D3232">
        <v>11615.0849609375</v>
      </c>
      <c r="E3232" s="1">
        <f>Table3[[#This Row],[Long]]-Table3[[#This Row],[Short]]</f>
        <v>-8</v>
      </c>
      <c r="F3232" s="2">
        <f>IF((Table3[[#This Row],[Buy_Count]]-Table3[[#This Row],[Sell_Count]])&gt;0,Table3[[#This Row],[Buy_Count]]-Table3[[#This Row],[Sell_Count]],"0")</f>
        <v>8</v>
      </c>
      <c r="G3232" s="3" t="str">
        <f>IF((Table3[[#This Row],[Sell_Count]]-Table3[[#This Row],[Buy_Count]])&gt;0,Table3[[#This Row],[Sell_Count]]-Table3[[#This Row],[Buy_Count]],"0")</f>
        <v>0</v>
      </c>
    </row>
    <row r="3233" spans="1:7" x14ac:dyDescent="0.25">
      <c r="A3233" t="s">
        <v>1861</v>
      </c>
      <c r="B3233">
        <v>20</v>
      </c>
      <c r="C3233">
        <v>11</v>
      </c>
      <c r="D3233">
        <v>11579.669921875</v>
      </c>
      <c r="E3233" s="1">
        <f>Table3[[#This Row],[Long]]-Table3[[#This Row],[Short]]</f>
        <v>-9</v>
      </c>
      <c r="F3233" s="2">
        <f>IF((Table3[[#This Row],[Buy_Count]]-Table3[[#This Row],[Sell_Count]])&gt;0,Table3[[#This Row],[Buy_Count]]-Table3[[#This Row],[Sell_Count]],"0")</f>
        <v>9</v>
      </c>
      <c r="G3233" s="3" t="str">
        <f>IF((Table3[[#This Row],[Sell_Count]]-Table3[[#This Row],[Buy_Count]])&gt;0,Table3[[#This Row],[Sell_Count]]-Table3[[#This Row],[Buy_Count]],"0")</f>
        <v>0</v>
      </c>
    </row>
    <row r="3234" spans="1:7" x14ac:dyDescent="0.25">
      <c r="A3234" t="s">
        <v>1860</v>
      </c>
      <c r="B3234">
        <v>23</v>
      </c>
      <c r="C3234">
        <v>14</v>
      </c>
      <c r="D3234">
        <v>11553.44140625</v>
      </c>
      <c r="E3234" s="1">
        <f>Table3[[#This Row],[Long]]-Table3[[#This Row],[Short]]</f>
        <v>-9</v>
      </c>
      <c r="F3234" s="2">
        <f>IF((Table3[[#This Row],[Buy_Count]]-Table3[[#This Row],[Sell_Count]])&gt;0,Table3[[#This Row],[Buy_Count]]-Table3[[#This Row],[Sell_Count]],"0")</f>
        <v>9</v>
      </c>
      <c r="G3234" s="3" t="str">
        <f>IF((Table3[[#This Row],[Sell_Count]]-Table3[[#This Row],[Buy_Count]])&gt;0,Table3[[#This Row],[Sell_Count]]-Table3[[#This Row],[Buy_Count]],"0")</f>
        <v>0</v>
      </c>
    </row>
    <row r="3235" spans="1:7" x14ac:dyDescent="0.25">
      <c r="A3235" t="s">
        <v>1859</v>
      </c>
      <c r="B3235">
        <v>14</v>
      </c>
      <c r="C3235">
        <v>19</v>
      </c>
      <c r="D3235">
        <v>11554.48828125</v>
      </c>
      <c r="E3235" s="1">
        <f>Table3[[#This Row],[Long]]-Table3[[#This Row],[Short]]</f>
        <v>5</v>
      </c>
      <c r="F3235" s="2" t="str">
        <f>IF((Table3[[#This Row],[Buy_Count]]-Table3[[#This Row],[Sell_Count]])&gt;0,Table3[[#This Row],[Buy_Count]]-Table3[[#This Row],[Sell_Count]],"0")</f>
        <v>0</v>
      </c>
      <c r="G3235" s="3">
        <f>IF((Table3[[#This Row],[Sell_Count]]-Table3[[#This Row],[Buy_Count]])&gt;0,Table3[[#This Row],[Sell_Count]]-Table3[[#This Row],[Buy_Count]],"0")</f>
        <v>5</v>
      </c>
    </row>
    <row r="3236" spans="1:7" x14ac:dyDescent="0.25">
      <c r="A3236" t="s">
        <v>1858</v>
      </c>
      <c r="B3236">
        <v>17</v>
      </c>
      <c r="C3236">
        <v>13</v>
      </c>
      <c r="D3236">
        <v>11560.53125</v>
      </c>
      <c r="E3236" s="1">
        <f>Table3[[#This Row],[Long]]-Table3[[#This Row],[Short]]</f>
        <v>-4</v>
      </c>
      <c r="F3236" s="2">
        <f>IF((Table3[[#This Row],[Buy_Count]]-Table3[[#This Row],[Sell_Count]])&gt;0,Table3[[#This Row],[Buy_Count]]-Table3[[#This Row],[Sell_Count]],"0")</f>
        <v>4</v>
      </c>
      <c r="G3236" s="3" t="str">
        <f>IF((Table3[[#This Row],[Sell_Count]]-Table3[[#This Row],[Buy_Count]])&gt;0,Table3[[#This Row],[Sell_Count]]-Table3[[#This Row],[Buy_Count]],"0")</f>
        <v>0</v>
      </c>
    </row>
    <row r="3237" spans="1:7" x14ac:dyDescent="0.25">
      <c r="A3237" t="s">
        <v>1857</v>
      </c>
      <c r="B3237">
        <v>18</v>
      </c>
      <c r="C3237">
        <v>10</v>
      </c>
      <c r="D3237">
        <v>11575.4736328125</v>
      </c>
      <c r="E3237" s="1">
        <f>Table3[[#This Row],[Long]]-Table3[[#This Row],[Short]]</f>
        <v>-8</v>
      </c>
      <c r="F3237" s="2">
        <f>IF((Table3[[#This Row],[Buy_Count]]-Table3[[#This Row],[Sell_Count]])&gt;0,Table3[[#This Row],[Buy_Count]]-Table3[[#This Row],[Sell_Count]],"0")</f>
        <v>8</v>
      </c>
      <c r="G3237" s="3" t="str">
        <f>IF((Table3[[#This Row],[Sell_Count]]-Table3[[#This Row],[Buy_Count]])&gt;0,Table3[[#This Row],[Sell_Count]]-Table3[[#This Row],[Buy_Count]],"0")</f>
        <v>0</v>
      </c>
    </row>
    <row r="3238" spans="1:7" x14ac:dyDescent="0.25">
      <c r="A3238" t="s">
        <v>1856</v>
      </c>
      <c r="B3238">
        <v>18</v>
      </c>
      <c r="C3238">
        <v>11</v>
      </c>
      <c r="D3238">
        <v>11532.841796875</v>
      </c>
      <c r="E3238" s="1">
        <f>Table3[[#This Row],[Long]]-Table3[[#This Row],[Short]]</f>
        <v>-7</v>
      </c>
      <c r="F3238" s="2">
        <f>IF((Table3[[#This Row],[Buy_Count]]-Table3[[#This Row],[Sell_Count]])&gt;0,Table3[[#This Row],[Buy_Count]]-Table3[[#This Row],[Sell_Count]],"0")</f>
        <v>7</v>
      </c>
      <c r="G3238" s="3" t="str">
        <f>IF((Table3[[#This Row],[Sell_Count]]-Table3[[#This Row],[Buy_Count]])&gt;0,Table3[[#This Row],[Sell_Count]]-Table3[[#This Row],[Buy_Count]],"0")</f>
        <v>0</v>
      </c>
    </row>
    <row r="3239" spans="1:7" x14ac:dyDescent="0.25">
      <c r="A3239" t="s">
        <v>1855</v>
      </c>
      <c r="B3239">
        <v>14</v>
      </c>
      <c r="C3239">
        <v>20</v>
      </c>
      <c r="D3239">
        <v>11574.330078125</v>
      </c>
      <c r="E3239" s="1">
        <f>Table3[[#This Row],[Long]]-Table3[[#This Row],[Short]]</f>
        <v>6</v>
      </c>
      <c r="F3239" s="2" t="str">
        <f>IF((Table3[[#This Row],[Buy_Count]]-Table3[[#This Row],[Sell_Count]])&gt;0,Table3[[#This Row],[Buy_Count]]-Table3[[#This Row],[Sell_Count]],"0")</f>
        <v>0</v>
      </c>
      <c r="G3239" s="3">
        <f>IF((Table3[[#This Row],[Sell_Count]]-Table3[[#This Row],[Buy_Count]])&gt;0,Table3[[#This Row],[Sell_Count]]-Table3[[#This Row],[Buy_Count]],"0")</f>
        <v>6</v>
      </c>
    </row>
    <row r="3240" spans="1:7" x14ac:dyDescent="0.25">
      <c r="A3240" t="s">
        <v>1854</v>
      </c>
      <c r="B3240">
        <v>14</v>
      </c>
      <c r="C3240">
        <v>20</v>
      </c>
      <c r="D3240">
        <v>11577.48828125</v>
      </c>
      <c r="E3240" s="1">
        <f>Table3[[#This Row],[Long]]-Table3[[#This Row],[Short]]</f>
        <v>6</v>
      </c>
      <c r="F3240" s="2" t="str">
        <f>IF((Table3[[#This Row],[Buy_Count]]-Table3[[#This Row],[Sell_Count]])&gt;0,Table3[[#This Row],[Buy_Count]]-Table3[[#This Row],[Sell_Count]],"0")</f>
        <v>0</v>
      </c>
      <c r="G3240" s="3">
        <f>IF((Table3[[#This Row],[Sell_Count]]-Table3[[#This Row],[Buy_Count]])&gt;0,Table3[[#This Row],[Sell_Count]]-Table3[[#This Row],[Buy_Count]],"0")</f>
        <v>6</v>
      </c>
    </row>
    <row r="3241" spans="1:7" x14ac:dyDescent="0.25">
      <c r="A3241" t="s">
        <v>1853</v>
      </c>
      <c r="B3241">
        <v>13</v>
      </c>
      <c r="C3241">
        <v>10</v>
      </c>
      <c r="D3241">
        <v>11679.5849609375</v>
      </c>
      <c r="E3241" s="1">
        <f>Table3[[#This Row],[Long]]-Table3[[#This Row],[Short]]</f>
        <v>-3</v>
      </c>
      <c r="F3241" s="2">
        <f>IF((Table3[[#This Row],[Buy_Count]]-Table3[[#This Row],[Sell_Count]])&gt;0,Table3[[#This Row],[Buy_Count]]-Table3[[#This Row],[Sell_Count]],"0")</f>
        <v>3</v>
      </c>
      <c r="G3241" s="3" t="str">
        <f>IF((Table3[[#This Row],[Sell_Count]]-Table3[[#This Row],[Buy_Count]])&gt;0,Table3[[#This Row],[Sell_Count]]-Table3[[#This Row],[Buy_Count]],"0")</f>
        <v>0</v>
      </c>
    </row>
    <row r="3242" spans="1:7" x14ac:dyDescent="0.25">
      <c r="A3242" t="s">
        <v>1852</v>
      </c>
      <c r="B3242">
        <v>14</v>
      </c>
      <c r="C3242">
        <v>11</v>
      </c>
      <c r="D3242">
        <v>11677.0693359375</v>
      </c>
      <c r="E3242" s="1">
        <f>Table3[[#This Row],[Long]]-Table3[[#This Row],[Short]]</f>
        <v>-3</v>
      </c>
      <c r="F3242" s="2">
        <f>IF((Table3[[#This Row],[Buy_Count]]-Table3[[#This Row],[Sell_Count]])&gt;0,Table3[[#This Row],[Buy_Count]]-Table3[[#This Row],[Sell_Count]],"0")</f>
        <v>3</v>
      </c>
      <c r="G3242" s="3" t="str">
        <f>IF((Table3[[#This Row],[Sell_Count]]-Table3[[#This Row],[Buy_Count]])&gt;0,Table3[[#This Row],[Sell_Count]]-Table3[[#This Row],[Buy_Count]],"0")</f>
        <v>0</v>
      </c>
    </row>
    <row r="3243" spans="1:7" x14ac:dyDescent="0.25">
      <c r="A3243" t="s">
        <v>1851</v>
      </c>
      <c r="B3243">
        <v>21</v>
      </c>
      <c r="C3243">
        <v>9</v>
      </c>
      <c r="D3243">
        <v>11619.3837890625</v>
      </c>
      <c r="E3243" s="1">
        <f>Table3[[#This Row],[Long]]-Table3[[#This Row],[Short]]</f>
        <v>-12</v>
      </c>
      <c r="F3243" s="2">
        <f>IF((Table3[[#This Row],[Buy_Count]]-Table3[[#This Row],[Sell_Count]])&gt;0,Table3[[#This Row],[Buy_Count]]-Table3[[#This Row],[Sell_Count]],"0")</f>
        <v>12</v>
      </c>
      <c r="G3243" s="3" t="str">
        <f>IF((Table3[[#This Row],[Sell_Count]]-Table3[[#This Row],[Buy_Count]])&gt;0,Table3[[#This Row],[Sell_Count]]-Table3[[#This Row],[Buy_Count]],"0")</f>
        <v>0</v>
      </c>
    </row>
    <row r="3244" spans="1:7" x14ac:dyDescent="0.25">
      <c r="A3244" t="s">
        <v>1850</v>
      </c>
      <c r="B3244">
        <v>22</v>
      </c>
      <c r="C3244">
        <v>8</v>
      </c>
      <c r="D3244">
        <v>11641.4755859375</v>
      </c>
      <c r="E3244" s="1">
        <f>Table3[[#This Row],[Long]]-Table3[[#This Row],[Short]]</f>
        <v>-14</v>
      </c>
      <c r="F3244" s="2">
        <f>IF((Table3[[#This Row],[Buy_Count]]-Table3[[#This Row],[Sell_Count]])&gt;0,Table3[[#This Row],[Buy_Count]]-Table3[[#This Row],[Sell_Count]],"0")</f>
        <v>14</v>
      </c>
      <c r="G3244" s="3" t="str">
        <f>IF((Table3[[#This Row],[Sell_Count]]-Table3[[#This Row],[Buy_Count]])&gt;0,Table3[[#This Row],[Sell_Count]]-Table3[[#This Row],[Buy_Count]],"0")</f>
        <v>0</v>
      </c>
    </row>
    <row r="3245" spans="1:7" x14ac:dyDescent="0.25">
      <c r="A3245" t="s">
        <v>1849</v>
      </c>
      <c r="B3245">
        <v>24</v>
      </c>
      <c r="C3245">
        <v>6</v>
      </c>
      <c r="D3245">
        <v>11604.7451171875</v>
      </c>
      <c r="E3245" s="1">
        <f>Table3[[#This Row],[Long]]-Table3[[#This Row],[Short]]</f>
        <v>-18</v>
      </c>
      <c r="F3245" s="2">
        <f>IF((Table3[[#This Row],[Buy_Count]]-Table3[[#This Row],[Sell_Count]])&gt;0,Table3[[#This Row],[Buy_Count]]-Table3[[#This Row],[Sell_Count]],"0")</f>
        <v>18</v>
      </c>
      <c r="G3245" s="3" t="str">
        <f>IF((Table3[[#This Row],[Sell_Count]]-Table3[[#This Row],[Buy_Count]])&gt;0,Table3[[#This Row],[Sell_Count]]-Table3[[#This Row],[Buy_Count]],"0")</f>
        <v>0</v>
      </c>
    </row>
    <row r="3246" spans="1:7" x14ac:dyDescent="0.25">
      <c r="A3246" t="s">
        <v>1848</v>
      </c>
      <c r="B3246">
        <v>16</v>
      </c>
      <c r="C3246">
        <v>11</v>
      </c>
      <c r="D3246">
        <v>11665.6376953125</v>
      </c>
      <c r="E3246" s="1">
        <f>Table3[[#This Row],[Long]]-Table3[[#This Row],[Short]]</f>
        <v>-5</v>
      </c>
      <c r="F3246" s="2">
        <f>IF((Table3[[#This Row],[Buy_Count]]-Table3[[#This Row],[Sell_Count]])&gt;0,Table3[[#This Row],[Buy_Count]]-Table3[[#This Row],[Sell_Count]],"0")</f>
        <v>5</v>
      </c>
      <c r="G3246" s="3" t="str">
        <f>IF((Table3[[#This Row],[Sell_Count]]-Table3[[#This Row],[Buy_Count]])&gt;0,Table3[[#This Row],[Sell_Count]]-Table3[[#This Row],[Buy_Count]],"0")</f>
        <v>0</v>
      </c>
    </row>
    <row r="3247" spans="1:7" x14ac:dyDescent="0.25">
      <c r="A3247" t="s">
        <v>1847</v>
      </c>
      <c r="B3247">
        <v>15</v>
      </c>
      <c r="C3247">
        <v>8</v>
      </c>
      <c r="D3247">
        <v>11678.6357421875</v>
      </c>
      <c r="E3247" s="1">
        <f>Table3[[#This Row],[Long]]-Table3[[#This Row],[Short]]</f>
        <v>-7</v>
      </c>
      <c r="F3247" s="2">
        <f>IF((Table3[[#This Row],[Buy_Count]]-Table3[[#This Row],[Sell_Count]])&gt;0,Table3[[#This Row],[Buy_Count]]-Table3[[#This Row],[Sell_Count]],"0")</f>
        <v>7</v>
      </c>
      <c r="G3247" s="3" t="str">
        <f>IF((Table3[[#This Row],[Sell_Count]]-Table3[[#This Row],[Buy_Count]])&gt;0,Table3[[#This Row],[Sell_Count]]-Table3[[#This Row],[Buy_Count]],"0")</f>
        <v>0</v>
      </c>
    </row>
    <row r="3248" spans="1:7" x14ac:dyDescent="0.25">
      <c r="A3248" t="s">
        <v>1846</v>
      </c>
      <c r="B3248">
        <v>29</v>
      </c>
      <c r="C3248">
        <v>3</v>
      </c>
      <c r="D3248">
        <v>11678.2197265625</v>
      </c>
      <c r="E3248" s="1">
        <f>Table3[[#This Row],[Long]]-Table3[[#This Row],[Short]]</f>
        <v>-26</v>
      </c>
      <c r="F3248" s="2">
        <f>IF((Table3[[#This Row],[Buy_Count]]-Table3[[#This Row],[Sell_Count]])&gt;0,Table3[[#This Row],[Buy_Count]]-Table3[[#This Row],[Sell_Count]],"0")</f>
        <v>26</v>
      </c>
      <c r="G3248" s="3" t="str">
        <f>IF((Table3[[#This Row],[Sell_Count]]-Table3[[#This Row],[Buy_Count]])&gt;0,Table3[[#This Row],[Sell_Count]]-Table3[[#This Row],[Buy_Count]],"0")</f>
        <v>0</v>
      </c>
    </row>
    <row r="3249" spans="1:7" x14ac:dyDescent="0.25">
      <c r="A3249" t="s">
        <v>1845</v>
      </c>
      <c r="B3249">
        <v>41</v>
      </c>
      <c r="C3249">
        <v>1</v>
      </c>
      <c r="D3249">
        <v>11605.1240234375</v>
      </c>
      <c r="E3249" s="1">
        <f>Table3[[#This Row],[Long]]-Table3[[#This Row],[Short]]</f>
        <v>-40</v>
      </c>
      <c r="F3249" s="2">
        <f>IF((Table3[[#This Row],[Buy_Count]]-Table3[[#This Row],[Sell_Count]])&gt;0,Table3[[#This Row],[Buy_Count]]-Table3[[#This Row],[Sell_Count]],"0")</f>
        <v>40</v>
      </c>
      <c r="G3249" s="3" t="str">
        <f>IF((Table3[[#This Row],[Sell_Count]]-Table3[[#This Row],[Buy_Count]])&gt;0,Table3[[#This Row],[Sell_Count]]-Table3[[#This Row],[Buy_Count]],"0")</f>
        <v>0</v>
      </c>
    </row>
    <row r="3250" spans="1:7" x14ac:dyDescent="0.25">
      <c r="A3250" t="s">
        <v>1844</v>
      </c>
      <c r="B3250">
        <v>35</v>
      </c>
      <c r="C3250">
        <v>4</v>
      </c>
      <c r="D3250">
        <v>11653.552734375</v>
      </c>
      <c r="E3250" s="1">
        <f>Table3[[#This Row],[Long]]-Table3[[#This Row],[Short]]</f>
        <v>-31</v>
      </c>
      <c r="F3250" s="2">
        <f>IF((Table3[[#This Row],[Buy_Count]]-Table3[[#This Row],[Sell_Count]])&gt;0,Table3[[#This Row],[Buy_Count]]-Table3[[#This Row],[Sell_Count]],"0")</f>
        <v>31</v>
      </c>
      <c r="G3250" s="3" t="str">
        <f>IF((Table3[[#This Row],[Sell_Count]]-Table3[[#This Row],[Buy_Count]])&gt;0,Table3[[#This Row],[Sell_Count]]-Table3[[#This Row],[Buy_Count]],"0")</f>
        <v>0</v>
      </c>
    </row>
    <row r="3251" spans="1:7" x14ac:dyDescent="0.25">
      <c r="A3251" t="s">
        <v>1843</v>
      </c>
      <c r="B3251">
        <v>17</v>
      </c>
      <c r="C3251">
        <v>10</v>
      </c>
      <c r="D3251">
        <v>11716.552734375</v>
      </c>
      <c r="E3251" s="1">
        <f>Table3[[#This Row],[Long]]-Table3[[#This Row],[Short]]</f>
        <v>-7</v>
      </c>
      <c r="F3251" s="2">
        <f>IF((Table3[[#This Row],[Buy_Count]]-Table3[[#This Row],[Sell_Count]])&gt;0,Table3[[#This Row],[Buy_Count]]-Table3[[#This Row],[Sell_Count]],"0")</f>
        <v>7</v>
      </c>
      <c r="G3251" s="3" t="str">
        <f>IF((Table3[[#This Row],[Sell_Count]]-Table3[[#This Row],[Buy_Count]])&gt;0,Table3[[#This Row],[Sell_Count]]-Table3[[#This Row],[Buy_Count]],"0")</f>
        <v>0</v>
      </c>
    </row>
    <row r="3252" spans="1:7" x14ac:dyDescent="0.25">
      <c r="A3252" t="s">
        <v>1842</v>
      </c>
      <c r="B3252">
        <v>45</v>
      </c>
      <c r="C3252">
        <v>2</v>
      </c>
      <c r="D3252">
        <v>11661.6943359375</v>
      </c>
      <c r="E3252" s="1">
        <f>Table3[[#This Row],[Long]]-Table3[[#This Row],[Short]]</f>
        <v>-43</v>
      </c>
      <c r="F3252" s="2">
        <f>IF((Table3[[#This Row],[Buy_Count]]-Table3[[#This Row],[Sell_Count]])&gt;0,Table3[[#This Row],[Buy_Count]]-Table3[[#This Row],[Sell_Count]],"0")</f>
        <v>43</v>
      </c>
      <c r="G3252" s="3" t="str">
        <f>IF((Table3[[#This Row],[Sell_Count]]-Table3[[#This Row],[Buy_Count]])&gt;0,Table3[[#This Row],[Sell_Count]]-Table3[[#This Row],[Buy_Count]],"0")</f>
        <v>0</v>
      </c>
    </row>
    <row r="3253" spans="1:7" x14ac:dyDescent="0.25">
      <c r="A3253" t="s">
        <v>1841</v>
      </c>
      <c r="B3253">
        <v>41</v>
      </c>
      <c r="C3253">
        <v>0</v>
      </c>
      <c r="D3253">
        <v>11606.3583984375</v>
      </c>
      <c r="E3253" s="1">
        <f>Table3[[#This Row],[Long]]-Table3[[#This Row],[Short]]</f>
        <v>-41</v>
      </c>
      <c r="F3253" s="2">
        <f>IF((Table3[[#This Row],[Buy_Count]]-Table3[[#This Row],[Sell_Count]])&gt;0,Table3[[#This Row],[Buy_Count]]-Table3[[#This Row],[Sell_Count]],"0")</f>
        <v>41</v>
      </c>
      <c r="G3253" s="3" t="str">
        <f>IF((Table3[[#This Row],[Sell_Count]]-Table3[[#This Row],[Buy_Count]])&gt;0,Table3[[#This Row],[Sell_Count]]-Table3[[#This Row],[Buy_Count]],"0")</f>
        <v>0</v>
      </c>
    </row>
    <row r="3254" spans="1:7" x14ac:dyDescent="0.25">
      <c r="A3254" t="s">
        <v>1840</v>
      </c>
      <c r="B3254">
        <v>49</v>
      </c>
      <c r="C3254">
        <v>0</v>
      </c>
      <c r="D3254">
        <v>11628.5849609375</v>
      </c>
      <c r="E3254" s="1">
        <f>Table3[[#This Row],[Long]]-Table3[[#This Row],[Short]]</f>
        <v>-49</v>
      </c>
      <c r="F3254" s="2">
        <f>IF((Table3[[#This Row],[Buy_Count]]-Table3[[#This Row],[Sell_Count]])&gt;0,Table3[[#This Row],[Buy_Count]]-Table3[[#This Row],[Sell_Count]],"0")</f>
        <v>49</v>
      </c>
      <c r="G3254" s="3" t="str">
        <f>IF((Table3[[#This Row],[Sell_Count]]-Table3[[#This Row],[Buy_Count]])&gt;0,Table3[[#This Row],[Sell_Count]]-Table3[[#This Row],[Buy_Count]],"0")</f>
        <v>0</v>
      </c>
    </row>
    <row r="3255" spans="1:7" x14ac:dyDescent="0.25">
      <c r="A3255" t="s">
        <v>1839</v>
      </c>
      <c r="B3255">
        <v>1</v>
      </c>
      <c r="C3255">
        <v>4</v>
      </c>
      <c r="D3255">
        <v>11701.2919921875</v>
      </c>
      <c r="E3255" s="1">
        <f>Table3[[#This Row],[Long]]-Table3[[#This Row],[Short]]</f>
        <v>3</v>
      </c>
      <c r="F3255" s="2" t="str">
        <f>IF((Table3[[#This Row],[Buy_Count]]-Table3[[#This Row],[Sell_Count]])&gt;0,Table3[[#This Row],[Buy_Count]]-Table3[[#This Row],[Sell_Count]],"0")</f>
        <v>0</v>
      </c>
      <c r="G3255" s="3">
        <f>IF((Table3[[#This Row],[Sell_Count]]-Table3[[#This Row],[Buy_Count]])&gt;0,Table3[[#This Row],[Sell_Count]]-Table3[[#This Row],[Buy_Count]],"0")</f>
        <v>3</v>
      </c>
    </row>
    <row r="3256" spans="1:7" x14ac:dyDescent="0.25">
      <c r="A3256" t="s">
        <v>1838</v>
      </c>
      <c r="B3256">
        <v>2</v>
      </c>
      <c r="C3256">
        <v>2</v>
      </c>
      <c r="D3256">
        <v>11691.6044921875</v>
      </c>
      <c r="E3256" s="1">
        <f>Table3[[#This Row],[Long]]-Table3[[#This Row],[Short]]</f>
        <v>0</v>
      </c>
      <c r="F3256" s="2" t="str">
        <f>IF((Table3[[#This Row],[Buy_Count]]-Table3[[#This Row],[Sell_Count]])&gt;0,Table3[[#This Row],[Buy_Count]]-Table3[[#This Row],[Sell_Count]],"0")</f>
        <v>0</v>
      </c>
      <c r="G3256" s="3" t="str">
        <f>IF((Table3[[#This Row],[Sell_Count]]-Table3[[#This Row],[Buy_Count]])&gt;0,Table3[[#This Row],[Sell_Count]]-Table3[[#This Row],[Buy_Count]],"0")</f>
        <v>0</v>
      </c>
    </row>
    <row r="3257" spans="1:7" x14ac:dyDescent="0.25">
      <c r="A3257" t="s">
        <v>1837</v>
      </c>
      <c r="B3257">
        <v>2</v>
      </c>
      <c r="C3257">
        <v>2</v>
      </c>
      <c r="D3257">
        <v>11725.5947265625</v>
      </c>
      <c r="E3257" s="1">
        <f>Table3[[#This Row],[Long]]-Table3[[#This Row],[Short]]</f>
        <v>0</v>
      </c>
      <c r="F3257" s="2" t="str">
        <f>IF((Table3[[#This Row],[Buy_Count]]-Table3[[#This Row],[Sell_Count]])&gt;0,Table3[[#This Row],[Buy_Count]]-Table3[[#This Row],[Sell_Count]],"0")</f>
        <v>0</v>
      </c>
      <c r="G3257" s="3" t="str">
        <f>IF((Table3[[#This Row],[Sell_Count]]-Table3[[#This Row],[Buy_Count]])&gt;0,Table3[[#This Row],[Sell_Count]]-Table3[[#This Row],[Buy_Count]],"0")</f>
        <v>0</v>
      </c>
    </row>
    <row r="3258" spans="1:7" x14ac:dyDescent="0.25">
      <c r="A3258" t="s">
        <v>1836</v>
      </c>
      <c r="B3258">
        <v>2</v>
      </c>
      <c r="C3258">
        <v>2</v>
      </c>
      <c r="D3258">
        <v>11757.947265625</v>
      </c>
      <c r="E3258" s="1">
        <f>Table3[[#This Row],[Long]]-Table3[[#This Row],[Short]]</f>
        <v>0</v>
      </c>
      <c r="F3258" s="2" t="str">
        <f>IF((Table3[[#This Row],[Buy_Count]]-Table3[[#This Row],[Sell_Count]])&gt;0,Table3[[#This Row],[Buy_Count]]-Table3[[#This Row],[Sell_Count]],"0")</f>
        <v>0</v>
      </c>
      <c r="G3258" s="3" t="str">
        <f>IF((Table3[[#This Row],[Sell_Count]]-Table3[[#This Row],[Buy_Count]])&gt;0,Table3[[#This Row],[Sell_Count]]-Table3[[#This Row],[Buy_Count]],"0")</f>
        <v>0</v>
      </c>
    </row>
    <row r="3259" spans="1:7" x14ac:dyDescent="0.25">
      <c r="A3259" t="s">
        <v>1835</v>
      </c>
      <c r="B3259">
        <v>2</v>
      </c>
      <c r="C3259">
        <v>2</v>
      </c>
      <c r="D3259">
        <v>11733.53515625</v>
      </c>
      <c r="E3259" s="1">
        <f>Table3[[#This Row],[Long]]-Table3[[#This Row],[Short]]</f>
        <v>0</v>
      </c>
      <c r="F3259" s="2" t="str">
        <f>IF((Table3[[#This Row],[Buy_Count]]-Table3[[#This Row],[Sell_Count]])&gt;0,Table3[[#This Row],[Buy_Count]]-Table3[[#This Row],[Sell_Count]],"0")</f>
        <v>0</v>
      </c>
      <c r="G3259" s="3" t="str">
        <f>IF((Table3[[#This Row],[Sell_Count]]-Table3[[#This Row],[Buy_Count]])&gt;0,Table3[[#This Row],[Sell_Count]]-Table3[[#This Row],[Buy_Count]],"0")</f>
        <v>0</v>
      </c>
    </row>
    <row r="3260" spans="1:7" x14ac:dyDescent="0.25">
      <c r="A3260" t="s">
        <v>1834</v>
      </c>
      <c r="B3260">
        <v>0</v>
      </c>
      <c r="C3260">
        <v>3</v>
      </c>
      <c r="D3260">
        <v>11732.384765625</v>
      </c>
      <c r="E3260" s="1">
        <f>Table3[[#This Row],[Long]]-Table3[[#This Row],[Short]]</f>
        <v>3</v>
      </c>
      <c r="F3260" s="2" t="str">
        <f>IF((Table3[[#This Row],[Buy_Count]]-Table3[[#This Row],[Sell_Count]])&gt;0,Table3[[#This Row],[Buy_Count]]-Table3[[#This Row],[Sell_Count]],"0")</f>
        <v>0</v>
      </c>
      <c r="G3260" s="3">
        <f>IF((Table3[[#This Row],[Sell_Count]]-Table3[[#This Row],[Buy_Count]])&gt;0,Table3[[#This Row],[Sell_Count]]-Table3[[#This Row],[Buy_Count]],"0")</f>
        <v>3</v>
      </c>
    </row>
    <row r="3261" spans="1:7" x14ac:dyDescent="0.25">
      <c r="A3261" t="s">
        <v>1833</v>
      </c>
      <c r="B3261">
        <v>0</v>
      </c>
      <c r="C3261">
        <v>1</v>
      </c>
      <c r="D3261">
        <v>11715.447265625</v>
      </c>
      <c r="E3261" s="1">
        <f>Table3[[#This Row],[Long]]-Table3[[#This Row],[Short]]</f>
        <v>1</v>
      </c>
      <c r="F3261" s="2" t="str">
        <f>IF((Table3[[#This Row],[Buy_Count]]-Table3[[#This Row],[Sell_Count]])&gt;0,Table3[[#This Row],[Buy_Count]]-Table3[[#This Row],[Sell_Count]],"0")</f>
        <v>0</v>
      </c>
      <c r="G3261" s="3">
        <f>IF((Table3[[#This Row],[Sell_Count]]-Table3[[#This Row],[Buy_Count]])&gt;0,Table3[[#This Row],[Sell_Count]]-Table3[[#This Row],[Buy_Count]],"0")</f>
        <v>1</v>
      </c>
    </row>
    <row r="3262" spans="1:7" x14ac:dyDescent="0.25">
      <c r="A3262" t="s">
        <v>1832</v>
      </c>
      <c r="B3262">
        <v>2</v>
      </c>
      <c r="C3262">
        <v>6</v>
      </c>
      <c r="D3262">
        <v>11872.1181640625</v>
      </c>
      <c r="E3262" s="1">
        <f>Table3[[#This Row],[Long]]-Table3[[#This Row],[Short]]</f>
        <v>4</v>
      </c>
      <c r="F3262" s="2" t="str">
        <f>IF((Table3[[#This Row],[Buy_Count]]-Table3[[#This Row],[Sell_Count]])&gt;0,Table3[[#This Row],[Buy_Count]]-Table3[[#This Row],[Sell_Count]],"0")</f>
        <v>0</v>
      </c>
      <c r="G3262" s="3">
        <f>IF((Table3[[#This Row],[Sell_Count]]-Table3[[#This Row],[Buy_Count]])&gt;0,Table3[[#This Row],[Sell_Count]]-Table3[[#This Row],[Buy_Count]],"0")</f>
        <v>4</v>
      </c>
    </row>
    <row r="3263" spans="1:7" x14ac:dyDescent="0.25">
      <c r="A3263" t="s">
        <v>1831</v>
      </c>
      <c r="B3263">
        <v>2</v>
      </c>
      <c r="C3263">
        <v>8</v>
      </c>
      <c r="D3263">
        <v>11895.501953125</v>
      </c>
      <c r="E3263" s="1">
        <f>Table3[[#This Row],[Long]]-Table3[[#This Row],[Short]]</f>
        <v>6</v>
      </c>
      <c r="F3263" s="2" t="str">
        <f>IF((Table3[[#This Row],[Buy_Count]]-Table3[[#This Row],[Sell_Count]])&gt;0,Table3[[#This Row],[Buy_Count]]-Table3[[#This Row],[Sell_Count]],"0")</f>
        <v>0</v>
      </c>
      <c r="G3263" s="3">
        <f>IF((Table3[[#This Row],[Sell_Count]]-Table3[[#This Row],[Buy_Count]])&gt;0,Table3[[#This Row],[Sell_Count]]-Table3[[#This Row],[Buy_Count]],"0")</f>
        <v>6</v>
      </c>
    </row>
    <row r="3264" spans="1:7" x14ac:dyDescent="0.25">
      <c r="A3264" t="s">
        <v>1830</v>
      </c>
      <c r="B3264">
        <v>1</v>
      </c>
      <c r="C3264">
        <v>7</v>
      </c>
      <c r="D3264">
        <v>11876.234375</v>
      </c>
      <c r="E3264" s="1">
        <f>Table3[[#This Row],[Long]]-Table3[[#This Row],[Short]]</f>
        <v>6</v>
      </c>
      <c r="F3264" s="2" t="str">
        <f>IF((Table3[[#This Row],[Buy_Count]]-Table3[[#This Row],[Sell_Count]])&gt;0,Table3[[#This Row],[Buy_Count]]-Table3[[#This Row],[Sell_Count]],"0")</f>
        <v>0</v>
      </c>
      <c r="G3264" s="3">
        <f>IF((Table3[[#This Row],[Sell_Count]]-Table3[[#This Row],[Buy_Count]])&gt;0,Table3[[#This Row],[Sell_Count]]-Table3[[#This Row],[Buy_Count]],"0")</f>
        <v>6</v>
      </c>
    </row>
    <row r="3265" spans="1:7" x14ac:dyDescent="0.25">
      <c r="A3265" t="s">
        <v>1829</v>
      </c>
      <c r="B3265">
        <v>0</v>
      </c>
      <c r="C3265">
        <v>7</v>
      </c>
      <c r="D3265">
        <v>11819.4091796875</v>
      </c>
      <c r="E3265" s="1">
        <f>Table3[[#This Row],[Long]]-Table3[[#This Row],[Short]]</f>
        <v>7</v>
      </c>
      <c r="F3265" s="2" t="str">
        <f>IF((Table3[[#This Row],[Buy_Count]]-Table3[[#This Row],[Sell_Count]])&gt;0,Table3[[#This Row],[Buy_Count]]-Table3[[#This Row],[Sell_Count]],"0")</f>
        <v>0</v>
      </c>
      <c r="G3265" s="3">
        <f>IF((Table3[[#This Row],[Sell_Count]]-Table3[[#This Row],[Buy_Count]])&gt;0,Table3[[#This Row],[Sell_Count]]-Table3[[#This Row],[Buy_Count]],"0")</f>
        <v>7</v>
      </c>
    </row>
    <row r="3266" spans="1:7" x14ac:dyDescent="0.25">
      <c r="A3266" t="s">
        <v>1828</v>
      </c>
      <c r="B3266">
        <v>0</v>
      </c>
      <c r="C3266">
        <v>17</v>
      </c>
      <c r="D3266">
        <v>11961.435546875</v>
      </c>
      <c r="E3266" s="1">
        <f>Table3[[#This Row],[Long]]-Table3[[#This Row],[Short]]</f>
        <v>17</v>
      </c>
      <c r="F3266" s="2" t="str">
        <f>IF((Table3[[#This Row],[Buy_Count]]-Table3[[#This Row],[Sell_Count]])&gt;0,Table3[[#This Row],[Buy_Count]]-Table3[[#This Row],[Sell_Count]],"0")</f>
        <v>0</v>
      </c>
      <c r="G3266" s="3">
        <f>IF((Table3[[#This Row],[Sell_Count]]-Table3[[#This Row],[Buy_Count]])&gt;0,Table3[[#This Row],[Sell_Count]]-Table3[[#This Row],[Buy_Count]],"0")</f>
        <v>17</v>
      </c>
    </row>
    <row r="3267" spans="1:7" x14ac:dyDescent="0.25">
      <c r="A3267" t="s">
        <v>1827</v>
      </c>
      <c r="B3267">
        <v>0</v>
      </c>
      <c r="C3267">
        <v>24</v>
      </c>
      <c r="D3267">
        <v>11947.849609375</v>
      </c>
      <c r="E3267" s="1">
        <f>Table3[[#This Row],[Long]]-Table3[[#This Row],[Short]]</f>
        <v>24</v>
      </c>
      <c r="F3267" s="2" t="str">
        <f>IF((Table3[[#This Row],[Buy_Count]]-Table3[[#This Row],[Sell_Count]])&gt;0,Table3[[#This Row],[Buy_Count]]-Table3[[#This Row],[Sell_Count]],"0")</f>
        <v>0</v>
      </c>
      <c r="G3267" s="3">
        <f>IF((Table3[[#This Row],[Sell_Count]]-Table3[[#This Row],[Buy_Count]])&gt;0,Table3[[#This Row],[Sell_Count]]-Table3[[#This Row],[Buy_Count]],"0")</f>
        <v>24</v>
      </c>
    </row>
    <row r="3268" spans="1:7" x14ac:dyDescent="0.25">
      <c r="A3268" t="s">
        <v>1826</v>
      </c>
      <c r="B3268">
        <v>2</v>
      </c>
      <c r="C3268">
        <v>16</v>
      </c>
      <c r="D3268">
        <v>12005.0029296875</v>
      </c>
      <c r="E3268" s="1">
        <f>Table3[[#This Row],[Long]]-Table3[[#This Row],[Short]]</f>
        <v>14</v>
      </c>
      <c r="F3268" s="2" t="str">
        <f>IF((Table3[[#This Row],[Buy_Count]]-Table3[[#This Row],[Sell_Count]])&gt;0,Table3[[#This Row],[Buy_Count]]-Table3[[#This Row],[Sell_Count]],"0")</f>
        <v>0</v>
      </c>
      <c r="G3268" s="3">
        <f>IF((Table3[[#This Row],[Sell_Count]]-Table3[[#This Row],[Buy_Count]])&gt;0,Table3[[#This Row],[Sell_Count]]-Table3[[#This Row],[Buy_Count]],"0")</f>
        <v>14</v>
      </c>
    </row>
    <row r="3269" spans="1:7" x14ac:dyDescent="0.25">
      <c r="A3269" t="s">
        <v>1825</v>
      </c>
      <c r="B3269">
        <v>6</v>
      </c>
      <c r="C3269">
        <v>7</v>
      </c>
      <c r="D3269">
        <v>11696.033203125</v>
      </c>
      <c r="E3269" s="1">
        <f>Table3[[#This Row],[Long]]-Table3[[#This Row],[Short]]</f>
        <v>1</v>
      </c>
      <c r="F3269" s="2" t="str">
        <f>IF((Table3[[#This Row],[Buy_Count]]-Table3[[#This Row],[Sell_Count]])&gt;0,Table3[[#This Row],[Buy_Count]]-Table3[[#This Row],[Sell_Count]],"0")</f>
        <v>0</v>
      </c>
      <c r="G3269" s="3">
        <f>IF((Table3[[#This Row],[Sell_Count]]-Table3[[#This Row],[Buy_Count]])&gt;0,Table3[[#This Row],[Sell_Count]]-Table3[[#This Row],[Buy_Count]],"0")</f>
        <v>1</v>
      </c>
    </row>
    <row r="3270" spans="1:7" x14ac:dyDescent="0.25">
      <c r="A3270" t="s">
        <v>1824</v>
      </c>
      <c r="B3270">
        <v>3</v>
      </c>
      <c r="C3270">
        <v>22</v>
      </c>
      <c r="D3270">
        <v>11790.263671875</v>
      </c>
      <c r="E3270" s="1">
        <f>Table3[[#This Row],[Long]]-Table3[[#This Row],[Short]]</f>
        <v>19</v>
      </c>
      <c r="F3270" s="2" t="str">
        <f>IF((Table3[[#This Row],[Buy_Count]]-Table3[[#This Row],[Sell_Count]])&gt;0,Table3[[#This Row],[Buy_Count]]-Table3[[#This Row],[Sell_Count]],"0")</f>
        <v>0</v>
      </c>
      <c r="G3270" s="3">
        <f>IF((Table3[[#This Row],[Sell_Count]]-Table3[[#This Row],[Buy_Count]])&gt;0,Table3[[#This Row],[Sell_Count]]-Table3[[#This Row],[Buy_Count]],"0")</f>
        <v>19</v>
      </c>
    </row>
    <row r="3271" spans="1:7" x14ac:dyDescent="0.25">
      <c r="A3271" t="s">
        <v>1823</v>
      </c>
      <c r="B3271">
        <v>0</v>
      </c>
      <c r="C3271">
        <v>38</v>
      </c>
      <c r="D3271">
        <v>11849.15234375</v>
      </c>
      <c r="E3271" s="1">
        <f>Table3[[#This Row],[Long]]-Table3[[#This Row],[Short]]</f>
        <v>38</v>
      </c>
      <c r="F3271" s="2" t="str">
        <f>IF((Table3[[#This Row],[Buy_Count]]-Table3[[#This Row],[Sell_Count]])&gt;0,Table3[[#This Row],[Buy_Count]]-Table3[[#This Row],[Sell_Count]],"0")</f>
        <v>0</v>
      </c>
      <c r="G3271" s="3">
        <f>IF((Table3[[#This Row],[Sell_Count]]-Table3[[#This Row],[Buy_Count]])&gt;0,Table3[[#This Row],[Sell_Count]]-Table3[[#This Row],[Buy_Count]],"0")</f>
        <v>38</v>
      </c>
    </row>
    <row r="3272" spans="1:7" x14ac:dyDescent="0.25">
      <c r="A3272" t="s">
        <v>1822</v>
      </c>
      <c r="B3272">
        <v>0</v>
      </c>
      <c r="C3272">
        <v>43</v>
      </c>
      <c r="D3272">
        <v>11847.15234375</v>
      </c>
      <c r="E3272" s="1">
        <f>Table3[[#This Row],[Long]]-Table3[[#This Row],[Short]]</f>
        <v>43</v>
      </c>
      <c r="F3272" s="2" t="str">
        <f>IF((Table3[[#This Row],[Buy_Count]]-Table3[[#This Row],[Sell_Count]])&gt;0,Table3[[#This Row],[Buy_Count]]-Table3[[#This Row],[Sell_Count]],"0")</f>
        <v>0</v>
      </c>
      <c r="G3272" s="3">
        <f>IF((Table3[[#This Row],[Sell_Count]]-Table3[[#This Row],[Buy_Count]])&gt;0,Table3[[#This Row],[Sell_Count]]-Table3[[#This Row],[Buy_Count]],"0")</f>
        <v>43</v>
      </c>
    </row>
    <row r="3273" spans="1:7" x14ac:dyDescent="0.25">
      <c r="A3273" t="s">
        <v>1821</v>
      </c>
      <c r="B3273">
        <v>0</v>
      </c>
      <c r="C3273">
        <v>36</v>
      </c>
      <c r="D3273">
        <v>11787.658203125</v>
      </c>
      <c r="E3273" s="1">
        <f>Table3[[#This Row],[Long]]-Table3[[#This Row],[Short]]</f>
        <v>36</v>
      </c>
      <c r="F3273" s="2" t="str">
        <f>IF((Table3[[#This Row],[Buy_Count]]-Table3[[#This Row],[Sell_Count]])&gt;0,Table3[[#This Row],[Buy_Count]]-Table3[[#This Row],[Sell_Count]],"0")</f>
        <v>0</v>
      </c>
      <c r="G3273" s="3">
        <f>IF((Table3[[#This Row],[Sell_Count]]-Table3[[#This Row],[Buy_Count]])&gt;0,Table3[[#This Row],[Sell_Count]]-Table3[[#This Row],[Buy_Count]],"0")</f>
        <v>36</v>
      </c>
    </row>
    <row r="3274" spans="1:7" x14ac:dyDescent="0.25">
      <c r="A3274" t="s">
        <v>1820</v>
      </c>
      <c r="B3274">
        <v>3</v>
      </c>
      <c r="C3274">
        <v>31</v>
      </c>
      <c r="D3274">
        <v>11713.2548828125</v>
      </c>
      <c r="E3274" s="1">
        <f>Table3[[#This Row],[Long]]-Table3[[#This Row],[Short]]</f>
        <v>28</v>
      </c>
      <c r="F3274" s="2" t="str">
        <f>IF((Table3[[#This Row],[Buy_Count]]-Table3[[#This Row],[Sell_Count]])&gt;0,Table3[[#This Row],[Buy_Count]]-Table3[[#This Row],[Sell_Count]],"0")</f>
        <v>0</v>
      </c>
      <c r="G3274" s="3">
        <f>IF((Table3[[#This Row],[Sell_Count]]-Table3[[#This Row],[Buy_Count]])&gt;0,Table3[[#This Row],[Sell_Count]]-Table3[[#This Row],[Buy_Count]],"0")</f>
        <v>28</v>
      </c>
    </row>
    <row r="3275" spans="1:7" x14ac:dyDescent="0.25">
      <c r="A3275" t="s">
        <v>1819</v>
      </c>
      <c r="B3275">
        <v>2</v>
      </c>
      <c r="C3275">
        <v>37</v>
      </c>
      <c r="D3275">
        <v>11746.734375</v>
      </c>
      <c r="E3275" s="1">
        <f>Table3[[#This Row],[Long]]-Table3[[#This Row],[Short]]</f>
        <v>35</v>
      </c>
      <c r="F3275" s="2" t="str">
        <f>IF((Table3[[#This Row],[Buy_Count]]-Table3[[#This Row],[Sell_Count]])&gt;0,Table3[[#This Row],[Buy_Count]]-Table3[[#This Row],[Sell_Count]],"0")</f>
        <v>0</v>
      </c>
      <c r="G3275" s="3">
        <f>IF((Table3[[#This Row],[Sell_Count]]-Table3[[#This Row],[Buy_Count]])&gt;0,Table3[[#This Row],[Sell_Count]]-Table3[[#This Row],[Buy_Count]],"0")</f>
        <v>35</v>
      </c>
    </row>
    <row r="3276" spans="1:7" x14ac:dyDescent="0.25">
      <c r="A3276" t="s">
        <v>1818</v>
      </c>
      <c r="B3276">
        <v>1</v>
      </c>
      <c r="C3276">
        <v>67</v>
      </c>
      <c r="D3276">
        <v>11812.646484375</v>
      </c>
      <c r="E3276" s="1">
        <f>Table3[[#This Row],[Long]]-Table3[[#This Row],[Short]]</f>
        <v>66</v>
      </c>
      <c r="F3276" s="2" t="str">
        <f>IF((Table3[[#This Row],[Buy_Count]]-Table3[[#This Row],[Sell_Count]])&gt;0,Table3[[#This Row],[Buy_Count]]-Table3[[#This Row],[Sell_Count]],"0")</f>
        <v>0</v>
      </c>
      <c r="G3276" s="3">
        <f>IF((Table3[[#This Row],[Sell_Count]]-Table3[[#This Row],[Buy_Count]])&gt;0,Table3[[#This Row],[Sell_Count]]-Table3[[#This Row],[Buy_Count]],"0")</f>
        <v>66</v>
      </c>
    </row>
    <row r="3277" spans="1:7" x14ac:dyDescent="0.25">
      <c r="A3277" t="s">
        <v>1817</v>
      </c>
      <c r="B3277">
        <v>1</v>
      </c>
      <c r="C3277">
        <v>65</v>
      </c>
      <c r="D3277">
        <v>11800.849609375</v>
      </c>
      <c r="E3277" s="1">
        <f>Table3[[#This Row],[Long]]-Table3[[#This Row],[Short]]</f>
        <v>64</v>
      </c>
      <c r="F3277" s="2" t="str">
        <f>IF((Table3[[#This Row],[Buy_Count]]-Table3[[#This Row],[Sell_Count]])&gt;0,Table3[[#This Row],[Buy_Count]]-Table3[[#This Row],[Sell_Count]],"0")</f>
        <v>0</v>
      </c>
      <c r="G3277" s="3">
        <f>IF((Table3[[#This Row],[Sell_Count]]-Table3[[#This Row],[Buy_Count]])&gt;0,Table3[[#This Row],[Sell_Count]]-Table3[[#This Row],[Buy_Count]],"0")</f>
        <v>64</v>
      </c>
    </row>
    <row r="3278" spans="1:7" x14ac:dyDescent="0.25">
      <c r="A3278" t="s">
        <v>1816</v>
      </c>
      <c r="B3278">
        <v>1</v>
      </c>
      <c r="C3278">
        <v>63</v>
      </c>
      <c r="D3278">
        <v>11820.83984375</v>
      </c>
      <c r="E3278" s="1">
        <f>Table3[[#This Row],[Long]]-Table3[[#This Row],[Short]]</f>
        <v>62</v>
      </c>
      <c r="F3278" s="2" t="str">
        <f>IF((Table3[[#This Row],[Buy_Count]]-Table3[[#This Row],[Sell_Count]])&gt;0,Table3[[#This Row],[Buy_Count]]-Table3[[#This Row],[Sell_Count]],"0")</f>
        <v>0</v>
      </c>
      <c r="G3278" s="3">
        <f>IF((Table3[[#This Row],[Sell_Count]]-Table3[[#This Row],[Buy_Count]])&gt;0,Table3[[#This Row],[Sell_Count]]-Table3[[#This Row],[Buy_Count]],"0")</f>
        <v>62</v>
      </c>
    </row>
    <row r="3279" spans="1:7" x14ac:dyDescent="0.25">
      <c r="A3279" t="s">
        <v>1815</v>
      </c>
      <c r="B3279">
        <v>2</v>
      </c>
      <c r="C3279">
        <v>63</v>
      </c>
      <c r="D3279">
        <v>11786.0576171875</v>
      </c>
      <c r="E3279" s="1">
        <f>Table3[[#This Row],[Long]]-Table3[[#This Row],[Short]]</f>
        <v>61</v>
      </c>
      <c r="F3279" s="2" t="str">
        <f>IF((Table3[[#This Row],[Buy_Count]]-Table3[[#This Row],[Sell_Count]])&gt;0,Table3[[#This Row],[Buy_Count]]-Table3[[#This Row],[Sell_Count]],"0")</f>
        <v>0</v>
      </c>
      <c r="G3279" s="3">
        <f>IF((Table3[[#This Row],[Sell_Count]]-Table3[[#This Row],[Buy_Count]])&gt;0,Table3[[#This Row],[Sell_Count]]-Table3[[#This Row],[Buy_Count]],"0")</f>
        <v>61</v>
      </c>
    </row>
    <row r="3280" spans="1:7" x14ac:dyDescent="0.25">
      <c r="A3280" t="s">
        <v>1814</v>
      </c>
      <c r="B3280">
        <v>5</v>
      </c>
      <c r="C3280">
        <v>61</v>
      </c>
      <c r="D3280">
        <v>11707.958984375</v>
      </c>
      <c r="E3280" s="1">
        <f>Table3[[#This Row],[Long]]-Table3[[#This Row],[Short]]</f>
        <v>56</v>
      </c>
      <c r="F3280" s="2" t="str">
        <f>IF((Table3[[#This Row],[Buy_Count]]-Table3[[#This Row],[Sell_Count]])&gt;0,Table3[[#This Row],[Buy_Count]]-Table3[[#This Row],[Sell_Count]],"0")</f>
        <v>0</v>
      </c>
      <c r="G3280" s="3">
        <f>IF((Table3[[#This Row],[Sell_Count]]-Table3[[#This Row],[Buy_Count]])&gt;0,Table3[[#This Row],[Sell_Count]]-Table3[[#This Row],[Buy_Count]],"0")</f>
        <v>56</v>
      </c>
    </row>
    <row r="3281" spans="1:7" x14ac:dyDescent="0.25">
      <c r="A3281" t="s">
        <v>1813</v>
      </c>
      <c r="B3281">
        <v>6</v>
      </c>
      <c r="C3281">
        <v>58</v>
      </c>
      <c r="D3281">
        <v>11624.630859375</v>
      </c>
      <c r="E3281" s="1">
        <f>Table3[[#This Row],[Long]]-Table3[[#This Row],[Short]]</f>
        <v>52</v>
      </c>
      <c r="F3281" s="2" t="str">
        <f>IF((Table3[[#This Row],[Buy_Count]]-Table3[[#This Row],[Sell_Count]])&gt;0,Table3[[#This Row],[Buy_Count]]-Table3[[#This Row],[Sell_Count]],"0")</f>
        <v>0</v>
      </c>
      <c r="G3281" s="3">
        <f>IF((Table3[[#This Row],[Sell_Count]]-Table3[[#This Row],[Buy_Count]])&gt;0,Table3[[#This Row],[Sell_Count]]-Table3[[#This Row],[Buy_Count]],"0")</f>
        <v>52</v>
      </c>
    </row>
    <row r="3282" spans="1:7" x14ac:dyDescent="0.25">
      <c r="A3282" t="s">
        <v>1812</v>
      </c>
      <c r="B3282">
        <v>5</v>
      </c>
      <c r="C3282">
        <v>67</v>
      </c>
      <c r="D3282">
        <v>11721.451171875</v>
      </c>
      <c r="E3282" s="1">
        <f>Table3[[#This Row],[Long]]-Table3[[#This Row],[Short]]</f>
        <v>62</v>
      </c>
      <c r="F3282" s="2" t="str">
        <f>IF((Table3[[#This Row],[Buy_Count]]-Table3[[#This Row],[Sell_Count]])&gt;0,Table3[[#This Row],[Buy_Count]]-Table3[[#This Row],[Sell_Count]],"0")</f>
        <v>0</v>
      </c>
      <c r="G3282" s="3">
        <f>IF((Table3[[#This Row],[Sell_Count]]-Table3[[#This Row],[Buy_Count]])&gt;0,Table3[[#This Row],[Sell_Count]]-Table3[[#This Row],[Buy_Count]],"0")</f>
        <v>62</v>
      </c>
    </row>
    <row r="3283" spans="1:7" x14ac:dyDescent="0.25">
      <c r="A3283" t="s">
        <v>1811</v>
      </c>
      <c r="B3283">
        <v>1</v>
      </c>
      <c r="C3283">
        <v>49</v>
      </c>
      <c r="D3283">
        <v>11600.939453125</v>
      </c>
      <c r="E3283" s="1">
        <f>Table3[[#This Row],[Long]]-Table3[[#This Row],[Short]]</f>
        <v>48</v>
      </c>
      <c r="F3283" s="2" t="str">
        <f>IF((Table3[[#This Row],[Buy_Count]]-Table3[[#This Row],[Sell_Count]])&gt;0,Table3[[#This Row],[Buy_Count]]-Table3[[#This Row],[Sell_Count]],"0")</f>
        <v>0</v>
      </c>
      <c r="G3283" s="3">
        <f>IF((Table3[[#This Row],[Sell_Count]]-Table3[[#This Row],[Buy_Count]])&gt;0,Table3[[#This Row],[Sell_Count]]-Table3[[#This Row],[Buy_Count]],"0")</f>
        <v>48</v>
      </c>
    </row>
    <row r="3284" spans="1:7" x14ac:dyDescent="0.25">
      <c r="A3284" t="s">
        <v>1810</v>
      </c>
      <c r="B3284">
        <v>1</v>
      </c>
      <c r="C3284">
        <v>45</v>
      </c>
      <c r="D3284">
        <v>11543.025390625</v>
      </c>
      <c r="E3284" s="1">
        <f>Table3[[#This Row],[Long]]-Table3[[#This Row],[Short]]</f>
        <v>44</v>
      </c>
      <c r="F3284" s="2" t="str">
        <f>IF((Table3[[#This Row],[Buy_Count]]-Table3[[#This Row],[Sell_Count]])&gt;0,Table3[[#This Row],[Buy_Count]]-Table3[[#This Row],[Sell_Count]],"0")</f>
        <v>0</v>
      </c>
      <c r="G3284" s="3">
        <f>IF((Table3[[#This Row],[Sell_Count]]-Table3[[#This Row],[Buy_Count]])&gt;0,Table3[[#This Row],[Sell_Count]]-Table3[[#This Row],[Buy_Count]],"0")</f>
        <v>44</v>
      </c>
    </row>
    <row r="3285" spans="1:7" x14ac:dyDescent="0.25">
      <c r="A3285" t="s">
        <v>1809</v>
      </c>
      <c r="B3285">
        <v>2</v>
      </c>
      <c r="C3285">
        <v>50</v>
      </c>
      <c r="D3285">
        <v>11473.2421875</v>
      </c>
      <c r="E3285" s="1">
        <f>Table3[[#This Row],[Long]]-Table3[[#This Row],[Short]]</f>
        <v>48</v>
      </c>
      <c r="F3285" s="2" t="str">
        <f>IF((Table3[[#This Row],[Buy_Count]]-Table3[[#This Row],[Sell_Count]])&gt;0,Table3[[#This Row],[Buy_Count]]-Table3[[#This Row],[Sell_Count]],"0")</f>
        <v>0</v>
      </c>
      <c r="G3285" s="3">
        <f>IF((Table3[[#This Row],[Sell_Count]]-Table3[[#This Row],[Buy_Count]])&gt;0,Table3[[#This Row],[Sell_Count]]-Table3[[#This Row],[Buy_Count]],"0")</f>
        <v>48</v>
      </c>
    </row>
    <row r="3286" spans="1:7" x14ac:dyDescent="0.25">
      <c r="A3286" t="s">
        <v>1808</v>
      </c>
      <c r="B3286">
        <v>1</v>
      </c>
      <c r="C3286">
        <v>21</v>
      </c>
      <c r="D3286">
        <v>11438.47265625</v>
      </c>
      <c r="E3286" s="1">
        <f>Table3[[#This Row],[Long]]-Table3[[#This Row],[Short]]</f>
        <v>20</v>
      </c>
      <c r="F3286" s="2" t="str">
        <f>IF((Table3[[#This Row],[Buy_Count]]-Table3[[#This Row],[Sell_Count]])&gt;0,Table3[[#This Row],[Buy_Count]]-Table3[[#This Row],[Sell_Count]],"0")</f>
        <v>0</v>
      </c>
      <c r="G3286" s="3">
        <f>IF((Table3[[#This Row],[Sell_Count]]-Table3[[#This Row],[Buy_Count]])&gt;0,Table3[[#This Row],[Sell_Count]]-Table3[[#This Row],[Buy_Count]],"0")</f>
        <v>20</v>
      </c>
    </row>
    <row r="3287" spans="1:7" x14ac:dyDescent="0.25">
      <c r="A3287" t="s">
        <v>1807</v>
      </c>
      <c r="B3287">
        <v>1</v>
      </c>
      <c r="C3287">
        <v>9</v>
      </c>
      <c r="D3287">
        <v>11438.087890625</v>
      </c>
      <c r="E3287" s="1">
        <f>Table3[[#This Row],[Long]]-Table3[[#This Row],[Short]]</f>
        <v>8</v>
      </c>
      <c r="F3287" s="2" t="str">
        <f>IF((Table3[[#This Row],[Buy_Count]]-Table3[[#This Row],[Sell_Count]])&gt;0,Table3[[#This Row],[Buy_Count]]-Table3[[#This Row],[Sell_Count]],"0")</f>
        <v>0</v>
      </c>
      <c r="G3287" s="3">
        <f>IF((Table3[[#This Row],[Sell_Count]]-Table3[[#This Row],[Buy_Count]])&gt;0,Table3[[#This Row],[Sell_Count]]-Table3[[#This Row],[Buy_Count]],"0")</f>
        <v>8</v>
      </c>
    </row>
    <row r="3288" spans="1:7" x14ac:dyDescent="0.25">
      <c r="A3288" t="s">
        <v>1806</v>
      </c>
      <c r="B3288">
        <v>2</v>
      </c>
      <c r="C3288">
        <v>7</v>
      </c>
      <c r="D3288">
        <v>11419.04296875</v>
      </c>
      <c r="E3288" s="1">
        <f>Table3[[#This Row],[Long]]-Table3[[#This Row],[Short]]</f>
        <v>5</v>
      </c>
      <c r="F3288" s="2" t="str">
        <f>IF((Table3[[#This Row],[Buy_Count]]-Table3[[#This Row],[Sell_Count]])&gt;0,Table3[[#This Row],[Buy_Count]]-Table3[[#This Row],[Sell_Count]],"0")</f>
        <v>0</v>
      </c>
      <c r="G3288" s="3">
        <f>IF((Table3[[#This Row],[Sell_Count]]-Table3[[#This Row],[Buy_Count]])&gt;0,Table3[[#This Row],[Sell_Count]]-Table3[[#This Row],[Buy_Count]],"0")</f>
        <v>5</v>
      </c>
    </row>
    <row r="3289" spans="1:7" x14ac:dyDescent="0.25">
      <c r="A3289" t="s">
        <v>1805</v>
      </c>
      <c r="B3289">
        <v>1</v>
      </c>
      <c r="C3289">
        <v>13</v>
      </c>
      <c r="D3289">
        <v>11390.5400390625</v>
      </c>
      <c r="E3289" s="1">
        <f>Table3[[#This Row],[Long]]-Table3[[#This Row],[Short]]</f>
        <v>12</v>
      </c>
      <c r="F3289" s="2" t="str">
        <f>IF((Table3[[#This Row],[Buy_Count]]-Table3[[#This Row],[Sell_Count]])&gt;0,Table3[[#This Row],[Buy_Count]]-Table3[[#This Row],[Sell_Count]],"0")</f>
        <v>0</v>
      </c>
      <c r="G3289" s="3">
        <f>IF((Table3[[#This Row],[Sell_Count]]-Table3[[#This Row],[Buy_Count]])&gt;0,Table3[[#This Row],[Sell_Count]]-Table3[[#This Row],[Buy_Count]],"0")</f>
        <v>12</v>
      </c>
    </row>
    <row r="3290" spans="1:7" x14ac:dyDescent="0.25">
      <c r="A3290" t="s">
        <v>1804</v>
      </c>
      <c r="B3290">
        <v>9</v>
      </c>
      <c r="C3290">
        <v>1</v>
      </c>
      <c r="D3290">
        <v>10798.994140625</v>
      </c>
      <c r="E3290" s="1">
        <f>Table3[[#This Row],[Long]]-Table3[[#This Row],[Short]]</f>
        <v>-8</v>
      </c>
      <c r="F3290" s="2">
        <f>IF((Table3[[#This Row],[Buy_Count]]-Table3[[#This Row],[Sell_Count]])&gt;0,Table3[[#This Row],[Buy_Count]]-Table3[[#This Row],[Sell_Count]],"0")</f>
        <v>8</v>
      </c>
      <c r="G3290" s="3" t="str">
        <f>IF((Table3[[#This Row],[Sell_Count]]-Table3[[#This Row],[Buy_Count]])&gt;0,Table3[[#This Row],[Sell_Count]]-Table3[[#This Row],[Buy_Count]],"0")</f>
        <v>0</v>
      </c>
    </row>
    <row r="3291" spans="1:7" x14ac:dyDescent="0.25">
      <c r="A3291" t="s">
        <v>1803</v>
      </c>
      <c r="B3291">
        <v>9</v>
      </c>
      <c r="C3291">
        <v>3</v>
      </c>
      <c r="D3291">
        <v>10839.8154296875</v>
      </c>
      <c r="E3291" s="1">
        <f>Table3[[#This Row],[Long]]-Table3[[#This Row],[Short]]</f>
        <v>-6</v>
      </c>
      <c r="F3291" s="2">
        <f>IF((Table3[[#This Row],[Buy_Count]]-Table3[[#This Row],[Sell_Count]])&gt;0,Table3[[#This Row],[Buy_Count]]-Table3[[#This Row],[Sell_Count]],"0")</f>
        <v>6</v>
      </c>
      <c r="G3291" s="3" t="str">
        <f>IF((Table3[[#This Row],[Sell_Count]]-Table3[[#This Row],[Buy_Count]])&gt;0,Table3[[#This Row],[Sell_Count]]-Table3[[#This Row],[Buy_Count]],"0")</f>
        <v>0</v>
      </c>
    </row>
    <row r="3292" spans="1:7" x14ac:dyDescent="0.25">
      <c r="A3292" t="s">
        <v>1802</v>
      </c>
      <c r="B3292">
        <v>7</v>
      </c>
      <c r="C3292">
        <v>6</v>
      </c>
      <c r="D3292">
        <v>10867.4697265625</v>
      </c>
      <c r="E3292" s="1">
        <f>Table3[[#This Row],[Long]]-Table3[[#This Row],[Short]]</f>
        <v>-1</v>
      </c>
      <c r="F3292" s="2">
        <f>IF((Table3[[#This Row],[Buy_Count]]-Table3[[#This Row],[Sell_Count]])&gt;0,Table3[[#This Row],[Buy_Count]]-Table3[[#This Row],[Sell_Count]],"0")</f>
        <v>1</v>
      </c>
      <c r="G3292" s="3" t="str">
        <f>IF((Table3[[#This Row],[Sell_Count]]-Table3[[#This Row],[Buy_Count]])&gt;0,Table3[[#This Row],[Sell_Count]]-Table3[[#This Row],[Buy_Count]],"0")</f>
        <v>0</v>
      </c>
    </row>
    <row r="3293" spans="1:7" x14ac:dyDescent="0.25">
      <c r="A3293" t="s">
        <v>1801</v>
      </c>
      <c r="B3293">
        <v>4</v>
      </c>
      <c r="C3293">
        <v>6</v>
      </c>
      <c r="D3293">
        <v>10883.8125</v>
      </c>
      <c r="E3293" s="1">
        <f>Table3[[#This Row],[Long]]-Table3[[#This Row],[Short]]</f>
        <v>2</v>
      </c>
      <c r="F3293" s="2" t="str">
        <f>IF((Table3[[#This Row],[Buy_Count]]-Table3[[#This Row],[Sell_Count]])&gt;0,Table3[[#This Row],[Buy_Count]]-Table3[[#This Row],[Sell_Count]],"0")</f>
        <v>0</v>
      </c>
      <c r="G3293" s="3">
        <f>IF((Table3[[#This Row],[Sell_Count]]-Table3[[#This Row],[Buy_Count]])&gt;0,Table3[[#This Row],[Sell_Count]]-Table3[[#This Row],[Buy_Count]],"0")</f>
        <v>2</v>
      </c>
    </row>
    <row r="3294" spans="1:7" x14ac:dyDescent="0.25">
      <c r="A3294" t="s">
        <v>1800</v>
      </c>
      <c r="B3294">
        <v>4</v>
      </c>
      <c r="C3294">
        <v>8</v>
      </c>
      <c r="D3294">
        <v>10924.5283203125</v>
      </c>
      <c r="E3294" s="1">
        <f>Table3[[#This Row],[Long]]-Table3[[#This Row],[Short]]</f>
        <v>4</v>
      </c>
      <c r="F3294" s="2" t="str">
        <f>IF((Table3[[#This Row],[Buy_Count]]-Table3[[#This Row],[Sell_Count]])&gt;0,Table3[[#This Row],[Buy_Count]]-Table3[[#This Row],[Sell_Count]],"0")</f>
        <v>0</v>
      </c>
      <c r="G3294" s="3">
        <f>IF((Table3[[#This Row],[Sell_Count]]-Table3[[#This Row],[Buy_Count]])&gt;0,Table3[[#This Row],[Sell_Count]]-Table3[[#This Row],[Buy_Count]],"0")</f>
        <v>4</v>
      </c>
    </row>
    <row r="3295" spans="1:7" x14ac:dyDescent="0.25">
      <c r="A3295" t="s">
        <v>1799</v>
      </c>
      <c r="B3295">
        <v>4</v>
      </c>
      <c r="C3295">
        <v>9</v>
      </c>
      <c r="D3295">
        <v>10951.849609375</v>
      </c>
      <c r="E3295" s="1">
        <f>Table3[[#This Row],[Long]]-Table3[[#This Row],[Short]]</f>
        <v>5</v>
      </c>
      <c r="F3295" s="2" t="str">
        <f>IF((Table3[[#This Row],[Buy_Count]]-Table3[[#This Row],[Sell_Count]])&gt;0,Table3[[#This Row],[Buy_Count]]-Table3[[#This Row],[Sell_Count]],"0")</f>
        <v>0</v>
      </c>
      <c r="G3295" s="3">
        <f>IF((Table3[[#This Row],[Sell_Count]]-Table3[[#This Row],[Buy_Count]])&gt;0,Table3[[#This Row],[Sell_Count]]-Table3[[#This Row],[Buy_Count]],"0")</f>
        <v>5</v>
      </c>
    </row>
    <row r="3296" spans="1:7" x14ac:dyDescent="0.25">
      <c r="A3296" t="s">
        <v>1798</v>
      </c>
      <c r="B3296">
        <v>0</v>
      </c>
      <c r="C3296">
        <v>11</v>
      </c>
      <c r="D3296">
        <v>10960.43359375</v>
      </c>
      <c r="E3296" s="1">
        <f>Table3[[#This Row],[Long]]-Table3[[#This Row],[Short]]</f>
        <v>11</v>
      </c>
      <c r="F3296" s="2" t="str">
        <f>IF((Table3[[#This Row],[Buy_Count]]-Table3[[#This Row],[Sell_Count]])&gt;0,Table3[[#This Row],[Buy_Count]]-Table3[[#This Row],[Sell_Count]],"0")</f>
        <v>0</v>
      </c>
      <c r="G3296" s="3">
        <f>IF((Table3[[#This Row],[Sell_Count]]-Table3[[#This Row],[Buy_Count]])&gt;0,Table3[[#This Row],[Sell_Count]]-Table3[[#This Row],[Buy_Count]],"0")</f>
        <v>11</v>
      </c>
    </row>
    <row r="3297" spans="1:7" x14ac:dyDescent="0.25">
      <c r="A3297" t="s">
        <v>1797</v>
      </c>
      <c r="B3297">
        <v>1</v>
      </c>
      <c r="C3297">
        <v>15</v>
      </c>
      <c r="D3297">
        <v>11060.619140625</v>
      </c>
      <c r="E3297" s="1">
        <f>Table3[[#This Row],[Long]]-Table3[[#This Row],[Short]]</f>
        <v>14</v>
      </c>
      <c r="F3297" s="2" t="str">
        <f>IF((Table3[[#This Row],[Buy_Count]]-Table3[[#This Row],[Sell_Count]])&gt;0,Table3[[#This Row],[Buy_Count]]-Table3[[#This Row],[Sell_Count]],"0")</f>
        <v>0</v>
      </c>
      <c r="G3297" s="3">
        <f>IF((Table3[[#This Row],[Sell_Count]]-Table3[[#This Row],[Buy_Count]])&gt;0,Table3[[#This Row],[Sell_Count]]-Table3[[#This Row],[Buy_Count]],"0")</f>
        <v>14</v>
      </c>
    </row>
    <row r="3298" spans="1:7" x14ac:dyDescent="0.25">
      <c r="A3298" t="s">
        <v>1796</v>
      </c>
      <c r="B3298">
        <v>1</v>
      </c>
      <c r="C3298">
        <v>23</v>
      </c>
      <c r="D3298">
        <v>11075.650390625</v>
      </c>
      <c r="E3298" s="1">
        <f>Table3[[#This Row],[Long]]-Table3[[#This Row],[Short]]</f>
        <v>22</v>
      </c>
      <c r="F3298" s="2" t="str">
        <f>IF((Table3[[#This Row],[Buy_Count]]-Table3[[#This Row],[Sell_Count]])&gt;0,Table3[[#This Row],[Buy_Count]]-Table3[[#This Row],[Sell_Count]],"0")</f>
        <v>0</v>
      </c>
      <c r="G3298" s="3">
        <f>IF((Table3[[#This Row],[Sell_Count]]-Table3[[#This Row],[Buy_Count]])&gt;0,Table3[[#This Row],[Sell_Count]]-Table3[[#This Row],[Buy_Count]],"0")</f>
        <v>22</v>
      </c>
    </row>
    <row r="3299" spans="1:7" x14ac:dyDescent="0.25">
      <c r="A3299" t="s">
        <v>1795</v>
      </c>
      <c r="B3299">
        <v>2</v>
      </c>
      <c r="C3299">
        <v>19</v>
      </c>
      <c r="D3299">
        <v>10912.689453125</v>
      </c>
      <c r="E3299" s="1">
        <f>Table3[[#This Row],[Long]]-Table3[[#This Row],[Short]]</f>
        <v>17</v>
      </c>
      <c r="F3299" s="2" t="str">
        <f>IF((Table3[[#This Row],[Buy_Count]]-Table3[[#This Row],[Sell_Count]])&gt;0,Table3[[#This Row],[Buy_Count]]-Table3[[#This Row],[Sell_Count]],"0")</f>
        <v>0</v>
      </c>
      <c r="G3299" s="3">
        <f>IF((Table3[[#This Row],[Sell_Count]]-Table3[[#This Row],[Buy_Count]])&gt;0,Table3[[#This Row],[Sell_Count]]-Table3[[#This Row],[Buy_Count]],"0")</f>
        <v>17</v>
      </c>
    </row>
    <row r="3300" spans="1:7" x14ac:dyDescent="0.25">
      <c r="A3300" t="s">
        <v>1794</v>
      </c>
      <c r="B3300">
        <v>1</v>
      </c>
      <c r="C3300">
        <v>49</v>
      </c>
      <c r="D3300">
        <v>11066.361328125</v>
      </c>
      <c r="E3300" s="1">
        <f>Table3[[#This Row],[Long]]-Table3[[#This Row],[Short]]</f>
        <v>48</v>
      </c>
      <c r="F3300" s="2" t="str">
        <f>IF((Table3[[#This Row],[Buy_Count]]-Table3[[#This Row],[Sell_Count]])&gt;0,Table3[[#This Row],[Buy_Count]]-Table3[[#This Row],[Sell_Count]],"0")</f>
        <v>0</v>
      </c>
      <c r="G3300" s="3">
        <f>IF((Table3[[#This Row],[Sell_Count]]-Table3[[#This Row],[Buy_Count]])&gt;0,Table3[[#This Row],[Sell_Count]]-Table3[[#This Row],[Buy_Count]],"0")</f>
        <v>48</v>
      </c>
    </row>
    <row r="3301" spans="1:7" x14ac:dyDescent="0.25">
      <c r="A3301" t="s">
        <v>1793</v>
      </c>
      <c r="B3301">
        <v>1</v>
      </c>
      <c r="C3301">
        <v>56</v>
      </c>
      <c r="D3301">
        <v>11159.3447265625</v>
      </c>
      <c r="E3301" s="1">
        <f>Table3[[#This Row],[Long]]-Table3[[#This Row],[Short]]</f>
        <v>55</v>
      </c>
      <c r="F3301" s="2" t="str">
        <f>IF((Table3[[#This Row],[Buy_Count]]-Table3[[#This Row],[Sell_Count]])&gt;0,Table3[[#This Row],[Buy_Count]]-Table3[[#This Row],[Sell_Count]],"0")</f>
        <v>0</v>
      </c>
      <c r="G3301" s="3">
        <f>IF((Table3[[#This Row],[Sell_Count]]-Table3[[#This Row],[Buy_Count]])&gt;0,Table3[[#This Row],[Sell_Count]]-Table3[[#This Row],[Buy_Count]],"0")</f>
        <v>55</v>
      </c>
    </row>
    <row r="3302" spans="1:7" x14ac:dyDescent="0.25">
      <c r="A3302" t="s">
        <v>1792</v>
      </c>
      <c r="B3302">
        <v>1</v>
      </c>
      <c r="C3302">
        <v>50</v>
      </c>
      <c r="D3302">
        <v>11152.4052734375</v>
      </c>
      <c r="E3302" s="1">
        <f>Table3[[#This Row],[Long]]-Table3[[#This Row],[Short]]</f>
        <v>49</v>
      </c>
      <c r="F3302" s="2" t="str">
        <f>IF((Table3[[#This Row],[Buy_Count]]-Table3[[#This Row],[Sell_Count]])&gt;0,Table3[[#This Row],[Buy_Count]]-Table3[[#This Row],[Sell_Count]],"0")</f>
        <v>0</v>
      </c>
      <c r="G3302" s="3">
        <f>IF((Table3[[#This Row],[Sell_Count]]-Table3[[#This Row],[Buy_Count]])&gt;0,Table3[[#This Row],[Sell_Count]]-Table3[[#This Row],[Buy_Count]],"0")</f>
        <v>49</v>
      </c>
    </row>
    <row r="3303" spans="1:7" x14ac:dyDescent="0.25">
      <c r="A3303" t="s">
        <v>1791</v>
      </c>
      <c r="B3303">
        <v>3</v>
      </c>
      <c r="C3303">
        <v>30</v>
      </c>
      <c r="D3303">
        <v>11052.53125</v>
      </c>
      <c r="E3303" s="1">
        <f>Table3[[#This Row],[Long]]-Table3[[#This Row],[Short]]</f>
        <v>27</v>
      </c>
      <c r="F3303" s="2" t="str">
        <f>IF((Table3[[#This Row],[Buy_Count]]-Table3[[#This Row],[Sell_Count]])&gt;0,Table3[[#This Row],[Buy_Count]]-Table3[[#This Row],[Sell_Count]],"0")</f>
        <v>0</v>
      </c>
      <c r="G3303" s="3">
        <f>IF((Table3[[#This Row],[Sell_Count]]-Table3[[#This Row],[Buy_Count]])&gt;0,Table3[[#This Row],[Sell_Count]]-Table3[[#This Row],[Buy_Count]],"0")</f>
        <v>27</v>
      </c>
    </row>
    <row r="3304" spans="1:7" x14ac:dyDescent="0.25">
      <c r="A3304" t="s">
        <v>1790</v>
      </c>
      <c r="B3304">
        <v>7</v>
      </c>
      <c r="C3304">
        <v>35</v>
      </c>
      <c r="D3304">
        <v>10977.859375</v>
      </c>
      <c r="E3304" s="1">
        <f>Table3[[#This Row],[Long]]-Table3[[#This Row],[Short]]</f>
        <v>28</v>
      </c>
      <c r="F3304" s="2" t="str">
        <f>IF((Table3[[#This Row],[Buy_Count]]-Table3[[#This Row],[Sell_Count]])&gt;0,Table3[[#This Row],[Buy_Count]]-Table3[[#This Row],[Sell_Count]],"0")</f>
        <v>0</v>
      </c>
      <c r="G3304" s="3">
        <f>IF((Table3[[#This Row],[Sell_Count]]-Table3[[#This Row],[Buy_Count]])&gt;0,Table3[[#This Row],[Sell_Count]]-Table3[[#This Row],[Buy_Count]],"0")</f>
        <v>28</v>
      </c>
    </row>
    <row r="3305" spans="1:7" x14ac:dyDescent="0.25">
      <c r="A3305" t="s">
        <v>1789</v>
      </c>
      <c r="B3305">
        <v>7</v>
      </c>
      <c r="C3305">
        <v>29</v>
      </c>
      <c r="D3305">
        <v>10988.0771484375</v>
      </c>
      <c r="E3305" s="1">
        <f>Table3[[#This Row],[Long]]-Table3[[#This Row],[Short]]</f>
        <v>22</v>
      </c>
      <c r="F3305" s="2" t="str">
        <f>IF((Table3[[#This Row],[Buy_Count]]-Table3[[#This Row],[Sell_Count]])&gt;0,Table3[[#This Row],[Buy_Count]]-Table3[[#This Row],[Sell_Count]],"0")</f>
        <v>0</v>
      </c>
      <c r="G3305" s="3">
        <f>IF((Table3[[#This Row],[Sell_Count]]-Table3[[#This Row],[Buy_Count]])&gt;0,Table3[[#This Row],[Sell_Count]]-Table3[[#This Row],[Buy_Count]],"0")</f>
        <v>22</v>
      </c>
    </row>
    <row r="3306" spans="1:7" x14ac:dyDescent="0.25">
      <c r="A3306" t="s">
        <v>1788</v>
      </c>
      <c r="B3306">
        <v>9</v>
      </c>
      <c r="C3306">
        <v>27</v>
      </c>
      <c r="D3306">
        <v>10959.3623046875</v>
      </c>
      <c r="E3306" s="1">
        <f>Table3[[#This Row],[Long]]-Table3[[#This Row],[Short]]</f>
        <v>18</v>
      </c>
      <c r="F3306" s="2" t="str">
        <f>IF((Table3[[#This Row],[Buy_Count]]-Table3[[#This Row],[Sell_Count]])&gt;0,Table3[[#This Row],[Buy_Count]]-Table3[[#This Row],[Sell_Count]],"0")</f>
        <v>0</v>
      </c>
      <c r="G3306" s="3">
        <f>IF((Table3[[#This Row],[Sell_Count]]-Table3[[#This Row],[Buy_Count]])&gt;0,Table3[[#This Row],[Sell_Count]]-Table3[[#This Row],[Buy_Count]],"0")</f>
        <v>18</v>
      </c>
    </row>
    <row r="3307" spans="1:7" x14ac:dyDescent="0.25">
      <c r="A3307" t="s">
        <v>1787</v>
      </c>
      <c r="B3307">
        <v>12</v>
      </c>
      <c r="C3307">
        <v>19</v>
      </c>
      <c r="D3307">
        <v>10885.9375</v>
      </c>
      <c r="E3307" s="1">
        <f>Table3[[#This Row],[Long]]-Table3[[#This Row],[Short]]</f>
        <v>7</v>
      </c>
      <c r="F3307" s="2" t="str">
        <f>IF((Table3[[#This Row],[Buy_Count]]-Table3[[#This Row],[Sell_Count]])&gt;0,Table3[[#This Row],[Buy_Count]]-Table3[[#This Row],[Sell_Count]],"0")</f>
        <v>0</v>
      </c>
      <c r="G3307" s="3">
        <f>IF((Table3[[#This Row],[Sell_Count]]-Table3[[#This Row],[Buy_Count]])&gt;0,Table3[[#This Row],[Sell_Count]]-Table3[[#This Row],[Buy_Count]],"0")</f>
        <v>7</v>
      </c>
    </row>
    <row r="3308" spans="1:7" x14ac:dyDescent="0.25">
      <c r="A3308" t="s">
        <v>1786</v>
      </c>
      <c r="B3308">
        <v>13</v>
      </c>
      <c r="C3308">
        <v>18</v>
      </c>
      <c r="D3308">
        <v>10860.6826171875</v>
      </c>
      <c r="E3308" s="1">
        <f>Table3[[#This Row],[Long]]-Table3[[#This Row],[Short]]</f>
        <v>5</v>
      </c>
      <c r="F3308" s="2" t="str">
        <f>IF((Table3[[#This Row],[Buy_Count]]-Table3[[#This Row],[Sell_Count]])&gt;0,Table3[[#This Row],[Buy_Count]]-Table3[[#This Row],[Sell_Count]],"0")</f>
        <v>0</v>
      </c>
      <c r="G3308" s="3">
        <f>IF((Table3[[#This Row],[Sell_Count]]-Table3[[#This Row],[Buy_Count]])&gt;0,Table3[[#This Row],[Sell_Count]]-Table3[[#This Row],[Buy_Count]],"0")</f>
        <v>5</v>
      </c>
    </row>
    <row r="3309" spans="1:7" x14ac:dyDescent="0.25">
      <c r="A3309" t="s">
        <v>1785</v>
      </c>
      <c r="B3309">
        <v>11</v>
      </c>
      <c r="C3309">
        <v>29</v>
      </c>
      <c r="D3309">
        <v>10902.728515625</v>
      </c>
      <c r="E3309" s="1">
        <f>Table3[[#This Row],[Long]]-Table3[[#This Row],[Short]]</f>
        <v>18</v>
      </c>
      <c r="F3309" s="2" t="str">
        <f>IF((Table3[[#This Row],[Buy_Count]]-Table3[[#This Row],[Sell_Count]])&gt;0,Table3[[#This Row],[Buy_Count]]-Table3[[#This Row],[Sell_Count]],"0")</f>
        <v>0</v>
      </c>
      <c r="G3309" s="3">
        <f>IF((Table3[[#This Row],[Sell_Count]]-Table3[[#This Row],[Buy_Count]])&gt;0,Table3[[#This Row],[Sell_Count]]-Table3[[#This Row],[Buy_Count]],"0")</f>
        <v>18</v>
      </c>
    </row>
    <row r="3310" spans="1:7" x14ac:dyDescent="0.25">
      <c r="A3310" t="s">
        <v>1784</v>
      </c>
      <c r="B3310">
        <v>14</v>
      </c>
      <c r="C3310">
        <v>21</v>
      </c>
      <c r="D3310">
        <v>10854.322265625</v>
      </c>
      <c r="E3310" s="1">
        <f>Table3[[#This Row],[Long]]-Table3[[#This Row],[Short]]</f>
        <v>7</v>
      </c>
      <c r="F3310" s="2" t="str">
        <f>IF((Table3[[#This Row],[Buy_Count]]-Table3[[#This Row],[Sell_Count]])&gt;0,Table3[[#This Row],[Buy_Count]]-Table3[[#This Row],[Sell_Count]],"0")</f>
        <v>0</v>
      </c>
      <c r="G3310" s="3">
        <f>IF((Table3[[#This Row],[Sell_Count]]-Table3[[#This Row],[Buy_Count]])&gt;0,Table3[[#This Row],[Sell_Count]]-Table3[[#This Row],[Buy_Count]],"0")</f>
        <v>7</v>
      </c>
    </row>
    <row r="3311" spans="1:7" x14ac:dyDescent="0.25">
      <c r="A3311" t="s">
        <v>1783</v>
      </c>
      <c r="B3311">
        <v>12</v>
      </c>
      <c r="C3311">
        <v>14</v>
      </c>
      <c r="D3311">
        <v>10856.3740234375</v>
      </c>
      <c r="E3311" s="1">
        <f>Table3[[#This Row],[Long]]-Table3[[#This Row],[Short]]</f>
        <v>2</v>
      </c>
      <c r="F3311" s="2" t="str">
        <f>IF((Table3[[#This Row],[Buy_Count]]-Table3[[#This Row],[Sell_Count]])&gt;0,Table3[[#This Row],[Buy_Count]]-Table3[[#This Row],[Sell_Count]],"0")</f>
        <v>0</v>
      </c>
      <c r="G3311" s="3">
        <f>IF((Table3[[#This Row],[Sell_Count]]-Table3[[#This Row],[Buy_Count]])&gt;0,Table3[[#This Row],[Sell_Count]]-Table3[[#This Row],[Buy_Count]],"0")</f>
        <v>2</v>
      </c>
    </row>
    <row r="3312" spans="1:7" x14ac:dyDescent="0.25">
      <c r="A3312" t="s">
        <v>1782</v>
      </c>
      <c r="B3312">
        <v>18</v>
      </c>
      <c r="C3312">
        <v>11</v>
      </c>
      <c r="D3312">
        <v>10802.4130859375</v>
      </c>
      <c r="E3312" s="1">
        <f>Table3[[#This Row],[Long]]-Table3[[#This Row],[Short]]</f>
        <v>-7</v>
      </c>
      <c r="F3312" s="2">
        <f>IF((Table3[[#This Row],[Buy_Count]]-Table3[[#This Row],[Sell_Count]])&gt;0,Table3[[#This Row],[Buy_Count]]-Table3[[#This Row],[Sell_Count]],"0")</f>
        <v>7</v>
      </c>
      <c r="G3312" s="3" t="str">
        <f>IF((Table3[[#This Row],[Sell_Count]]-Table3[[#This Row],[Buy_Count]])&gt;0,Table3[[#This Row],[Sell_Count]]-Table3[[#This Row],[Buy_Count]],"0")</f>
        <v>0</v>
      </c>
    </row>
    <row r="3313" spans="1:7" x14ac:dyDescent="0.25">
      <c r="A3313" t="s">
        <v>1781</v>
      </c>
      <c r="B3313">
        <v>45</v>
      </c>
      <c r="C3313">
        <v>2</v>
      </c>
      <c r="D3313">
        <v>10708.8037109375</v>
      </c>
      <c r="E3313" s="1">
        <f>Table3[[#This Row],[Long]]-Table3[[#This Row],[Short]]</f>
        <v>-43</v>
      </c>
      <c r="F3313" s="2">
        <f>IF((Table3[[#This Row],[Buy_Count]]-Table3[[#This Row],[Sell_Count]])&gt;0,Table3[[#This Row],[Buy_Count]]-Table3[[#This Row],[Sell_Count]],"0")</f>
        <v>43</v>
      </c>
      <c r="G3313" s="3" t="str">
        <f>IF((Table3[[#This Row],[Sell_Count]]-Table3[[#This Row],[Buy_Count]])&gt;0,Table3[[#This Row],[Sell_Count]]-Table3[[#This Row],[Buy_Count]],"0")</f>
        <v>0</v>
      </c>
    </row>
    <row r="3314" spans="1:7" x14ac:dyDescent="0.25">
      <c r="A3314" t="s">
        <v>1780</v>
      </c>
      <c r="B3314">
        <v>26</v>
      </c>
      <c r="C3314">
        <v>2</v>
      </c>
      <c r="D3314">
        <v>10666.228515625</v>
      </c>
      <c r="E3314" s="1">
        <f>Table3[[#This Row],[Long]]-Table3[[#This Row],[Short]]</f>
        <v>-24</v>
      </c>
      <c r="F3314" s="2">
        <f>IF((Table3[[#This Row],[Buy_Count]]-Table3[[#This Row],[Sell_Count]])&gt;0,Table3[[#This Row],[Buy_Count]]-Table3[[#This Row],[Sell_Count]],"0")</f>
        <v>24</v>
      </c>
      <c r="G3314" s="3" t="str">
        <f>IF((Table3[[#This Row],[Sell_Count]]-Table3[[#This Row],[Buy_Count]])&gt;0,Table3[[#This Row],[Sell_Count]]-Table3[[#This Row],[Buy_Count]],"0")</f>
        <v>0</v>
      </c>
    </row>
    <row r="3315" spans="1:7" x14ac:dyDescent="0.25">
      <c r="A3315" t="s">
        <v>1779</v>
      </c>
      <c r="B3315">
        <v>24</v>
      </c>
      <c r="C3315">
        <v>2</v>
      </c>
      <c r="D3315">
        <v>10746.5751953125</v>
      </c>
      <c r="E3315" s="1">
        <f>Table3[[#This Row],[Long]]-Table3[[#This Row],[Short]]</f>
        <v>-22</v>
      </c>
      <c r="F3315" s="2">
        <f>IF((Table3[[#This Row],[Buy_Count]]-Table3[[#This Row],[Sell_Count]])&gt;0,Table3[[#This Row],[Buy_Count]]-Table3[[#This Row],[Sell_Count]],"0")</f>
        <v>22</v>
      </c>
      <c r="G3315" s="3" t="str">
        <f>IF((Table3[[#This Row],[Sell_Count]]-Table3[[#This Row],[Buy_Count]])&gt;0,Table3[[#This Row],[Sell_Count]]-Table3[[#This Row],[Buy_Count]],"0")</f>
        <v>0</v>
      </c>
    </row>
    <row r="3316" spans="1:7" x14ac:dyDescent="0.25">
      <c r="A3316" t="s">
        <v>1778</v>
      </c>
      <c r="B3316">
        <v>19</v>
      </c>
      <c r="C3316">
        <v>2</v>
      </c>
      <c r="D3316">
        <v>10777.1728515625</v>
      </c>
      <c r="E3316" s="1">
        <f>Table3[[#This Row],[Long]]-Table3[[#This Row],[Short]]</f>
        <v>-17</v>
      </c>
      <c r="F3316" s="2">
        <f>IF((Table3[[#This Row],[Buy_Count]]-Table3[[#This Row],[Sell_Count]])&gt;0,Table3[[#This Row],[Buy_Count]]-Table3[[#This Row],[Sell_Count]],"0")</f>
        <v>17</v>
      </c>
      <c r="G3316" s="3" t="str">
        <f>IF((Table3[[#This Row],[Sell_Count]]-Table3[[#This Row],[Buy_Count]])&gt;0,Table3[[#This Row],[Sell_Count]]-Table3[[#This Row],[Buy_Count]],"0")</f>
        <v>0</v>
      </c>
    </row>
    <row r="3317" spans="1:7" x14ac:dyDescent="0.25">
      <c r="A3317" t="s">
        <v>1777</v>
      </c>
      <c r="B3317">
        <v>17</v>
      </c>
      <c r="C3317">
        <v>2</v>
      </c>
      <c r="D3317">
        <v>10889.98046875</v>
      </c>
      <c r="E3317" s="1">
        <f>Table3[[#This Row],[Long]]-Table3[[#This Row],[Short]]</f>
        <v>-15</v>
      </c>
      <c r="F3317" s="2">
        <f>IF((Table3[[#This Row],[Buy_Count]]-Table3[[#This Row],[Sell_Count]])&gt;0,Table3[[#This Row],[Buy_Count]]-Table3[[#This Row],[Sell_Count]],"0")</f>
        <v>15</v>
      </c>
      <c r="G3317" s="3" t="str">
        <f>IF((Table3[[#This Row],[Sell_Count]]-Table3[[#This Row],[Buy_Count]])&gt;0,Table3[[#This Row],[Sell_Count]]-Table3[[#This Row],[Buy_Count]],"0")</f>
        <v>0</v>
      </c>
    </row>
    <row r="3318" spans="1:7" x14ac:dyDescent="0.25">
      <c r="A3318" t="s">
        <v>1776</v>
      </c>
      <c r="B3318">
        <v>33</v>
      </c>
      <c r="C3318">
        <v>0</v>
      </c>
      <c r="D3318">
        <v>10691.4921875</v>
      </c>
      <c r="E3318" s="1">
        <f>Table3[[#This Row],[Long]]-Table3[[#This Row],[Short]]</f>
        <v>-33</v>
      </c>
      <c r="F3318" s="2">
        <f>IF((Table3[[#This Row],[Buy_Count]]-Table3[[#This Row],[Sell_Count]])&gt;0,Table3[[#This Row],[Buy_Count]]-Table3[[#This Row],[Sell_Count]],"0")</f>
        <v>33</v>
      </c>
      <c r="G3318" s="3" t="str">
        <f>IF((Table3[[#This Row],[Sell_Count]]-Table3[[#This Row],[Buy_Count]])&gt;0,Table3[[#This Row],[Sell_Count]]-Table3[[#This Row],[Buy_Count]],"0")</f>
        <v>0</v>
      </c>
    </row>
    <row r="3319" spans="1:7" x14ac:dyDescent="0.25">
      <c r="A3319" t="s">
        <v>1775</v>
      </c>
      <c r="B3319">
        <v>33</v>
      </c>
      <c r="C3319">
        <v>2</v>
      </c>
      <c r="D3319">
        <v>10762.35546875</v>
      </c>
      <c r="E3319" s="1">
        <f>Table3[[#This Row],[Long]]-Table3[[#This Row],[Short]]</f>
        <v>-31</v>
      </c>
      <c r="F3319" s="2">
        <f>IF((Table3[[#This Row],[Buy_Count]]-Table3[[#This Row],[Sell_Count]])&gt;0,Table3[[#This Row],[Buy_Count]]-Table3[[#This Row],[Sell_Count]],"0")</f>
        <v>31</v>
      </c>
      <c r="G3319" s="3" t="str">
        <f>IF((Table3[[#This Row],[Sell_Count]]-Table3[[#This Row],[Buy_Count]])&gt;0,Table3[[#This Row],[Sell_Count]]-Table3[[#This Row],[Buy_Count]],"0")</f>
        <v>0</v>
      </c>
    </row>
    <row r="3320" spans="1:7" x14ac:dyDescent="0.25">
      <c r="A3320" t="s">
        <v>1774</v>
      </c>
      <c r="B3320">
        <v>33</v>
      </c>
      <c r="C3320">
        <v>0</v>
      </c>
      <c r="D3320">
        <v>10774.748046875</v>
      </c>
      <c r="E3320" s="1">
        <f>Table3[[#This Row],[Long]]-Table3[[#This Row],[Short]]</f>
        <v>-33</v>
      </c>
      <c r="F3320" s="2">
        <f>IF((Table3[[#This Row],[Buy_Count]]-Table3[[#This Row],[Sell_Count]])&gt;0,Table3[[#This Row],[Buy_Count]]-Table3[[#This Row],[Sell_Count]],"0")</f>
        <v>33</v>
      </c>
      <c r="G3320" s="3" t="str">
        <f>IF((Table3[[#This Row],[Sell_Count]]-Table3[[#This Row],[Buy_Count]])&gt;0,Table3[[#This Row],[Sell_Count]]-Table3[[#This Row],[Buy_Count]],"0")</f>
        <v>0</v>
      </c>
    </row>
    <row r="3321" spans="1:7" x14ac:dyDescent="0.25">
      <c r="A3321" t="s">
        <v>1773</v>
      </c>
      <c r="B3321">
        <v>32</v>
      </c>
      <c r="C3321">
        <v>0</v>
      </c>
      <c r="D3321">
        <v>10770.5576171875</v>
      </c>
      <c r="E3321" s="1">
        <f>Table3[[#This Row],[Long]]-Table3[[#This Row],[Short]]</f>
        <v>-32</v>
      </c>
      <c r="F3321" s="2">
        <f>IF((Table3[[#This Row],[Buy_Count]]-Table3[[#This Row],[Sell_Count]])&gt;0,Table3[[#This Row],[Buy_Count]]-Table3[[#This Row],[Sell_Count]],"0")</f>
        <v>32</v>
      </c>
      <c r="G3321" s="3" t="str">
        <f>IF((Table3[[#This Row],[Sell_Count]]-Table3[[#This Row],[Buy_Count]])&gt;0,Table3[[#This Row],[Sell_Count]]-Table3[[#This Row],[Buy_Count]],"0")</f>
        <v>0</v>
      </c>
    </row>
    <row r="3322" spans="1:7" x14ac:dyDescent="0.25">
      <c r="A3322" t="s">
        <v>1772</v>
      </c>
      <c r="B3322">
        <v>29</v>
      </c>
      <c r="C3322">
        <v>0</v>
      </c>
      <c r="D3322">
        <v>10782.365234375</v>
      </c>
      <c r="E3322" s="1">
        <f>Table3[[#This Row],[Long]]-Table3[[#This Row],[Short]]</f>
        <v>-29</v>
      </c>
      <c r="F3322" s="2">
        <f>IF((Table3[[#This Row],[Buy_Count]]-Table3[[#This Row],[Sell_Count]])&gt;0,Table3[[#This Row],[Buy_Count]]-Table3[[#This Row],[Sell_Count]],"0")</f>
        <v>29</v>
      </c>
      <c r="G3322" s="3" t="str">
        <f>IF((Table3[[#This Row],[Sell_Count]]-Table3[[#This Row],[Buy_Count]])&gt;0,Table3[[#This Row],[Sell_Count]]-Table3[[#This Row],[Buy_Count]],"0")</f>
        <v>0</v>
      </c>
    </row>
    <row r="3323" spans="1:7" x14ac:dyDescent="0.25">
      <c r="A3323" t="s">
        <v>1771</v>
      </c>
      <c r="B3323">
        <v>35</v>
      </c>
      <c r="C3323">
        <v>0</v>
      </c>
      <c r="D3323">
        <v>10748.7138671875</v>
      </c>
      <c r="E3323" s="1">
        <f>Table3[[#This Row],[Long]]-Table3[[#This Row],[Short]]</f>
        <v>-35</v>
      </c>
      <c r="F3323" s="2">
        <f>IF((Table3[[#This Row],[Buy_Count]]-Table3[[#This Row],[Sell_Count]])&gt;0,Table3[[#This Row],[Buy_Count]]-Table3[[#This Row],[Sell_Count]],"0")</f>
        <v>35</v>
      </c>
      <c r="G3323" s="3" t="str">
        <f>IF((Table3[[#This Row],[Sell_Count]]-Table3[[#This Row],[Buy_Count]])&gt;0,Table3[[#This Row],[Sell_Count]]-Table3[[#This Row],[Buy_Count]],"0")</f>
        <v>0</v>
      </c>
    </row>
    <row r="3324" spans="1:7" x14ac:dyDescent="0.25">
      <c r="A3324" t="s">
        <v>1770</v>
      </c>
      <c r="B3324">
        <v>39</v>
      </c>
      <c r="C3324">
        <v>0</v>
      </c>
      <c r="D3324">
        <v>10810.6337890625</v>
      </c>
      <c r="E3324" s="1">
        <f>Table3[[#This Row],[Long]]-Table3[[#This Row],[Short]]</f>
        <v>-39</v>
      </c>
      <c r="F3324" s="2">
        <f>IF((Table3[[#This Row],[Buy_Count]]-Table3[[#This Row],[Sell_Count]])&gt;0,Table3[[#This Row],[Buy_Count]]-Table3[[#This Row],[Sell_Count]],"0")</f>
        <v>39</v>
      </c>
      <c r="G3324" s="3" t="str">
        <f>IF((Table3[[#This Row],[Sell_Count]]-Table3[[#This Row],[Buy_Count]])&gt;0,Table3[[#This Row],[Sell_Count]]-Table3[[#This Row],[Buy_Count]],"0")</f>
        <v>0</v>
      </c>
    </row>
    <row r="3325" spans="1:7" x14ac:dyDescent="0.25">
      <c r="A3325" t="s">
        <v>1769</v>
      </c>
      <c r="B3325">
        <v>32</v>
      </c>
      <c r="C3325">
        <v>1</v>
      </c>
      <c r="D3325">
        <v>10903.478515625</v>
      </c>
      <c r="E3325" s="1">
        <f>Table3[[#This Row],[Long]]-Table3[[#This Row],[Short]]</f>
        <v>-31</v>
      </c>
      <c r="F3325" s="2">
        <f>IF((Table3[[#This Row],[Buy_Count]]-Table3[[#This Row],[Sell_Count]])&gt;0,Table3[[#This Row],[Buy_Count]]-Table3[[#This Row],[Sell_Count]],"0")</f>
        <v>31</v>
      </c>
      <c r="G3325" s="3" t="str">
        <f>IF((Table3[[#This Row],[Sell_Count]]-Table3[[#This Row],[Buy_Count]])&gt;0,Table3[[#This Row],[Sell_Count]]-Table3[[#This Row],[Buy_Count]],"0")</f>
        <v>0</v>
      </c>
    </row>
    <row r="3326" spans="1:7" x14ac:dyDescent="0.25">
      <c r="A3326" t="s">
        <v>1768</v>
      </c>
      <c r="B3326">
        <v>26</v>
      </c>
      <c r="C3326">
        <v>1</v>
      </c>
      <c r="D3326">
        <v>10984.6689453125</v>
      </c>
      <c r="E3326" s="1">
        <f>Table3[[#This Row],[Long]]-Table3[[#This Row],[Short]]</f>
        <v>-25</v>
      </c>
      <c r="F3326" s="2">
        <f>IF((Table3[[#This Row],[Buy_Count]]-Table3[[#This Row],[Sell_Count]])&gt;0,Table3[[#This Row],[Buy_Count]]-Table3[[#This Row],[Sell_Count]],"0")</f>
        <v>25</v>
      </c>
      <c r="G3326" s="3" t="str">
        <f>IF((Table3[[#This Row],[Sell_Count]]-Table3[[#This Row],[Buy_Count]])&gt;0,Table3[[#This Row],[Sell_Count]]-Table3[[#This Row],[Buy_Count]],"0")</f>
        <v>0</v>
      </c>
    </row>
    <row r="3327" spans="1:7" x14ac:dyDescent="0.25">
      <c r="A3327" t="s">
        <v>1767</v>
      </c>
      <c r="B3327">
        <v>6</v>
      </c>
      <c r="C3327">
        <v>23</v>
      </c>
      <c r="D3327">
        <v>11391.78125</v>
      </c>
      <c r="E3327" s="1">
        <f>Table3[[#This Row],[Long]]-Table3[[#This Row],[Short]]</f>
        <v>17</v>
      </c>
      <c r="F3327" s="2" t="str">
        <f>IF((Table3[[#This Row],[Buy_Count]]-Table3[[#This Row],[Sell_Count]])&gt;0,Table3[[#This Row],[Buy_Count]]-Table3[[#This Row],[Sell_Count]],"0")</f>
        <v>0</v>
      </c>
      <c r="G3327" s="3">
        <f>IF((Table3[[#This Row],[Sell_Count]]-Table3[[#This Row],[Buy_Count]])&gt;0,Table3[[#This Row],[Sell_Count]]-Table3[[#This Row],[Buy_Count]],"0")</f>
        <v>17</v>
      </c>
    </row>
    <row r="3328" spans="1:7" x14ac:dyDescent="0.25">
      <c r="A3328" t="s">
        <v>1766</v>
      </c>
      <c r="B3328">
        <v>31</v>
      </c>
      <c r="C3328">
        <v>9</v>
      </c>
      <c r="D3328">
        <v>11177.2109375</v>
      </c>
      <c r="E3328" s="1">
        <f>Table3[[#This Row],[Long]]-Table3[[#This Row],[Short]]</f>
        <v>-22</v>
      </c>
      <c r="F3328" s="2">
        <f>IF((Table3[[#This Row],[Buy_Count]]-Table3[[#This Row],[Sell_Count]])&gt;0,Table3[[#This Row],[Buy_Count]]-Table3[[#This Row],[Sell_Count]],"0")</f>
        <v>22</v>
      </c>
      <c r="G3328" s="3" t="str">
        <f>IF((Table3[[#This Row],[Sell_Count]]-Table3[[#This Row],[Buy_Count]])&gt;0,Table3[[#This Row],[Sell_Count]]-Table3[[#This Row],[Buy_Count]],"0")</f>
        <v>0</v>
      </c>
    </row>
    <row r="3329" spans="1:7" x14ac:dyDescent="0.25">
      <c r="A3329" t="s">
        <v>1765</v>
      </c>
      <c r="B3329">
        <v>32</v>
      </c>
      <c r="C3329">
        <v>10</v>
      </c>
      <c r="D3329">
        <v>11163.4443359375</v>
      </c>
      <c r="E3329" s="1">
        <f>Table3[[#This Row],[Long]]-Table3[[#This Row],[Short]]</f>
        <v>-22</v>
      </c>
      <c r="F3329" s="2">
        <f>IF((Table3[[#This Row],[Buy_Count]]-Table3[[#This Row],[Sell_Count]])&gt;0,Table3[[#This Row],[Buy_Count]]-Table3[[#This Row],[Sell_Count]],"0")</f>
        <v>22</v>
      </c>
      <c r="G3329" s="3" t="str">
        <f>IF((Table3[[#This Row],[Sell_Count]]-Table3[[#This Row],[Buy_Count]])&gt;0,Table3[[#This Row],[Sell_Count]]-Table3[[#This Row],[Buy_Count]],"0")</f>
        <v>0</v>
      </c>
    </row>
    <row r="3330" spans="1:7" x14ac:dyDescent="0.25">
      <c r="A3330" t="s">
        <v>1764</v>
      </c>
      <c r="B3330">
        <v>29</v>
      </c>
      <c r="C3330">
        <v>10</v>
      </c>
      <c r="D3330">
        <v>11191.63671875</v>
      </c>
      <c r="E3330" s="1">
        <f>Table3[[#This Row],[Long]]-Table3[[#This Row],[Short]]</f>
        <v>-19</v>
      </c>
      <c r="F3330" s="2">
        <f>IF((Table3[[#This Row],[Buy_Count]]-Table3[[#This Row],[Sell_Count]])&gt;0,Table3[[#This Row],[Buy_Count]]-Table3[[#This Row],[Sell_Count]],"0")</f>
        <v>19</v>
      </c>
      <c r="G3330" s="3" t="str">
        <f>IF((Table3[[#This Row],[Sell_Count]]-Table3[[#This Row],[Buy_Count]])&gt;0,Table3[[#This Row],[Sell_Count]]-Table3[[#This Row],[Buy_Count]],"0")</f>
        <v>0</v>
      </c>
    </row>
    <row r="3331" spans="1:7" x14ac:dyDescent="0.25">
      <c r="A3331" t="s">
        <v>1763</v>
      </c>
      <c r="B3331">
        <v>21</v>
      </c>
      <c r="C3331">
        <v>13</v>
      </c>
      <c r="D3331">
        <v>11226.4423828125</v>
      </c>
      <c r="E3331" s="1">
        <f>Table3[[#This Row],[Long]]-Table3[[#This Row],[Short]]</f>
        <v>-8</v>
      </c>
      <c r="F3331" s="2">
        <f>IF((Table3[[#This Row],[Buy_Count]]-Table3[[#This Row],[Sell_Count]])&gt;0,Table3[[#This Row],[Buy_Count]]-Table3[[#This Row],[Sell_Count]],"0")</f>
        <v>8</v>
      </c>
      <c r="G3331" s="3" t="str">
        <f>IF((Table3[[#This Row],[Sell_Count]]-Table3[[#This Row],[Buy_Count]])&gt;0,Table3[[#This Row],[Sell_Count]]-Table3[[#This Row],[Buy_Count]],"0")</f>
        <v>0</v>
      </c>
    </row>
    <row r="3332" spans="1:7" x14ac:dyDescent="0.25">
      <c r="A3332" t="s">
        <v>1762</v>
      </c>
      <c r="B3332">
        <v>17</v>
      </c>
      <c r="C3332">
        <v>2</v>
      </c>
      <c r="D3332">
        <v>11287.53125</v>
      </c>
      <c r="E3332" s="1">
        <f>Table3[[#This Row],[Long]]-Table3[[#This Row],[Short]]</f>
        <v>-15</v>
      </c>
      <c r="F3332" s="2">
        <f>IF((Table3[[#This Row],[Buy_Count]]-Table3[[#This Row],[Sell_Count]])&gt;0,Table3[[#This Row],[Buy_Count]]-Table3[[#This Row],[Sell_Count]],"0")</f>
        <v>15</v>
      </c>
      <c r="G3332" s="3" t="str">
        <f>IF((Table3[[#This Row],[Sell_Count]]-Table3[[#This Row],[Buy_Count]])&gt;0,Table3[[#This Row],[Sell_Count]]-Table3[[#This Row],[Buy_Count]],"0")</f>
        <v>0</v>
      </c>
    </row>
    <row r="3333" spans="1:7" x14ac:dyDescent="0.25">
      <c r="A3333" t="s">
        <v>1761</v>
      </c>
      <c r="B3333">
        <v>15</v>
      </c>
      <c r="C3333">
        <v>4</v>
      </c>
      <c r="D3333">
        <v>11295.576171875</v>
      </c>
      <c r="E3333" s="1">
        <f>Table3[[#This Row],[Long]]-Table3[[#This Row],[Short]]</f>
        <v>-11</v>
      </c>
      <c r="F3333" s="2">
        <f>IF((Table3[[#This Row],[Buy_Count]]-Table3[[#This Row],[Sell_Count]])&gt;0,Table3[[#This Row],[Buy_Count]]-Table3[[#This Row],[Sell_Count]],"0")</f>
        <v>11</v>
      </c>
      <c r="G3333" s="3" t="str">
        <f>IF((Table3[[#This Row],[Sell_Count]]-Table3[[#This Row],[Buy_Count]])&gt;0,Table3[[#This Row],[Sell_Count]]-Table3[[#This Row],[Buy_Count]],"0")</f>
        <v>0</v>
      </c>
    </row>
    <row r="3334" spans="1:7" x14ac:dyDescent="0.25">
      <c r="A3334" t="s">
        <v>1760</v>
      </c>
      <c r="B3334">
        <v>14</v>
      </c>
      <c r="C3334">
        <v>4</v>
      </c>
      <c r="D3334">
        <v>11317.4990234375</v>
      </c>
      <c r="E3334" s="1">
        <f>Table3[[#This Row],[Long]]-Table3[[#This Row],[Short]]</f>
        <v>-10</v>
      </c>
      <c r="F3334" s="2">
        <f>IF((Table3[[#This Row],[Buy_Count]]-Table3[[#This Row],[Sell_Count]])&gt;0,Table3[[#This Row],[Buy_Count]]-Table3[[#This Row],[Sell_Count]],"0")</f>
        <v>10</v>
      </c>
      <c r="G3334" s="3" t="str">
        <f>IF((Table3[[#This Row],[Sell_Count]]-Table3[[#This Row],[Buy_Count]])&gt;0,Table3[[#This Row],[Sell_Count]]-Table3[[#This Row],[Buy_Count]],"0")</f>
        <v>0</v>
      </c>
    </row>
    <row r="3335" spans="1:7" x14ac:dyDescent="0.25">
      <c r="A3335" t="s">
        <v>1759</v>
      </c>
      <c r="B3335">
        <v>13</v>
      </c>
      <c r="C3335">
        <v>2</v>
      </c>
      <c r="D3335">
        <v>11312.7939453125</v>
      </c>
      <c r="E3335" s="1">
        <f>Table3[[#This Row],[Long]]-Table3[[#This Row],[Short]]</f>
        <v>-11</v>
      </c>
      <c r="F3335" s="2">
        <f>IF((Table3[[#This Row],[Buy_Count]]-Table3[[#This Row],[Sell_Count]])&gt;0,Table3[[#This Row],[Buy_Count]]-Table3[[#This Row],[Sell_Count]],"0")</f>
        <v>11</v>
      </c>
      <c r="G3335" s="3" t="str">
        <f>IF((Table3[[#This Row],[Sell_Count]]-Table3[[#This Row],[Buy_Count]])&gt;0,Table3[[#This Row],[Sell_Count]]-Table3[[#This Row],[Buy_Count]],"0")</f>
        <v>0</v>
      </c>
    </row>
    <row r="3336" spans="1:7" x14ac:dyDescent="0.25">
      <c r="A3336" t="s">
        <v>1758</v>
      </c>
      <c r="B3336">
        <v>9</v>
      </c>
      <c r="C3336">
        <v>5</v>
      </c>
      <c r="D3336">
        <v>11304.580078125</v>
      </c>
      <c r="E3336" s="1">
        <f>Table3[[#This Row],[Long]]-Table3[[#This Row],[Short]]</f>
        <v>-4</v>
      </c>
      <c r="F3336" s="2">
        <f>IF((Table3[[#This Row],[Buy_Count]]-Table3[[#This Row],[Sell_Count]])&gt;0,Table3[[#This Row],[Buy_Count]]-Table3[[#This Row],[Sell_Count]],"0")</f>
        <v>4</v>
      </c>
      <c r="G3336" s="3" t="str">
        <f>IF((Table3[[#This Row],[Sell_Count]]-Table3[[#This Row],[Buy_Count]])&gt;0,Table3[[#This Row],[Sell_Count]]-Table3[[#This Row],[Buy_Count]],"0")</f>
        <v>0</v>
      </c>
    </row>
    <row r="3337" spans="1:7" x14ac:dyDescent="0.25">
      <c r="A3337" t="s">
        <v>1757</v>
      </c>
      <c r="B3337">
        <v>4</v>
      </c>
      <c r="C3337">
        <v>9</v>
      </c>
      <c r="D3337">
        <v>11334.5283203125</v>
      </c>
      <c r="E3337" s="1">
        <f>Table3[[#This Row],[Long]]-Table3[[#This Row],[Short]]</f>
        <v>5</v>
      </c>
      <c r="F3337" s="2" t="str">
        <f>IF((Table3[[#This Row],[Buy_Count]]-Table3[[#This Row],[Sell_Count]])&gt;0,Table3[[#This Row],[Buy_Count]]-Table3[[#This Row],[Sell_Count]],"0")</f>
        <v>0</v>
      </c>
      <c r="G3337" s="3">
        <f>IF((Table3[[#This Row],[Sell_Count]]-Table3[[#This Row],[Buy_Count]])&gt;0,Table3[[#This Row],[Sell_Count]]-Table3[[#This Row],[Buy_Count]],"0")</f>
        <v>5</v>
      </c>
    </row>
    <row r="3338" spans="1:7" x14ac:dyDescent="0.25">
      <c r="A3338" t="s">
        <v>1756</v>
      </c>
      <c r="B3338">
        <v>2</v>
      </c>
      <c r="C3338">
        <v>23</v>
      </c>
      <c r="D3338">
        <v>11394.0283203125</v>
      </c>
      <c r="E3338" s="1">
        <f>Table3[[#This Row],[Long]]-Table3[[#This Row],[Short]]</f>
        <v>21</v>
      </c>
      <c r="F3338" s="2" t="str">
        <f>IF((Table3[[#This Row],[Buy_Count]]-Table3[[#This Row],[Sell_Count]])&gt;0,Table3[[#This Row],[Buy_Count]]-Table3[[#This Row],[Sell_Count]],"0")</f>
        <v>0</v>
      </c>
      <c r="G3338" s="3">
        <f>IF((Table3[[#This Row],[Sell_Count]]-Table3[[#This Row],[Buy_Count]])&gt;0,Table3[[#This Row],[Sell_Count]]-Table3[[#This Row],[Buy_Count]],"0")</f>
        <v>21</v>
      </c>
    </row>
    <row r="3339" spans="1:7" x14ac:dyDescent="0.25">
      <c r="A3339" t="s">
        <v>1755</v>
      </c>
      <c r="B3339">
        <v>6</v>
      </c>
      <c r="C3339">
        <v>34</v>
      </c>
      <c r="D3339">
        <v>11406.3759765625</v>
      </c>
      <c r="E3339" s="1">
        <f>Table3[[#This Row],[Long]]-Table3[[#This Row],[Short]]</f>
        <v>28</v>
      </c>
      <c r="F3339" s="2" t="str">
        <f>IF((Table3[[#This Row],[Buy_Count]]-Table3[[#This Row],[Sell_Count]])&gt;0,Table3[[#This Row],[Buy_Count]]-Table3[[#This Row],[Sell_Count]],"0")</f>
        <v>0</v>
      </c>
      <c r="G3339" s="3">
        <f>IF((Table3[[#This Row],[Sell_Count]]-Table3[[#This Row],[Buy_Count]])&gt;0,Table3[[#This Row],[Sell_Count]]-Table3[[#This Row],[Buy_Count]],"0")</f>
        <v>28</v>
      </c>
    </row>
    <row r="3340" spans="1:7" x14ac:dyDescent="0.25">
      <c r="A3340" t="s">
        <v>1754</v>
      </c>
      <c r="B3340">
        <v>7</v>
      </c>
      <c r="C3340">
        <v>28</v>
      </c>
      <c r="D3340">
        <v>11411.578125</v>
      </c>
      <c r="E3340" s="1">
        <f>Table3[[#This Row],[Long]]-Table3[[#This Row],[Short]]</f>
        <v>21</v>
      </c>
      <c r="F3340" s="2" t="str">
        <f>IF((Table3[[#This Row],[Buy_Count]]-Table3[[#This Row],[Sell_Count]])&gt;0,Table3[[#This Row],[Buy_Count]]-Table3[[#This Row],[Sell_Count]],"0")</f>
        <v>0</v>
      </c>
      <c r="G3340" s="3">
        <f>IF((Table3[[#This Row],[Sell_Count]]-Table3[[#This Row],[Buy_Count]])&gt;0,Table3[[#This Row],[Sell_Count]]-Table3[[#This Row],[Buy_Count]],"0")</f>
        <v>21</v>
      </c>
    </row>
    <row r="3341" spans="1:7" x14ac:dyDescent="0.25">
      <c r="A3341" t="s">
        <v>1753</v>
      </c>
      <c r="B3341">
        <v>6</v>
      </c>
      <c r="C3341">
        <v>28</v>
      </c>
      <c r="D3341">
        <v>11428.8095703125</v>
      </c>
      <c r="E3341" s="1">
        <f>Table3[[#This Row],[Long]]-Table3[[#This Row],[Short]]</f>
        <v>22</v>
      </c>
      <c r="F3341" s="2" t="str">
        <f>IF((Table3[[#This Row],[Buy_Count]]-Table3[[#This Row],[Sell_Count]])&gt;0,Table3[[#This Row],[Buy_Count]]-Table3[[#This Row],[Sell_Count]],"0")</f>
        <v>0</v>
      </c>
      <c r="G3341" s="3">
        <f>IF((Table3[[#This Row],[Sell_Count]]-Table3[[#This Row],[Buy_Count]])&gt;0,Table3[[#This Row],[Sell_Count]]-Table3[[#This Row],[Buy_Count]],"0")</f>
        <v>22</v>
      </c>
    </row>
    <row r="3342" spans="1:7" x14ac:dyDescent="0.25">
      <c r="A3342" t="s">
        <v>1752</v>
      </c>
      <c r="B3342">
        <v>6</v>
      </c>
      <c r="C3342">
        <v>26</v>
      </c>
      <c r="D3342">
        <v>11449.7548828125</v>
      </c>
      <c r="E3342" s="1">
        <f>Table3[[#This Row],[Long]]-Table3[[#This Row],[Short]]</f>
        <v>20</v>
      </c>
      <c r="F3342" s="2" t="str">
        <f>IF((Table3[[#This Row],[Buy_Count]]-Table3[[#This Row],[Sell_Count]])&gt;0,Table3[[#This Row],[Buy_Count]]-Table3[[#This Row],[Sell_Count]],"0")</f>
        <v>0</v>
      </c>
      <c r="G3342" s="3">
        <f>IF((Table3[[#This Row],[Sell_Count]]-Table3[[#This Row],[Buy_Count]])&gt;0,Table3[[#This Row],[Sell_Count]]-Table3[[#This Row],[Buy_Count]],"0")</f>
        <v>20</v>
      </c>
    </row>
    <row r="3343" spans="1:7" x14ac:dyDescent="0.25">
      <c r="A3343" t="s">
        <v>1751</v>
      </c>
      <c r="B3343">
        <v>5</v>
      </c>
      <c r="C3343">
        <v>30</v>
      </c>
      <c r="D3343">
        <v>11437.6826171875</v>
      </c>
      <c r="E3343" s="1">
        <f>Table3[[#This Row],[Long]]-Table3[[#This Row],[Short]]</f>
        <v>25</v>
      </c>
      <c r="F3343" s="2" t="str">
        <f>IF((Table3[[#This Row],[Buy_Count]]-Table3[[#This Row],[Sell_Count]])&gt;0,Table3[[#This Row],[Buy_Count]]-Table3[[#This Row],[Sell_Count]],"0")</f>
        <v>0</v>
      </c>
      <c r="G3343" s="3">
        <f>IF((Table3[[#This Row],[Sell_Count]]-Table3[[#This Row],[Buy_Count]])&gt;0,Table3[[#This Row],[Sell_Count]]-Table3[[#This Row],[Buy_Count]],"0")</f>
        <v>25</v>
      </c>
    </row>
    <row r="3344" spans="1:7" x14ac:dyDescent="0.25">
      <c r="A3344" t="s">
        <v>1750</v>
      </c>
      <c r="B3344">
        <v>8</v>
      </c>
      <c r="C3344">
        <v>21</v>
      </c>
      <c r="D3344">
        <v>11420.5283203125</v>
      </c>
      <c r="E3344" s="1">
        <f>Table3[[#This Row],[Long]]-Table3[[#This Row],[Short]]</f>
        <v>13</v>
      </c>
      <c r="F3344" s="2" t="str">
        <f>IF((Table3[[#This Row],[Buy_Count]]-Table3[[#This Row],[Sell_Count]])&gt;0,Table3[[#This Row],[Buy_Count]]-Table3[[#This Row],[Sell_Count]],"0")</f>
        <v>0</v>
      </c>
      <c r="G3344" s="3">
        <f>IF((Table3[[#This Row],[Sell_Count]]-Table3[[#This Row],[Buy_Count]])&gt;0,Table3[[#This Row],[Sell_Count]]-Table3[[#This Row],[Buy_Count]],"0")</f>
        <v>13</v>
      </c>
    </row>
    <row r="3345" spans="1:7" x14ac:dyDescent="0.25">
      <c r="A3345" t="s">
        <v>1749</v>
      </c>
      <c r="B3345">
        <v>11</v>
      </c>
      <c r="C3345">
        <v>10</v>
      </c>
      <c r="D3345">
        <v>11359.0966796875</v>
      </c>
      <c r="E3345" s="1">
        <f>Table3[[#This Row],[Long]]-Table3[[#This Row],[Short]]</f>
        <v>-1</v>
      </c>
      <c r="F3345" s="2">
        <f>IF((Table3[[#This Row],[Buy_Count]]-Table3[[#This Row],[Sell_Count]])&gt;0,Table3[[#This Row],[Buy_Count]]-Table3[[#This Row],[Sell_Count]],"0")</f>
        <v>1</v>
      </c>
      <c r="G3345" s="3" t="str">
        <f>IF((Table3[[#This Row],[Sell_Count]]-Table3[[#This Row],[Buy_Count]])&gt;0,Table3[[#This Row],[Sell_Count]]-Table3[[#This Row],[Buy_Count]],"0")</f>
        <v>0</v>
      </c>
    </row>
    <row r="3346" spans="1:7" x14ac:dyDescent="0.25">
      <c r="A3346" t="s">
        <v>1748</v>
      </c>
      <c r="B3346">
        <v>6</v>
      </c>
      <c r="C3346">
        <v>27</v>
      </c>
      <c r="D3346">
        <v>11544.443359375</v>
      </c>
      <c r="E3346" s="1">
        <f>Table3[[#This Row],[Long]]-Table3[[#This Row],[Short]]</f>
        <v>21</v>
      </c>
      <c r="F3346" s="2" t="str">
        <f>IF((Table3[[#This Row],[Buy_Count]]-Table3[[#This Row],[Sell_Count]])&gt;0,Table3[[#This Row],[Buy_Count]]-Table3[[#This Row],[Sell_Count]],"0")</f>
        <v>0</v>
      </c>
      <c r="G3346" s="3">
        <f>IF((Table3[[#This Row],[Sell_Count]]-Table3[[#This Row],[Buy_Count]])&gt;0,Table3[[#This Row],[Sell_Count]]-Table3[[#This Row],[Buy_Count]],"0")</f>
        <v>21</v>
      </c>
    </row>
    <row r="3347" spans="1:7" x14ac:dyDescent="0.25">
      <c r="A3347" t="s">
        <v>1747</v>
      </c>
      <c r="B3347">
        <v>6</v>
      </c>
      <c r="C3347">
        <v>28</v>
      </c>
      <c r="D3347">
        <v>11544.02734375</v>
      </c>
      <c r="E3347" s="1">
        <f>Table3[[#This Row],[Long]]-Table3[[#This Row],[Short]]</f>
        <v>22</v>
      </c>
      <c r="F3347" s="2" t="str">
        <f>IF((Table3[[#This Row],[Buy_Count]]-Table3[[#This Row],[Sell_Count]])&gt;0,Table3[[#This Row],[Buy_Count]]-Table3[[#This Row],[Sell_Count]],"0")</f>
        <v>0</v>
      </c>
      <c r="G3347" s="3">
        <f>IF((Table3[[#This Row],[Sell_Count]]-Table3[[#This Row],[Buy_Count]])&gt;0,Table3[[#This Row],[Sell_Count]]-Table3[[#This Row],[Buy_Count]],"0")</f>
        <v>22</v>
      </c>
    </row>
    <row r="3348" spans="1:7" x14ac:dyDescent="0.25">
      <c r="A3348" t="s">
        <v>1746</v>
      </c>
      <c r="B3348">
        <v>7</v>
      </c>
      <c r="C3348">
        <v>20</v>
      </c>
      <c r="D3348">
        <v>11499.943359375</v>
      </c>
      <c r="E3348" s="1">
        <f>Table3[[#This Row],[Long]]-Table3[[#This Row],[Short]]</f>
        <v>13</v>
      </c>
      <c r="F3348" s="2" t="str">
        <f>IF((Table3[[#This Row],[Buy_Count]]-Table3[[#This Row],[Sell_Count]])&gt;0,Table3[[#This Row],[Buy_Count]]-Table3[[#This Row],[Sell_Count]],"0")</f>
        <v>0</v>
      </c>
      <c r="G3348" s="3">
        <f>IF((Table3[[#This Row],[Sell_Count]]-Table3[[#This Row],[Buy_Count]])&gt;0,Table3[[#This Row],[Sell_Count]]-Table3[[#This Row],[Buy_Count]],"0")</f>
        <v>13</v>
      </c>
    </row>
    <row r="3349" spans="1:7" x14ac:dyDescent="0.25">
      <c r="A3349" t="s">
        <v>1745</v>
      </c>
      <c r="B3349">
        <v>7</v>
      </c>
      <c r="C3349">
        <v>17</v>
      </c>
      <c r="D3349">
        <v>11487.0576171875</v>
      </c>
      <c r="E3349" s="1">
        <f>Table3[[#This Row],[Long]]-Table3[[#This Row],[Short]]</f>
        <v>10</v>
      </c>
      <c r="F3349" s="2" t="str">
        <f>IF((Table3[[#This Row],[Buy_Count]]-Table3[[#This Row],[Sell_Count]])&gt;0,Table3[[#This Row],[Buy_Count]]-Table3[[#This Row],[Sell_Count]],"0")</f>
        <v>0</v>
      </c>
      <c r="G3349" s="3">
        <f>IF((Table3[[#This Row],[Sell_Count]]-Table3[[#This Row],[Buy_Count]])&gt;0,Table3[[#This Row],[Sell_Count]]-Table3[[#This Row],[Buy_Count]],"0")</f>
        <v>10</v>
      </c>
    </row>
    <row r="3350" spans="1:7" x14ac:dyDescent="0.25">
      <c r="A3350" t="s">
        <v>1744</v>
      </c>
      <c r="B3350">
        <v>9</v>
      </c>
      <c r="C3350">
        <v>10</v>
      </c>
      <c r="D3350">
        <v>11467.1865234375</v>
      </c>
      <c r="E3350" s="1">
        <f>Table3[[#This Row],[Long]]-Table3[[#This Row],[Short]]</f>
        <v>1</v>
      </c>
      <c r="F3350" s="2" t="str">
        <f>IF((Table3[[#This Row],[Buy_Count]]-Table3[[#This Row],[Sell_Count]])&gt;0,Table3[[#This Row],[Buy_Count]]-Table3[[#This Row],[Sell_Count]],"0")</f>
        <v>0</v>
      </c>
      <c r="G3350" s="3">
        <f>IF((Table3[[#This Row],[Sell_Count]]-Table3[[#This Row],[Buy_Count]])&gt;0,Table3[[#This Row],[Sell_Count]]-Table3[[#This Row],[Buy_Count]],"0")</f>
        <v>1</v>
      </c>
    </row>
    <row r="3351" spans="1:7" x14ac:dyDescent="0.25">
      <c r="A3351" t="s">
        <v>1743</v>
      </c>
      <c r="B3351">
        <v>15</v>
      </c>
      <c r="C3351">
        <v>10</v>
      </c>
      <c r="D3351">
        <v>11409.3330078125</v>
      </c>
      <c r="E3351" s="1">
        <f>Table3[[#This Row],[Long]]-Table3[[#This Row],[Short]]</f>
        <v>-5</v>
      </c>
      <c r="F3351" s="2">
        <f>IF((Table3[[#This Row],[Buy_Count]]-Table3[[#This Row],[Sell_Count]])&gt;0,Table3[[#This Row],[Buy_Count]]-Table3[[#This Row],[Sell_Count]],"0")</f>
        <v>5</v>
      </c>
      <c r="G3351" s="3" t="str">
        <f>IF((Table3[[#This Row],[Sell_Count]]-Table3[[#This Row],[Buy_Count]])&gt;0,Table3[[#This Row],[Sell_Count]]-Table3[[#This Row],[Buy_Count]],"0")</f>
        <v>0</v>
      </c>
    </row>
    <row r="3352" spans="1:7" x14ac:dyDescent="0.25">
      <c r="A3352" t="s">
        <v>1742</v>
      </c>
      <c r="B3352">
        <v>17</v>
      </c>
      <c r="C3352">
        <v>8</v>
      </c>
      <c r="D3352">
        <v>11339.560546875</v>
      </c>
      <c r="E3352" s="1">
        <f>Table3[[#This Row],[Long]]-Table3[[#This Row],[Short]]</f>
        <v>-9</v>
      </c>
      <c r="F3352" s="2">
        <f>IF((Table3[[#This Row],[Buy_Count]]-Table3[[#This Row],[Sell_Count]])&gt;0,Table3[[#This Row],[Buy_Count]]-Table3[[#This Row],[Sell_Count]],"0")</f>
        <v>9</v>
      </c>
      <c r="G3352" s="3" t="str">
        <f>IF((Table3[[#This Row],[Sell_Count]]-Table3[[#This Row],[Buy_Count]])&gt;0,Table3[[#This Row],[Sell_Count]]-Table3[[#This Row],[Buy_Count]],"0")</f>
        <v>0</v>
      </c>
    </row>
    <row r="3353" spans="1:7" x14ac:dyDescent="0.25">
      <c r="A3353" t="s">
        <v>1741</v>
      </c>
      <c r="B3353">
        <v>16</v>
      </c>
      <c r="C3353">
        <v>5</v>
      </c>
      <c r="D3353">
        <v>11191.427734375</v>
      </c>
      <c r="E3353" s="1">
        <f>Table3[[#This Row],[Long]]-Table3[[#This Row],[Short]]</f>
        <v>-11</v>
      </c>
      <c r="F3353" s="2">
        <f>IF((Table3[[#This Row],[Buy_Count]]-Table3[[#This Row],[Sell_Count]])&gt;0,Table3[[#This Row],[Buy_Count]]-Table3[[#This Row],[Sell_Count]],"0")</f>
        <v>11</v>
      </c>
      <c r="G3353" s="3" t="str">
        <f>IF((Table3[[#This Row],[Sell_Count]]-Table3[[#This Row],[Buy_Count]])&gt;0,Table3[[#This Row],[Sell_Count]]-Table3[[#This Row],[Buy_Count]],"0")</f>
        <v>0</v>
      </c>
    </row>
    <row r="3354" spans="1:7" x14ac:dyDescent="0.25">
      <c r="A3354" t="s">
        <v>1740</v>
      </c>
      <c r="B3354">
        <v>14</v>
      </c>
      <c r="C3354">
        <v>9</v>
      </c>
      <c r="D3354">
        <v>11225.904296875</v>
      </c>
      <c r="E3354" s="1">
        <f>Table3[[#This Row],[Long]]-Table3[[#This Row],[Short]]</f>
        <v>-5</v>
      </c>
      <c r="F3354" s="2">
        <f>IF((Table3[[#This Row],[Buy_Count]]-Table3[[#This Row],[Sell_Count]])&gt;0,Table3[[#This Row],[Buy_Count]]-Table3[[#This Row],[Sell_Count]],"0")</f>
        <v>5</v>
      </c>
      <c r="G3354" s="3" t="str">
        <f>IF((Table3[[#This Row],[Sell_Count]]-Table3[[#This Row],[Buy_Count]])&gt;0,Table3[[#This Row],[Sell_Count]]-Table3[[#This Row],[Buy_Count]],"0")</f>
        <v>0</v>
      </c>
    </row>
    <row r="3355" spans="1:7" x14ac:dyDescent="0.25">
      <c r="A3355" t="s">
        <v>1739</v>
      </c>
      <c r="B3355">
        <v>15</v>
      </c>
      <c r="C3355">
        <v>11</v>
      </c>
      <c r="D3355">
        <v>11210.5185546875</v>
      </c>
      <c r="E3355" s="1">
        <f>Table3[[#This Row],[Long]]-Table3[[#This Row],[Short]]</f>
        <v>-4</v>
      </c>
      <c r="F3355" s="2">
        <f>IF((Table3[[#This Row],[Buy_Count]]-Table3[[#This Row],[Sell_Count]])&gt;0,Table3[[#This Row],[Buy_Count]]-Table3[[#This Row],[Sell_Count]],"0")</f>
        <v>4</v>
      </c>
      <c r="G3355" s="3" t="str">
        <f>IF((Table3[[#This Row],[Sell_Count]]-Table3[[#This Row],[Buy_Count]])&gt;0,Table3[[#This Row],[Sell_Count]]-Table3[[#This Row],[Buy_Count]],"0")</f>
        <v>0</v>
      </c>
    </row>
    <row r="3356" spans="1:7" x14ac:dyDescent="0.25">
      <c r="A3356" t="s">
        <v>1738</v>
      </c>
      <c r="B3356">
        <v>13</v>
      </c>
      <c r="C3356">
        <v>11</v>
      </c>
      <c r="D3356">
        <v>11251.05859375</v>
      </c>
      <c r="E3356" s="1">
        <f>Table3[[#This Row],[Long]]-Table3[[#This Row],[Short]]</f>
        <v>-2</v>
      </c>
      <c r="F3356" s="2">
        <f>IF((Table3[[#This Row],[Buy_Count]]-Table3[[#This Row],[Sell_Count]])&gt;0,Table3[[#This Row],[Buy_Count]]-Table3[[#This Row],[Sell_Count]],"0")</f>
        <v>2</v>
      </c>
      <c r="G3356" s="3" t="str">
        <f>IF((Table3[[#This Row],[Sell_Count]]-Table3[[#This Row],[Buy_Count]])&gt;0,Table3[[#This Row],[Sell_Count]]-Table3[[#This Row],[Buy_Count]],"0")</f>
        <v>0</v>
      </c>
    </row>
    <row r="3357" spans="1:7" x14ac:dyDescent="0.25">
      <c r="A3357" t="s">
        <v>1737</v>
      </c>
      <c r="B3357">
        <v>15</v>
      </c>
      <c r="C3357">
        <v>10</v>
      </c>
      <c r="D3357">
        <v>11212.423828125</v>
      </c>
      <c r="E3357" s="1">
        <f>Table3[[#This Row],[Long]]-Table3[[#This Row],[Short]]</f>
        <v>-5</v>
      </c>
      <c r="F3357" s="2">
        <f>IF((Table3[[#This Row],[Buy_Count]]-Table3[[#This Row],[Sell_Count]])&gt;0,Table3[[#This Row],[Buy_Count]]-Table3[[#This Row],[Sell_Count]],"0")</f>
        <v>5</v>
      </c>
      <c r="G3357" s="3" t="str">
        <f>IF((Table3[[#This Row],[Sell_Count]]-Table3[[#This Row],[Buy_Count]])&gt;0,Table3[[#This Row],[Sell_Count]]-Table3[[#This Row],[Buy_Count]],"0")</f>
        <v>0</v>
      </c>
    </row>
    <row r="3358" spans="1:7" x14ac:dyDescent="0.25">
      <c r="A3358" t="s">
        <v>1736</v>
      </c>
      <c r="B3358">
        <v>11</v>
      </c>
      <c r="C3358">
        <v>11</v>
      </c>
      <c r="D3358">
        <v>11293.7919921875</v>
      </c>
      <c r="E3358" s="1">
        <f>Table3[[#This Row],[Long]]-Table3[[#This Row],[Short]]</f>
        <v>0</v>
      </c>
      <c r="F3358" s="2" t="str">
        <f>IF((Table3[[#This Row],[Buy_Count]]-Table3[[#This Row],[Sell_Count]])&gt;0,Table3[[#This Row],[Buy_Count]]-Table3[[#This Row],[Sell_Count]],"0")</f>
        <v>0</v>
      </c>
      <c r="G3358" s="3" t="str">
        <f>IF((Table3[[#This Row],[Sell_Count]]-Table3[[#This Row],[Buy_Count]])&gt;0,Table3[[#This Row],[Sell_Count]]-Table3[[#This Row],[Buy_Count]],"0")</f>
        <v>0</v>
      </c>
    </row>
    <row r="3359" spans="1:7" x14ac:dyDescent="0.25">
      <c r="A3359" t="s">
        <v>1735</v>
      </c>
      <c r="B3359">
        <v>10</v>
      </c>
      <c r="C3359">
        <v>21</v>
      </c>
      <c r="D3359">
        <v>11382.7880859375</v>
      </c>
      <c r="E3359" s="1">
        <f>Table3[[#This Row],[Long]]-Table3[[#This Row],[Short]]</f>
        <v>11</v>
      </c>
      <c r="F3359" s="2" t="str">
        <f>IF((Table3[[#This Row],[Buy_Count]]-Table3[[#This Row],[Sell_Count]])&gt;0,Table3[[#This Row],[Buy_Count]]-Table3[[#This Row],[Sell_Count]],"0")</f>
        <v>0</v>
      </c>
      <c r="G3359" s="3">
        <f>IF((Table3[[#This Row],[Sell_Count]]-Table3[[#This Row],[Buy_Count]])&gt;0,Table3[[#This Row],[Sell_Count]]-Table3[[#This Row],[Buy_Count]],"0")</f>
        <v>11</v>
      </c>
    </row>
    <row r="3360" spans="1:7" x14ac:dyDescent="0.25">
      <c r="A3360" t="s">
        <v>1734</v>
      </c>
      <c r="B3360">
        <v>5</v>
      </c>
      <c r="C3360">
        <v>21</v>
      </c>
      <c r="D3360">
        <v>11401.6123046875</v>
      </c>
      <c r="E3360" s="1">
        <f>Table3[[#This Row],[Long]]-Table3[[#This Row],[Short]]</f>
        <v>16</v>
      </c>
      <c r="F3360" s="2" t="str">
        <f>IF((Table3[[#This Row],[Buy_Count]]-Table3[[#This Row],[Sell_Count]])&gt;0,Table3[[#This Row],[Buy_Count]]-Table3[[#This Row],[Sell_Count]],"0")</f>
        <v>0</v>
      </c>
      <c r="G3360" s="3">
        <f>IF((Table3[[#This Row],[Sell_Count]]-Table3[[#This Row],[Buy_Count]])&gt;0,Table3[[#This Row],[Sell_Count]]-Table3[[#This Row],[Buy_Count]],"0")</f>
        <v>16</v>
      </c>
    </row>
    <row r="3361" spans="1:7" x14ac:dyDescent="0.25">
      <c r="A3361" t="s">
        <v>1733</v>
      </c>
      <c r="B3361">
        <v>6</v>
      </c>
      <c r="C3361">
        <v>21</v>
      </c>
      <c r="D3361">
        <v>11421.2998046875</v>
      </c>
      <c r="E3361" s="1">
        <f>Table3[[#This Row],[Long]]-Table3[[#This Row],[Short]]</f>
        <v>15</v>
      </c>
      <c r="F3361" s="2" t="str">
        <f>IF((Table3[[#This Row],[Buy_Count]]-Table3[[#This Row],[Sell_Count]])&gt;0,Table3[[#This Row],[Buy_Count]]-Table3[[#This Row],[Sell_Count]],"0")</f>
        <v>0</v>
      </c>
      <c r="G3361" s="3">
        <f>IF((Table3[[#This Row],[Sell_Count]]-Table3[[#This Row],[Buy_Count]])&gt;0,Table3[[#This Row],[Sell_Count]]-Table3[[#This Row],[Buy_Count]],"0")</f>
        <v>15</v>
      </c>
    </row>
    <row r="3362" spans="1:7" x14ac:dyDescent="0.25">
      <c r="A3362" t="s">
        <v>1732</v>
      </c>
      <c r="B3362">
        <v>1</v>
      </c>
      <c r="C3362">
        <v>35</v>
      </c>
      <c r="D3362">
        <v>11437.3232421875</v>
      </c>
      <c r="E3362" s="1">
        <f>Table3[[#This Row],[Long]]-Table3[[#This Row],[Short]]</f>
        <v>34</v>
      </c>
      <c r="F3362" s="2" t="str">
        <f>IF((Table3[[#This Row],[Buy_Count]]-Table3[[#This Row],[Sell_Count]])&gt;0,Table3[[#This Row],[Buy_Count]]-Table3[[#This Row],[Sell_Count]],"0")</f>
        <v>0</v>
      </c>
      <c r="G3362" s="3">
        <f>IF((Table3[[#This Row],[Sell_Count]]-Table3[[#This Row],[Buy_Count]])&gt;0,Table3[[#This Row],[Sell_Count]]-Table3[[#This Row],[Buy_Count]],"0")</f>
        <v>34</v>
      </c>
    </row>
    <row r="3363" spans="1:7" x14ac:dyDescent="0.25">
      <c r="A3363" t="s">
        <v>1731</v>
      </c>
      <c r="B3363">
        <v>1</v>
      </c>
      <c r="C3363">
        <v>43</v>
      </c>
      <c r="D3363">
        <v>11444.0537109375</v>
      </c>
      <c r="E3363" s="1">
        <f>Table3[[#This Row],[Long]]-Table3[[#This Row],[Short]]</f>
        <v>42</v>
      </c>
      <c r="F3363" s="2" t="str">
        <f>IF((Table3[[#This Row],[Buy_Count]]-Table3[[#This Row],[Sell_Count]])&gt;0,Table3[[#This Row],[Buy_Count]]-Table3[[#This Row],[Sell_Count]],"0")</f>
        <v>0</v>
      </c>
      <c r="G3363" s="3">
        <f>IF((Table3[[#This Row],[Sell_Count]]-Table3[[#This Row],[Buy_Count]])&gt;0,Table3[[#This Row],[Sell_Count]]-Table3[[#This Row],[Buy_Count]],"0")</f>
        <v>42</v>
      </c>
    </row>
    <row r="3364" spans="1:7" x14ac:dyDescent="0.25">
      <c r="A3364" t="s">
        <v>1730</v>
      </c>
      <c r="B3364">
        <v>2</v>
      </c>
      <c r="C3364">
        <v>57</v>
      </c>
      <c r="D3364">
        <v>11595.0458984375</v>
      </c>
      <c r="E3364" s="1">
        <f>Table3[[#This Row],[Long]]-Table3[[#This Row],[Short]]</f>
        <v>55</v>
      </c>
      <c r="F3364" s="2" t="str">
        <f>IF((Table3[[#This Row],[Buy_Count]]-Table3[[#This Row],[Sell_Count]])&gt;0,Table3[[#This Row],[Buy_Count]]-Table3[[#This Row],[Sell_Count]],"0")</f>
        <v>0</v>
      </c>
      <c r="G3364" s="3">
        <f>IF((Table3[[#This Row],[Sell_Count]]-Table3[[#This Row],[Buy_Count]])&gt;0,Table3[[#This Row],[Sell_Count]]-Table3[[#This Row],[Buy_Count]],"0")</f>
        <v>55</v>
      </c>
    </row>
    <row r="3365" spans="1:7" x14ac:dyDescent="0.25">
      <c r="A3365" t="s">
        <v>1729</v>
      </c>
      <c r="B3365">
        <v>1</v>
      </c>
      <c r="C3365">
        <v>70</v>
      </c>
      <c r="D3365">
        <v>11636.208984375</v>
      </c>
      <c r="E3365" s="1">
        <f>Table3[[#This Row],[Long]]-Table3[[#This Row],[Short]]</f>
        <v>69</v>
      </c>
      <c r="F3365" s="2" t="str">
        <f>IF((Table3[[#This Row],[Buy_Count]]-Table3[[#This Row],[Sell_Count]])&gt;0,Table3[[#This Row],[Buy_Count]]-Table3[[#This Row],[Sell_Count]],"0")</f>
        <v>0</v>
      </c>
      <c r="G3365" s="3">
        <f>IF((Table3[[#This Row],[Sell_Count]]-Table3[[#This Row],[Buy_Count]])&gt;0,Table3[[#This Row],[Sell_Count]]-Table3[[#This Row],[Buy_Count]],"0")</f>
        <v>69</v>
      </c>
    </row>
    <row r="3366" spans="1:7" x14ac:dyDescent="0.25">
      <c r="A3366" t="s">
        <v>1728</v>
      </c>
      <c r="B3366">
        <v>1</v>
      </c>
      <c r="C3366">
        <v>74</v>
      </c>
      <c r="D3366">
        <v>11532.609375</v>
      </c>
      <c r="E3366" s="1">
        <f>Table3[[#This Row],[Long]]-Table3[[#This Row],[Short]]</f>
        <v>73</v>
      </c>
      <c r="F3366" s="2" t="str">
        <f>IF((Table3[[#This Row],[Buy_Count]]-Table3[[#This Row],[Sell_Count]])&gt;0,Table3[[#This Row],[Buy_Count]]-Table3[[#This Row],[Sell_Count]],"0")</f>
        <v>0</v>
      </c>
      <c r="G3366" s="3">
        <f>IF((Table3[[#This Row],[Sell_Count]]-Table3[[#This Row],[Buy_Count]])&gt;0,Table3[[#This Row],[Sell_Count]]-Table3[[#This Row],[Buy_Count]],"0")</f>
        <v>73</v>
      </c>
    </row>
    <row r="3367" spans="1:7" x14ac:dyDescent="0.25">
      <c r="A3367" t="s">
        <v>1727</v>
      </c>
      <c r="B3367">
        <v>1</v>
      </c>
      <c r="C3367">
        <v>51</v>
      </c>
      <c r="D3367">
        <v>11668.265625</v>
      </c>
      <c r="E3367" s="1">
        <f>Table3[[#This Row],[Long]]-Table3[[#This Row],[Short]]</f>
        <v>50</v>
      </c>
      <c r="F3367" s="2" t="str">
        <f>IF((Table3[[#This Row],[Buy_Count]]-Table3[[#This Row],[Sell_Count]])&gt;0,Table3[[#This Row],[Buy_Count]]-Table3[[#This Row],[Sell_Count]],"0")</f>
        <v>0</v>
      </c>
      <c r="G3367" s="3">
        <f>IF((Table3[[#This Row],[Sell_Count]]-Table3[[#This Row],[Buy_Count]])&gt;0,Table3[[#This Row],[Sell_Count]]-Table3[[#This Row],[Buy_Count]],"0")</f>
        <v>50</v>
      </c>
    </row>
    <row r="3368" spans="1:7" x14ac:dyDescent="0.25">
      <c r="A3368" t="s">
        <v>1726</v>
      </c>
      <c r="B3368">
        <v>2</v>
      </c>
      <c r="C3368">
        <v>46</v>
      </c>
      <c r="D3368">
        <v>11668.6982421875</v>
      </c>
      <c r="E3368" s="1">
        <f>Table3[[#This Row],[Long]]-Table3[[#This Row],[Short]]</f>
        <v>44</v>
      </c>
      <c r="F3368" s="2" t="str">
        <f>IF((Table3[[#This Row],[Buy_Count]]-Table3[[#This Row],[Sell_Count]])&gt;0,Table3[[#This Row],[Buy_Count]]-Table3[[#This Row],[Sell_Count]],"0")</f>
        <v>0</v>
      </c>
      <c r="G3368" s="3">
        <f>IF((Table3[[#This Row],[Sell_Count]]-Table3[[#This Row],[Buy_Count]])&gt;0,Table3[[#This Row],[Sell_Count]]-Table3[[#This Row],[Buy_Count]],"0")</f>
        <v>44</v>
      </c>
    </row>
    <row r="3369" spans="1:7" x14ac:dyDescent="0.25">
      <c r="A3369" t="s">
        <v>1725</v>
      </c>
      <c r="B3369">
        <v>0</v>
      </c>
      <c r="C3369">
        <v>47</v>
      </c>
      <c r="D3369">
        <v>11639.568359375</v>
      </c>
      <c r="E3369" s="1">
        <f>Table3[[#This Row],[Long]]-Table3[[#This Row],[Short]]</f>
        <v>47</v>
      </c>
      <c r="F3369" s="2" t="str">
        <f>IF((Table3[[#This Row],[Buy_Count]]-Table3[[#This Row],[Sell_Count]])&gt;0,Table3[[#This Row],[Buy_Count]]-Table3[[#This Row],[Sell_Count]],"0")</f>
        <v>0</v>
      </c>
      <c r="G3369" s="3">
        <f>IF((Table3[[#This Row],[Sell_Count]]-Table3[[#This Row],[Buy_Count]])&gt;0,Table3[[#This Row],[Sell_Count]]-Table3[[#This Row],[Buy_Count]],"0")</f>
        <v>47</v>
      </c>
    </row>
    <row r="3370" spans="1:7" x14ac:dyDescent="0.25">
      <c r="A3370" t="s">
        <v>1724</v>
      </c>
      <c r="B3370">
        <v>0</v>
      </c>
      <c r="C3370">
        <v>52</v>
      </c>
      <c r="D3370">
        <v>11598.58203125</v>
      </c>
      <c r="E3370" s="1">
        <f>Table3[[#This Row],[Long]]-Table3[[#This Row],[Short]]</f>
        <v>52</v>
      </c>
      <c r="F3370" s="2" t="str">
        <f>IF((Table3[[#This Row],[Buy_Count]]-Table3[[#This Row],[Sell_Count]])&gt;0,Table3[[#This Row],[Buy_Count]]-Table3[[#This Row],[Sell_Count]],"0")</f>
        <v>0</v>
      </c>
      <c r="G3370" s="3">
        <f>IF((Table3[[#This Row],[Sell_Count]]-Table3[[#This Row],[Buy_Count]])&gt;0,Table3[[#This Row],[Sell_Count]]-Table3[[#This Row],[Buy_Count]],"0")</f>
        <v>52</v>
      </c>
    </row>
    <row r="3371" spans="1:7" x14ac:dyDescent="0.25">
      <c r="A3371" t="s">
        <v>1723</v>
      </c>
      <c r="B3371">
        <v>0</v>
      </c>
      <c r="C3371">
        <v>66</v>
      </c>
      <c r="D3371">
        <v>11644.9658203125</v>
      </c>
      <c r="E3371" s="1">
        <f>Table3[[#This Row],[Long]]-Table3[[#This Row],[Short]]</f>
        <v>66</v>
      </c>
      <c r="F3371" s="2" t="str">
        <f>IF((Table3[[#This Row],[Buy_Count]]-Table3[[#This Row],[Sell_Count]])&gt;0,Table3[[#This Row],[Buy_Count]]-Table3[[#This Row],[Sell_Count]],"0")</f>
        <v>0</v>
      </c>
      <c r="G3371" s="3">
        <f>IF((Table3[[#This Row],[Sell_Count]]-Table3[[#This Row],[Buy_Count]])&gt;0,Table3[[#This Row],[Sell_Count]]-Table3[[#This Row],[Buy_Count]],"0")</f>
        <v>66</v>
      </c>
    </row>
    <row r="3372" spans="1:7" x14ac:dyDescent="0.25">
      <c r="A3372" t="s">
        <v>1722</v>
      </c>
      <c r="B3372">
        <v>0</v>
      </c>
      <c r="C3372">
        <v>68</v>
      </c>
      <c r="D3372">
        <v>11629.2568359375</v>
      </c>
      <c r="E3372" s="1">
        <f>Table3[[#This Row],[Long]]-Table3[[#This Row],[Short]]</f>
        <v>68</v>
      </c>
      <c r="F3372" s="2" t="str">
        <f>IF((Table3[[#This Row],[Buy_Count]]-Table3[[#This Row],[Sell_Count]])&gt;0,Table3[[#This Row],[Buy_Count]]-Table3[[#This Row],[Sell_Count]],"0")</f>
        <v>0</v>
      </c>
      <c r="G3372" s="3">
        <f>IF((Table3[[#This Row],[Sell_Count]]-Table3[[#This Row],[Buy_Count]])&gt;0,Table3[[#This Row],[Sell_Count]]-Table3[[#This Row],[Buy_Count]],"0")</f>
        <v>68</v>
      </c>
    </row>
    <row r="3373" spans="1:7" x14ac:dyDescent="0.25">
      <c r="A3373" t="s">
        <v>1721</v>
      </c>
      <c r="B3373">
        <v>0</v>
      </c>
      <c r="C3373">
        <v>70</v>
      </c>
      <c r="D3373">
        <v>11601.6806640625</v>
      </c>
      <c r="E3373" s="1">
        <f>Table3[[#This Row],[Long]]-Table3[[#This Row],[Short]]</f>
        <v>70</v>
      </c>
      <c r="F3373" s="2" t="str">
        <f>IF((Table3[[#This Row],[Buy_Count]]-Table3[[#This Row],[Sell_Count]])&gt;0,Table3[[#This Row],[Buy_Count]]-Table3[[#This Row],[Sell_Count]],"0")</f>
        <v>0</v>
      </c>
      <c r="G3373" s="3">
        <f>IF((Table3[[#This Row],[Sell_Count]]-Table3[[#This Row],[Buy_Count]])&gt;0,Table3[[#This Row],[Sell_Count]]-Table3[[#This Row],[Buy_Count]],"0")</f>
        <v>70</v>
      </c>
    </row>
    <row r="3374" spans="1:7" x14ac:dyDescent="0.25">
      <c r="A3374" t="s">
        <v>1720</v>
      </c>
      <c r="B3374">
        <v>3</v>
      </c>
      <c r="C3374">
        <v>56</v>
      </c>
      <c r="D3374">
        <v>11429.2685546875</v>
      </c>
      <c r="E3374" s="1">
        <f>Table3[[#This Row],[Long]]-Table3[[#This Row],[Short]]</f>
        <v>53</v>
      </c>
      <c r="F3374" s="2" t="str">
        <f>IF((Table3[[#This Row],[Buy_Count]]-Table3[[#This Row],[Sell_Count]])&gt;0,Table3[[#This Row],[Buy_Count]]-Table3[[#This Row],[Sell_Count]],"0")</f>
        <v>0</v>
      </c>
      <c r="G3374" s="3">
        <f>IF((Table3[[#This Row],[Sell_Count]]-Table3[[#This Row],[Buy_Count]])&gt;0,Table3[[#This Row],[Sell_Count]]-Table3[[#This Row],[Buy_Count]],"0")</f>
        <v>53</v>
      </c>
    </row>
    <row r="3375" spans="1:7" x14ac:dyDescent="0.25">
      <c r="A3375" t="s">
        <v>1719</v>
      </c>
      <c r="B3375">
        <v>3</v>
      </c>
      <c r="C3375">
        <v>57</v>
      </c>
      <c r="D3375">
        <v>11457.6884765625</v>
      </c>
      <c r="E3375" s="1">
        <f>Table3[[#This Row],[Long]]-Table3[[#This Row],[Short]]</f>
        <v>54</v>
      </c>
      <c r="F3375" s="2" t="str">
        <f>IF((Table3[[#This Row],[Buy_Count]]-Table3[[#This Row],[Sell_Count]])&gt;0,Table3[[#This Row],[Buy_Count]]-Table3[[#This Row],[Sell_Count]],"0")</f>
        <v>0</v>
      </c>
      <c r="G3375" s="3">
        <f>IF((Table3[[#This Row],[Sell_Count]]-Table3[[#This Row],[Buy_Count]])&gt;0,Table3[[#This Row],[Sell_Count]]-Table3[[#This Row],[Buy_Count]],"0")</f>
        <v>54</v>
      </c>
    </row>
    <row r="3376" spans="1:7" x14ac:dyDescent="0.25">
      <c r="A3376" t="s">
        <v>1718</v>
      </c>
      <c r="B3376">
        <v>5</v>
      </c>
      <c r="C3376">
        <v>52</v>
      </c>
      <c r="D3376">
        <v>11386.7412109375</v>
      </c>
      <c r="E3376" s="1">
        <f>Table3[[#This Row],[Long]]-Table3[[#This Row],[Short]]</f>
        <v>47</v>
      </c>
      <c r="F3376" s="2" t="str">
        <f>IF((Table3[[#This Row],[Buy_Count]]-Table3[[#This Row],[Sell_Count]])&gt;0,Table3[[#This Row],[Buy_Count]]-Table3[[#This Row],[Sell_Count]],"0")</f>
        <v>0</v>
      </c>
      <c r="G3376" s="3">
        <f>IF((Table3[[#This Row],[Sell_Count]]-Table3[[#This Row],[Buy_Count]])&gt;0,Table3[[#This Row],[Sell_Count]]-Table3[[#This Row],[Buy_Count]],"0")</f>
        <v>47</v>
      </c>
    </row>
    <row r="3377" spans="1:7" x14ac:dyDescent="0.25">
      <c r="A3377" t="s">
        <v>1717</v>
      </c>
      <c r="B3377">
        <v>5</v>
      </c>
      <c r="C3377">
        <v>38</v>
      </c>
      <c r="D3377">
        <v>11349.28125</v>
      </c>
      <c r="E3377" s="1">
        <f>Table3[[#This Row],[Long]]-Table3[[#This Row],[Short]]</f>
        <v>33</v>
      </c>
      <c r="F3377" s="2" t="str">
        <f>IF((Table3[[#This Row],[Buy_Count]]-Table3[[#This Row],[Sell_Count]])&gt;0,Table3[[#This Row],[Buy_Count]]-Table3[[#This Row],[Sell_Count]],"0")</f>
        <v>0</v>
      </c>
      <c r="G3377" s="3">
        <f>IF((Table3[[#This Row],[Sell_Count]]-Table3[[#This Row],[Buy_Count]])&gt;0,Table3[[#This Row],[Sell_Count]]-Table3[[#This Row],[Buy_Count]],"0")</f>
        <v>33</v>
      </c>
    </row>
    <row r="3378" spans="1:7" x14ac:dyDescent="0.25">
      <c r="A3378" t="s">
        <v>1716</v>
      </c>
      <c r="B3378">
        <v>5</v>
      </c>
      <c r="C3378">
        <v>41</v>
      </c>
      <c r="D3378">
        <v>11384.2275390625</v>
      </c>
      <c r="E3378" s="1">
        <f>Table3[[#This Row],[Long]]-Table3[[#This Row],[Short]]</f>
        <v>36</v>
      </c>
      <c r="F3378" s="2" t="str">
        <f>IF((Table3[[#This Row],[Buy_Count]]-Table3[[#This Row],[Sell_Count]])&gt;0,Table3[[#This Row],[Buy_Count]]-Table3[[#This Row],[Sell_Count]],"0")</f>
        <v>0</v>
      </c>
      <c r="G3378" s="3">
        <f>IF((Table3[[#This Row],[Sell_Count]]-Table3[[#This Row],[Buy_Count]])&gt;0,Table3[[#This Row],[Sell_Count]]-Table3[[#This Row],[Buy_Count]],"0")</f>
        <v>36</v>
      </c>
    </row>
    <row r="3379" spans="1:7" x14ac:dyDescent="0.25">
      <c r="A3379" t="s">
        <v>1715</v>
      </c>
      <c r="B3379">
        <v>6</v>
      </c>
      <c r="C3379">
        <v>21</v>
      </c>
      <c r="D3379">
        <v>11327.0029296875</v>
      </c>
      <c r="E3379" s="1">
        <f>Table3[[#This Row],[Long]]-Table3[[#This Row],[Short]]</f>
        <v>15</v>
      </c>
      <c r="F3379" s="2" t="str">
        <f>IF((Table3[[#This Row],[Buy_Count]]-Table3[[#This Row],[Sell_Count]])&gt;0,Table3[[#This Row],[Buy_Count]]-Table3[[#This Row],[Sell_Count]],"0")</f>
        <v>0</v>
      </c>
      <c r="G3379" s="3">
        <f>IF((Table3[[#This Row],[Sell_Count]]-Table3[[#This Row],[Buy_Count]])&gt;0,Table3[[#This Row],[Sell_Count]]-Table3[[#This Row],[Buy_Count]],"0")</f>
        <v>15</v>
      </c>
    </row>
    <row r="3380" spans="1:7" x14ac:dyDescent="0.25">
      <c r="A3380" t="s">
        <v>1714</v>
      </c>
      <c r="B3380">
        <v>15</v>
      </c>
      <c r="C3380">
        <v>11</v>
      </c>
      <c r="D3380">
        <v>11207.337890625</v>
      </c>
      <c r="E3380" s="1">
        <f>Table3[[#This Row],[Long]]-Table3[[#This Row],[Short]]</f>
        <v>-4</v>
      </c>
      <c r="F3380" s="2">
        <f>IF((Table3[[#This Row],[Buy_Count]]-Table3[[#This Row],[Sell_Count]])&gt;0,Table3[[#This Row],[Buy_Count]]-Table3[[#This Row],[Sell_Count]],"0")</f>
        <v>4</v>
      </c>
      <c r="G3380" s="3" t="str">
        <f>IF((Table3[[#This Row],[Sell_Count]]-Table3[[#This Row],[Buy_Count]])&gt;0,Table3[[#This Row],[Sell_Count]]-Table3[[#This Row],[Buy_Count]],"0")</f>
        <v>0</v>
      </c>
    </row>
    <row r="3381" spans="1:7" x14ac:dyDescent="0.25">
      <c r="A3381" t="s">
        <v>1713</v>
      </c>
      <c r="B3381">
        <v>2</v>
      </c>
      <c r="C3381">
        <v>18</v>
      </c>
      <c r="D3381">
        <v>11311.1357421875</v>
      </c>
      <c r="E3381" s="1">
        <f>Table3[[#This Row],[Long]]-Table3[[#This Row],[Short]]</f>
        <v>16</v>
      </c>
      <c r="F3381" s="2" t="str">
        <f>IF((Table3[[#This Row],[Buy_Count]]-Table3[[#This Row],[Sell_Count]])&gt;0,Table3[[#This Row],[Buy_Count]]-Table3[[#This Row],[Sell_Count]],"0")</f>
        <v>0</v>
      </c>
      <c r="G3381" s="3">
        <f>IF((Table3[[#This Row],[Sell_Count]]-Table3[[#This Row],[Buy_Count]])&gt;0,Table3[[#This Row],[Sell_Count]]-Table3[[#This Row],[Buy_Count]],"0")</f>
        <v>16</v>
      </c>
    </row>
    <row r="3382" spans="1:7" x14ac:dyDescent="0.25">
      <c r="A3382" t="s">
        <v>1712</v>
      </c>
      <c r="B3382">
        <v>2</v>
      </c>
      <c r="C3382">
        <v>22</v>
      </c>
      <c r="D3382">
        <v>11317.4482421875</v>
      </c>
      <c r="E3382" s="1">
        <f>Table3[[#This Row],[Long]]-Table3[[#This Row],[Short]]</f>
        <v>20</v>
      </c>
      <c r="F3382" s="2" t="str">
        <f>IF((Table3[[#This Row],[Buy_Count]]-Table3[[#This Row],[Sell_Count]])&gt;0,Table3[[#This Row],[Buy_Count]]-Table3[[#This Row],[Sell_Count]],"0")</f>
        <v>0</v>
      </c>
      <c r="G3382" s="3">
        <f>IF((Table3[[#This Row],[Sell_Count]]-Table3[[#This Row],[Buy_Count]])&gt;0,Table3[[#This Row],[Sell_Count]]-Table3[[#This Row],[Buy_Count]],"0")</f>
        <v>20</v>
      </c>
    </row>
    <row r="3383" spans="1:7" x14ac:dyDescent="0.25">
      <c r="A3383" t="s">
        <v>1711</v>
      </c>
      <c r="B3383">
        <v>1</v>
      </c>
      <c r="C3383">
        <v>11</v>
      </c>
      <c r="D3383">
        <v>11248.953125</v>
      </c>
      <c r="E3383" s="1">
        <f>Table3[[#This Row],[Long]]-Table3[[#This Row],[Short]]</f>
        <v>10</v>
      </c>
      <c r="F3383" s="2" t="str">
        <f>IF((Table3[[#This Row],[Buy_Count]]-Table3[[#This Row],[Sell_Count]])&gt;0,Table3[[#This Row],[Buy_Count]]-Table3[[#This Row],[Sell_Count]],"0")</f>
        <v>0</v>
      </c>
      <c r="G3383" s="3">
        <f>IF((Table3[[#This Row],[Sell_Count]]-Table3[[#This Row],[Buy_Count]])&gt;0,Table3[[#This Row],[Sell_Count]]-Table3[[#This Row],[Buy_Count]],"0")</f>
        <v>10</v>
      </c>
    </row>
    <row r="3384" spans="1:7" x14ac:dyDescent="0.25">
      <c r="A3384" t="s">
        <v>1710</v>
      </c>
      <c r="B3384">
        <v>1</v>
      </c>
      <c r="C3384">
        <v>12</v>
      </c>
      <c r="D3384">
        <v>11197.669921875</v>
      </c>
      <c r="E3384" s="1">
        <f>Table3[[#This Row],[Long]]-Table3[[#This Row],[Short]]</f>
        <v>11</v>
      </c>
      <c r="F3384" s="2" t="str">
        <f>IF((Table3[[#This Row],[Buy_Count]]-Table3[[#This Row],[Sell_Count]])&gt;0,Table3[[#This Row],[Buy_Count]]-Table3[[#This Row],[Sell_Count]],"0")</f>
        <v>0</v>
      </c>
      <c r="G3384" s="3">
        <f>IF((Table3[[#This Row],[Sell_Count]]-Table3[[#This Row],[Buy_Count]])&gt;0,Table3[[#This Row],[Sell_Count]]-Table3[[#This Row],[Buy_Count]],"0")</f>
        <v>11</v>
      </c>
    </row>
    <row r="3385" spans="1:7" x14ac:dyDescent="0.25">
      <c r="A3385" t="s">
        <v>1709</v>
      </c>
      <c r="B3385">
        <v>5</v>
      </c>
      <c r="C3385">
        <v>7</v>
      </c>
      <c r="D3385">
        <v>11143.935546875</v>
      </c>
      <c r="E3385" s="1">
        <f>Table3[[#This Row],[Long]]-Table3[[#This Row],[Short]]</f>
        <v>2</v>
      </c>
      <c r="F3385" s="2" t="str">
        <f>IF((Table3[[#This Row],[Buy_Count]]-Table3[[#This Row],[Sell_Count]])&gt;0,Table3[[#This Row],[Buy_Count]]-Table3[[#This Row],[Sell_Count]],"0")</f>
        <v>0</v>
      </c>
      <c r="G3385" s="3">
        <f>IF((Table3[[#This Row],[Sell_Count]]-Table3[[#This Row],[Buy_Count]])&gt;0,Table3[[#This Row],[Sell_Count]]-Table3[[#This Row],[Buy_Count]],"0")</f>
        <v>2</v>
      </c>
    </row>
    <row r="3386" spans="1:7" x14ac:dyDescent="0.25">
      <c r="A3386" t="s">
        <v>1708</v>
      </c>
      <c r="B3386">
        <v>17</v>
      </c>
      <c r="C3386">
        <v>4</v>
      </c>
      <c r="D3386">
        <v>11079.1640625</v>
      </c>
      <c r="E3386" s="1">
        <f>Table3[[#This Row],[Long]]-Table3[[#This Row],[Short]]</f>
        <v>-13</v>
      </c>
      <c r="F3386" s="2">
        <f>IF((Table3[[#This Row],[Buy_Count]]-Table3[[#This Row],[Sell_Count]])&gt;0,Table3[[#This Row],[Buy_Count]]-Table3[[#This Row],[Sell_Count]],"0")</f>
        <v>13</v>
      </c>
      <c r="G3386" s="3" t="str">
        <f>IF((Table3[[#This Row],[Sell_Count]]-Table3[[#This Row],[Buy_Count]])&gt;0,Table3[[#This Row],[Sell_Count]]-Table3[[#This Row],[Buy_Count]],"0")</f>
        <v>0</v>
      </c>
    </row>
    <row r="3387" spans="1:7" x14ac:dyDescent="0.25">
      <c r="A3387" t="s">
        <v>1707</v>
      </c>
      <c r="B3387">
        <v>29</v>
      </c>
      <c r="C3387">
        <v>2</v>
      </c>
      <c r="D3387">
        <v>11068.5380859375</v>
      </c>
      <c r="E3387" s="1">
        <f>Table3[[#This Row],[Long]]-Table3[[#This Row],[Short]]</f>
        <v>-27</v>
      </c>
      <c r="F3387" s="2">
        <f>IF((Table3[[#This Row],[Buy_Count]]-Table3[[#This Row],[Sell_Count]])&gt;0,Table3[[#This Row],[Buy_Count]]-Table3[[#This Row],[Sell_Count]],"0")</f>
        <v>27</v>
      </c>
      <c r="G3387" s="3" t="str">
        <f>IF((Table3[[#This Row],[Sell_Count]]-Table3[[#This Row],[Buy_Count]])&gt;0,Table3[[#This Row],[Sell_Count]]-Table3[[#This Row],[Buy_Count]],"0")</f>
        <v>0</v>
      </c>
    </row>
    <row r="3388" spans="1:7" x14ac:dyDescent="0.25">
      <c r="A3388" t="s">
        <v>1706</v>
      </c>
      <c r="B3388">
        <v>34</v>
      </c>
      <c r="C3388">
        <v>3</v>
      </c>
      <c r="D3388">
        <v>11044.5439453125</v>
      </c>
      <c r="E3388" s="1">
        <f>Table3[[#This Row],[Long]]-Table3[[#This Row],[Short]]</f>
        <v>-31</v>
      </c>
      <c r="F3388" s="2">
        <f>IF((Table3[[#This Row],[Buy_Count]]-Table3[[#This Row],[Sell_Count]])&gt;0,Table3[[#This Row],[Buy_Count]]-Table3[[#This Row],[Sell_Count]],"0")</f>
        <v>31</v>
      </c>
      <c r="G3388" s="3" t="str">
        <f>IF((Table3[[#This Row],[Sell_Count]]-Table3[[#This Row],[Buy_Count]])&gt;0,Table3[[#This Row],[Sell_Count]]-Table3[[#This Row],[Buy_Count]],"0")</f>
        <v>0</v>
      </c>
    </row>
    <row r="3389" spans="1:7" x14ac:dyDescent="0.25">
      <c r="A3389" t="s">
        <v>1705</v>
      </c>
      <c r="B3389">
        <v>26</v>
      </c>
      <c r="C3389">
        <v>3</v>
      </c>
      <c r="D3389">
        <v>11039.490234375</v>
      </c>
      <c r="E3389" s="1">
        <f>Table3[[#This Row],[Long]]-Table3[[#This Row],[Short]]</f>
        <v>-23</v>
      </c>
      <c r="F3389" s="2">
        <f>IF((Table3[[#This Row],[Buy_Count]]-Table3[[#This Row],[Sell_Count]])&gt;0,Table3[[#This Row],[Buy_Count]]-Table3[[#This Row],[Sell_Count]],"0")</f>
        <v>23</v>
      </c>
      <c r="G3389" s="3" t="str">
        <f>IF((Table3[[#This Row],[Sell_Count]]-Table3[[#This Row],[Buy_Count]])&gt;0,Table3[[#This Row],[Sell_Count]]-Table3[[#This Row],[Buy_Count]],"0")</f>
        <v>0</v>
      </c>
    </row>
    <row r="3390" spans="1:7" x14ac:dyDescent="0.25">
      <c r="A3390" t="s">
        <v>1704</v>
      </c>
      <c r="B3390">
        <v>35</v>
      </c>
      <c r="C3390">
        <v>1</v>
      </c>
      <c r="D3390">
        <v>11014.1767578125</v>
      </c>
      <c r="E3390" s="1">
        <f>Table3[[#This Row],[Long]]-Table3[[#This Row],[Short]]</f>
        <v>-34</v>
      </c>
      <c r="F3390" s="2">
        <f>IF((Table3[[#This Row],[Buy_Count]]-Table3[[#This Row],[Sell_Count]])&gt;0,Table3[[#This Row],[Buy_Count]]-Table3[[#This Row],[Sell_Count]],"0")</f>
        <v>34</v>
      </c>
      <c r="G3390" s="3" t="str">
        <f>IF((Table3[[#This Row],[Sell_Count]]-Table3[[#This Row],[Buy_Count]])&gt;0,Table3[[#This Row],[Sell_Count]]-Table3[[#This Row],[Buy_Count]],"0")</f>
        <v>0</v>
      </c>
    </row>
    <row r="3391" spans="1:7" x14ac:dyDescent="0.25">
      <c r="A3391" t="s">
        <v>1703</v>
      </c>
      <c r="B3391">
        <v>25</v>
      </c>
      <c r="C3391">
        <v>3</v>
      </c>
      <c r="D3391">
        <v>11103.9482421875</v>
      </c>
      <c r="E3391" s="1">
        <f>Table3[[#This Row],[Long]]-Table3[[#This Row],[Short]]</f>
        <v>-22</v>
      </c>
      <c r="F3391" s="2">
        <f>IF((Table3[[#This Row],[Buy_Count]]-Table3[[#This Row],[Sell_Count]])&gt;0,Table3[[#This Row],[Buy_Count]]-Table3[[#This Row],[Sell_Count]],"0")</f>
        <v>22</v>
      </c>
      <c r="G3391" s="3" t="str">
        <f>IF((Table3[[#This Row],[Sell_Count]]-Table3[[#This Row],[Buy_Count]])&gt;0,Table3[[#This Row],[Sell_Count]]-Table3[[#This Row],[Buy_Count]],"0")</f>
        <v>0</v>
      </c>
    </row>
    <row r="3392" spans="1:7" x14ac:dyDescent="0.25">
      <c r="A3392" t="s">
        <v>1702</v>
      </c>
      <c r="B3392">
        <v>14</v>
      </c>
      <c r="C3392">
        <v>3</v>
      </c>
      <c r="D3392">
        <v>11146.3798828125</v>
      </c>
      <c r="E3392" s="1">
        <f>Table3[[#This Row],[Long]]-Table3[[#This Row],[Short]]</f>
        <v>-11</v>
      </c>
      <c r="F3392" s="2">
        <f>IF((Table3[[#This Row],[Buy_Count]]-Table3[[#This Row],[Sell_Count]])&gt;0,Table3[[#This Row],[Buy_Count]]-Table3[[#This Row],[Sell_Count]],"0")</f>
        <v>11</v>
      </c>
      <c r="G3392" s="3" t="str">
        <f>IF((Table3[[#This Row],[Sell_Count]]-Table3[[#This Row],[Buy_Count]])&gt;0,Table3[[#This Row],[Sell_Count]]-Table3[[#This Row],[Buy_Count]],"0")</f>
        <v>0</v>
      </c>
    </row>
    <row r="3393" spans="1:7" x14ac:dyDescent="0.25">
      <c r="A3393" t="s">
        <v>1701</v>
      </c>
      <c r="B3393">
        <v>8</v>
      </c>
      <c r="C3393">
        <v>9</v>
      </c>
      <c r="D3393">
        <v>11218.4443359375</v>
      </c>
      <c r="E3393" s="1">
        <f>Table3[[#This Row],[Long]]-Table3[[#This Row],[Short]]</f>
        <v>1</v>
      </c>
      <c r="F3393" s="2" t="str">
        <f>IF((Table3[[#This Row],[Buy_Count]]-Table3[[#This Row],[Sell_Count]])&gt;0,Table3[[#This Row],[Buy_Count]]-Table3[[#This Row],[Sell_Count]],"0")</f>
        <v>0</v>
      </c>
      <c r="G3393" s="3">
        <f>IF((Table3[[#This Row],[Sell_Count]]-Table3[[#This Row],[Buy_Count]])&gt;0,Table3[[#This Row],[Sell_Count]]-Table3[[#This Row],[Buy_Count]],"0")</f>
        <v>1</v>
      </c>
    </row>
    <row r="3394" spans="1:7" x14ac:dyDescent="0.25">
      <c r="A3394" t="s">
        <v>1700</v>
      </c>
      <c r="B3394">
        <v>12</v>
      </c>
      <c r="C3394">
        <v>5</v>
      </c>
      <c r="D3394">
        <v>11262.8310546875</v>
      </c>
      <c r="E3394" s="1">
        <f>Table3[[#This Row],[Long]]-Table3[[#This Row],[Short]]</f>
        <v>-7</v>
      </c>
      <c r="F3394" s="2">
        <f>IF((Table3[[#This Row],[Buy_Count]]-Table3[[#This Row],[Sell_Count]])&gt;0,Table3[[#This Row],[Buy_Count]]-Table3[[#This Row],[Sell_Count]],"0")</f>
        <v>7</v>
      </c>
      <c r="G3394" s="3" t="str">
        <f>IF((Table3[[#This Row],[Sell_Count]]-Table3[[#This Row],[Buy_Count]])&gt;0,Table3[[#This Row],[Sell_Count]]-Table3[[#This Row],[Buy_Count]],"0")</f>
        <v>0</v>
      </c>
    </row>
    <row r="3395" spans="1:7" x14ac:dyDescent="0.25">
      <c r="A3395" t="s">
        <v>1699</v>
      </c>
      <c r="B3395">
        <v>8</v>
      </c>
      <c r="C3395">
        <v>3</v>
      </c>
      <c r="D3395">
        <v>11106.1552734375</v>
      </c>
      <c r="E3395" s="1">
        <f>Table3[[#This Row],[Long]]-Table3[[#This Row],[Short]]</f>
        <v>-5</v>
      </c>
      <c r="F3395" s="2">
        <f>IF((Table3[[#This Row],[Buy_Count]]-Table3[[#This Row],[Sell_Count]])&gt;0,Table3[[#This Row],[Buy_Count]]-Table3[[#This Row],[Sell_Count]],"0")</f>
        <v>5</v>
      </c>
      <c r="G3395" s="3" t="str">
        <f>IF((Table3[[#This Row],[Sell_Count]]-Table3[[#This Row],[Buy_Count]])&gt;0,Table3[[#This Row],[Sell_Count]]-Table3[[#This Row],[Buy_Count]],"0")</f>
        <v>0</v>
      </c>
    </row>
    <row r="3396" spans="1:7" x14ac:dyDescent="0.25">
      <c r="A3396" t="s">
        <v>1698</v>
      </c>
      <c r="B3396">
        <v>10</v>
      </c>
      <c r="C3396">
        <v>1</v>
      </c>
      <c r="D3396">
        <v>11069.8603515625</v>
      </c>
      <c r="E3396" s="1">
        <f>Table3[[#This Row],[Long]]-Table3[[#This Row],[Short]]</f>
        <v>-9</v>
      </c>
      <c r="F3396" s="2">
        <f>IF((Table3[[#This Row],[Buy_Count]]-Table3[[#This Row],[Sell_Count]])&gt;0,Table3[[#This Row],[Buy_Count]]-Table3[[#This Row],[Sell_Count]],"0")</f>
        <v>9</v>
      </c>
      <c r="G3396" s="3" t="str">
        <f>IF((Table3[[#This Row],[Sell_Count]]-Table3[[#This Row],[Buy_Count]])&gt;0,Table3[[#This Row],[Sell_Count]]-Table3[[#This Row],[Buy_Count]],"0")</f>
        <v>0</v>
      </c>
    </row>
    <row r="3397" spans="1:7" x14ac:dyDescent="0.25">
      <c r="A3397" t="s">
        <v>1697</v>
      </c>
      <c r="B3397">
        <v>9</v>
      </c>
      <c r="C3397">
        <v>3</v>
      </c>
      <c r="D3397">
        <v>11094.607421875</v>
      </c>
      <c r="E3397" s="1">
        <f>Table3[[#This Row],[Long]]-Table3[[#This Row],[Short]]</f>
        <v>-6</v>
      </c>
      <c r="F3397" s="2">
        <f>IF((Table3[[#This Row],[Buy_Count]]-Table3[[#This Row],[Sell_Count]])&gt;0,Table3[[#This Row],[Buy_Count]]-Table3[[#This Row],[Sell_Count]],"0")</f>
        <v>6</v>
      </c>
      <c r="G3397" s="3" t="str">
        <f>IF((Table3[[#This Row],[Sell_Count]]-Table3[[#This Row],[Buy_Count]])&gt;0,Table3[[#This Row],[Sell_Count]]-Table3[[#This Row],[Buy_Count]],"0")</f>
        <v>0</v>
      </c>
    </row>
    <row r="3398" spans="1:7" x14ac:dyDescent="0.25">
      <c r="A3398" t="s">
        <v>1696</v>
      </c>
      <c r="B3398">
        <v>13</v>
      </c>
      <c r="C3398">
        <v>4</v>
      </c>
      <c r="D3398">
        <v>11043.537109375</v>
      </c>
      <c r="E3398" s="1">
        <f>Table3[[#This Row],[Long]]-Table3[[#This Row],[Short]]</f>
        <v>-9</v>
      </c>
      <c r="F3398" s="2">
        <f>IF((Table3[[#This Row],[Buy_Count]]-Table3[[#This Row],[Sell_Count]])&gt;0,Table3[[#This Row],[Buy_Count]]-Table3[[#This Row],[Sell_Count]],"0")</f>
        <v>9</v>
      </c>
      <c r="G3398" s="3" t="str">
        <f>IF((Table3[[#This Row],[Sell_Count]]-Table3[[#This Row],[Buy_Count]])&gt;0,Table3[[#This Row],[Sell_Count]]-Table3[[#This Row],[Buy_Count]],"0")</f>
        <v>0</v>
      </c>
    </row>
    <row r="3399" spans="1:7" x14ac:dyDescent="0.25">
      <c r="A3399" t="s">
        <v>1695</v>
      </c>
      <c r="B3399">
        <v>11</v>
      </c>
      <c r="C3399">
        <v>4</v>
      </c>
      <c r="D3399">
        <v>11104.380859375</v>
      </c>
      <c r="E3399" s="1">
        <f>Table3[[#This Row],[Long]]-Table3[[#This Row],[Short]]</f>
        <v>-7</v>
      </c>
      <c r="F3399" s="2">
        <f>IF((Table3[[#This Row],[Buy_Count]]-Table3[[#This Row],[Sell_Count]])&gt;0,Table3[[#This Row],[Buy_Count]]-Table3[[#This Row],[Sell_Count]],"0")</f>
        <v>7</v>
      </c>
      <c r="G3399" s="3" t="str">
        <f>IF((Table3[[#This Row],[Sell_Count]]-Table3[[#This Row],[Buy_Count]])&gt;0,Table3[[#This Row],[Sell_Count]]-Table3[[#This Row],[Buy_Count]],"0")</f>
        <v>0</v>
      </c>
    </row>
    <row r="3400" spans="1:7" x14ac:dyDescent="0.25">
      <c r="A3400" t="s">
        <v>1694</v>
      </c>
      <c r="B3400">
        <v>7</v>
      </c>
      <c r="C3400">
        <v>3</v>
      </c>
      <c r="D3400">
        <v>11137.05078125</v>
      </c>
      <c r="E3400" s="1">
        <f>Table3[[#This Row],[Long]]-Table3[[#This Row],[Short]]</f>
        <v>-4</v>
      </c>
      <c r="F3400" s="2">
        <f>IF((Table3[[#This Row],[Buy_Count]]-Table3[[#This Row],[Sell_Count]])&gt;0,Table3[[#This Row],[Buy_Count]]-Table3[[#This Row],[Sell_Count]],"0")</f>
        <v>4</v>
      </c>
      <c r="G3400" s="3" t="str">
        <f>IF((Table3[[#This Row],[Sell_Count]]-Table3[[#This Row],[Buy_Count]])&gt;0,Table3[[#This Row],[Sell_Count]]-Table3[[#This Row],[Buy_Count]],"0")</f>
        <v>0</v>
      </c>
    </row>
    <row r="3401" spans="1:7" x14ac:dyDescent="0.25">
      <c r="A3401" t="s">
        <v>1693</v>
      </c>
      <c r="B3401">
        <v>7</v>
      </c>
      <c r="C3401">
        <v>7</v>
      </c>
      <c r="D3401">
        <v>11223.77734375</v>
      </c>
      <c r="E3401" s="1">
        <f>Table3[[#This Row],[Long]]-Table3[[#This Row],[Short]]</f>
        <v>0</v>
      </c>
      <c r="F3401" s="2" t="str">
        <f>IF((Table3[[#This Row],[Buy_Count]]-Table3[[#This Row],[Sell_Count]])&gt;0,Table3[[#This Row],[Buy_Count]]-Table3[[#This Row],[Sell_Count]],"0")</f>
        <v>0</v>
      </c>
      <c r="G3401" s="3" t="str">
        <f>IF((Table3[[#This Row],[Sell_Count]]-Table3[[#This Row],[Buy_Count]])&gt;0,Table3[[#This Row],[Sell_Count]]-Table3[[#This Row],[Buy_Count]],"0")</f>
        <v>0</v>
      </c>
    </row>
    <row r="3402" spans="1:7" x14ac:dyDescent="0.25">
      <c r="A3402" t="s">
        <v>1692</v>
      </c>
      <c r="B3402">
        <v>0</v>
      </c>
      <c r="C3402">
        <v>52</v>
      </c>
      <c r="D3402">
        <v>11151.0966796875</v>
      </c>
      <c r="E3402" s="1">
        <f>Table3[[#This Row],[Long]]-Table3[[#This Row],[Short]]</f>
        <v>52</v>
      </c>
      <c r="F3402" s="2" t="str">
        <f>IF((Table3[[#This Row],[Buy_Count]]-Table3[[#This Row],[Sell_Count]])&gt;0,Table3[[#This Row],[Buy_Count]]-Table3[[#This Row],[Sell_Count]],"0")</f>
        <v>0</v>
      </c>
      <c r="G3402" s="3">
        <f>IF((Table3[[#This Row],[Sell_Count]]-Table3[[#This Row],[Buy_Count]])&gt;0,Table3[[#This Row],[Sell_Count]]-Table3[[#This Row],[Buy_Count]],"0")</f>
        <v>52</v>
      </c>
    </row>
    <row r="3403" spans="1:7" x14ac:dyDescent="0.25">
      <c r="A3403" t="s">
        <v>1691</v>
      </c>
      <c r="B3403">
        <v>0</v>
      </c>
      <c r="C3403">
        <v>35</v>
      </c>
      <c r="D3403">
        <v>11101.4501953125</v>
      </c>
      <c r="E3403" s="1">
        <f>Table3[[#This Row],[Long]]-Table3[[#This Row],[Short]]</f>
        <v>35</v>
      </c>
      <c r="F3403" s="2" t="str">
        <f>IF((Table3[[#This Row],[Buy_Count]]-Table3[[#This Row],[Sell_Count]])&gt;0,Table3[[#This Row],[Buy_Count]]-Table3[[#This Row],[Sell_Count]],"0")</f>
        <v>0</v>
      </c>
      <c r="G3403" s="3">
        <f>IF((Table3[[#This Row],[Sell_Count]]-Table3[[#This Row],[Buy_Count]])&gt;0,Table3[[#This Row],[Sell_Count]]-Table3[[#This Row],[Buy_Count]],"0")</f>
        <v>35</v>
      </c>
    </row>
    <row r="3404" spans="1:7" x14ac:dyDescent="0.25">
      <c r="A3404" t="s">
        <v>1690</v>
      </c>
      <c r="B3404">
        <v>0</v>
      </c>
      <c r="C3404">
        <v>49</v>
      </c>
      <c r="D3404">
        <v>11186.6865234375</v>
      </c>
      <c r="E3404" s="1">
        <f>Table3[[#This Row],[Long]]-Table3[[#This Row],[Short]]</f>
        <v>49</v>
      </c>
      <c r="F3404" s="2" t="str">
        <f>IF((Table3[[#This Row],[Buy_Count]]-Table3[[#This Row],[Sell_Count]])&gt;0,Table3[[#This Row],[Buy_Count]]-Table3[[#This Row],[Sell_Count]],"0")</f>
        <v>0</v>
      </c>
      <c r="G3404" s="3">
        <f>IF((Table3[[#This Row],[Sell_Count]]-Table3[[#This Row],[Buy_Count]])&gt;0,Table3[[#This Row],[Sell_Count]]-Table3[[#This Row],[Buy_Count]],"0")</f>
        <v>49</v>
      </c>
    </row>
    <row r="3405" spans="1:7" x14ac:dyDescent="0.25">
      <c r="A3405" t="s">
        <v>1689</v>
      </c>
      <c r="B3405">
        <v>0</v>
      </c>
      <c r="C3405">
        <v>40</v>
      </c>
      <c r="D3405">
        <v>11154.1103515625</v>
      </c>
      <c r="E3405" s="1">
        <f>Table3[[#This Row],[Long]]-Table3[[#This Row],[Short]]</f>
        <v>40</v>
      </c>
      <c r="F3405" s="2" t="str">
        <f>IF((Table3[[#This Row],[Buy_Count]]-Table3[[#This Row],[Sell_Count]])&gt;0,Table3[[#This Row],[Buy_Count]]-Table3[[#This Row],[Sell_Count]],"0")</f>
        <v>0</v>
      </c>
      <c r="G3405" s="3">
        <f>IF((Table3[[#This Row],[Sell_Count]]-Table3[[#This Row],[Buy_Count]])&gt;0,Table3[[#This Row],[Sell_Count]]-Table3[[#This Row],[Buy_Count]],"0")</f>
        <v>40</v>
      </c>
    </row>
    <row r="3406" spans="1:7" x14ac:dyDescent="0.25">
      <c r="A3406" t="s">
        <v>1688</v>
      </c>
      <c r="B3406">
        <v>0</v>
      </c>
      <c r="C3406">
        <v>35</v>
      </c>
      <c r="D3406">
        <v>11136.291015625</v>
      </c>
      <c r="E3406" s="1">
        <f>Table3[[#This Row],[Long]]-Table3[[#This Row],[Short]]</f>
        <v>35</v>
      </c>
      <c r="F3406" s="2" t="str">
        <f>IF((Table3[[#This Row],[Buy_Count]]-Table3[[#This Row],[Sell_Count]])&gt;0,Table3[[#This Row],[Buy_Count]]-Table3[[#This Row],[Sell_Count]],"0")</f>
        <v>0</v>
      </c>
      <c r="G3406" s="3">
        <f>IF((Table3[[#This Row],[Sell_Count]]-Table3[[#This Row],[Buy_Count]])&gt;0,Table3[[#This Row],[Sell_Count]]-Table3[[#This Row],[Buy_Count]],"0")</f>
        <v>35</v>
      </c>
    </row>
    <row r="3407" spans="1:7" x14ac:dyDescent="0.25">
      <c r="A3407" t="s">
        <v>1687</v>
      </c>
      <c r="B3407">
        <v>0</v>
      </c>
      <c r="C3407">
        <v>4</v>
      </c>
      <c r="D3407">
        <v>11077.447265625</v>
      </c>
      <c r="E3407" s="1">
        <f>Table3[[#This Row],[Long]]-Table3[[#This Row],[Short]]</f>
        <v>4</v>
      </c>
      <c r="F3407" s="2" t="str">
        <f>IF((Table3[[#This Row],[Buy_Count]]-Table3[[#This Row],[Sell_Count]])&gt;0,Table3[[#This Row],[Buy_Count]]-Table3[[#This Row],[Sell_Count]],"0")</f>
        <v>0</v>
      </c>
      <c r="G3407" s="3">
        <f>IF((Table3[[#This Row],[Sell_Count]]-Table3[[#This Row],[Buy_Count]])&gt;0,Table3[[#This Row],[Sell_Count]]-Table3[[#This Row],[Buy_Count]],"0")</f>
        <v>4</v>
      </c>
    </row>
    <row r="3408" spans="1:7" x14ac:dyDescent="0.25">
      <c r="A3408" t="s">
        <v>1686</v>
      </c>
      <c r="B3408">
        <v>0</v>
      </c>
      <c r="C3408">
        <v>32</v>
      </c>
      <c r="D3408">
        <v>11208.9228515625</v>
      </c>
      <c r="E3408" s="1">
        <f>Table3[[#This Row],[Long]]-Table3[[#This Row],[Short]]</f>
        <v>32</v>
      </c>
      <c r="F3408" s="2" t="str">
        <f>IF((Table3[[#This Row],[Buy_Count]]-Table3[[#This Row],[Sell_Count]])&gt;0,Table3[[#This Row],[Buy_Count]]-Table3[[#This Row],[Sell_Count]],"0")</f>
        <v>0</v>
      </c>
      <c r="G3408" s="3">
        <f>IF((Table3[[#This Row],[Sell_Count]]-Table3[[#This Row],[Buy_Count]])&gt;0,Table3[[#This Row],[Sell_Count]]-Table3[[#This Row],[Buy_Count]],"0")</f>
        <v>32</v>
      </c>
    </row>
    <row r="3409" spans="1:7" x14ac:dyDescent="0.25">
      <c r="A3409" t="s">
        <v>1685</v>
      </c>
      <c r="B3409">
        <v>5</v>
      </c>
      <c r="C3409">
        <v>0</v>
      </c>
      <c r="D3409">
        <v>11060.8798828125</v>
      </c>
      <c r="E3409" s="1">
        <f>Table3[[#This Row],[Long]]-Table3[[#This Row],[Short]]</f>
        <v>-5</v>
      </c>
      <c r="F3409" s="2">
        <f>IF((Table3[[#This Row],[Buy_Count]]-Table3[[#This Row],[Sell_Count]])&gt;0,Table3[[#This Row],[Buy_Count]]-Table3[[#This Row],[Sell_Count]],"0")</f>
        <v>5</v>
      </c>
      <c r="G3409" s="3" t="str">
        <f>IF((Table3[[#This Row],[Sell_Count]]-Table3[[#This Row],[Buy_Count]])&gt;0,Table3[[#This Row],[Sell_Count]]-Table3[[#This Row],[Buy_Count]],"0")</f>
        <v>0</v>
      </c>
    </row>
    <row r="3410" spans="1:7" x14ac:dyDescent="0.25">
      <c r="A3410" t="s">
        <v>1684</v>
      </c>
      <c r="B3410">
        <v>6</v>
      </c>
      <c r="C3410">
        <v>1</v>
      </c>
      <c r="D3410">
        <v>11068.5537109375</v>
      </c>
      <c r="E3410" s="1">
        <f>Table3[[#This Row],[Long]]-Table3[[#This Row],[Short]]</f>
        <v>-5</v>
      </c>
      <c r="F3410" s="2">
        <f>IF((Table3[[#This Row],[Buy_Count]]-Table3[[#This Row],[Sell_Count]])&gt;0,Table3[[#This Row],[Buy_Count]]-Table3[[#This Row],[Sell_Count]],"0")</f>
        <v>5</v>
      </c>
      <c r="G3410" s="3" t="str">
        <f>IF((Table3[[#This Row],[Sell_Count]]-Table3[[#This Row],[Buy_Count]])&gt;0,Table3[[#This Row],[Sell_Count]]-Table3[[#This Row],[Buy_Count]],"0")</f>
        <v>0</v>
      </c>
    </row>
    <row r="3411" spans="1:7" x14ac:dyDescent="0.25">
      <c r="A3411" t="s">
        <v>1683</v>
      </c>
      <c r="B3411">
        <v>3</v>
      </c>
      <c r="C3411">
        <v>2</v>
      </c>
      <c r="D3411">
        <v>11060.5166015625</v>
      </c>
      <c r="E3411" s="1">
        <f>Table3[[#This Row],[Long]]-Table3[[#This Row],[Short]]</f>
        <v>-1</v>
      </c>
      <c r="F3411" s="2">
        <f>IF((Table3[[#This Row],[Buy_Count]]-Table3[[#This Row],[Sell_Count]])&gt;0,Table3[[#This Row],[Buy_Count]]-Table3[[#This Row],[Sell_Count]],"0")</f>
        <v>1</v>
      </c>
      <c r="G3411" s="3" t="str">
        <f>IF((Table3[[#This Row],[Sell_Count]]-Table3[[#This Row],[Buy_Count]])&gt;0,Table3[[#This Row],[Sell_Count]]-Table3[[#This Row],[Buy_Count]],"0")</f>
        <v>0</v>
      </c>
    </row>
    <row r="3412" spans="1:7" x14ac:dyDescent="0.25">
      <c r="A3412" t="s">
        <v>1682</v>
      </c>
      <c r="B3412">
        <v>5</v>
      </c>
      <c r="C3412">
        <v>2</v>
      </c>
      <c r="D3412">
        <v>11054.181640625</v>
      </c>
      <c r="E3412" s="1">
        <f>Table3[[#This Row],[Long]]-Table3[[#This Row],[Short]]</f>
        <v>-3</v>
      </c>
      <c r="F3412" s="2">
        <f>IF((Table3[[#This Row],[Buy_Count]]-Table3[[#This Row],[Sell_Count]])&gt;0,Table3[[#This Row],[Buy_Count]]-Table3[[#This Row],[Sell_Count]],"0")</f>
        <v>3</v>
      </c>
      <c r="G3412" s="3" t="str">
        <f>IF((Table3[[#This Row],[Sell_Count]]-Table3[[#This Row],[Buy_Count]])&gt;0,Table3[[#This Row],[Sell_Count]]-Table3[[#This Row],[Buy_Count]],"0")</f>
        <v>0</v>
      </c>
    </row>
    <row r="3413" spans="1:7" x14ac:dyDescent="0.25">
      <c r="A3413" t="s">
        <v>1681</v>
      </c>
      <c r="B3413">
        <v>1</v>
      </c>
      <c r="C3413">
        <v>6</v>
      </c>
      <c r="D3413">
        <v>11051.5234375</v>
      </c>
      <c r="E3413" s="1">
        <f>Table3[[#This Row],[Long]]-Table3[[#This Row],[Short]]</f>
        <v>5</v>
      </c>
      <c r="F3413" s="2" t="str">
        <f>IF((Table3[[#This Row],[Buy_Count]]-Table3[[#This Row],[Sell_Count]])&gt;0,Table3[[#This Row],[Buy_Count]]-Table3[[#This Row],[Sell_Count]],"0")</f>
        <v>0</v>
      </c>
      <c r="G3413" s="3">
        <f>IF((Table3[[#This Row],[Sell_Count]]-Table3[[#This Row],[Buy_Count]])&gt;0,Table3[[#This Row],[Sell_Count]]-Table3[[#This Row],[Buy_Count]],"0")</f>
        <v>5</v>
      </c>
    </row>
    <row r="3414" spans="1:7" x14ac:dyDescent="0.25">
      <c r="A3414" t="s">
        <v>1680</v>
      </c>
      <c r="B3414">
        <v>0</v>
      </c>
      <c r="C3414">
        <v>11</v>
      </c>
      <c r="D3414">
        <v>11036.9111328125</v>
      </c>
      <c r="E3414" s="1">
        <f>Table3[[#This Row],[Long]]-Table3[[#This Row],[Short]]</f>
        <v>11</v>
      </c>
      <c r="F3414" s="2" t="str">
        <f>IF((Table3[[#This Row],[Buy_Count]]-Table3[[#This Row],[Sell_Count]])&gt;0,Table3[[#This Row],[Buy_Count]]-Table3[[#This Row],[Sell_Count]],"0")</f>
        <v>0</v>
      </c>
      <c r="G3414" s="3">
        <f>IF((Table3[[#This Row],[Sell_Count]]-Table3[[#This Row],[Buy_Count]])&gt;0,Table3[[#This Row],[Sell_Count]]-Table3[[#This Row],[Buy_Count]],"0")</f>
        <v>11</v>
      </c>
    </row>
    <row r="3415" spans="1:7" x14ac:dyDescent="0.25">
      <c r="A3415" t="s">
        <v>1679</v>
      </c>
      <c r="B3415">
        <v>0</v>
      </c>
      <c r="C3415">
        <v>32</v>
      </c>
      <c r="D3415">
        <v>11037.0751953125</v>
      </c>
      <c r="E3415" s="1">
        <f>Table3[[#This Row],[Long]]-Table3[[#This Row],[Short]]</f>
        <v>32</v>
      </c>
      <c r="F3415" s="2" t="str">
        <f>IF((Table3[[#This Row],[Buy_Count]]-Table3[[#This Row],[Sell_Count]])&gt;0,Table3[[#This Row],[Buy_Count]]-Table3[[#This Row],[Sell_Count]],"0")</f>
        <v>0</v>
      </c>
      <c r="G3415" s="3">
        <f>IF((Table3[[#This Row],[Sell_Count]]-Table3[[#This Row],[Buy_Count]])&gt;0,Table3[[#This Row],[Sell_Count]]-Table3[[#This Row],[Buy_Count]],"0")</f>
        <v>32</v>
      </c>
    </row>
    <row r="3416" spans="1:7" x14ac:dyDescent="0.25">
      <c r="A3416" t="s">
        <v>1678</v>
      </c>
      <c r="B3416">
        <v>4</v>
      </c>
      <c r="C3416">
        <v>1</v>
      </c>
      <c r="D3416">
        <v>10695.384765625</v>
      </c>
      <c r="E3416" s="1">
        <f>Table3[[#This Row],[Long]]-Table3[[#This Row],[Short]]</f>
        <v>-3</v>
      </c>
      <c r="F3416" s="2">
        <f>IF((Table3[[#This Row],[Buy_Count]]-Table3[[#This Row],[Sell_Count]])&gt;0,Table3[[#This Row],[Buy_Count]]-Table3[[#This Row],[Sell_Count]],"0")</f>
        <v>3</v>
      </c>
      <c r="G3416" s="3" t="str">
        <f>IF((Table3[[#This Row],[Sell_Count]]-Table3[[#This Row],[Buy_Count]])&gt;0,Table3[[#This Row],[Sell_Count]]-Table3[[#This Row],[Buy_Count]],"0")</f>
        <v>0</v>
      </c>
    </row>
    <row r="3417" spans="1:7" x14ac:dyDescent="0.25">
      <c r="A3417" t="s">
        <v>1677</v>
      </c>
      <c r="B3417">
        <v>4</v>
      </c>
      <c r="C3417">
        <v>1</v>
      </c>
      <c r="D3417">
        <v>10741.732421875</v>
      </c>
      <c r="E3417" s="1">
        <f>Table3[[#This Row],[Long]]-Table3[[#This Row],[Short]]</f>
        <v>-3</v>
      </c>
      <c r="F3417" s="2">
        <f>IF((Table3[[#This Row],[Buy_Count]]-Table3[[#This Row],[Sell_Count]])&gt;0,Table3[[#This Row],[Buy_Count]]-Table3[[#This Row],[Sell_Count]],"0")</f>
        <v>3</v>
      </c>
      <c r="G3417" s="3" t="str">
        <f>IF((Table3[[#This Row],[Sell_Count]]-Table3[[#This Row],[Buy_Count]])&gt;0,Table3[[#This Row],[Sell_Count]]-Table3[[#This Row],[Buy_Count]],"0")</f>
        <v>0</v>
      </c>
    </row>
    <row r="3418" spans="1:7" x14ac:dyDescent="0.25">
      <c r="A3418" t="s">
        <v>1676</v>
      </c>
      <c r="B3418">
        <v>4</v>
      </c>
      <c r="C3418">
        <v>1</v>
      </c>
      <c r="D3418">
        <v>10743.9609375</v>
      </c>
      <c r="E3418" s="1">
        <f>Table3[[#This Row],[Long]]-Table3[[#This Row],[Short]]</f>
        <v>-3</v>
      </c>
      <c r="F3418" s="2">
        <f>IF((Table3[[#This Row],[Buy_Count]]-Table3[[#This Row],[Sell_Count]])&gt;0,Table3[[#This Row],[Buy_Count]]-Table3[[#This Row],[Sell_Count]],"0")</f>
        <v>3</v>
      </c>
      <c r="G3418" s="3" t="str">
        <f>IF((Table3[[#This Row],[Sell_Count]]-Table3[[#This Row],[Buy_Count]])&gt;0,Table3[[#This Row],[Sell_Count]]-Table3[[#This Row],[Buy_Count]],"0")</f>
        <v>0</v>
      </c>
    </row>
    <row r="3419" spans="1:7" x14ac:dyDescent="0.25">
      <c r="A3419" t="s">
        <v>1675</v>
      </c>
      <c r="B3419">
        <v>3</v>
      </c>
      <c r="C3419">
        <v>2</v>
      </c>
      <c r="D3419">
        <v>10776.8076171875</v>
      </c>
      <c r="E3419" s="1">
        <f>Table3[[#This Row],[Long]]-Table3[[#This Row],[Short]]</f>
        <v>-1</v>
      </c>
      <c r="F3419" s="2">
        <f>IF((Table3[[#This Row],[Buy_Count]]-Table3[[#This Row],[Sell_Count]])&gt;0,Table3[[#This Row],[Buy_Count]]-Table3[[#This Row],[Sell_Count]],"0")</f>
        <v>1</v>
      </c>
      <c r="G3419" s="3" t="str">
        <f>IF((Table3[[#This Row],[Sell_Count]]-Table3[[#This Row],[Buy_Count]])&gt;0,Table3[[#This Row],[Sell_Count]]-Table3[[#This Row],[Buy_Count]],"0")</f>
        <v>0</v>
      </c>
    </row>
    <row r="3420" spans="1:7" x14ac:dyDescent="0.25">
      <c r="A3420" t="s">
        <v>1674</v>
      </c>
      <c r="B3420">
        <v>1</v>
      </c>
      <c r="C3420">
        <v>2</v>
      </c>
      <c r="D3420">
        <v>10784.1103515625</v>
      </c>
      <c r="E3420" s="1">
        <f>Table3[[#This Row],[Long]]-Table3[[#This Row],[Short]]</f>
        <v>1</v>
      </c>
      <c r="F3420" s="2" t="str">
        <f>IF((Table3[[#This Row],[Buy_Count]]-Table3[[#This Row],[Sell_Count]])&gt;0,Table3[[#This Row],[Buy_Count]]-Table3[[#This Row],[Sell_Count]],"0")</f>
        <v>0</v>
      </c>
      <c r="G3420" s="3">
        <f>IF((Table3[[#This Row],[Sell_Count]]-Table3[[#This Row],[Buy_Count]])&gt;0,Table3[[#This Row],[Sell_Count]]-Table3[[#This Row],[Buy_Count]],"0")</f>
        <v>1</v>
      </c>
    </row>
    <row r="3421" spans="1:7" x14ac:dyDescent="0.25">
      <c r="A3421" t="s">
        <v>1673</v>
      </c>
      <c r="B3421">
        <v>1</v>
      </c>
      <c r="C3421">
        <v>3</v>
      </c>
      <c r="D3421">
        <v>10871.595703125</v>
      </c>
      <c r="E3421" s="1">
        <f>Table3[[#This Row],[Long]]-Table3[[#This Row],[Short]]</f>
        <v>2</v>
      </c>
      <c r="F3421" s="2" t="str">
        <f>IF((Table3[[#This Row],[Buy_Count]]-Table3[[#This Row],[Sell_Count]])&gt;0,Table3[[#This Row],[Buy_Count]]-Table3[[#This Row],[Sell_Count]],"0")</f>
        <v>0</v>
      </c>
      <c r="G3421" s="3">
        <f>IF((Table3[[#This Row],[Sell_Count]]-Table3[[#This Row],[Buy_Count]])&gt;0,Table3[[#This Row],[Sell_Count]]-Table3[[#This Row],[Buy_Count]],"0")</f>
        <v>2</v>
      </c>
    </row>
    <row r="3422" spans="1:7" x14ac:dyDescent="0.25">
      <c r="A3422" t="s">
        <v>1672</v>
      </c>
      <c r="B3422">
        <v>1</v>
      </c>
      <c r="C3422">
        <v>3</v>
      </c>
      <c r="D3422">
        <v>10871.685546875</v>
      </c>
      <c r="E3422" s="1">
        <f>Table3[[#This Row],[Long]]-Table3[[#This Row],[Short]]</f>
        <v>2</v>
      </c>
      <c r="F3422" s="2" t="str">
        <f>IF((Table3[[#This Row],[Buy_Count]]-Table3[[#This Row],[Sell_Count]])&gt;0,Table3[[#This Row],[Buy_Count]]-Table3[[#This Row],[Sell_Count]],"0")</f>
        <v>0</v>
      </c>
      <c r="G3422" s="3">
        <f>IF((Table3[[#This Row],[Sell_Count]]-Table3[[#This Row],[Buy_Count]])&gt;0,Table3[[#This Row],[Sell_Count]]-Table3[[#This Row],[Buy_Count]],"0")</f>
        <v>2</v>
      </c>
    </row>
    <row r="3423" spans="1:7" x14ac:dyDescent="0.25">
      <c r="A3423" t="s">
        <v>1671</v>
      </c>
      <c r="B3423">
        <v>1</v>
      </c>
      <c r="C3423">
        <v>8</v>
      </c>
      <c r="D3423">
        <v>11030.8603515625</v>
      </c>
      <c r="E3423" s="1">
        <f>Table3[[#This Row],[Long]]-Table3[[#This Row],[Short]]</f>
        <v>7</v>
      </c>
      <c r="F3423" s="2" t="str">
        <f>IF((Table3[[#This Row],[Buy_Count]]-Table3[[#This Row],[Sell_Count]])&gt;0,Table3[[#This Row],[Buy_Count]]-Table3[[#This Row],[Sell_Count]],"0")</f>
        <v>0</v>
      </c>
      <c r="G3423" s="3">
        <f>IF((Table3[[#This Row],[Sell_Count]]-Table3[[#This Row],[Buy_Count]])&gt;0,Table3[[#This Row],[Sell_Count]]-Table3[[#This Row],[Buy_Count]],"0")</f>
        <v>7</v>
      </c>
    </row>
    <row r="3424" spans="1:7" x14ac:dyDescent="0.25">
      <c r="A3424" t="s">
        <v>1670</v>
      </c>
      <c r="B3424">
        <v>0</v>
      </c>
      <c r="C3424">
        <v>12</v>
      </c>
      <c r="D3424">
        <v>11042.3427734375</v>
      </c>
      <c r="E3424" s="1">
        <f>Table3[[#This Row],[Long]]-Table3[[#This Row],[Short]]</f>
        <v>12</v>
      </c>
      <c r="F3424" s="2" t="str">
        <f>IF((Table3[[#This Row],[Buy_Count]]-Table3[[#This Row],[Sell_Count]])&gt;0,Table3[[#This Row],[Buy_Count]]-Table3[[#This Row],[Sell_Count]],"0")</f>
        <v>0</v>
      </c>
      <c r="G3424" s="3">
        <f>IF((Table3[[#This Row],[Sell_Count]]-Table3[[#This Row],[Buy_Count]])&gt;0,Table3[[#This Row],[Sell_Count]]-Table3[[#This Row],[Buy_Count]],"0")</f>
        <v>12</v>
      </c>
    </row>
    <row r="3425" spans="1:7" x14ac:dyDescent="0.25">
      <c r="A3425" t="s">
        <v>1669</v>
      </c>
      <c r="B3425">
        <v>2</v>
      </c>
      <c r="C3425">
        <v>1</v>
      </c>
      <c r="D3425">
        <v>10958.5869140625</v>
      </c>
      <c r="E3425" s="1">
        <f>Table3[[#This Row],[Long]]-Table3[[#This Row],[Short]]</f>
        <v>-1</v>
      </c>
      <c r="F3425" s="2">
        <f>IF((Table3[[#This Row],[Buy_Count]]-Table3[[#This Row],[Sell_Count]])&gt;0,Table3[[#This Row],[Buy_Count]]-Table3[[#This Row],[Sell_Count]],"0")</f>
        <v>1</v>
      </c>
      <c r="G3425" s="3" t="str">
        <f>IF((Table3[[#This Row],[Sell_Count]]-Table3[[#This Row],[Buy_Count]])&gt;0,Table3[[#This Row],[Sell_Count]]-Table3[[#This Row],[Buy_Count]],"0")</f>
        <v>0</v>
      </c>
    </row>
    <row r="3426" spans="1:7" x14ac:dyDescent="0.25">
      <c r="A3426" t="s">
        <v>1668</v>
      </c>
      <c r="B3426">
        <v>0</v>
      </c>
      <c r="C3426">
        <v>2</v>
      </c>
      <c r="D3426">
        <v>11015.22265625</v>
      </c>
      <c r="E3426" s="1">
        <f>Table3[[#This Row],[Long]]-Table3[[#This Row],[Short]]</f>
        <v>2</v>
      </c>
      <c r="F3426" s="2" t="str">
        <f>IF((Table3[[#This Row],[Buy_Count]]-Table3[[#This Row],[Sell_Count]])&gt;0,Table3[[#This Row],[Buy_Count]]-Table3[[#This Row],[Sell_Count]],"0")</f>
        <v>0</v>
      </c>
      <c r="G3426" s="3">
        <f>IF((Table3[[#This Row],[Sell_Count]]-Table3[[#This Row],[Buy_Count]])&gt;0,Table3[[#This Row],[Sell_Count]]-Table3[[#This Row],[Buy_Count]],"0")</f>
        <v>2</v>
      </c>
    </row>
    <row r="3427" spans="1:7" x14ac:dyDescent="0.25">
      <c r="A3427" t="s">
        <v>1667</v>
      </c>
      <c r="B3427">
        <v>8</v>
      </c>
      <c r="C3427">
        <v>2</v>
      </c>
      <c r="D3427">
        <v>10879.240234375</v>
      </c>
      <c r="E3427" s="1">
        <f>Table3[[#This Row],[Long]]-Table3[[#This Row],[Short]]</f>
        <v>-6</v>
      </c>
      <c r="F3427" s="2">
        <f>IF((Table3[[#This Row],[Buy_Count]]-Table3[[#This Row],[Sell_Count]])&gt;0,Table3[[#This Row],[Buy_Count]]-Table3[[#This Row],[Sell_Count]],"0")</f>
        <v>6</v>
      </c>
      <c r="G3427" s="3" t="str">
        <f>IF((Table3[[#This Row],[Sell_Count]]-Table3[[#This Row],[Buy_Count]])&gt;0,Table3[[#This Row],[Sell_Count]]-Table3[[#This Row],[Buy_Count]],"0")</f>
        <v>0</v>
      </c>
    </row>
    <row r="3428" spans="1:7" x14ac:dyDescent="0.25">
      <c r="A3428" t="s">
        <v>1666</v>
      </c>
      <c r="B3428">
        <v>5</v>
      </c>
      <c r="C3428">
        <v>2</v>
      </c>
      <c r="D3428">
        <v>10871.853515625</v>
      </c>
      <c r="E3428" s="1">
        <f>Table3[[#This Row],[Long]]-Table3[[#This Row],[Short]]</f>
        <v>-3</v>
      </c>
      <c r="F3428" s="2">
        <f>IF((Table3[[#This Row],[Buy_Count]]-Table3[[#This Row],[Sell_Count]])&gt;0,Table3[[#This Row],[Buy_Count]]-Table3[[#This Row],[Sell_Count]],"0")</f>
        <v>3</v>
      </c>
      <c r="G3428" s="3" t="str">
        <f>IF((Table3[[#This Row],[Sell_Count]]-Table3[[#This Row],[Buy_Count]])&gt;0,Table3[[#This Row],[Sell_Count]]-Table3[[#This Row],[Buy_Count]],"0")</f>
        <v>0</v>
      </c>
    </row>
    <row r="3429" spans="1:7" x14ac:dyDescent="0.25">
      <c r="A3429" t="s">
        <v>1665</v>
      </c>
      <c r="B3429">
        <v>27</v>
      </c>
      <c r="C3429">
        <v>0</v>
      </c>
      <c r="D3429">
        <v>10568.2470703125</v>
      </c>
      <c r="E3429" s="1">
        <f>Table3[[#This Row],[Long]]-Table3[[#This Row],[Short]]</f>
        <v>-27</v>
      </c>
      <c r="F3429" s="2">
        <f>IF((Table3[[#This Row],[Buy_Count]]-Table3[[#This Row],[Sell_Count]])&gt;0,Table3[[#This Row],[Buy_Count]]-Table3[[#This Row],[Sell_Count]],"0")</f>
        <v>27</v>
      </c>
      <c r="G3429" s="3" t="str">
        <f>IF((Table3[[#This Row],[Sell_Count]]-Table3[[#This Row],[Buy_Count]])&gt;0,Table3[[#This Row],[Sell_Count]]-Table3[[#This Row],[Buy_Count]],"0")</f>
        <v>0</v>
      </c>
    </row>
    <row r="3430" spans="1:7" x14ac:dyDescent="0.25">
      <c r="A3430" t="s">
        <v>1664</v>
      </c>
      <c r="B3430">
        <v>23</v>
      </c>
      <c r="C3430">
        <v>2</v>
      </c>
      <c r="D3430">
        <v>10784.5556640625</v>
      </c>
      <c r="E3430" s="1">
        <f>Table3[[#This Row],[Long]]-Table3[[#This Row],[Short]]</f>
        <v>-21</v>
      </c>
      <c r="F3430" s="2">
        <f>IF((Table3[[#This Row],[Buy_Count]]-Table3[[#This Row],[Sell_Count]])&gt;0,Table3[[#This Row],[Buy_Count]]-Table3[[#This Row],[Sell_Count]],"0")</f>
        <v>21</v>
      </c>
      <c r="G3430" s="3" t="str">
        <f>IF((Table3[[#This Row],[Sell_Count]]-Table3[[#This Row],[Buy_Count]])&gt;0,Table3[[#This Row],[Sell_Count]]-Table3[[#This Row],[Buy_Count]],"0")</f>
        <v>0</v>
      </c>
    </row>
    <row r="3431" spans="1:7" x14ac:dyDescent="0.25">
      <c r="A3431" t="s">
        <v>1663</v>
      </c>
      <c r="B3431">
        <v>21</v>
      </c>
      <c r="C3431">
        <v>3</v>
      </c>
      <c r="D3431">
        <v>10809.1201171875</v>
      </c>
      <c r="E3431" s="1">
        <f>Table3[[#This Row],[Long]]-Table3[[#This Row],[Short]]</f>
        <v>-18</v>
      </c>
      <c r="F3431" s="2">
        <f>IF((Table3[[#This Row],[Buy_Count]]-Table3[[#This Row],[Sell_Count]])&gt;0,Table3[[#This Row],[Buy_Count]]-Table3[[#This Row],[Sell_Count]],"0")</f>
        <v>18</v>
      </c>
      <c r="G3431" s="3" t="str">
        <f>IF((Table3[[#This Row],[Sell_Count]]-Table3[[#This Row],[Buy_Count]])&gt;0,Table3[[#This Row],[Sell_Count]]-Table3[[#This Row],[Buy_Count]],"0")</f>
        <v>0</v>
      </c>
    </row>
    <row r="3432" spans="1:7" x14ac:dyDescent="0.25">
      <c r="A3432" t="s">
        <v>1662</v>
      </c>
      <c r="B3432">
        <v>18</v>
      </c>
      <c r="C3432">
        <v>6</v>
      </c>
      <c r="D3432">
        <v>10854.7138671875</v>
      </c>
      <c r="E3432" s="1">
        <f>Table3[[#This Row],[Long]]-Table3[[#This Row],[Short]]</f>
        <v>-12</v>
      </c>
      <c r="F3432" s="2">
        <f>IF((Table3[[#This Row],[Buy_Count]]-Table3[[#This Row],[Sell_Count]])&gt;0,Table3[[#This Row],[Buy_Count]]-Table3[[#This Row],[Sell_Count]],"0")</f>
        <v>12</v>
      </c>
      <c r="G3432" s="3" t="str">
        <f>IF((Table3[[#This Row],[Sell_Count]]-Table3[[#This Row],[Buy_Count]])&gt;0,Table3[[#This Row],[Sell_Count]]-Table3[[#This Row],[Buy_Count]],"0")</f>
        <v>0</v>
      </c>
    </row>
    <row r="3433" spans="1:7" x14ac:dyDescent="0.25">
      <c r="A3433" t="s">
        <v>1661</v>
      </c>
      <c r="B3433">
        <v>12</v>
      </c>
      <c r="C3433">
        <v>4</v>
      </c>
      <c r="D3433">
        <v>10820.984375</v>
      </c>
      <c r="E3433" s="1">
        <f>Table3[[#This Row],[Long]]-Table3[[#This Row],[Short]]</f>
        <v>-8</v>
      </c>
      <c r="F3433" s="2">
        <f>IF((Table3[[#This Row],[Buy_Count]]-Table3[[#This Row],[Sell_Count]])&gt;0,Table3[[#This Row],[Buy_Count]]-Table3[[#This Row],[Sell_Count]],"0")</f>
        <v>8</v>
      </c>
      <c r="G3433" s="3" t="str">
        <f>IF((Table3[[#This Row],[Sell_Count]]-Table3[[#This Row],[Buy_Count]])&gt;0,Table3[[#This Row],[Sell_Count]]-Table3[[#This Row],[Buy_Count]],"0")</f>
        <v>0</v>
      </c>
    </row>
    <row r="3434" spans="1:7" x14ac:dyDescent="0.25">
      <c r="A3434" t="s">
        <v>1660</v>
      </c>
      <c r="B3434">
        <v>14</v>
      </c>
      <c r="C3434">
        <v>6</v>
      </c>
      <c r="D3434">
        <v>10809.80078125</v>
      </c>
      <c r="E3434" s="1">
        <f>Table3[[#This Row],[Long]]-Table3[[#This Row],[Short]]</f>
        <v>-8</v>
      </c>
      <c r="F3434" s="2">
        <f>IF((Table3[[#This Row],[Buy_Count]]-Table3[[#This Row],[Sell_Count]])&gt;0,Table3[[#This Row],[Buy_Count]]-Table3[[#This Row],[Sell_Count]],"0")</f>
        <v>8</v>
      </c>
      <c r="G3434" s="3" t="str">
        <f>IF((Table3[[#This Row],[Sell_Count]]-Table3[[#This Row],[Buy_Count]])&gt;0,Table3[[#This Row],[Sell_Count]]-Table3[[#This Row],[Buy_Count]],"0")</f>
        <v>0</v>
      </c>
    </row>
    <row r="3435" spans="1:7" x14ac:dyDescent="0.25">
      <c r="A3435" t="s">
        <v>1659</v>
      </c>
      <c r="B3435">
        <v>14</v>
      </c>
      <c r="C3435">
        <v>7</v>
      </c>
      <c r="D3435">
        <v>10833.3720703125</v>
      </c>
      <c r="E3435" s="1">
        <f>Table3[[#This Row],[Long]]-Table3[[#This Row],[Short]]</f>
        <v>-7</v>
      </c>
      <c r="F3435" s="2">
        <f>IF((Table3[[#This Row],[Buy_Count]]-Table3[[#This Row],[Sell_Count]])&gt;0,Table3[[#This Row],[Buy_Count]]-Table3[[#This Row],[Sell_Count]],"0")</f>
        <v>7</v>
      </c>
      <c r="G3435" s="3" t="str">
        <f>IF((Table3[[#This Row],[Sell_Count]]-Table3[[#This Row],[Buy_Count]])&gt;0,Table3[[#This Row],[Sell_Count]]-Table3[[#This Row],[Buy_Count]],"0")</f>
        <v>0</v>
      </c>
    </row>
    <row r="3436" spans="1:7" x14ac:dyDescent="0.25">
      <c r="A3436" t="s">
        <v>1658</v>
      </c>
      <c r="B3436">
        <v>26</v>
      </c>
      <c r="C3436">
        <v>4</v>
      </c>
      <c r="D3436">
        <v>10812.0830078125</v>
      </c>
      <c r="E3436" s="1">
        <f>Table3[[#This Row],[Long]]-Table3[[#This Row],[Short]]</f>
        <v>-22</v>
      </c>
      <c r="F3436" s="2">
        <f>IF((Table3[[#This Row],[Buy_Count]]-Table3[[#This Row],[Sell_Count]])&gt;0,Table3[[#This Row],[Buy_Count]]-Table3[[#This Row],[Sell_Count]],"0")</f>
        <v>22</v>
      </c>
      <c r="G3436" s="3" t="str">
        <f>IF((Table3[[#This Row],[Sell_Count]]-Table3[[#This Row],[Buy_Count]])&gt;0,Table3[[#This Row],[Sell_Count]]-Table3[[#This Row],[Buy_Count]],"0")</f>
        <v>0</v>
      </c>
    </row>
    <row r="3437" spans="1:7" x14ac:dyDescent="0.25">
      <c r="A3437" t="s">
        <v>1657</v>
      </c>
      <c r="B3437">
        <v>27</v>
      </c>
      <c r="C3437">
        <v>3</v>
      </c>
      <c r="D3437">
        <v>10793.587890625</v>
      </c>
      <c r="E3437" s="1">
        <f>Table3[[#This Row],[Long]]-Table3[[#This Row],[Short]]</f>
        <v>-24</v>
      </c>
      <c r="F3437" s="2">
        <f>IF((Table3[[#This Row],[Buy_Count]]-Table3[[#This Row],[Sell_Count]])&gt;0,Table3[[#This Row],[Buy_Count]]-Table3[[#This Row],[Sell_Count]],"0")</f>
        <v>24</v>
      </c>
      <c r="G3437" s="3" t="str">
        <f>IF((Table3[[#This Row],[Sell_Count]]-Table3[[#This Row],[Buy_Count]])&gt;0,Table3[[#This Row],[Sell_Count]]-Table3[[#This Row],[Buy_Count]],"0")</f>
        <v>0</v>
      </c>
    </row>
    <row r="3438" spans="1:7" x14ac:dyDescent="0.25">
      <c r="A3438" t="s">
        <v>1656</v>
      </c>
      <c r="B3438">
        <v>30</v>
      </c>
      <c r="C3438">
        <v>6</v>
      </c>
      <c r="D3438">
        <v>10757.9658203125</v>
      </c>
      <c r="E3438" s="1">
        <f>Table3[[#This Row],[Long]]-Table3[[#This Row],[Short]]</f>
        <v>-24</v>
      </c>
      <c r="F3438" s="2">
        <f>IF((Table3[[#This Row],[Buy_Count]]-Table3[[#This Row],[Sell_Count]])&gt;0,Table3[[#This Row],[Buy_Count]]-Table3[[#This Row],[Sell_Count]],"0")</f>
        <v>24</v>
      </c>
      <c r="G3438" s="3" t="str">
        <f>IF((Table3[[#This Row],[Sell_Count]]-Table3[[#This Row],[Buy_Count]])&gt;0,Table3[[#This Row],[Sell_Count]]-Table3[[#This Row],[Buy_Count]],"0")</f>
        <v>0</v>
      </c>
    </row>
    <row r="3439" spans="1:7" x14ac:dyDescent="0.25">
      <c r="A3439" t="s">
        <v>1655</v>
      </c>
      <c r="B3439">
        <v>24</v>
      </c>
      <c r="C3439">
        <v>8</v>
      </c>
      <c r="D3439">
        <v>10896.955078125</v>
      </c>
      <c r="E3439" s="1">
        <f>Table3[[#This Row],[Long]]-Table3[[#This Row],[Short]]</f>
        <v>-16</v>
      </c>
      <c r="F3439" s="2">
        <f>IF((Table3[[#This Row],[Buy_Count]]-Table3[[#This Row],[Sell_Count]])&gt;0,Table3[[#This Row],[Buy_Count]]-Table3[[#This Row],[Sell_Count]],"0")</f>
        <v>16</v>
      </c>
      <c r="G3439" s="3" t="str">
        <f>IF((Table3[[#This Row],[Sell_Count]]-Table3[[#This Row],[Buy_Count]])&gt;0,Table3[[#This Row],[Sell_Count]]-Table3[[#This Row],[Buy_Count]],"0")</f>
        <v>0</v>
      </c>
    </row>
    <row r="3440" spans="1:7" x14ac:dyDescent="0.25">
      <c r="A3440" t="s">
        <v>1654</v>
      </c>
      <c r="B3440">
        <v>28</v>
      </c>
      <c r="C3440">
        <v>5</v>
      </c>
      <c r="D3440">
        <v>10903.2958984375</v>
      </c>
      <c r="E3440" s="1">
        <f>Table3[[#This Row],[Long]]-Table3[[#This Row],[Short]]</f>
        <v>-23</v>
      </c>
      <c r="F3440" s="2">
        <f>IF((Table3[[#This Row],[Buy_Count]]-Table3[[#This Row],[Sell_Count]])&gt;0,Table3[[#This Row],[Buy_Count]]-Table3[[#This Row],[Sell_Count]],"0")</f>
        <v>23</v>
      </c>
      <c r="G3440" s="3" t="str">
        <f>IF((Table3[[#This Row],[Sell_Count]]-Table3[[#This Row],[Buy_Count]])&gt;0,Table3[[#This Row],[Sell_Count]]-Table3[[#This Row],[Buy_Count]],"0")</f>
        <v>0</v>
      </c>
    </row>
    <row r="3441" spans="1:7" x14ac:dyDescent="0.25">
      <c r="A3441" t="s">
        <v>1653</v>
      </c>
      <c r="B3441">
        <v>27</v>
      </c>
      <c r="C3441">
        <v>5</v>
      </c>
      <c r="D3441">
        <v>10915.9287109375</v>
      </c>
      <c r="E3441" s="1">
        <f>Table3[[#This Row],[Long]]-Table3[[#This Row],[Short]]</f>
        <v>-22</v>
      </c>
      <c r="F3441" s="2">
        <f>IF((Table3[[#This Row],[Buy_Count]]-Table3[[#This Row],[Sell_Count]])&gt;0,Table3[[#This Row],[Buy_Count]]-Table3[[#This Row],[Sell_Count]],"0")</f>
        <v>22</v>
      </c>
      <c r="G3441" s="3" t="str">
        <f>IF((Table3[[#This Row],[Sell_Count]]-Table3[[#This Row],[Buy_Count]])&gt;0,Table3[[#This Row],[Sell_Count]]-Table3[[#This Row],[Buy_Count]],"0")</f>
        <v>0</v>
      </c>
    </row>
    <row r="3442" spans="1:7" x14ac:dyDescent="0.25">
      <c r="A3442" t="s">
        <v>1652</v>
      </c>
      <c r="B3442">
        <v>39</v>
      </c>
      <c r="C3442">
        <v>3</v>
      </c>
      <c r="D3442">
        <v>10853.9267578125</v>
      </c>
      <c r="E3442" s="1">
        <f>Table3[[#This Row],[Long]]-Table3[[#This Row],[Short]]</f>
        <v>-36</v>
      </c>
      <c r="F3442" s="2">
        <f>IF((Table3[[#This Row],[Buy_Count]]-Table3[[#This Row],[Sell_Count]])&gt;0,Table3[[#This Row],[Buy_Count]]-Table3[[#This Row],[Sell_Count]],"0")</f>
        <v>36</v>
      </c>
      <c r="G3442" s="3" t="str">
        <f>IF((Table3[[#This Row],[Sell_Count]]-Table3[[#This Row],[Buy_Count]])&gt;0,Table3[[#This Row],[Sell_Count]]-Table3[[#This Row],[Buy_Count]],"0")</f>
        <v>0</v>
      </c>
    </row>
    <row r="3443" spans="1:7" x14ac:dyDescent="0.25">
      <c r="A3443" t="s">
        <v>1651</v>
      </c>
      <c r="B3443">
        <v>63</v>
      </c>
      <c r="C3443">
        <v>1</v>
      </c>
      <c r="D3443">
        <v>10778.52734375</v>
      </c>
      <c r="E3443" s="1">
        <f>Table3[[#This Row],[Long]]-Table3[[#This Row],[Short]]</f>
        <v>-62</v>
      </c>
      <c r="F3443" s="2">
        <f>IF((Table3[[#This Row],[Buy_Count]]-Table3[[#This Row],[Sell_Count]])&gt;0,Table3[[#This Row],[Buy_Count]]-Table3[[#This Row],[Sell_Count]],"0")</f>
        <v>62</v>
      </c>
      <c r="G3443" s="3" t="str">
        <f>IF((Table3[[#This Row],[Sell_Count]]-Table3[[#This Row],[Buy_Count]])&gt;0,Table3[[#This Row],[Sell_Count]]-Table3[[#This Row],[Buy_Count]],"0")</f>
        <v>0</v>
      </c>
    </row>
    <row r="3444" spans="1:7" x14ac:dyDescent="0.25">
      <c r="A3444" t="s">
        <v>1650</v>
      </c>
      <c r="B3444">
        <v>63</v>
      </c>
      <c r="C3444">
        <v>0</v>
      </c>
      <c r="D3444">
        <v>10924.9091796875</v>
      </c>
      <c r="E3444" s="1">
        <f>Table3[[#This Row],[Long]]-Table3[[#This Row],[Short]]</f>
        <v>-63</v>
      </c>
      <c r="F3444" s="2">
        <f>IF((Table3[[#This Row],[Buy_Count]]-Table3[[#This Row],[Sell_Count]])&gt;0,Table3[[#This Row],[Buy_Count]]-Table3[[#This Row],[Sell_Count]],"0")</f>
        <v>63</v>
      </c>
      <c r="G3444" s="3" t="str">
        <f>IF((Table3[[#This Row],[Sell_Count]]-Table3[[#This Row],[Buy_Count]])&gt;0,Table3[[#This Row],[Sell_Count]]-Table3[[#This Row],[Buy_Count]],"0")</f>
        <v>0</v>
      </c>
    </row>
    <row r="3445" spans="1:7" x14ac:dyDescent="0.25">
      <c r="A3445" t="s">
        <v>1649</v>
      </c>
      <c r="B3445">
        <v>64</v>
      </c>
      <c r="C3445">
        <v>0</v>
      </c>
      <c r="D3445">
        <v>10952.849609375</v>
      </c>
      <c r="E3445" s="1">
        <f>Table3[[#This Row],[Long]]-Table3[[#This Row],[Short]]</f>
        <v>-64</v>
      </c>
      <c r="F3445" s="2">
        <f>IF((Table3[[#This Row],[Buy_Count]]-Table3[[#This Row],[Sell_Count]])&gt;0,Table3[[#This Row],[Buy_Count]]-Table3[[#This Row],[Sell_Count]],"0")</f>
        <v>64</v>
      </c>
      <c r="G3445" s="3" t="str">
        <f>IF((Table3[[#This Row],[Sell_Count]]-Table3[[#This Row],[Buy_Count]])&gt;0,Table3[[#This Row],[Sell_Count]]-Table3[[#This Row],[Buy_Count]],"0")</f>
        <v>0</v>
      </c>
    </row>
    <row r="3446" spans="1:7" x14ac:dyDescent="0.25">
      <c r="A3446" t="s">
        <v>1648</v>
      </c>
      <c r="B3446">
        <v>65</v>
      </c>
      <c r="C3446">
        <v>0</v>
      </c>
      <c r="D3446">
        <v>10944.767578125</v>
      </c>
      <c r="E3446" s="1">
        <f>Table3[[#This Row],[Long]]-Table3[[#This Row],[Short]]</f>
        <v>-65</v>
      </c>
      <c r="F3446" s="2">
        <f>IF((Table3[[#This Row],[Buy_Count]]-Table3[[#This Row],[Sell_Count]])&gt;0,Table3[[#This Row],[Buy_Count]]-Table3[[#This Row],[Sell_Count]],"0")</f>
        <v>65</v>
      </c>
      <c r="G3446" s="3" t="str">
        <f>IF((Table3[[#This Row],[Sell_Count]]-Table3[[#This Row],[Buy_Count]])&gt;0,Table3[[#This Row],[Sell_Count]]-Table3[[#This Row],[Buy_Count]],"0")</f>
        <v>0</v>
      </c>
    </row>
    <row r="3447" spans="1:7" x14ac:dyDescent="0.25">
      <c r="A3447" t="s">
        <v>1647</v>
      </c>
      <c r="B3447">
        <v>75</v>
      </c>
      <c r="C3447">
        <v>1</v>
      </c>
      <c r="D3447">
        <v>10877.744140625</v>
      </c>
      <c r="E3447" s="1">
        <f>Table3[[#This Row],[Long]]-Table3[[#This Row],[Short]]</f>
        <v>-74</v>
      </c>
      <c r="F3447" s="2">
        <f>IF((Table3[[#This Row],[Buy_Count]]-Table3[[#This Row],[Sell_Count]])&gt;0,Table3[[#This Row],[Buy_Count]]-Table3[[#This Row],[Sell_Count]],"0")</f>
        <v>74</v>
      </c>
      <c r="G3447" s="3" t="str">
        <f>IF((Table3[[#This Row],[Sell_Count]]-Table3[[#This Row],[Buy_Count]])&gt;0,Table3[[#This Row],[Sell_Count]]-Table3[[#This Row],[Buy_Count]],"0")</f>
        <v>0</v>
      </c>
    </row>
    <row r="3448" spans="1:7" x14ac:dyDescent="0.25">
      <c r="A3448" t="s">
        <v>1646</v>
      </c>
      <c r="B3448">
        <v>75</v>
      </c>
      <c r="C3448">
        <v>1</v>
      </c>
      <c r="D3448">
        <v>10865.568359375</v>
      </c>
      <c r="E3448" s="1">
        <f>Table3[[#This Row],[Long]]-Table3[[#This Row],[Short]]</f>
        <v>-74</v>
      </c>
      <c r="F3448" s="2">
        <f>IF((Table3[[#This Row],[Buy_Count]]-Table3[[#This Row],[Sell_Count]])&gt;0,Table3[[#This Row],[Buy_Count]]-Table3[[#This Row],[Sell_Count]],"0")</f>
        <v>74</v>
      </c>
      <c r="G3448" s="3" t="str">
        <f>IF((Table3[[#This Row],[Sell_Count]]-Table3[[#This Row],[Buy_Count]])&gt;0,Table3[[#This Row],[Sell_Count]]-Table3[[#This Row],[Buy_Count]],"0")</f>
        <v>0</v>
      </c>
    </row>
    <row r="3449" spans="1:7" x14ac:dyDescent="0.25">
      <c r="A3449" t="s">
        <v>1645</v>
      </c>
      <c r="B3449">
        <v>72</v>
      </c>
      <c r="C3449">
        <v>1</v>
      </c>
      <c r="D3449">
        <v>10913.2216796875</v>
      </c>
      <c r="E3449" s="1">
        <f>Table3[[#This Row],[Long]]-Table3[[#This Row],[Short]]</f>
        <v>-71</v>
      </c>
      <c r="F3449" s="2">
        <f>IF((Table3[[#This Row],[Buy_Count]]-Table3[[#This Row],[Sell_Count]])&gt;0,Table3[[#This Row],[Buy_Count]]-Table3[[#This Row],[Sell_Count]],"0")</f>
        <v>71</v>
      </c>
      <c r="G3449" s="3" t="str">
        <f>IF((Table3[[#This Row],[Sell_Count]]-Table3[[#This Row],[Buy_Count]])&gt;0,Table3[[#This Row],[Sell_Count]]-Table3[[#This Row],[Buy_Count]],"0")</f>
        <v>0</v>
      </c>
    </row>
    <row r="3450" spans="1:7" x14ac:dyDescent="0.25">
      <c r="A3450" t="s">
        <v>1644</v>
      </c>
      <c r="B3450">
        <v>51</v>
      </c>
      <c r="C3450">
        <v>3</v>
      </c>
      <c r="D3450">
        <v>10985.708984375</v>
      </c>
      <c r="E3450" s="1">
        <f>Table3[[#This Row],[Long]]-Table3[[#This Row],[Short]]</f>
        <v>-48</v>
      </c>
      <c r="F3450" s="2">
        <f>IF((Table3[[#This Row],[Buy_Count]]-Table3[[#This Row],[Sell_Count]])&gt;0,Table3[[#This Row],[Buy_Count]]-Table3[[#This Row],[Sell_Count]],"0")</f>
        <v>48</v>
      </c>
      <c r="G3450" s="3" t="str">
        <f>IF((Table3[[#This Row],[Sell_Count]]-Table3[[#This Row],[Buy_Count]])&gt;0,Table3[[#This Row],[Sell_Count]]-Table3[[#This Row],[Buy_Count]],"0")</f>
        <v>0</v>
      </c>
    </row>
    <row r="3451" spans="1:7" x14ac:dyDescent="0.25">
      <c r="A3451" t="s">
        <v>1643</v>
      </c>
      <c r="B3451">
        <v>72</v>
      </c>
      <c r="C3451">
        <v>1</v>
      </c>
      <c r="D3451">
        <v>11041.29296875</v>
      </c>
      <c r="E3451" s="1">
        <f>Table3[[#This Row],[Long]]-Table3[[#This Row],[Short]]</f>
        <v>-71</v>
      </c>
      <c r="F3451" s="2">
        <f>IF((Table3[[#This Row],[Buy_Count]]-Table3[[#This Row],[Sell_Count]])&gt;0,Table3[[#This Row],[Buy_Count]]-Table3[[#This Row],[Sell_Count]],"0")</f>
        <v>71</v>
      </c>
      <c r="G3451" s="3" t="str">
        <f>IF((Table3[[#This Row],[Sell_Count]]-Table3[[#This Row],[Buy_Count]])&gt;0,Table3[[#This Row],[Sell_Count]]-Table3[[#This Row],[Buy_Count]],"0")</f>
        <v>0</v>
      </c>
    </row>
    <row r="3452" spans="1:7" x14ac:dyDescent="0.25">
      <c r="A3452" t="s">
        <v>1642</v>
      </c>
      <c r="B3452">
        <v>77</v>
      </c>
      <c r="C3452">
        <v>1</v>
      </c>
      <c r="D3452">
        <v>11016.4013671875</v>
      </c>
      <c r="E3452" s="1">
        <f>Table3[[#This Row],[Long]]-Table3[[#This Row],[Short]]</f>
        <v>-76</v>
      </c>
      <c r="F3452" s="2">
        <f>IF((Table3[[#This Row],[Buy_Count]]-Table3[[#This Row],[Sell_Count]])&gt;0,Table3[[#This Row],[Buy_Count]]-Table3[[#This Row],[Sell_Count]],"0")</f>
        <v>76</v>
      </c>
      <c r="G3452" s="3" t="str">
        <f>IF((Table3[[#This Row],[Sell_Count]]-Table3[[#This Row],[Buy_Count]])&gt;0,Table3[[#This Row],[Sell_Count]]-Table3[[#This Row],[Buy_Count]],"0")</f>
        <v>0</v>
      </c>
    </row>
    <row r="3453" spans="1:7" x14ac:dyDescent="0.25">
      <c r="A3453" t="s">
        <v>1641</v>
      </c>
      <c r="B3453">
        <v>66</v>
      </c>
      <c r="C3453">
        <v>1</v>
      </c>
      <c r="D3453">
        <v>11043.9267578125</v>
      </c>
      <c r="E3453" s="1">
        <f>Table3[[#This Row],[Long]]-Table3[[#This Row],[Short]]</f>
        <v>-65</v>
      </c>
      <c r="F3453" s="2">
        <f>IF((Table3[[#This Row],[Buy_Count]]-Table3[[#This Row],[Sell_Count]])&gt;0,Table3[[#This Row],[Buy_Count]]-Table3[[#This Row],[Sell_Count]],"0")</f>
        <v>65</v>
      </c>
      <c r="G3453" s="3" t="str">
        <f>IF((Table3[[#This Row],[Sell_Count]]-Table3[[#This Row],[Buy_Count]])&gt;0,Table3[[#This Row],[Sell_Count]]-Table3[[#This Row],[Buy_Count]],"0")</f>
        <v>0</v>
      </c>
    </row>
    <row r="3454" spans="1:7" x14ac:dyDescent="0.25">
      <c r="A3454" t="s">
        <v>1640</v>
      </c>
      <c r="B3454">
        <v>62</v>
      </c>
      <c r="C3454">
        <v>1</v>
      </c>
      <c r="D3454">
        <v>11079.673828125</v>
      </c>
      <c r="E3454" s="1">
        <f>Table3[[#This Row],[Long]]-Table3[[#This Row],[Short]]</f>
        <v>-61</v>
      </c>
      <c r="F3454" s="2">
        <f>IF((Table3[[#This Row],[Buy_Count]]-Table3[[#This Row],[Sell_Count]])&gt;0,Table3[[#This Row],[Buy_Count]]-Table3[[#This Row],[Sell_Count]],"0")</f>
        <v>61</v>
      </c>
      <c r="G3454" s="3" t="str">
        <f>IF((Table3[[#This Row],[Sell_Count]]-Table3[[#This Row],[Buy_Count]])&gt;0,Table3[[#This Row],[Sell_Count]]-Table3[[#This Row],[Buy_Count]],"0")</f>
        <v>0</v>
      </c>
    </row>
    <row r="3455" spans="1:7" x14ac:dyDescent="0.25">
      <c r="A3455" t="s">
        <v>1639</v>
      </c>
      <c r="B3455">
        <v>37</v>
      </c>
      <c r="C3455">
        <v>1</v>
      </c>
      <c r="D3455">
        <v>11094.0341796875</v>
      </c>
      <c r="E3455" s="1">
        <f>Table3[[#This Row],[Long]]-Table3[[#This Row],[Short]]</f>
        <v>-36</v>
      </c>
      <c r="F3455" s="2">
        <f>IF((Table3[[#This Row],[Buy_Count]]-Table3[[#This Row],[Sell_Count]])&gt;0,Table3[[#This Row],[Buy_Count]]-Table3[[#This Row],[Sell_Count]],"0")</f>
        <v>36</v>
      </c>
      <c r="G3455" s="3" t="str">
        <f>IF((Table3[[#This Row],[Sell_Count]]-Table3[[#This Row],[Buy_Count]])&gt;0,Table3[[#This Row],[Sell_Count]]-Table3[[#This Row],[Buy_Count]],"0")</f>
        <v>0</v>
      </c>
    </row>
    <row r="3456" spans="1:7" x14ac:dyDescent="0.25">
      <c r="A3456" t="s">
        <v>1638</v>
      </c>
      <c r="B3456">
        <v>10</v>
      </c>
      <c r="C3456">
        <v>1</v>
      </c>
      <c r="D3456">
        <v>11155.33984375</v>
      </c>
      <c r="E3456" s="1">
        <f>Table3[[#This Row],[Long]]-Table3[[#This Row],[Short]]</f>
        <v>-9</v>
      </c>
      <c r="F3456" s="2">
        <f>IF((Table3[[#This Row],[Buy_Count]]-Table3[[#This Row],[Sell_Count]])&gt;0,Table3[[#This Row],[Buy_Count]]-Table3[[#This Row],[Sell_Count]],"0")</f>
        <v>9</v>
      </c>
      <c r="G3456" s="3" t="str">
        <f>IF((Table3[[#This Row],[Sell_Count]]-Table3[[#This Row],[Buy_Count]])&gt;0,Table3[[#This Row],[Sell_Count]]-Table3[[#This Row],[Buy_Count]],"0")</f>
        <v>0</v>
      </c>
    </row>
    <row r="3457" spans="1:7" x14ac:dyDescent="0.25">
      <c r="A3457" t="s">
        <v>1637</v>
      </c>
      <c r="B3457">
        <v>6</v>
      </c>
      <c r="C3457">
        <v>1</v>
      </c>
      <c r="D3457">
        <v>11190.6279296875</v>
      </c>
      <c r="E3457" s="1">
        <f>Table3[[#This Row],[Long]]-Table3[[#This Row],[Short]]</f>
        <v>-5</v>
      </c>
      <c r="F3457" s="2">
        <f>IF((Table3[[#This Row],[Buy_Count]]-Table3[[#This Row],[Sell_Count]])&gt;0,Table3[[#This Row],[Buy_Count]]-Table3[[#This Row],[Sell_Count]],"0")</f>
        <v>5</v>
      </c>
      <c r="G3457" s="3" t="str">
        <f>IF((Table3[[#This Row],[Sell_Count]]-Table3[[#This Row],[Buy_Count]])&gt;0,Table3[[#This Row],[Sell_Count]]-Table3[[#This Row],[Buy_Count]],"0")</f>
        <v>0</v>
      </c>
    </row>
    <row r="3458" spans="1:7" x14ac:dyDescent="0.25">
      <c r="A3458" t="s">
        <v>1636</v>
      </c>
      <c r="B3458">
        <v>7</v>
      </c>
      <c r="C3458">
        <v>3</v>
      </c>
      <c r="D3458">
        <v>11484.625</v>
      </c>
      <c r="E3458" s="1">
        <f>Table3[[#This Row],[Long]]-Table3[[#This Row],[Short]]</f>
        <v>-4</v>
      </c>
      <c r="F3458" s="2">
        <f>IF((Table3[[#This Row],[Buy_Count]]-Table3[[#This Row],[Sell_Count]])&gt;0,Table3[[#This Row],[Buy_Count]]-Table3[[#This Row],[Sell_Count]],"0")</f>
        <v>4</v>
      </c>
      <c r="G3458" s="3" t="str">
        <f>IF((Table3[[#This Row],[Sell_Count]]-Table3[[#This Row],[Buy_Count]])&gt;0,Table3[[#This Row],[Sell_Count]]-Table3[[#This Row],[Buy_Count]],"0")</f>
        <v>0</v>
      </c>
    </row>
    <row r="3459" spans="1:7" x14ac:dyDescent="0.25">
      <c r="A3459" t="s">
        <v>1635</v>
      </c>
      <c r="B3459">
        <v>6</v>
      </c>
      <c r="C3459">
        <v>2</v>
      </c>
      <c r="D3459">
        <v>11517.7412109375</v>
      </c>
      <c r="E3459" s="1">
        <f>Table3[[#This Row],[Long]]-Table3[[#This Row],[Short]]</f>
        <v>-4</v>
      </c>
      <c r="F3459" s="2">
        <f>IF((Table3[[#This Row],[Buy_Count]]-Table3[[#This Row],[Sell_Count]])&gt;0,Table3[[#This Row],[Buy_Count]]-Table3[[#This Row],[Sell_Count]],"0")</f>
        <v>4</v>
      </c>
      <c r="G3459" s="3" t="str">
        <f>IF((Table3[[#This Row],[Sell_Count]]-Table3[[#This Row],[Buy_Count]])&gt;0,Table3[[#This Row],[Sell_Count]]-Table3[[#This Row],[Buy_Count]],"0")</f>
        <v>0</v>
      </c>
    </row>
    <row r="3460" spans="1:7" x14ac:dyDescent="0.25">
      <c r="A3460" t="s">
        <v>1634</v>
      </c>
      <c r="B3460">
        <v>6</v>
      </c>
      <c r="C3460">
        <v>2</v>
      </c>
      <c r="D3460">
        <v>11530.01953125</v>
      </c>
      <c r="E3460" s="1">
        <f>Table3[[#This Row],[Long]]-Table3[[#This Row],[Short]]</f>
        <v>-4</v>
      </c>
      <c r="F3460" s="2">
        <f>IF((Table3[[#This Row],[Buy_Count]]-Table3[[#This Row],[Sell_Count]])&gt;0,Table3[[#This Row],[Buy_Count]]-Table3[[#This Row],[Sell_Count]],"0")</f>
        <v>4</v>
      </c>
      <c r="G3460" s="3" t="str">
        <f>IF((Table3[[#This Row],[Sell_Count]]-Table3[[#This Row],[Buy_Count]])&gt;0,Table3[[#This Row],[Sell_Count]]-Table3[[#This Row],[Buy_Count]],"0")</f>
        <v>0</v>
      </c>
    </row>
    <row r="3461" spans="1:7" x14ac:dyDescent="0.25">
      <c r="A3461" t="s">
        <v>1633</v>
      </c>
      <c r="B3461">
        <v>5</v>
      </c>
      <c r="C3461">
        <v>6</v>
      </c>
      <c r="D3461">
        <v>11572.2314453125</v>
      </c>
      <c r="E3461" s="1">
        <f>Table3[[#This Row],[Long]]-Table3[[#This Row],[Short]]</f>
        <v>1</v>
      </c>
      <c r="F3461" s="2" t="str">
        <f>IF((Table3[[#This Row],[Buy_Count]]-Table3[[#This Row],[Sell_Count]])&gt;0,Table3[[#This Row],[Buy_Count]]-Table3[[#This Row],[Sell_Count]],"0")</f>
        <v>0</v>
      </c>
      <c r="G3461" s="3">
        <f>IF((Table3[[#This Row],[Sell_Count]]-Table3[[#This Row],[Buy_Count]])&gt;0,Table3[[#This Row],[Sell_Count]]-Table3[[#This Row],[Buy_Count]],"0")</f>
        <v>1</v>
      </c>
    </row>
    <row r="3462" spans="1:7" x14ac:dyDescent="0.25">
      <c r="A3462" t="s">
        <v>1632</v>
      </c>
      <c r="B3462">
        <v>6</v>
      </c>
      <c r="C3462">
        <v>3</v>
      </c>
      <c r="D3462">
        <v>11543.1376953125</v>
      </c>
      <c r="E3462" s="1">
        <f>Table3[[#This Row],[Long]]-Table3[[#This Row],[Short]]</f>
        <v>-3</v>
      </c>
      <c r="F3462" s="2">
        <f>IF((Table3[[#This Row],[Buy_Count]]-Table3[[#This Row],[Sell_Count]])&gt;0,Table3[[#This Row],[Buy_Count]]-Table3[[#This Row],[Sell_Count]],"0")</f>
        <v>3</v>
      </c>
      <c r="G3462" s="3" t="str">
        <f>IF((Table3[[#This Row],[Sell_Count]]-Table3[[#This Row],[Buy_Count]])&gt;0,Table3[[#This Row],[Sell_Count]]-Table3[[#This Row],[Buy_Count]],"0")</f>
        <v>0</v>
      </c>
    </row>
    <row r="3463" spans="1:7" x14ac:dyDescent="0.25">
      <c r="A3463" t="s">
        <v>1631</v>
      </c>
      <c r="B3463">
        <v>3</v>
      </c>
      <c r="C3463">
        <v>5</v>
      </c>
      <c r="D3463">
        <v>11589.099609375</v>
      </c>
      <c r="E3463" s="1">
        <f>Table3[[#This Row],[Long]]-Table3[[#This Row],[Short]]</f>
        <v>2</v>
      </c>
      <c r="F3463" s="2" t="str">
        <f>IF((Table3[[#This Row],[Buy_Count]]-Table3[[#This Row],[Sell_Count]])&gt;0,Table3[[#This Row],[Buy_Count]]-Table3[[#This Row],[Sell_Count]],"0")</f>
        <v>0</v>
      </c>
      <c r="G3463" s="3">
        <f>IF((Table3[[#This Row],[Sell_Count]]-Table3[[#This Row],[Buy_Count]])&gt;0,Table3[[#This Row],[Sell_Count]]-Table3[[#This Row],[Buy_Count]],"0")</f>
        <v>2</v>
      </c>
    </row>
    <row r="3464" spans="1:7" x14ac:dyDescent="0.25">
      <c r="A3464" t="s">
        <v>1630</v>
      </c>
      <c r="B3464">
        <v>6</v>
      </c>
      <c r="C3464">
        <v>4</v>
      </c>
      <c r="D3464">
        <v>11476.7275390625</v>
      </c>
      <c r="E3464" s="1">
        <f>Table3[[#This Row],[Long]]-Table3[[#This Row],[Short]]</f>
        <v>-2</v>
      </c>
      <c r="F3464" s="2">
        <f>IF((Table3[[#This Row],[Buy_Count]]-Table3[[#This Row],[Sell_Count]])&gt;0,Table3[[#This Row],[Buy_Count]]-Table3[[#This Row],[Sell_Count]],"0")</f>
        <v>2</v>
      </c>
      <c r="G3464" s="3" t="str">
        <f>IF((Table3[[#This Row],[Sell_Count]]-Table3[[#This Row],[Buy_Count]])&gt;0,Table3[[#This Row],[Sell_Count]]-Table3[[#This Row],[Buy_Count]],"0")</f>
        <v>0</v>
      </c>
    </row>
    <row r="3465" spans="1:7" x14ac:dyDescent="0.25">
      <c r="A3465" t="s">
        <v>1629</v>
      </c>
      <c r="B3465">
        <v>0</v>
      </c>
      <c r="C3465">
        <v>35</v>
      </c>
      <c r="D3465">
        <v>11565.357421875</v>
      </c>
      <c r="E3465" s="1">
        <f>Table3[[#This Row],[Long]]-Table3[[#This Row],[Short]]</f>
        <v>35</v>
      </c>
      <c r="F3465" s="2" t="str">
        <f>IF((Table3[[#This Row],[Buy_Count]]-Table3[[#This Row],[Sell_Count]])&gt;0,Table3[[#This Row],[Buy_Count]]-Table3[[#This Row],[Sell_Count]],"0")</f>
        <v>0</v>
      </c>
      <c r="G3465" s="3">
        <f>IF((Table3[[#This Row],[Sell_Count]]-Table3[[#This Row],[Buy_Count]])&gt;0,Table3[[#This Row],[Sell_Count]]-Table3[[#This Row],[Buy_Count]],"0")</f>
        <v>35</v>
      </c>
    </row>
    <row r="3466" spans="1:7" x14ac:dyDescent="0.25">
      <c r="A3466" t="s">
        <v>1628</v>
      </c>
      <c r="B3466">
        <v>1</v>
      </c>
      <c r="C3466">
        <v>33</v>
      </c>
      <c r="D3466">
        <v>11609.7177734375</v>
      </c>
      <c r="E3466" s="1">
        <f>Table3[[#This Row],[Long]]-Table3[[#This Row],[Short]]</f>
        <v>32</v>
      </c>
      <c r="F3466" s="2" t="str">
        <f>IF((Table3[[#This Row],[Buy_Count]]-Table3[[#This Row],[Sell_Count]])&gt;0,Table3[[#This Row],[Buy_Count]]-Table3[[#This Row],[Sell_Count]],"0")</f>
        <v>0</v>
      </c>
      <c r="G3466" s="3">
        <f>IF((Table3[[#This Row],[Sell_Count]]-Table3[[#This Row],[Buy_Count]])&gt;0,Table3[[#This Row],[Sell_Count]]-Table3[[#This Row],[Buy_Count]],"0")</f>
        <v>32</v>
      </c>
    </row>
    <row r="3467" spans="1:7" x14ac:dyDescent="0.25">
      <c r="A3467" t="s">
        <v>1627</v>
      </c>
      <c r="B3467">
        <v>1</v>
      </c>
      <c r="C3467">
        <v>28</v>
      </c>
      <c r="D3467">
        <v>11549.07421875</v>
      </c>
      <c r="E3467" s="1">
        <f>Table3[[#This Row],[Long]]-Table3[[#This Row],[Short]]</f>
        <v>27</v>
      </c>
      <c r="F3467" s="2" t="str">
        <f>IF((Table3[[#This Row],[Buy_Count]]-Table3[[#This Row],[Sell_Count]])&gt;0,Table3[[#This Row],[Buy_Count]]-Table3[[#This Row],[Sell_Count]],"0")</f>
        <v>0</v>
      </c>
      <c r="G3467" s="3">
        <f>IF((Table3[[#This Row],[Sell_Count]]-Table3[[#This Row],[Buy_Count]])&gt;0,Table3[[#This Row],[Sell_Count]]-Table3[[#This Row],[Buy_Count]],"0")</f>
        <v>27</v>
      </c>
    </row>
    <row r="3468" spans="1:7" x14ac:dyDescent="0.25">
      <c r="A3468" t="s">
        <v>1626</v>
      </c>
      <c r="B3468">
        <v>0</v>
      </c>
      <c r="C3468">
        <v>37</v>
      </c>
      <c r="D3468">
        <v>11537.9208984375</v>
      </c>
      <c r="E3468" s="1">
        <f>Table3[[#This Row],[Long]]-Table3[[#This Row],[Short]]</f>
        <v>37</v>
      </c>
      <c r="F3468" s="2" t="str">
        <f>IF((Table3[[#This Row],[Buy_Count]]-Table3[[#This Row],[Sell_Count]])&gt;0,Table3[[#This Row],[Buy_Count]]-Table3[[#This Row],[Sell_Count]],"0")</f>
        <v>0</v>
      </c>
      <c r="G3468" s="3">
        <f>IF((Table3[[#This Row],[Sell_Count]]-Table3[[#This Row],[Buy_Count]])&gt;0,Table3[[#This Row],[Sell_Count]]-Table3[[#This Row],[Buy_Count]],"0")</f>
        <v>37</v>
      </c>
    </row>
    <row r="3469" spans="1:7" x14ac:dyDescent="0.25">
      <c r="A3469" t="s">
        <v>1625</v>
      </c>
      <c r="B3469">
        <v>1</v>
      </c>
      <c r="C3469">
        <v>36</v>
      </c>
      <c r="D3469">
        <v>11454.27734375</v>
      </c>
      <c r="E3469" s="1">
        <f>Table3[[#This Row],[Long]]-Table3[[#This Row],[Short]]</f>
        <v>35</v>
      </c>
      <c r="F3469" s="2" t="str">
        <f>IF((Table3[[#This Row],[Buy_Count]]-Table3[[#This Row],[Sell_Count]])&gt;0,Table3[[#This Row],[Buy_Count]]-Table3[[#This Row],[Sell_Count]],"0")</f>
        <v>0</v>
      </c>
      <c r="G3469" s="3">
        <f>IF((Table3[[#This Row],[Sell_Count]]-Table3[[#This Row],[Buy_Count]])&gt;0,Table3[[#This Row],[Sell_Count]]-Table3[[#This Row],[Buy_Count]],"0")</f>
        <v>35</v>
      </c>
    </row>
    <row r="3470" spans="1:7" x14ac:dyDescent="0.25">
      <c r="A3470" t="s">
        <v>1624</v>
      </c>
      <c r="B3470">
        <v>1</v>
      </c>
      <c r="C3470">
        <v>17</v>
      </c>
      <c r="D3470">
        <v>11368.1875</v>
      </c>
      <c r="E3470" s="1">
        <f>Table3[[#This Row],[Long]]-Table3[[#This Row],[Short]]</f>
        <v>16</v>
      </c>
      <c r="F3470" s="2" t="str">
        <f>IF((Table3[[#This Row],[Buy_Count]]-Table3[[#This Row],[Sell_Count]])&gt;0,Table3[[#This Row],[Buy_Count]]-Table3[[#This Row],[Sell_Count]],"0")</f>
        <v>0</v>
      </c>
      <c r="G3470" s="3">
        <f>IF((Table3[[#This Row],[Sell_Count]]-Table3[[#This Row],[Buy_Count]])&gt;0,Table3[[#This Row],[Sell_Count]]-Table3[[#This Row],[Buy_Count]],"0")</f>
        <v>16</v>
      </c>
    </row>
    <row r="3471" spans="1:7" x14ac:dyDescent="0.25">
      <c r="A3471" t="s">
        <v>1623</v>
      </c>
      <c r="B3471">
        <v>0</v>
      </c>
      <c r="C3471">
        <v>16</v>
      </c>
      <c r="D3471">
        <v>11333.0986328125</v>
      </c>
      <c r="E3471" s="1">
        <f>Table3[[#This Row],[Long]]-Table3[[#This Row],[Short]]</f>
        <v>16</v>
      </c>
      <c r="F3471" s="2" t="str">
        <f>IF((Table3[[#This Row],[Buy_Count]]-Table3[[#This Row],[Sell_Count]])&gt;0,Table3[[#This Row],[Buy_Count]]-Table3[[#This Row],[Sell_Count]],"0")</f>
        <v>0</v>
      </c>
      <c r="G3471" s="3">
        <f>IF((Table3[[#This Row],[Sell_Count]]-Table3[[#This Row],[Buy_Count]])&gt;0,Table3[[#This Row],[Sell_Count]]-Table3[[#This Row],[Buy_Count]],"0")</f>
        <v>16</v>
      </c>
    </row>
    <row r="3472" spans="1:7" x14ac:dyDescent="0.25">
      <c r="A3472" t="s">
        <v>1622</v>
      </c>
      <c r="B3472">
        <v>0</v>
      </c>
      <c r="C3472">
        <v>82</v>
      </c>
      <c r="D3472">
        <v>11581.60546875</v>
      </c>
      <c r="E3472" s="1">
        <f>Table3[[#This Row],[Long]]-Table3[[#This Row],[Short]]</f>
        <v>82</v>
      </c>
      <c r="F3472" s="2" t="str">
        <f>IF((Table3[[#This Row],[Buy_Count]]-Table3[[#This Row],[Sell_Count]])&gt;0,Table3[[#This Row],[Buy_Count]]-Table3[[#This Row],[Sell_Count]],"0")</f>
        <v>0</v>
      </c>
      <c r="G3472" s="3">
        <f>IF((Table3[[#This Row],[Sell_Count]]-Table3[[#This Row],[Buy_Count]])&gt;0,Table3[[#This Row],[Sell_Count]]-Table3[[#This Row],[Buy_Count]],"0")</f>
        <v>82</v>
      </c>
    </row>
    <row r="3473" spans="1:7" x14ac:dyDescent="0.25">
      <c r="A3473" t="s">
        <v>1621</v>
      </c>
      <c r="B3473">
        <v>0</v>
      </c>
      <c r="C3473">
        <v>68</v>
      </c>
      <c r="D3473">
        <v>11550.490234375</v>
      </c>
      <c r="E3473" s="1">
        <f>Table3[[#This Row],[Long]]-Table3[[#This Row],[Short]]</f>
        <v>68</v>
      </c>
      <c r="F3473" s="2" t="str">
        <f>IF((Table3[[#This Row],[Buy_Count]]-Table3[[#This Row],[Sell_Count]])&gt;0,Table3[[#This Row],[Buy_Count]]-Table3[[#This Row],[Sell_Count]],"0")</f>
        <v>0</v>
      </c>
      <c r="G3473" s="3">
        <f>IF((Table3[[#This Row],[Sell_Count]]-Table3[[#This Row],[Buy_Count]])&gt;0,Table3[[#This Row],[Sell_Count]]-Table3[[#This Row],[Buy_Count]],"0")</f>
        <v>68</v>
      </c>
    </row>
    <row r="3474" spans="1:7" x14ac:dyDescent="0.25">
      <c r="A3474" t="s">
        <v>1620</v>
      </c>
      <c r="B3474">
        <v>0</v>
      </c>
      <c r="C3474">
        <v>53</v>
      </c>
      <c r="D3474">
        <v>11524.849609375</v>
      </c>
      <c r="E3474" s="1">
        <f>Table3[[#This Row],[Long]]-Table3[[#This Row],[Short]]</f>
        <v>53</v>
      </c>
      <c r="F3474" s="2" t="str">
        <f>IF((Table3[[#This Row],[Buy_Count]]-Table3[[#This Row],[Sell_Count]])&gt;0,Table3[[#This Row],[Buy_Count]]-Table3[[#This Row],[Sell_Count]],"0")</f>
        <v>0</v>
      </c>
      <c r="G3474" s="3">
        <f>IF((Table3[[#This Row],[Sell_Count]]-Table3[[#This Row],[Buy_Count]])&gt;0,Table3[[#This Row],[Sell_Count]]-Table3[[#This Row],[Buy_Count]],"0")</f>
        <v>53</v>
      </c>
    </row>
    <row r="3475" spans="1:7" x14ac:dyDescent="0.25">
      <c r="A3475" t="s">
        <v>1619</v>
      </c>
      <c r="B3475">
        <v>1</v>
      </c>
      <c r="C3475">
        <v>29</v>
      </c>
      <c r="D3475">
        <v>11502.138671875</v>
      </c>
      <c r="E3475" s="1">
        <f>Table3[[#This Row],[Long]]-Table3[[#This Row],[Short]]</f>
        <v>28</v>
      </c>
      <c r="F3475" s="2" t="str">
        <f>IF((Table3[[#This Row],[Buy_Count]]-Table3[[#This Row],[Sell_Count]])&gt;0,Table3[[#This Row],[Buy_Count]]-Table3[[#This Row],[Sell_Count]],"0")</f>
        <v>0</v>
      </c>
      <c r="G3475" s="3">
        <f>IF((Table3[[#This Row],[Sell_Count]]-Table3[[#This Row],[Buy_Count]])&gt;0,Table3[[#This Row],[Sell_Count]]-Table3[[#This Row],[Buy_Count]],"0")</f>
        <v>28</v>
      </c>
    </row>
    <row r="3476" spans="1:7" x14ac:dyDescent="0.25">
      <c r="A3476" t="s">
        <v>1618</v>
      </c>
      <c r="B3476">
        <v>1</v>
      </c>
      <c r="C3476">
        <v>59</v>
      </c>
      <c r="D3476">
        <v>11581.24609375</v>
      </c>
      <c r="E3476" s="1">
        <f>Table3[[#This Row],[Long]]-Table3[[#This Row],[Short]]</f>
        <v>58</v>
      </c>
      <c r="F3476" s="2" t="str">
        <f>IF((Table3[[#This Row],[Buy_Count]]-Table3[[#This Row],[Sell_Count]])&gt;0,Table3[[#This Row],[Buy_Count]]-Table3[[#This Row],[Sell_Count]],"0")</f>
        <v>0</v>
      </c>
      <c r="G3476" s="3">
        <f>IF((Table3[[#This Row],[Sell_Count]]-Table3[[#This Row],[Buy_Count]])&gt;0,Table3[[#This Row],[Sell_Count]]-Table3[[#This Row],[Buy_Count]],"0")</f>
        <v>58</v>
      </c>
    </row>
    <row r="3477" spans="1:7" x14ac:dyDescent="0.25">
      <c r="A3477" t="s">
        <v>1617</v>
      </c>
      <c r="B3477">
        <v>0</v>
      </c>
      <c r="C3477">
        <v>26</v>
      </c>
      <c r="D3477">
        <v>11591.421875</v>
      </c>
      <c r="E3477" s="1">
        <f>Table3[[#This Row],[Long]]-Table3[[#This Row],[Short]]</f>
        <v>26</v>
      </c>
      <c r="F3477" s="2" t="str">
        <f>IF((Table3[[#This Row],[Buy_Count]]-Table3[[#This Row],[Sell_Count]])&gt;0,Table3[[#This Row],[Buy_Count]]-Table3[[#This Row],[Sell_Count]],"0")</f>
        <v>0</v>
      </c>
      <c r="G3477" s="3">
        <f>IF((Table3[[#This Row],[Sell_Count]]-Table3[[#This Row],[Buy_Count]])&gt;0,Table3[[#This Row],[Sell_Count]]-Table3[[#This Row],[Buy_Count]],"0")</f>
        <v>26</v>
      </c>
    </row>
    <row r="3478" spans="1:7" x14ac:dyDescent="0.25">
      <c r="A3478" t="s">
        <v>1616</v>
      </c>
      <c r="B3478">
        <v>0</v>
      </c>
      <c r="C3478">
        <v>32</v>
      </c>
      <c r="D3478">
        <v>11566.15234375</v>
      </c>
      <c r="E3478" s="1">
        <f>Table3[[#This Row],[Long]]-Table3[[#This Row],[Short]]</f>
        <v>32</v>
      </c>
      <c r="F3478" s="2" t="str">
        <f>IF((Table3[[#This Row],[Buy_Count]]-Table3[[#This Row],[Sell_Count]])&gt;0,Table3[[#This Row],[Buy_Count]]-Table3[[#This Row],[Sell_Count]],"0")</f>
        <v>0</v>
      </c>
      <c r="G3478" s="3">
        <f>IF((Table3[[#This Row],[Sell_Count]]-Table3[[#This Row],[Buy_Count]])&gt;0,Table3[[#This Row],[Sell_Count]]-Table3[[#This Row],[Buy_Count]],"0")</f>
        <v>32</v>
      </c>
    </row>
    <row r="3479" spans="1:7" x14ac:dyDescent="0.25">
      <c r="A3479" t="s">
        <v>1615</v>
      </c>
      <c r="B3479">
        <v>2</v>
      </c>
      <c r="C3479">
        <v>3</v>
      </c>
      <c r="D3479">
        <v>11228.6875</v>
      </c>
      <c r="E3479" s="1">
        <f>Table3[[#This Row],[Long]]-Table3[[#This Row],[Short]]</f>
        <v>1</v>
      </c>
      <c r="F3479" s="2" t="str">
        <f>IF((Table3[[#This Row],[Buy_Count]]-Table3[[#This Row],[Sell_Count]])&gt;0,Table3[[#This Row],[Buy_Count]]-Table3[[#This Row],[Sell_Count]],"0")</f>
        <v>0</v>
      </c>
      <c r="G3479" s="3">
        <f>IF((Table3[[#This Row],[Sell_Count]]-Table3[[#This Row],[Buy_Count]])&gt;0,Table3[[#This Row],[Sell_Count]]-Table3[[#This Row],[Buy_Count]],"0")</f>
        <v>1</v>
      </c>
    </row>
    <row r="3480" spans="1:7" x14ac:dyDescent="0.25">
      <c r="A3480" t="s">
        <v>1614</v>
      </c>
      <c r="B3480">
        <v>1</v>
      </c>
      <c r="C3480">
        <v>13</v>
      </c>
      <c r="D3480">
        <v>11285.1474609375</v>
      </c>
      <c r="E3480" s="1">
        <f>Table3[[#This Row],[Long]]-Table3[[#This Row],[Short]]</f>
        <v>12</v>
      </c>
      <c r="F3480" s="2" t="str">
        <f>IF((Table3[[#This Row],[Buy_Count]]-Table3[[#This Row],[Sell_Count]])&gt;0,Table3[[#This Row],[Buy_Count]]-Table3[[#This Row],[Sell_Count]],"0")</f>
        <v>0</v>
      </c>
      <c r="G3480" s="3">
        <f>IF((Table3[[#This Row],[Sell_Count]]-Table3[[#This Row],[Buy_Count]])&gt;0,Table3[[#This Row],[Sell_Count]]-Table3[[#This Row],[Buy_Count]],"0")</f>
        <v>12</v>
      </c>
    </row>
    <row r="3481" spans="1:7" x14ac:dyDescent="0.25">
      <c r="A3481" t="s">
        <v>1613</v>
      </c>
      <c r="B3481">
        <v>1</v>
      </c>
      <c r="C3481">
        <v>15</v>
      </c>
      <c r="D3481">
        <v>11264.6884765625</v>
      </c>
      <c r="E3481" s="1">
        <f>Table3[[#This Row],[Long]]-Table3[[#This Row],[Short]]</f>
        <v>14</v>
      </c>
      <c r="F3481" s="2" t="str">
        <f>IF((Table3[[#This Row],[Buy_Count]]-Table3[[#This Row],[Sell_Count]])&gt;0,Table3[[#This Row],[Buy_Count]]-Table3[[#This Row],[Sell_Count]],"0")</f>
        <v>0</v>
      </c>
      <c r="G3481" s="3">
        <f>IF((Table3[[#This Row],[Sell_Count]]-Table3[[#This Row],[Buy_Count]])&gt;0,Table3[[#This Row],[Sell_Count]]-Table3[[#This Row],[Buy_Count]],"0")</f>
        <v>14</v>
      </c>
    </row>
    <row r="3482" spans="1:7" x14ac:dyDescent="0.25">
      <c r="A3482" t="s">
        <v>1612</v>
      </c>
      <c r="B3482">
        <v>3</v>
      </c>
      <c r="C3482">
        <v>6</v>
      </c>
      <c r="D3482">
        <v>11190.796875</v>
      </c>
      <c r="E3482" s="1">
        <f>Table3[[#This Row],[Long]]-Table3[[#This Row],[Short]]</f>
        <v>3</v>
      </c>
      <c r="F3482" s="2" t="str">
        <f>IF((Table3[[#This Row],[Buy_Count]]-Table3[[#This Row],[Sell_Count]])&gt;0,Table3[[#This Row],[Buy_Count]]-Table3[[#This Row],[Sell_Count]],"0")</f>
        <v>0</v>
      </c>
      <c r="G3482" s="3">
        <f>IF((Table3[[#This Row],[Sell_Count]]-Table3[[#This Row],[Buy_Count]])&gt;0,Table3[[#This Row],[Sell_Count]]-Table3[[#This Row],[Buy_Count]],"0")</f>
        <v>3</v>
      </c>
    </row>
    <row r="3483" spans="1:7" x14ac:dyDescent="0.25">
      <c r="A3483" t="s">
        <v>1611</v>
      </c>
      <c r="B3483">
        <v>5</v>
      </c>
      <c r="C3483">
        <v>2</v>
      </c>
      <c r="D3483">
        <v>11131.322265625</v>
      </c>
      <c r="E3483" s="1">
        <f>Table3[[#This Row],[Long]]-Table3[[#This Row],[Short]]</f>
        <v>-3</v>
      </c>
      <c r="F3483" s="2">
        <f>IF((Table3[[#This Row],[Buy_Count]]-Table3[[#This Row],[Sell_Count]])&gt;0,Table3[[#This Row],[Buy_Count]]-Table3[[#This Row],[Sell_Count]],"0")</f>
        <v>3</v>
      </c>
      <c r="G3483" s="3" t="str">
        <f>IF((Table3[[#This Row],[Sell_Count]]-Table3[[#This Row],[Buy_Count]])&gt;0,Table3[[#This Row],[Sell_Count]]-Table3[[#This Row],[Buy_Count]],"0")</f>
        <v>0</v>
      </c>
    </row>
    <row r="3484" spans="1:7" x14ac:dyDescent="0.25">
      <c r="A3484" t="s">
        <v>1610</v>
      </c>
      <c r="B3484">
        <v>3</v>
      </c>
      <c r="C3484">
        <v>4</v>
      </c>
      <c r="D3484">
        <v>11166.5517578125</v>
      </c>
      <c r="E3484" s="1">
        <f>Table3[[#This Row],[Long]]-Table3[[#This Row],[Short]]</f>
        <v>1</v>
      </c>
      <c r="F3484" s="2" t="str">
        <f>IF((Table3[[#This Row],[Buy_Count]]-Table3[[#This Row],[Sell_Count]])&gt;0,Table3[[#This Row],[Buy_Count]]-Table3[[#This Row],[Sell_Count]],"0")</f>
        <v>0</v>
      </c>
      <c r="G3484" s="3">
        <f>IF((Table3[[#This Row],[Sell_Count]]-Table3[[#This Row],[Buy_Count]])&gt;0,Table3[[#This Row],[Sell_Count]]-Table3[[#This Row],[Buy_Count]],"0")</f>
        <v>1</v>
      </c>
    </row>
    <row r="3485" spans="1:7" x14ac:dyDescent="0.25">
      <c r="A3485" t="s">
        <v>1609</v>
      </c>
      <c r="B3485">
        <v>2</v>
      </c>
      <c r="C3485">
        <v>5</v>
      </c>
      <c r="D3485">
        <v>11147.8212890625</v>
      </c>
      <c r="E3485" s="1">
        <f>Table3[[#This Row],[Long]]-Table3[[#This Row],[Short]]</f>
        <v>3</v>
      </c>
      <c r="F3485" s="2" t="str">
        <f>IF((Table3[[#This Row],[Buy_Count]]-Table3[[#This Row],[Sell_Count]])&gt;0,Table3[[#This Row],[Buy_Count]]-Table3[[#This Row],[Sell_Count]],"0")</f>
        <v>0</v>
      </c>
      <c r="G3485" s="3">
        <f>IF((Table3[[#This Row],[Sell_Count]]-Table3[[#This Row],[Buy_Count]])&gt;0,Table3[[#This Row],[Sell_Count]]-Table3[[#This Row],[Buy_Count]],"0")</f>
        <v>3</v>
      </c>
    </row>
    <row r="3486" spans="1:7" x14ac:dyDescent="0.25">
      <c r="A3486" t="s">
        <v>1608</v>
      </c>
      <c r="B3486">
        <v>48</v>
      </c>
      <c r="C3486">
        <v>0</v>
      </c>
      <c r="D3486">
        <v>10974.5458984375</v>
      </c>
      <c r="E3486" s="1">
        <f>Table3[[#This Row],[Long]]-Table3[[#This Row],[Short]]</f>
        <v>-48</v>
      </c>
      <c r="F3486" s="2">
        <f>IF((Table3[[#This Row],[Buy_Count]]-Table3[[#This Row],[Sell_Count]])&gt;0,Table3[[#This Row],[Buy_Count]]-Table3[[#This Row],[Sell_Count]],"0")</f>
        <v>48</v>
      </c>
      <c r="G3486" s="3" t="str">
        <f>IF((Table3[[#This Row],[Sell_Count]]-Table3[[#This Row],[Buy_Count]])&gt;0,Table3[[#This Row],[Sell_Count]]-Table3[[#This Row],[Buy_Count]],"0")</f>
        <v>0</v>
      </c>
    </row>
    <row r="3487" spans="1:7" x14ac:dyDescent="0.25">
      <c r="A3487" t="s">
        <v>1607</v>
      </c>
      <c r="B3487">
        <v>41</v>
      </c>
      <c r="C3487">
        <v>1</v>
      </c>
      <c r="D3487">
        <v>11068.560546875</v>
      </c>
      <c r="E3487" s="1">
        <f>Table3[[#This Row],[Long]]-Table3[[#This Row],[Short]]</f>
        <v>-40</v>
      </c>
      <c r="F3487" s="2">
        <f>IF((Table3[[#This Row],[Buy_Count]]-Table3[[#This Row],[Sell_Count]])&gt;0,Table3[[#This Row],[Buy_Count]]-Table3[[#This Row],[Sell_Count]],"0")</f>
        <v>40</v>
      </c>
      <c r="G3487" s="3" t="str">
        <f>IF((Table3[[#This Row],[Sell_Count]]-Table3[[#This Row],[Buy_Count]])&gt;0,Table3[[#This Row],[Sell_Count]]-Table3[[#This Row],[Buy_Count]],"0")</f>
        <v>0</v>
      </c>
    </row>
    <row r="3488" spans="1:7" x14ac:dyDescent="0.25">
      <c r="A3488" t="s">
        <v>1606</v>
      </c>
      <c r="B3488">
        <v>19</v>
      </c>
      <c r="C3488">
        <v>0</v>
      </c>
      <c r="D3488">
        <v>11105.3486328125</v>
      </c>
      <c r="E3488" s="1">
        <f>Table3[[#This Row],[Long]]-Table3[[#This Row],[Short]]</f>
        <v>-19</v>
      </c>
      <c r="F3488" s="2">
        <f>IF((Table3[[#This Row],[Buy_Count]]-Table3[[#This Row],[Sell_Count]])&gt;0,Table3[[#This Row],[Buy_Count]]-Table3[[#This Row],[Sell_Count]],"0")</f>
        <v>19</v>
      </c>
      <c r="G3488" s="3" t="str">
        <f>IF((Table3[[#This Row],[Sell_Count]]-Table3[[#This Row],[Buy_Count]])&gt;0,Table3[[#This Row],[Sell_Count]]-Table3[[#This Row],[Buy_Count]],"0")</f>
        <v>0</v>
      </c>
    </row>
    <row r="3489" spans="1:7" x14ac:dyDescent="0.25">
      <c r="A3489" t="s">
        <v>1605</v>
      </c>
      <c r="B3489">
        <v>13</v>
      </c>
      <c r="C3489">
        <v>1</v>
      </c>
      <c r="D3489">
        <v>11170.3203125</v>
      </c>
      <c r="E3489" s="1">
        <f>Table3[[#This Row],[Long]]-Table3[[#This Row],[Short]]</f>
        <v>-12</v>
      </c>
      <c r="F3489" s="2">
        <f>IF((Table3[[#This Row],[Buy_Count]]-Table3[[#This Row],[Sell_Count]])&gt;0,Table3[[#This Row],[Buy_Count]]-Table3[[#This Row],[Sell_Count]],"0")</f>
        <v>12</v>
      </c>
      <c r="G3489" s="3" t="str">
        <f>IF((Table3[[#This Row],[Sell_Count]]-Table3[[#This Row],[Buy_Count]])&gt;0,Table3[[#This Row],[Sell_Count]]-Table3[[#This Row],[Buy_Count]],"0")</f>
        <v>0</v>
      </c>
    </row>
    <row r="3490" spans="1:7" x14ac:dyDescent="0.25">
      <c r="A3490" t="s">
        <v>1604</v>
      </c>
      <c r="B3490">
        <v>13</v>
      </c>
      <c r="C3490">
        <v>1</v>
      </c>
      <c r="D3490">
        <v>11170.578125</v>
      </c>
      <c r="E3490" s="1">
        <f>Table3[[#This Row],[Long]]-Table3[[#This Row],[Short]]</f>
        <v>-12</v>
      </c>
      <c r="F3490" s="2">
        <f>IF((Table3[[#This Row],[Buy_Count]]-Table3[[#This Row],[Sell_Count]])&gt;0,Table3[[#This Row],[Buy_Count]]-Table3[[#This Row],[Sell_Count]],"0")</f>
        <v>12</v>
      </c>
      <c r="G3490" s="3" t="str">
        <f>IF((Table3[[#This Row],[Sell_Count]]-Table3[[#This Row],[Buy_Count]])&gt;0,Table3[[#This Row],[Sell_Count]]-Table3[[#This Row],[Buy_Count]],"0")</f>
        <v>0</v>
      </c>
    </row>
    <row r="3491" spans="1:7" x14ac:dyDescent="0.25">
      <c r="A3491" t="s">
        <v>1603</v>
      </c>
      <c r="B3491">
        <v>5</v>
      </c>
      <c r="C3491">
        <v>3</v>
      </c>
      <c r="D3491">
        <v>11273.3740234375</v>
      </c>
      <c r="E3491" s="1">
        <f>Table3[[#This Row],[Long]]-Table3[[#This Row],[Short]]</f>
        <v>-2</v>
      </c>
      <c r="F3491" s="2">
        <f>IF((Table3[[#This Row],[Buy_Count]]-Table3[[#This Row],[Sell_Count]])&gt;0,Table3[[#This Row],[Buy_Count]]-Table3[[#This Row],[Sell_Count]],"0")</f>
        <v>2</v>
      </c>
      <c r="G3491" s="3" t="str">
        <f>IF((Table3[[#This Row],[Sell_Count]]-Table3[[#This Row],[Buy_Count]])&gt;0,Table3[[#This Row],[Sell_Count]]-Table3[[#This Row],[Buy_Count]],"0")</f>
        <v>0</v>
      </c>
    </row>
    <row r="3492" spans="1:7" x14ac:dyDescent="0.25">
      <c r="A3492" t="s">
        <v>1602</v>
      </c>
      <c r="B3492">
        <v>8</v>
      </c>
      <c r="C3492">
        <v>2</v>
      </c>
      <c r="D3492">
        <v>11200.35546875</v>
      </c>
      <c r="E3492" s="1">
        <f>Table3[[#This Row],[Long]]-Table3[[#This Row],[Short]]</f>
        <v>-6</v>
      </c>
      <c r="F3492" s="2">
        <f>IF((Table3[[#This Row],[Buy_Count]]-Table3[[#This Row],[Sell_Count]])&gt;0,Table3[[#This Row],[Buy_Count]]-Table3[[#This Row],[Sell_Count]],"0")</f>
        <v>6</v>
      </c>
      <c r="G3492" s="3" t="str">
        <f>IF((Table3[[#This Row],[Sell_Count]]-Table3[[#This Row],[Buy_Count]])&gt;0,Table3[[#This Row],[Sell_Count]]-Table3[[#This Row],[Buy_Count]],"0")</f>
        <v>0</v>
      </c>
    </row>
    <row r="3493" spans="1:7" x14ac:dyDescent="0.25">
      <c r="A3493" t="s">
        <v>1601</v>
      </c>
      <c r="B3493">
        <v>9</v>
      </c>
      <c r="C3493">
        <v>6</v>
      </c>
      <c r="D3493">
        <v>11169.951171875</v>
      </c>
      <c r="E3493" s="1">
        <f>Table3[[#This Row],[Long]]-Table3[[#This Row],[Short]]</f>
        <v>-3</v>
      </c>
      <c r="F3493" s="2">
        <f>IF((Table3[[#This Row],[Buy_Count]]-Table3[[#This Row],[Sell_Count]])&gt;0,Table3[[#This Row],[Buy_Count]]-Table3[[#This Row],[Sell_Count]],"0")</f>
        <v>3</v>
      </c>
      <c r="G3493" s="3" t="str">
        <f>IF((Table3[[#This Row],[Sell_Count]]-Table3[[#This Row],[Buy_Count]])&gt;0,Table3[[#This Row],[Sell_Count]]-Table3[[#This Row],[Buy_Count]],"0")</f>
        <v>0</v>
      </c>
    </row>
    <row r="3494" spans="1:7" x14ac:dyDescent="0.25">
      <c r="A3494" t="s">
        <v>1600</v>
      </c>
      <c r="B3494">
        <v>11</v>
      </c>
      <c r="C3494">
        <v>5</v>
      </c>
      <c r="D3494">
        <v>11103.505859375</v>
      </c>
      <c r="E3494" s="1">
        <f>Table3[[#This Row],[Long]]-Table3[[#This Row],[Short]]</f>
        <v>-6</v>
      </c>
      <c r="F3494" s="2">
        <f>IF((Table3[[#This Row],[Buy_Count]]-Table3[[#This Row],[Sell_Count]])&gt;0,Table3[[#This Row],[Buy_Count]]-Table3[[#This Row],[Sell_Count]],"0")</f>
        <v>6</v>
      </c>
      <c r="G3494" s="3" t="str">
        <f>IF((Table3[[#This Row],[Sell_Count]]-Table3[[#This Row],[Buy_Count]])&gt;0,Table3[[#This Row],[Sell_Count]]-Table3[[#This Row],[Buy_Count]],"0")</f>
        <v>0</v>
      </c>
    </row>
    <row r="3495" spans="1:7" x14ac:dyDescent="0.25">
      <c r="A3495" t="s">
        <v>1599</v>
      </c>
      <c r="B3495">
        <v>11</v>
      </c>
      <c r="C3495">
        <v>5</v>
      </c>
      <c r="D3495">
        <v>11077.5869140625</v>
      </c>
      <c r="E3495" s="1">
        <f>Table3[[#This Row],[Long]]-Table3[[#This Row],[Short]]</f>
        <v>-6</v>
      </c>
      <c r="F3495" s="2">
        <f>IF((Table3[[#This Row],[Buy_Count]]-Table3[[#This Row],[Sell_Count]])&gt;0,Table3[[#This Row],[Buy_Count]]-Table3[[#This Row],[Sell_Count]],"0")</f>
        <v>6</v>
      </c>
      <c r="G3495" s="3" t="str">
        <f>IF((Table3[[#This Row],[Sell_Count]]-Table3[[#This Row],[Buy_Count]])&gt;0,Table3[[#This Row],[Sell_Count]]-Table3[[#This Row],[Buy_Count]],"0")</f>
        <v>0</v>
      </c>
    </row>
    <row r="3496" spans="1:7" x14ac:dyDescent="0.25">
      <c r="A3496" t="s">
        <v>1598</v>
      </c>
      <c r="B3496">
        <v>7</v>
      </c>
      <c r="C3496">
        <v>9</v>
      </c>
      <c r="D3496">
        <v>11119.7255859375</v>
      </c>
      <c r="E3496" s="1">
        <f>Table3[[#This Row],[Long]]-Table3[[#This Row],[Short]]</f>
        <v>2</v>
      </c>
      <c r="F3496" s="2" t="str">
        <f>IF((Table3[[#This Row],[Buy_Count]]-Table3[[#This Row],[Sell_Count]])&gt;0,Table3[[#This Row],[Buy_Count]]-Table3[[#This Row],[Sell_Count]],"0")</f>
        <v>0</v>
      </c>
      <c r="G3496" s="3">
        <f>IF((Table3[[#This Row],[Sell_Count]]-Table3[[#This Row],[Buy_Count]])&gt;0,Table3[[#This Row],[Sell_Count]]-Table3[[#This Row],[Buy_Count]],"0")</f>
        <v>2</v>
      </c>
    </row>
    <row r="3497" spans="1:7" x14ac:dyDescent="0.25">
      <c r="A3497" t="s">
        <v>1597</v>
      </c>
      <c r="B3497">
        <v>7</v>
      </c>
      <c r="C3497">
        <v>13</v>
      </c>
      <c r="D3497">
        <v>11149.3818359375</v>
      </c>
      <c r="E3497" s="1">
        <f>Table3[[#This Row],[Long]]-Table3[[#This Row],[Short]]</f>
        <v>6</v>
      </c>
      <c r="F3497" s="2" t="str">
        <f>IF((Table3[[#This Row],[Buy_Count]]-Table3[[#This Row],[Sell_Count]])&gt;0,Table3[[#This Row],[Buy_Count]]-Table3[[#This Row],[Sell_Count]],"0")</f>
        <v>0</v>
      </c>
      <c r="G3497" s="3">
        <f>IF((Table3[[#This Row],[Sell_Count]]-Table3[[#This Row],[Buy_Count]])&gt;0,Table3[[#This Row],[Sell_Count]]-Table3[[#This Row],[Buy_Count]],"0")</f>
        <v>6</v>
      </c>
    </row>
    <row r="3498" spans="1:7" x14ac:dyDescent="0.25">
      <c r="A3498" t="s">
        <v>1596</v>
      </c>
      <c r="B3498">
        <v>10</v>
      </c>
      <c r="C3498">
        <v>4</v>
      </c>
      <c r="D3498">
        <v>11159.8603515625</v>
      </c>
      <c r="E3498" s="1">
        <f>Table3[[#This Row],[Long]]-Table3[[#This Row],[Short]]</f>
        <v>-6</v>
      </c>
      <c r="F3498" s="2">
        <f>IF((Table3[[#This Row],[Buy_Count]]-Table3[[#This Row],[Sell_Count]])&gt;0,Table3[[#This Row],[Buy_Count]]-Table3[[#This Row],[Sell_Count]],"0")</f>
        <v>6</v>
      </c>
      <c r="G3498" s="3" t="str">
        <f>IF((Table3[[#This Row],[Sell_Count]]-Table3[[#This Row],[Buy_Count]])&gt;0,Table3[[#This Row],[Sell_Count]]-Table3[[#This Row],[Buy_Count]],"0")</f>
        <v>0</v>
      </c>
    </row>
    <row r="3499" spans="1:7" x14ac:dyDescent="0.25">
      <c r="A3499" t="s">
        <v>1595</v>
      </c>
      <c r="B3499">
        <v>12</v>
      </c>
      <c r="C3499">
        <v>3</v>
      </c>
      <c r="D3499">
        <v>11144.1669921875</v>
      </c>
      <c r="E3499" s="1">
        <f>Table3[[#This Row],[Long]]-Table3[[#This Row],[Short]]</f>
        <v>-9</v>
      </c>
      <c r="F3499" s="2">
        <f>IF((Table3[[#This Row],[Buy_Count]]-Table3[[#This Row],[Sell_Count]])&gt;0,Table3[[#This Row],[Buy_Count]]-Table3[[#This Row],[Sell_Count]],"0")</f>
        <v>9</v>
      </c>
      <c r="G3499" s="3" t="str">
        <f>IF((Table3[[#This Row],[Sell_Count]]-Table3[[#This Row],[Buy_Count]])&gt;0,Table3[[#This Row],[Sell_Count]]-Table3[[#This Row],[Buy_Count]],"0")</f>
        <v>0</v>
      </c>
    </row>
    <row r="3500" spans="1:7" x14ac:dyDescent="0.25">
      <c r="A3500" t="s">
        <v>1594</v>
      </c>
      <c r="B3500">
        <v>2</v>
      </c>
      <c r="C3500">
        <v>49</v>
      </c>
      <c r="D3500">
        <v>11488.5751953125</v>
      </c>
      <c r="E3500" s="1">
        <f>Table3[[#This Row],[Long]]-Table3[[#This Row],[Short]]</f>
        <v>47</v>
      </c>
      <c r="F3500" s="2" t="str">
        <f>IF((Table3[[#This Row],[Buy_Count]]-Table3[[#This Row],[Sell_Count]])&gt;0,Table3[[#This Row],[Buy_Count]]-Table3[[#This Row],[Sell_Count]],"0")</f>
        <v>0</v>
      </c>
      <c r="G3500" s="3">
        <f>IF((Table3[[#This Row],[Sell_Count]]-Table3[[#This Row],[Buy_Count]])&gt;0,Table3[[#This Row],[Sell_Count]]-Table3[[#This Row],[Buy_Count]],"0")</f>
        <v>47</v>
      </c>
    </row>
    <row r="3501" spans="1:7" x14ac:dyDescent="0.25">
      <c r="A3501" t="s">
        <v>1593</v>
      </c>
      <c r="B3501">
        <v>1</v>
      </c>
      <c r="C3501">
        <v>30</v>
      </c>
      <c r="D3501">
        <v>11497.7119140625</v>
      </c>
      <c r="E3501" s="1">
        <f>Table3[[#This Row],[Long]]-Table3[[#This Row],[Short]]</f>
        <v>29</v>
      </c>
      <c r="F3501" s="2" t="str">
        <f>IF((Table3[[#This Row],[Buy_Count]]-Table3[[#This Row],[Sell_Count]])&gt;0,Table3[[#This Row],[Buy_Count]]-Table3[[#This Row],[Sell_Count]],"0")</f>
        <v>0</v>
      </c>
      <c r="G3501" s="3">
        <f>IF((Table3[[#This Row],[Sell_Count]]-Table3[[#This Row],[Buy_Count]])&gt;0,Table3[[#This Row],[Sell_Count]]-Table3[[#This Row],[Buy_Count]],"0")</f>
        <v>29</v>
      </c>
    </row>
    <row r="3502" spans="1:7" x14ac:dyDescent="0.25">
      <c r="A3502" t="s">
        <v>1592</v>
      </c>
      <c r="B3502">
        <v>1</v>
      </c>
      <c r="C3502">
        <v>28</v>
      </c>
      <c r="D3502">
        <v>11433.046875</v>
      </c>
      <c r="E3502" s="1">
        <f>Table3[[#This Row],[Long]]-Table3[[#This Row],[Short]]</f>
        <v>27</v>
      </c>
      <c r="F3502" s="2" t="str">
        <f>IF((Table3[[#This Row],[Buy_Count]]-Table3[[#This Row],[Sell_Count]])&gt;0,Table3[[#This Row],[Buy_Count]]-Table3[[#This Row],[Sell_Count]],"0")</f>
        <v>0</v>
      </c>
      <c r="G3502" s="3">
        <f>IF((Table3[[#This Row],[Sell_Count]]-Table3[[#This Row],[Buy_Count]])&gt;0,Table3[[#This Row],[Sell_Count]]-Table3[[#This Row],[Buy_Count]],"0")</f>
        <v>27</v>
      </c>
    </row>
    <row r="3503" spans="1:7" x14ac:dyDescent="0.25">
      <c r="A3503" t="s">
        <v>1591</v>
      </c>
      <c r="B3503">
        <v>1</v>
      </c>
      <c r="C3503">
        <v>30</v>
      </c>
      <c r="D3503">
        <v>11433.080078125</v>
      </c>
      <c r="E3503" s="1">
        <f>Table3[[#This Row],[Long]]-Table3[[#This Row],[Short]]</f>
        <v>29</v>
      </c>
      <c r="F3503" s="2" t="str">
        <f>IF((Table3[[#This Row],[Buy_Count]]-Table3[[#This Row],[Sell_Count]])&gt;0,Table3[[#This Row],[Buy_Count]]-Table3[[#This Row],[Sell_Count]],"0")</f>
        <v>0</v>
      </c>
      <c r="G3503" s="3">
        <f>IF((Table3[[#This Row],[Sell_Count]]-Table3[[#This Row],[Buy_Count]])&gt;0,Table3[[#This Row],[Sell_Count]]-Table3[[#This Row],[Buy_Count]],"0")</f>
        <v>29</v>
      </c>
    </row>
    <row r="3504" spans="1:7" x14ac:dyDescent="0.25">
      <c r="A3504" t="s">
        <v>1590</v>
      </c>
      <c r="B3504">
        <v>1</v>
      </c>
      <c r="C3504">
        <v>27</v>
      </c>
      <c r="D3504">
        <v>11403.8642578125</v>
      </c>
      <c r="E3504" s="1">
        <f>Table3[[#This Row],[Long]]-Table3[[#This Row],[Short]]</f>
        <v>26</v>
      </c>
      <c r="F3504" s="2" t="str">
        <f>IF((Table3[[#This Row],[Buy_Count]]-Table3[[#This Row],[Sell_Count]])&gt;0,Table3[[#This Row],[Buy_Count]]-Table3[[#This Row],[Sell_Count]],"0")</f>
        <v>0</v>
      </c>
      <c r="G3504" s="3">
        <f>IF((Table3[[#This Row],[Sell_Count]]-Table3[[#This Row],[Buy_Count]])&gt;0,Table3[[#This Row],[Sell_Count]]-Table3[[#This Row],[Buy_Count]],"0")</f>
        <v>26</v>
      </c>
    </row>
    <row r="3505" spans="1:7" x14ac:dyDescent="0.25">
      <c r="A3505" t="s">
        <v>1589</v>
      </c>
      <c r="B3505">
        <v>4</v>
      </c>
      <c r="C3505">
        <v>6</v>
      </c>
      <c r="D3505">
        <v>11365.9453125</v>
      </c>
      <c r="E3505" s="1">
        <f>Table3[[#This Row],[Long]]-Table3[[#This Row],[Short]]</f>
        <v>2</v>
      </c>
      <c r="F3505" s="2" t="str">
        <f>IF((Table3[[#This Row],[Buy_Count]]-Table3[[#This Row],[Sell_Count]])&gt;0,Table3[[#This Row],[Buy_Count]]-Table3[[#This Row],[Sell_Count]],"0")</f>
        <v>0</v>
      </c>
      <c r="G3505" s="3">
        <f>IF((Table3[[#This Row],[Sell_Count]]-Table3[[#This Row],[Buy_Count]])&gt;0,Table3[[#This Row],[Sell_Count]]-Table3[[#This Row],[Buy_Count]],"0")</f>
        <v>2</v>
      </c>
    </row>
    <row r="3506" spans="1:7" x14ac:dyDescent="0.25">
      <c r="A3506" t="s">
        <v>1588</v>
      </c>
      <c r="B3506">
        <v>8</v>
      </c>
      <c r="C3506">
        <v>1</v>
      </c>
      <c r="D3506">
        <v>11336.4638671875</v>
      </c>
      <c r="E3506" s="1">
        <f>Table3[[#This Row],[Long]]-Table3[[#This Row],[Short]]</f>
        <v>-7</v>
      </c>
      <c r="F3506" s="2">
        <f>IF((Table3[[#This Row],[Buy_Count]]-Table3[[#This Row],[Sell_Count]])&gt;0,Table3[[#This Row],[Buy_Count]]-Table3[[#This Row],[Sell_Count]],"0")</f>
        <v>7</v>
      </c>
      <c r="G3506" s="3" t="str">
        <f>IF((Table3[[#This Row],[Sell_Count]]-Table3[[#This Row],[Buy_Count]])&gt;0,Table3[[#This Row],[Sell_Count]]-Table3[[#This Row],[Buy_Count]],"0")</f>
        <v>0</v>
      </c>
    </row>
    <row r="3507" spans="1:7" x14ac:dyDescent="0.25">
      <c r="A3507" t="s">
        <v>1587</v>
      </c>
      <c r="B3507">
        <v>11</v>
      </c>
      <c r="C3507">
        <v>0</v>
      </c>
      <c r="D3507">
        <v>11273.9326171875</v>
      </c>
      <c r="E3507" s="1">
        <f>Table3[[#This Row],[Long]]-Table3[[#This Row],[Short]]</f>
        <v>-11</v>
      </c>
      <c r="F3507" s="2">
        <f>IF((Table3[[#This Row],[Buy_Count]]-Table3[[#This Row],[Sell_Count]])&gt;0,Table3[[#This Row],[Buy_Count]]-Table3[[#This Row],[Sell_Count]],"0")</f>
        <v>11</v>
      </c>
      <c r="G3507" s="3" t="str">
        <f>IF((Table3[[#This Row],[Sell_Count]]-Table3[[#This Row],[Buy_Count]])&gt;0,Table3[[#This Row],[Sell_Count]]-Table3[[#This Row],[Buy_Count]],"0")</f>
        <v>0</v>
      </c>
    </row>
    <row r="3508" spans="1:7" x14ac:dyDescent="0.25">
      <c r="A3508" t="s">
        <v>1586</v>
      </c>
      <c r="B3508">
        <v>8</v>
      </c>
      <c r="C3508">
        <v>1</v>
      </c>
      <c r="D3508">
        <v>11247.314453125</v>
      </c>
      <c r="E3508" s="1">
        <f>Table3[[#This Row],[Long]]-Table3[[#This Row],[Short]]</f>
        <v>-7</v>
      </c>
      <c r="F3508" s="2">
        <f>IF((Table3[[#This Row],[Buy_Count]]-Table3[[#This Row],[Sell_Count]])&gt;0,Table3[[#This Row],[Buy_Count]]-Table3[[#This Row],[Sell_Count]],"0")</f>
        <v>7</v>
      </c>
      <c r="G3508" s="3" t="str">
        <f>IF((Table3[[#This Row],[Sell_Count]]-Table3[[#This Row],[Buy_Count]])&gt;0,Table3[[#This Row],[Sell_Count]]-Table3[[#This Row],[Buy_Count]],"0")</f>
        <v>0</v>
      </c>
    </row>
    <row r="3509" spans="1:7" x14ac:dyDescent="0.25">
      <c r="A3509" t="s">
        <v>1585</v>
      </c>
      <c r="B3509">
        <v>6</v>
      </c>
      <c r="C3509">
        <v>1</v>
      </c>
      <c r="D3509">
        <v>11216.9560546875</v>
      </c>
      <c r="E3509" s="1">
        <f>Table3[[#This Row],[Long]]-Table3[[#This Row],[Short]]</f>
        <v>-5</v>
      </c>
      <c r="F3509" s="2">
        <f>IF((Table3[[#This Row],[Buy_Count]]-Table3[[#This Row],[Sell_Count]])&gt;0,Table3[[#This Row],[Buy_Count]]-Table3[[#This Row],[Sell_Count]],"0")</f>
        <v>5</v>
      </c>
      <c r="G3509" s="3" t="str">
        <f>IF((Table3[[#This Row],[Sell_Count]]-Table3[[#This Row],[Buy_Count]])&gt;0,Table3[[#This Row],[Sell_Count]]-Table3[[#This Row],[Buy_Count]],"0")</f>
        <v>0</v>
      </c>
    </row>
    <row r="3510" spans="1:7" x14ac:dyDescent="0.25">
      <c r="A3510" t="s">
        <v>1584</v>
      </c>
      <c r="B3510">
        <v>7</v>
      </c>
      <c r="C3510">
        <v>0</v>
      </c>
      <c r="D3510">
        <v>11216.6103515625</v>
      </c>
      <c r="E3510" s="1">
        <f>Table3[[#This Row],[Long]]-Table3[[#This Row],[Short]]</f>
        <v>-7</v>
      </c>
      <c r="F3510" s="2">
        <f>IF((Table3[[#This Row],[Buy_Count]]-Table3[[#This Row],[Sell_Count]])&gt;0,Table3[[#This Row],[Buy_Count]]-Table3[[#This Row],[Sell_Count]],"0")</f>
        <v>7</v>
      </c>
      <c r="G3510" s="3" t="str">
        <f>IF((Table3[[#This Row],[Sell_Count]]-Table3[[#This Row],[Buy_Count]])&gt;0,Table3[[#This Row],[Sell_Count]]-Table3[[#This Row],[Buy_Count]],"0")</f>
        <v>0</v>
      </c>
    </row>
    <row r="3511" spans="1:7" x14ac:dyDescent="0.25">
      <c r="A3511" t="s">
        <v>1583</v>
      </c>
      <c r="B3511">
        <v>4</v>
      </c>
      <c r="C3511">
        <v>0</v>
      </c>
      <c r="D3511">
        <v>11217.3173828125</v>
      </c>
      <c r="E3511" s="1">
        <f>Table3[[#This Row],[Long]]-Table3[[#This Row],[Short]]</f>
        <v>-4</v>
      </c>
      <c r="F3511" s="2">
        <f>IF((Table3[[#This Row],[Buy_Count]]-Table3[[#This Row],[Sell_Count]])&gt;0,Table3[[#This Row],[Buy_Count]]-Table3[[#This Row],[Sell_Count]],"0")</f>
        <v>4</v>
      </c>
      <c r="G3511" s="3" t="str">
        <f>IF((Table3[[#This Row],[Sell_Count]]-Table3[[#This Row],[Buy_Count]])&gt;0,Table3[[#This Row],[Sell_Count]]-Table3[[#This Row],[Buy_Count]],"0")</f>
        <v>0</v>
      </c>
    </row>
    <row r="3512" spans="1:7" x14ac:dyDescent="0.25">
      <c r="A3512" t="s">
        <v>1582</v>
      </c>
      <c r="B3512">
        <v>6</v>
      </c>
      <c r="C3512">
        <v>3</v>
      </c>
      <c r="D3512">
        <v>11318.6962890625</v>
      </c>
      <c r="E3512" s="1">
        <f>Table3[[#This Row],[Long]]-Table3[[#This Row],[Short]]</f>
        <v>-3</v>
      </c>
      <c r="F3512" s="2">
        <f>IF((Table3[[#This Row],[Buy_Count]]-Table3[[#This Row],[Sell_Count]])&gt;0,Table3[[#This Row],[Buy_Count]]-Table3[[#This Row],[Sell_Count]],"0")</f>
        <v>3</v>
      </c>
      <c r="G3512" s="3" t="str">
        <f>IF((Table3[[#This Row],[Sell_Count]]-Table3[[#This Row],[Buy_Count]])&gt;0,Table3[[#This Row],[Sell_Count]]-Table3[[#This Row],[Buy_Count]],"0")</f>
        <v>0</v>
      </c>
    </row>
    <row r="3513" spans="1:7" x14ac:dyDescent="0.25">
      <c r="A3513" t="s">
        <v>1581</v>
      </c>
      <c r="B3513">
        <v>6</v>
      </c>
      <c r="C3513">
        <v>3</v>
      </c>
      <c r="D3513">
        <v>11375.2783203125</v>
      </c>
      <c r="E3513" s="1">
        <f>Table3[[#This Row],[Long]]-Table3[[#This Row],[Short]]</f>
        <v>-3</v>
      </c>
      <c r="F3513" s="2">
        <f>IF((Table3[[#This Row],[Buy_Count]]-Table3[[#This Row],[Sell_Count]])&gt;0,Table3[[#This Row],[Buy_Count]]-Table3[[#This Row],[Sell_Count]],"0")</f>
        <v>3</v>
      </c>
      <c r="G3513" s="3" t="str">
        <f>IF((Table3[[#This Row],[Sell_Count]]-Table3[[#This Row],[Buy_Count]])&gt;0,Table3[[#This Row],[Sell_Count]]-Table3[[#This Row],[Buy_Count]],"0")</f>
        <v>0</v>
      </c>
    </row>
    <row r="3514" spans="1:7" x14ac:dyDescent="0.25">
      <c r="A3514" t="s">
        <v>1580</v>
      </c>
      <c r="B3514">
        <v>22</v>
      </c>
      <c r="C3514">
        <v>1</v>
      </c>
      <c r="D3514">
        <v>11249.8212890625</v>
      </c>
      <c r="E3514" s="1">
        <f>Table3[[#This Row],[Long]]-Table3[[#This Row],[Short]]</f>
        <v>-21</v>
      </c>
      <c r="F3514" s="2">
        <f>IF((Table3[[#This Row],[Buy_Count]]-Table3[[#This Row],[Sell_Count]])&gt;0,Table3[[#This Row],[Buy_Count]]-Table3[[#This Row],[Sell_Count]],"0")</f>
        <v>21</v>
      </c>
      <c r="G3514" s="3" t="str">
        <f>IF((Table3[[#This Row],[Sell_Count]]-Table3[[#This Row],[Buy_Count]])&gt;0,Table3[[#This Row],[Sell_Count]]-Table3[[#This Row],[Buy_Count]],"0")</f>
        <v>0</v>
      </c>
    </row>
    <row r="3515" spans="1:7" x14ac:dyDescent="0.25">
      <c r="A3515" t="s">
        <v>1579</v>
      </c>
      <c r="B3515">
        <v>22</v>
      </c>
      <c r="C3515">
        <v>0</v>
      </c>
      <c r="D3515">
        <v>11313.640625</v>
      </c>
      <c r="E3515" s="1">
        <f>Table3[[#This Row],[Long]]-Table3[[#This Row],[Short]]</f>
        <v>-22</v>
      </c>
      <c r="F3515" s="2">
        <f>IF((Table3[[#This Row],[Buy_Count]]-Table3[[#This Row],[Sell_Count]])&gt;0,Table3[[#This Row],[Buy_Count]]-Table3[[#This Row],[Sell_Count]],"0")</f>
        <v>22</v>
      </c>
      <c r="G3515" s="3" t="str">
        <f>IF((Table3[[#This Row],[Sell_Count]]-Table3[[#This Row],[Buy_Count]])&gt;0,Table3[[#This Row],[Sell_Count]]-Table3[[#This Row],[Buy_Count]],"0")</f>
        <v>0</v>
      </c>
    </row>
    <row r="3516" spans="1:7" x14ac:dyDescent="0.25">
      <c r="A3516" t="s">
        <v>1578</v>
      </c>
      <c r="B3516">
        <v>19</v>
      </c>
      <c r="C3516">
        <v>0</v>
      </c>
      <c r="D3516">
        <v>11265.9638671875</v>
      </c>
      <c r="E3516" s="1">
        <f>Table3[[#This Row],[Long]]-Table3[[#This Row],[Short]]</f>
        <v>-19</v>
      </c>
      <c r="F3516" s="2">
        <f>IF((Table3[[#This Row],[Buy_Count]]-Table3[[#This Row],[Sell_Count]])&gt;0,Table3[[#This Row],[Buy_Count]]-Table3[[#This Row],[Sell_Count]],"0")</f>
        <v>19</v>
      </c>
      <c r="G3516" s="3" t="str">
        <f>IF((Table3[[#This Row],[Sell_Count]]-Table3[[#This Row],[Buy_Count]])&gt;0,Table3[[#This Row],[Sell_Count]]-Table3[[#This Row],[Buy_Count]],"0")</f>
        <v>0</v>
      </c>
    </row>
    <row r="3517" spans="1:7" x14ac:dyDescent="0.25">
      <c r="A3517" t="s">
        <v>1577</v>
      </c>
      <c r="B3517">
        <v>18</v>
      </c>
      <c r="C3517">
        <v>0</v>
      </c>
      <c r="D3517">
        <v>11261.22265625</v>
      </c>
      <c r="E3517" s="1">
        <f>Table3[[#This Row],[Long]]-Table3[[#This Row],[Short]]</f>
        <v>-18</v>
      </c>
      <c r="F3517" s="2">
        <f>IF((Table3[[#This Row],[Buy_Count]]-Table3[[#This Row],[Sell_Count]])&gt;0,Table3[[#This Row],[Buy_Count]]-Table3[[#This Row],[Sell_Count]],"0")</f>
        <v>18</v>
      </c>
      <c r="G3517" s="3" t="str">
        <f>IF((Table3[[#This Row],[Sell_Count]]-Table3[[#This Row],[Buy_Count]])&gt;0,Table3[[#This Row],[Sell_Count]]-Table3[[#This Row],[Buy_Count]],"0")</f>
        <v>0</v>
      </c>
    </row>
    <row r="3518" spans="1:7" x14ac:dyDescent="0.25">
      <c r="A3518" t="s">
        <v>1576</v>
      </c>
      <c r="B3518">
        <v>23</v>
      </c>
      <c r="C3518">
        <v>0</v>
      </c>
      <c r="D3518">
        <v>11269.666015625</v>
      </c>
      <c r="E3518" s="1">
        <f>Table3[[#This Row],[Long]]-Table3[[#This Row],[Short]]</f>
        <v>-23</v>
      </c>
      <c r="F3518" s="2">
        <f>IF((Table3[[#This Row],[Buy_Count]]-Table3[[#This Row],[Sell_Count]])&gt;0,Table3[[#This Row],[Buy_Count]]-Table3[[#This Row],[Sell_Count]],"0")</f>
        <v>23</v>
      </c>
      <c r="G3518" s="3" t="str">
        <f>IF((Table3[[#This Row],[Sell_Count]]-Table3[[#This Row],[Buy_Count]])&gt;0,Table3[[#This Row],[Sell_Count]]-Table3[[#This Row],[Buy_Count]],"0")</f>
        <v>0</v>
      </c>
    </row>
    <row r="3519" spans="1:7" x14ac:dyDescent="0.25">
      <c r="A3519" t="s">
        <v>1575</v>
      </c>
      <c r="B3519">
        <v>9</v>
      </c>
      <c r="C3519">
        <v>0</v>
      </c>
      <c r="D3519">
        <v>11317.1181640625</v>
      </c>
      <c r="E3519" s="1">
        <f>Table3[[#This Row],[Long]]-Table3[[#This Row],[Short]]</f>
        <v>-9</v>
      </c>
      <c r="F3519" s="2">
        <f>IF((Table3[[#This Row],[Buy_Count]]-Table3[[#This Row],[Sell_Count]])&gt;0,Table3[[#This Row],[Buy_Count]]-Table3[[#This Row],[Sell_Count]],"0")</f>
        <v>9</v>
      </c>
      <c r="G3519" s="3" t="str">
        <f>IF((Table3[[#This Row],[Sell_Count]]-Table3[[#This Row],[Buy_Count]])&gt;0,Table3[[#This Row],[Sell_Count]]-Table3[[#This Row],[Buy_Count]],"0")</f>
        <v>0</v>
      </c>
    </row>
    <row r="3520" spans="1:7" x14ac:dyDescent="0.25">
      <c r="A3520" t="s">
        <v>1574</v>
      </c>
      <c r="B3520">
        <v>6</v>
      </c>
      <c r="C3520">
        <v>1</v>
      </c>
      <c r="D3520">
        <v>11459.6826171875</v>
      </c>
      <c r="E3520" s="1">
        <f>Table3[[#This Row],[Long]]-Table3[[#This Row],[Short]]</f>
        <v>-5</v>
      </c>
      <c r="F3520" s="2">
        <f>IF((Table3[[#This Row],[Buy_Count]]-Table3[[#This Row],[Sell_Count]])&gt;0,Table3[[#This Row],[Buy_Count]]-Table3[[#This Row],[Sell_Count]],"0")</f>
        <v>5</v>
      </c>
      <c r="G3520" s="3" t="str">
        <f>IF((Table3[[#This Row],[Sell_Count]]-Table3[[#This Row],[Buy_Count]])&gt;0,Table3[[#This Row],[Sell_Count]]-Table3[[#This Row],[Buy_Count]],"0")</f>
        <v>0</v>
      </c>
    </row>
    <row r="3521" spans="1:7" x14ac:dyDescent="0.25">
      <c r="A3521" t="s">
        <v>1573</v>
      </c>
      <c r="B3521">
        <v>41</v>
      </c>
      <c r="C3521">
        <v>1</v>
      </c>
      <c r="D3521">
        <v>11317.044921875</v>
      </c>
      <c r="E3521" s="1">
        <f>Table3[[#This Row],[Long]]-Table3[[#This Row],[Short]]</f>
        <v>-40</v>
      </c>
      <c r="F3521" s="2">
        <f>IF((Table3[[#This Row],[Buy_Count]]-Table3[[#This Row],[Sell_Count]])&gt;0,Table3[[#This Row],[Buy_Count]]-Table3[[#This Row],[Sell_Count]],"0")</f>
        <v>40</v>
      </c>
      <c r="G3521" s="3" t="str">
        <f>IF((Table3[[#This Row],[Sell_Count]]-Table3[[#This Row],[Buy_Count]])&gt;0,Table3[[#This Row],[Sell_Count]]-Table3[[#This Row],[Buy_Count]],"0")</f>
        <v>0</v>
      </c>
    </row>
    <row r="3522" spans="1:7" x14ac:dyDescent="0.25">
      <c r="A3522" t="s">
        <v>1572</v>
      </c>
      <c r="B3522">
        <v>71</v>
      </c>
      <c r="C3522">
        <v>0</v>
      </c>
      <c r="D3522">
        <v>11258.9833984375</v>
      </c>
      <c r="E3522" s="1">
        <f>Table3[[#This Row],[Long]]-Table3[[#This Row],[Short]]</f>
        <v>-71</v>
      </c>
      <c r="F3522" s="2">
        <f>IF((Table3[[#This Row],[Buy_Count]]-Table3[[#This Row],[Sell_Count]])&gt;0,Table3[[#This Row],[Buy_Count]]-Table3[[#This Row],[Sell_Count]],"0")</f>
        <v>71</v>
      </c>
      <c r="G3522" s="3" t="str">
        <f>IF((Table3[[#This Row],[Sell_Count]]-Table3[[#This Row],[Buy_Count]])&gt;0,Table3[[#This Row],[Sell_Count]]-Table3[[#This Row],[Buy_Count]],"0")</f>
        <v>0</v>
      </c>
    </row>
    <row r="3523" spans="1:7" x14ac:dyDescent="0.25">
      <c r="A3523" t="s">
        <v>1571</v>
      </c>
      <c r="B3523">
        <v>82</v>
      </c>
      <c r="C3523">
        <v>0</v>
      </c>
      <c r="D3523">
        <v>11220.525390625</v>
      </c>
      <c r="E3523" s="1">
        <f>Table3[[#This Row],[Long]]-Table3[[#This Row],[Short]]</f>
        <v>-82</v>
      </c>
      <c r="F3523" s="2">
        <f>IF((Table3[[#This Row],[Buy_Count]]-Table3[[#This Row],[Sell_Count]])&gt;0,Table3[[#This Row],[Buy_Count]]-Table3[[#This Row],[Sell_Count]],"0")</f>
        <v>82</v>
      </c>
      <c r="G3523" s="3" t="str">
        <f>IF((Table3[[#This Row],[Sell_Count]]-Table3[[#This Row],[Buy_Count]])&gt;0,Table3[[#This Row],[Sell_Count]]-Table3[[#This Row],[Buy_Count]],"0")</f>
        <v>0</v>
      </c>
    </row>
    <row r="3524" spans="1:7" x14ac:dyDescent="0.25">
      <c r="A3524" t="s">
        <v>1570</v>
      </c>
      <c r="B3524">
        <v>86</v>
      </c>
      <c r="C3524">
        <v>0</v>
      </c>
      <c r="D3524">
        <v>11258.427734375</v>
      </c>
      <c r="E3524" s="1">
        <f>Table3[[#This Row],[Long]]-Table3[[#This Row],[Short]]</f>
        <v>-86</v>
      </c>
      <c r="F3524" s="2">
        <f>IF((Table3[[#This Row],[Buy_Count]]-Table3[[#This Row],[Sell_Count]])&gt;0,Table3[[#This Row],[Buy_Count]]-Table3[[#This Row],[Sell_Count]],"0")</f>
        <v>86</v>
      </c>
      <c r="G3524" s="3" t="str">
        <f>IF((Table3[[#This Row],[Sell_Count]]-Table3[[#This Row],[Buy_Count]])&gt;0,Table3[[#This Row],[Sell_Count]]-Table3[[#This Row],[Buy_Count]],"0")</f>
        <v>0</v>
      </c>
    </row>
    <row r="3525" spans="1:7" x14ac:dyDescent="0.25">
      <c r="A3525" t="s">
        <v>1569</v>
      </c>
      <c r="B3525">
        <v>87</v>
      </c>
      <c r="C3525">
        <v>0</v>
      </c>
      <c r="D3525">
        <v>11242.9599609375</v>
      </c>
      <c r="E3525" s="1">
        <f>Table3[[#This Row],[Long]]-Table3[[#This Row],[Short]]</f>
        <v>-87</v>
      </c>
      <c r="F3525" s="2">
        <f>IF((Table3[[#This Row],[Buy_Count]]-Table3[[#This Row],[Sell_Count]])&gt;0,Table3[[#This Row],[Buy_Count]]-Table3[[#This Row],[Sell_Count]],"0")</f>
        <v>87</v>
      </c>
      <c r="G3525" s="3" t="str">
        <f>IF((Table3[[#This Row],[Sell_Count]]-Table3[[#This Row],[Buy_Count]])&gt;0,Table3[[#This Row],[Sell_Count]]-Table3[[#This Row],[Buy_Count]],"0")</f>
        <v>0</v>
      </c>
    </row>
    <row r="3526" spans="1:7" x14ac:dyDescent="0.25">
      <c r="A3526" t="s">
        <v>1568</v>
      </c>
      <c r="B3526">
        <v>83</v>
      </c>
      <c r="C3526">
        <v>0</v>
      </c>
      <c r="D3526">
        <v>11315.80078125</v>
      </c>
      <c r="E3526" s="1">
        <f>Table3[[#This Row],[Long]]-Table3[[#This Row],[Short]]</f>
        <v>-83</v>
      </c>
      <c r="F3526" s="2">
        <f>IF((Table3[[#This Row],[Buy_Count]]-Table3[[#This Row],[Sell_Count]])&gt;0,Table3[[#This Row],[Buy_Count]]-Table3[[#This Row],[Sell_Count]],"0")</f>
        <v>83</v>
      </c>
      <c r="G3526" s="3" t="str">
        <f>IF((Table3[[#This Row],[Sell_Count]]-Table3[[#This Row],[Buy_Count]])&gt;0,Table3[[#This Row],[Sell_Count]]-Table3[[#This Row],[Buy_Count]],"0")</f>
        <v>0</v>
      </c>
    </row>
    <row r="3527" spans="1:7" x14ac:dyDescent="0.25">
      <c r="A3527" t="s">
        <v>1567</v>
      </c>
      <c r="B3527">
        <v>82</v>
      </c>
      <c r="C3527">
        <v>0</v>
      </c>
      <c r="D3527">
        <v>11337.595703125</v>
      </c>
      <c r="E3527" s="1">
        <f>Table3[[#This Row],[Long]]-Table3[[#This Row],[Short]]</f>
        <v>-82</v>
      </c>
      <c r="F3527" s="2">
        <f>IF((Table3[[#This Row],[Buy_Count]]-Table3[[#This Row],[Sell_Count]])&gt;0,Table3[[#This Row],[Buy_Count]]-Table3[[#This Row],[Sell_Count]],"0")</f>
        <v>82</v>
      </c>
      <c r="G3527" s="3" t="str">
        <f>IF((Table3[[#This Row],[Sell_Count]]-Table3[[#This Row],[Buy_Count]])&gt;0,Table3[[#This Row],[Sell_Count]]-Table3[[#This Row],[Buy_Count]],"0")</f>
        <v>0</v>
      </c>
    </row>
    <row r="3528" spans="1:7" x14ac:dyDescent="0.25">
      <c r="A3528" t="s">
        <v>1566</v>
      </c>
      <c r="B3528">
        <v>44</v>
      </c>
      <c r="C3528">
        <v>0</v>
      </c>
      <c r="D3528">
        <v>11498.7626953125</v>
      </c>
      <c r="E3528" s="1">
        <f>Table3[[#This Row],[Long]]-Table3[[#This Row],[Short]]</f>
        <v>-44</v>
      </c>
      <c r="F3528" s="2">
        <f>IF((Table3[[#This Row],[Buy_Count]]-Table3[[#This Row],[Sell_Count]])&gt;0,Table3[[#This Row],[Buy_Count]]-Table3[[#This Row],[Sell_Count]],"0")</f>
        <v>44</v>
      </c>
      <c r="G3528" s="3" t="str">
        <f>IF((Table3[[#This Row],[Sell_Count]]-Table3[[#This Row],[Buy_Count]])&gt;0,Table3[[#This Row],[Sell_Count]]-Table3[[#This Row],[Buy_Count]],"0")</f>
        <v>0</v>
      </c>
    </row>
    <row r="3529" spans="1:7" x14ac:dyDescent="0.25">
      <c r="A3529" t="s">
        <v>1565</v>
      </c>
      <c r="B3529">
        <v>38</v>
      </c>
      <c r="C3529">
        <v>0</v>
      </c>
      <c r="D3529">
        <v>11560.138671875</v>
      </c>
      <c r="E3529" s="1">
        <f>Table3[[#This Row],[Long]]-Table3[[#This Row],[Short]]</f>
        <v>-38</v>
      </c>
      <c r="F3529" s="2">
        <f>IF((Table3[[#This Row],[Buy_Count]]-Table3[[#This Row],[Sell_Count]])&gt;0,Table3[[#This Row],[Buy_Count]]-Table3[[#This Row],[Sell_Count]],"0")</f>
        <v>38</v>
      </c>
      <c r="G3529" s="3" t="str">
        <f>IF((Table3[[#This Row],[Sell_Count]]-Table3[[#This Row],[Buy_Count]])&gt;0,Table3[[#This Row],[Sell_Count]]-Table3[[#This Row],[Buy_Count]],"0")</f>
        <v>0</v>
      </c>
    </row>
    <row r="3530" spans="1:7" x14ac:dyDescent="0.25">
      <c r="A3530" t="s">
        <v>1564</v>
      </c>
      <c r="B3530">
        <v>46</v>
      </c>
      <c r="C3530">
        <v>0</v>
      </c>
      <c r="D3530">
        <v>11476.7177734375</v>
      </c>
      <c r="E3530" s="1">
        <f>Table3[[#This Row],[Long]]-Table3[[#This Row],[Short]]</f>
        <v>-46</v>
      </c>
      <c r="F3530" s="2">
        <f>IF((Table3[[#This Row],[Buy_Count]]-Table3[[#This Row],[Sell_Count]])&gt;0,Table3[[#This Row],[Buy_Count]]-Table3[[#This Row],[Sell_Count]],"0")</f>
        <v>46</v>
      </c>
      <c r="G3530" s="3" t="str">
        <f>IF((Table3[[#This Row],[Sell_Count]]-Table3[[#This Row],[Buy_Count]])&gt;0,Table3[[#This Row],[Sell_Count]]-Table3[[#This Row],[Buy_Count]],"0")</f>
        <v>0</v>
      </c>
    </row>
    <row r="3531" spans="1:7" x14ac:dyDescent="0.25">
      <c r="A3531" t="s">
        <v>1563</v>
      </c>
      <c r="B3531">
        <v>42</v>
      </c>
      <c r="C3531">
        <v>1</v>
      </c>
      <c r="D3531">
        <v>11504.046875</v>
      </c>
      <c r="E3531" s="1">
        <f>Table3[[#This Row],[Long]]-Table3[[#This Row],[Short]]</f>
        <v>-41</v>
      </c>
      <c r="F3531" s="2">
        <f>IF((Table3[[#This Row],[Buy_Count]]-Table3[[#This Row],[Sell_Count]])&gt;0,Table3[[#This Row],[Buy_Count]]-Table3[[#This Row],[Sell_Count]],"0")</f>
        <v>41</v>
      </c>
      <c r="G3531" s="3" t="str">
        <f>IF((Table3[[#This Row],[Sell_Count]]-Table3[[#This Row],[Buy_Count]])&gt;0,Table3[[#This Row],[Sell_Count]]-Table3[[#This Row],[Buy_Count]],"0")</f>
        <v>0</v>
      </c>
    </row>
    <row r="3532" spans="1:7" x14ac:dyDescent="0.25">
      <c r="A3532" t="s">
        <v>1562</v>
      </c>
      <c r="B3532">
        <v>47</v>
      </c>
      <c r="C3532">
        <v>0</v>
      </c>
      <c r="D3532">
        <v>11513.3642578125</v>
      </c>
      <c r="E3532" s="1">
        <f>Table3[[#This Row],[Long]]-Table3[[#This Row],[Short]]</f>
        <v>-47</v>
      </c>
      <c r="F3532" s="2">
        <f>IF((Table3[[#This Row],[Buy_Count]]-Table3[[#This Row],[Sell_Count]])&gt;0,Table3[[#This Row],[Buy_Count]]-Table3[[#This Row],[Sell_Count]],"0")</f>
        <v>47</v>
      </c>
      <c r="G3532" s="3" t="str">
        <f>IF((Table3[[#This Row],[Sell_Count]]-Table3[[#This Row],[Buy_Count]])&gt;0,Table3[[#This Row],[Sell_Count]]-Table3[[#This Row],[Buy_Count]],"0")</f>
        <v>0</v>
      </c>
    </row>
    <row r="3533" spans="1:7" x14ac:dyDescent="0.25">
      <c r="A3533" t="s">
        <v>1561</v>
      </c>
      <c r="B3533">
        <v>54</v>
      </c>
      <c r="C3533">
        <v>0</v>
      </c>
      <c r="D3533">
        <v>11477.701171875</v>
      </c>
      <c r="E3533" s="1">
        <f>Table3[[#This Row],[Long]]-Table3[[#This Row],[Short]]</f>
        <v>-54</v>
      </c>
      <c r="F3533" s="2">
        <f>IF((Table3[[#This Row],[Buy_Count]]-Table3[[#This Row],[Sell_Count]])&gt;0,Table3[[#This Row],[Buy_Count]]-Table3[[#This Row],[Sell_Count]],"0")</f>
        <v>54</v>
      </c>
      <c r="G3533" s="3" t="str">
        <f>IF((Table3[[#This Row],[Sell_Count]]-Table3[[#This Row],[Buy_Count]])&gt;0,Table3[[#This Row],[Sell_Count]]-Table3[[#This Row],[Buy_Count]],"0")</f>
        <v>0</v>
      </c>
    </row>
    <row r="3534" spans="1:7" x14ac:dyDescent="0.25">
      <c r="A3534" t="s">
        <v>1560</v>
      </c>
      <c r="B3534">
        <v>45</v>
      </c>
      <c r="C3534">
        <v>0</v>
      </c>
      <c r="D3534">
        <v>11534.603515625</v>
      </c>
      <c r="E3534" s="1">
        <f>Table3[[#This Row],[Long]]-Table3[[#This Row],[Short]]</f>
        <v>-45</v>
      </c>
      <c r="F3534" s="2">
        <f>IF((Table3[[#This Row],[Buy_Count]]-Table3[[#This Row],[Sell_Count]])&gt;0,Table3[[#This Row],[Buy_Count]]-Table3[[#This Row],[Sell_Count]],"0")</f>
        <v>45</v>
      </c>
      <c r="G3534" s="3" t="str">
        <f>IF((Table3[[#This Row],[Sell_Count]]-Table3[[#This Row],[Buy_Count]])&gt;0,Table3[[#This Row],[Sell_Count]]-Table3[[#This Row],[Buy_Count]],"0")</f>
        <v>0</v>
      </c>
    </row>
    <row r="3535" spans="1:7" x14ac:dyDescent="0.25">
      <c r="A3535" t="s">
        <v>1559</v>
      </c>
      <c r="B3535">
        <v>39</v>
      </c>
      <c r="C3535">
        <v>0</v>
      </c>
      <c r="D3535">
        <v>11636.6083984375</v>
      </c>
      <c r="E3535" s="1">
        <f>Table3[[#This Row],[Long]]-Table3[[#This Row],[Short]]</f>
        <v>-39</v>
      </c>
      <c r="F3535" s="2">
        <f>IF((Table3[[#This Row],[Buy_Count]]-Table3[[#This Row],[Sell_Count]])&gt;0,Table3[[#This Row],[Buy_Count]]-Table3[[#This Row],[Sell_Count]],"0")</f>
        <v>39</v>
      </c>
      <c r="G3535" s="3" t="str">
        <f>IF((Table3[[#This Row],[Sell_Count]]-Table3[[#This Row],[Buy_Count]])&gt;0,Table3[[#This Row],[Sell_Count]]-Table3[[#This Row],[Buy_Count]],"0")</f>
        <v>0</v>
      </c>
    </row>
    <row r="3536" spans="1:7" x14ac:dyDescent="0.25">
      <c r="A3536" t="s">
        <v>1558</v>
      </c>
      <c r="B3536">
        <v>21</v>
      </c>
      <c r="C3536">
        <v>0</v>
      </c>
      <c r="D3536">
        <v>11789.18359375</v>
      </c>
      <c r="E3536" s="1">
        <f>Table3[[#This Row],[Long]]-Table3[[#This Row],[Short]]</f>
        <v>-21</v>
      </c>
      <c r="F3536" s="2">
        <f>IF((Table3[[#This Row],[Buy_Count]]-Table3[[#This Row],[Sell_Count]])&gt;0,Table3[[#This Row],[Buy_Count]]-Table3[[#This Row],[Sell_Count]],"0")</f>
        <v>21</v>
      </c>
      <c r="G3536" s="3" t="str">
        <f>IF((Table3[[#This Row],[Sell_Count]]-Table3[[#This Row],[Buy_Count]])&gt;0,Table3[[#This Row],[Sell_Count]]-Table3[[#This Row],[Buy_Count]],"0")</f>
        <v>0</v>
      </c>
    </row>
    <row r="3537" spans="1:7" x14ac:dyDescent="0.25">
      <c r="A3537" t="s">
        <v>1557</v>
      </c>
      <c r="B3537">
        <v>8</v>
      </c>
      <c r="C3537">
        <v>1</v>
      </c>
      <c r="D3537">
        <v>11783.814453125</v>
      </c>
      <c r="E3537" s="1">
        <f>Table3[[#This Row],[Long]]-Table3[[#This Row],[Short]]</f>
        <v>-7</v>
      </c>
      <c r="F3537" s="2">
        <f>IF((Table3[[#This Row],[Buy_Count]]-Table3[[#This Row],[Sell_Count]])&gt;0,Table3[[#This Row],[Buy_Count]]-Table3[[#This Row],[Sell_Count]],"0")</f>
        <v>7</v>
      </c>
      <c r="G3537" s="3" t="str">
        <f>IF((Table3[[#This Row],[Sell_Count]]-Table3[[#This Row],[Buy_Count]])&gt;0,Table3[[#This Row],[Sell_Count]]-Table3[[#This Row],[Buy_Count]],"0")</f>
        <v>0</v>
      </c>
    </row>
    <row r="3538" spans="1:7" x14ac:dyDescent="0.25">
      <c r="A3538" t="s">
        <v>1556</v>
      </c>
      <c r="B3538">
        <v>4</v>
      </c>
      <c r="C3538">
        <v>7</v>
      </c>
      <c r="D3538">
        <v>11911.2626953125</v>
      </c>
      <c r="E3538" s="1">
        <f>Table3[[#This Row],[Long]]-Table3[[#This Row],[Short]]</f>
        <v>3</v>
      </c>
      <c r="F3538" s="2" t="str">
        <f>IF((Table3[[#This Row],[Buy_Count]]-Table3[[#This Row],[Sell_Count]])&gt;0,Table3[[#This Row],[Buy_Count]]-Table3[[#This Row],[Sell_Count]],"0")</f>
        <v>0</v>
      </c>
      <c r="G3538" s="3">
        <f>IF((Table3[[#This Row],[Sell_Count]]-Table3[[#This Row],[Buy_Count]])&gt;0,Table3[[#This Row],[Sell_Count]]-Table3[[#This Row],[Buy_Count]],"0")</f>
        <v>3</v>
      </c>
    </row>
    <row r="3539" spans="1:7" x14ac:dyDescent="0.25">
      <c r="A3539" t="s">
        <v>1555</v>
      </c>
      <c r="B3539">
        <v>1</v>
      </c>
      <c r="C3539">
        <v>9</v>
      </c>
      <c r="D3539">
        <v>11921.8818359375</v>
      </c>
      <c r="E3539" s="1">
        <f>Table3[[#This Row],[Long]]-Table3[[#This Row],[Short]]</f>
        <v>8</v>
      </c>
      <c r="F3539" s="2" t="str">
        <f>IF((Table3[[#This Row],[Buy_Count]]-Table3[[#This Row],[Sell_Count]])&gt;0,Table3[[#This Row],[Buy_Count]]-Table3[[#This Row],[Sell_Count]],"0")</f>
        <v>0</v>
      </c>
      <c r="G3539" s="3">
        <f>IF((Table3[[#This Row],[Sell_Count]]-Table3[[#This Row],[Buy_Count]])&gt;0,Table3[[#This Row],[Sell_Count]]-Table3[[#This Row],[Buy_Count]],"0")</f>
        <v>8</v>
      </c>
    </row>
    <row r="3540" spans="1:7" x14ac:dyDescent="0.25">
      <c r="A3540" t="s">
        <v>1554</v>
      </c>
      <c r="B3540">
        <v>1</v>
      </c>
      <c r="C3540">
        <v>6</v>
      </c>
      <c r="D3540">
        <v>11895.4921875</v>
      </c>
      <c r="E3540" s="1">
        <f>Table3[[#This Row],[Long]]-Table3[[#This Row],[Short]]</f>
        <v>5</v>
      </c>
      <c r="F3540" s="2" t="str">
        <f>IF((Table3[[#This Row],[Buy_Count]]-Table3[[#This Row],[Sell_Count]])&gt;0,Table3[[#This Row],[Buy_Count]]-Table3[[#This Row],[Sell_Count]],"0")</f>
        <v>0</v>
      </c>
      <c r="G3540" s="3">
        <f>IF((Table3[[#This Row],[Sell_Count]]-Table3[[#This Row],[Buy_Count]])&gt;0,Table3[[#This Row],[Sell_Count]]-Table3[[#This Row],[Buy_Count]],"0")</f>
        <v>5</v>
      </c>
    </row>
    <row r="3541" spans="1:7" x14ac:dyDescent="0.25">
      <c r="A3541" t="s">
        <v>1553</v>
      </c>
      <c r="B3541">
        <v>3</v>
      </c>
      <c r="C3541">
        <v>9</v>
      </c>
      <c r="D3541">
        <v>11927.822265625</v>
      </c>
      <c r="E3541" s="1">
        <f>Table3[[#This Row],[Long]]-Table3[[#This Row],[Short]]</f>
        <v>6</v>
      </c>
      <c r="F3541" s="2" t="str">
        <f>IF((Table3[[#This Row],[Buy_Count]]-Table3[[#This Row],[Sell_Count]])&gt;0,Table3[[#This Row],[Buy_Count]]-Table3[[#This Row],[Sell_Count]],"0")</f>
        <v>0</v>
      </c>
      <c r="G3541" s="3">
        <f>IF((Table3[[#This Row],[Sell_Count]]-Table3[[#This Row],[Buy_Count]])&gt;0,Table3[[#This Row],[Sell_Count]]-Table3[[#This Row],[Buy_Count]],"0")</f>
        <v>6</v>
      </c>
    </row>
    <row r="3542" spans="1:7" x14ac:dyDescent="0.25">
      <c r="A3542" t="s">
        <v>1552</v>
      </c>
      <c r="B3542">
        <v>8</v>
      </c>
      <c r="C3542">
        <v>2</v>
      </c>
      <c r="D3542">
        <v>11851.94921875</v>
      </c>
      <c r="E3542" s="1">
        <f>Table3[[#This Row],[Long]]-Table3[[#This Row],[Short]]</f>
        <v>-6</v>
      </c>
      <c r="F3542" s="2">
        <f>IF((Table3[[#This Row],[Buy_Count]]-Table3[[#This Row],[Sell_Count]])&gt;0,Table3[[#This Row],[Buy_Count]]-Table3[[#This Row],[Sell_Count]],"0")</f>
        <v>6</v>
      </c>
      <c r="G3542" s="3" t="str">
        <f>IF((Table3[[#This Row],[Sell_Count]]-Table3[[#This Row],[Buy_Count]])&gt;0,Table3[[#This Row],[Sell_Count]]-Table3[[#This Row],[Buy_Count]],"0")</f>
        <v>0</v>
      </c>
    </row>
    <row r="3543" spans="1:7" x14ac:dyDescent="0.25">
      <c r="A3543" t="s">
        <v>1551</v>
      </c>
      <c r="B3543">
        <v>5</v>
      </c>
      <c r="C3543">
        <v>5</v>
      </c>
      <c r="D3543">
        <v>11860.640625</v>
      </c>
      <c r="E3543" s="1">
        <f>Table3[[#This Row],[Long]]-Table3[[#This Row],[Short]]</f>
        <v>0</v>
      </c>
      <c r="F3543" s="2" t="str">
        <f>IF((Table3[[#This Row],[Buy_Count]]-Table3[[#This Row],[Sell_Count]])&gt;0,Table3[[#This Row],[Buy_Count]]-Table3[[#This Row],[Sell_Count]],"0")</f>
        <v>0</v>
      </c>
      <c r="G3543" s="3" t="str">
        <f>IF((Table3[[#This Row],[Sell_Count]]-Table3[[#This Row],[Buy_Count]])&gt;0,Table3[[#This Row],[Sell_Count]]-Table3[[#This Row],[Buy_Count]],"0")</f>
        <v>0</v>
      </c>
    </row>
    <row r="3544" spans="1:7" x14ac:dyDescent="0.25">
      <c r="A3544" t="s">
        <v>1550</v>
      </c>
      <c r="B3544">
        <v>5</v>
      </c>
      <c r="C3544">
        <v>4</v>
      </c>
      <c r="D3544">
        <v>11814.79296875</v>
      </c>
      <c r="E3544" s="1">
        <f>Table3[[#This Row],[Long]]-Table3[[#This Row],[Short]]</f>
        <v>-1</v>
      </c>
      <c r="F3544" s="2">
        <f>IF((Table3[[#This Row],[Buy_Count]]-Table3[[#This Row],[Sell_Count]])&gt;0,Table3[[#This Row],[Buy_Count]]-Table3[[#This Row],[Sell_Count]],"0")</f>
        <v>1</v>
      </c>
      <c r="G3544" s="3" t="str">
        <f>IF((Table3[[#This Row],[Sell_Count]]-Table3[[#This Row],[Buy_Count]])&gt;0,Table3[[#This Row],[Sell_Count]]-Table3[[#This Row],[Buy_Count]],"0")</f>
        <v>0</v>
      </c>
    </row>
    <row r="3545" spans="1:7" x14ac:dyDescent="0.25">
      <c r="A3545" t="s">
        <v>1549</v>
      </c>
      <c r="B3545">
        <v>4</v>
      </c>
      <c r="C3545">
        <v>7</v>
      </c>
      <c r="D3545">
        <v>11815.2666015625</v>
      </c>
      <c r="E3545" s="1">
        <f>Table3[[#This Row],[Long]]-Table3[[#This Row],[Short]]</f>
        <v>3</v>
      </c>
      <c r="F3545" s="2" t="str">
        <f>IF((Table3[[#This Row],[Buy_Count]]-Table3[[#This Row],[Sell_Count]])&gt;0,Table3[[#This Row],[Buy_Count]]-Table3[[#This Row],[Sell_Count]],"0")</f>
        <v>0</v>
      </c>
      <c r="G3545" s="3">
        <f>IF((Table3[[#This Row],[Sell_Count]]-Table3[[#This Row],[Buy_Count]])&gt;0,Table3[[#This Row],[Sell_Count]]-Table3[[#This Row],[Buy_Count]],"0")</f>
        <v>3</v>
      </c>
    </row>
    <row r="3546" spans="1:7" x14ac:dyDescent="0.25">
      <c r="A3546" t="s">
        <v>1548</v>
      </c>
      <c r="B3546">
        <v>3</v>
      </c>
      <c r="C3546">
        <v>19</v>
      </c>
      <c r="D3546">
        <v>11895.0986328125</v>
      </c>
      <c r="E3546" s="1">
        <f>Table3[[#This Row],[Long]]-Table3[[#This Row],[Short]]</f>
        <v>16</v>
      </c>
      <c r="F3546" s="2" t="str">
        <f>IF((Table3[[#This Row],[Buy_Count]]-Table3[[#This Row],[Sell_Count]])&gt;0,Table3[[#This Row],[Buy_Count]]-Table3[[#This Row],[Sell_Count]],"0")</f>
        <v>0</v>
      </c>
      <c r="G3546" s="3">
        <f>IF((Table3[[#This Row],[Sell_Count]]-Table3[[#This Row],[Buy_Count]])&gt;0,Table3[[#This Row],[Sell_Count]]-Table3[[#This Row],[Buy_Count]],"0")</f>
        <v>16</v>
      </c>
    </row>
    <row r="3547" spans="1:7" x14ac:dyDescent="0.25">
      <c r="A3547" t="s">
        <v>1547</v>
      </c>
      <c r="B3547">
        <v>2</v>
      </c>
      <c r="C3547">
        <v>14</v>
      </c>
      <c r="D3547">
        <v>11904.3291015625</v>
      </c>
      <c r="E3547" s="1">
        <f>Table3[[#This Row],[Long]]-Table3[[#This Row],[Short]]</f>
        <v>12</v>
      </c>
      <c r="F3547" s="2" t="str">
        <f>IF((Table3[[#This Row],[Buy_Count]]-Table3[[#This Row],[Sell_Count]])&gt;0,Table3[[#This Row],[Buy_Count]]-Table3[[#This Row],[Sell_Count]],"0")</f>
        <v>0</v>
      </c>
      <c r="G3547" s="3">
        <f>IF((Table3[[#This Row],[Sell_Count]]-Table3[[#This Row],[Buy_Count]])&gt;0,Table3[[#This Row],[Sell_Count]]-Table3[[#This Row],[Buy_Count]],"0")</f>
        <v>12</v>
      </c>
    </row>
    <row r="3548" spans="1:7" x14ac:dyDescent="0.25">
      <c r="A3548" t="s">
        <v>1546</v>
      </c>
      <c r="B3548">
        <v>2</v>
      </c>
      <c r="C3548">
        <v>10</v>
      </c>
      <c r="D3548">
        <v>11860.4775390625</v>
      </c>
      <c r="E3548" s="1">
        <f>Table3[[#This Row],[Long]]-Table3[[#This Row],[Short]]</f>
        <v>8</v>
      </c>
      <c r="F3548" s="2" t="str">
        <f>IF((Table3[[#This Row],[Buy_Count]]-Table3[[#This Row],[Sell_Count]])&gt;0,Table3[[#This Row],[Buy_Count]]-Table3[[#This Row],[Sell_Count]],"0")</f>
        <v>0</v>
      </c>
      <c r="G3548" s="3">
        <f>IF((Table3[[#This Row],[Sell_Count]]-Table3[[#This Row],[Buy_Count]])&gt;0,Table3[[#This Row],[Sell_Count]]-Table3[[#This Row],[Buy_Count]],"0")</f>
        <v>8</v>
      </c>
    </row>
    <row r="3549" spans="1:7" x14ac:dyDescent="0.25">
      <c r="A3549" t="s">
        <v>1545</v>
      </c>
      <c r="B3549">
        <v>5</v>
      </c>
      <c r="C3549">
        <v>10</v>
      </c>
      <c r="D3549">
        <v>11954.7763671875</v>
      </c>
      <c r="E3549" s="1">
        <f>Table3[[#This Row],[Long]]-Table3[[#This Row],[Short]]</f>
        <v>5</v>
      </c>
      <c r="F3549" s="2" t="str">
        <f>IF((Table3[[#This Row],[Buy_Count]]-Table3[[#This Row],[Sell_Count]])&gt;0,Table3[[#This Row],[Buy_Count]]-Table3[[#This Row],[Sell_Count]],"0")</f>
        <v>0</v>
      </c>
      <c r="G3549" s="3">
        <f>IF((Table3[[#This Row],[Sell_Count]]-Table3[[#This Row],[Buy_Count]])&gt;0,Table3[[#This Row],[Sell_Count]]-Table3[[#This Row],[Buy_Count]],"0")</f>
        <v>5</v>
      </c>
    </row>
    <row r="3550" spans="1:7" x14ac:dyDescent="0.25">
      <c r="A3550" t="s">
        <v>1544</v>
      </c>
      <c r="B3550">
        <v>1</v>
      </c>
      <c r="C3550">
        <v>11</v>
      </c>
      <c r="D3550">
        <v>11938.546875</v>
      </c>
      <c r="E3550" s="1">
        <f>Table3[[#This Row],[Long]]-Table3[[#This Row],[Short]]</f>
        <v>10</v>
      </c>
      <c r="F3550" s="2" t="str">
        <f>IF((Table3[[#This Row],[Buy_Count]]-Table3[[#This Row],[Sell_Count]])&gt;0,Table3[[#This Row],[Buy_Count]]-Table3[[#This Row],[Sell_Count]],"0")</f>
        <v>0</v>
      </c>
      <c r="G3550" s="3">
        <f>IF((Table3[[#This Row],[Sell_Count]]-Table3[[#This Row],[Buy_Count]])&gt;0,Table3[[#This Row],[Sell_Count]]-Table3[[#This Row],[Buy_Count]],"0")</f>
        <v>10</v>
      </c>
    </row>
    <row r="3551" spans="1:7" x14ac:dyDescent="0.25">
      <c r="A3551" t="s">
        <v>1543</v>
      </c>
      <c r="B3551">
        <v>17</v>
      </c>
      <c r="C3551">
        <v>1</v>
      </c>
      <c r="D3551">
        <v>11847.26171875</v>
      </c>
      <c r="E3551" s="1">
        <f>Table3[[#This Row],[Long]]-Table3[[#This Row],[Short]]</f>
        <v>-16</v>
      </c>
      <c r="F3551" s="2">
        <f>IF((Table3[[#This Row],[Buy_Count]]-Table3[[#This Row],[Sell_Count]])&gt;0,Table3[[#This Row],[Buy_Count]]-Table3[[#This Row],[Sell_Count]],"0")</f>
        <v>16</v>
      </c>
      <c r="G3551" s="3" t="str">
        <f>IF((Table3[[#This Row],[Sell_Count]]-Table3[[#This Row],[Buy_Count]])&gt;0,Table3[[#This Row],[Sell_Count]]-Table3[[#This Row],[Buy_Count]],"0")</f>
        <v>0</v>
      </c>
    </row>
    <row r="3552" spans="1:7" x14ac:dyDescent="0.25">
      <c r="A3552" t="s">
        <v>1542</v>
      </c>
      <c r="B3552">
        <v>24</v>
      </c>
      <c r="C3552">
        <v>0</v>
      </c>
      <c r="D3552">
        <v>11870.73828125</v>
      </c>
      <c r="E3552" s="1">
        <f>Table3[[#This Row],[Long]]-Table3[[#This Row],[Short]]</f>
        <v>-24</v>
      </c>
      <c r="F3552" s="2">
        <f>IF((Table3[[#This Row],[Buy_Count]]-Table3[[#This Row],[Sell_Count]])&gt;0,Table3[[#This Row],[Buy_Count]]-Table3[[#This Row],[Sell_Count]],"0")</f>
        <v>24</v>
      </c>
      <c r="G3552" s="3" t="str">
        <f>IF((Table3[[#This Row],[Sell_Count]]-Table3[[#This Row],[Buy_Count]])&gt;0,Table3[[#This Row],[Sell_Count]]-Table3[[#This Row],[Buy_Count]],"0")</f>
        <v>0</v>
      </c>
    </row>
    <row r="3553" spans="1:7" x14ac:dyDescent="0.25">
      <c r="A3553" t="s">
        <v>1541</v>
      </c>
      <c r="B3553">
        <v>12</v>
      </c>
      <c r="C3553">
        <v>0</v>
      </c>
      <c r="D3553">
        <v>11812.1689453125</v>
      </c>
      <c r="E3553" s="1">
        <f>Table3[[#This Row],[Long]]-Table3[[#This Row],[Short]]</f>
        <v>-12</v>
      </c>
      <c r="F3553" s="2">
        <f>IF((Table3[[#This Row],[Buy_Count]]-Table3[[#This Row],[Sell_Count]])&gt;0,Table3[[#This Row],[Buy_Count]]-Table3[[#This Row],[Sell_Count]],"0")</f>
        <v>12</v>
      </c>
      <c r="G3553" s="3" t="str">
        <f>IF((Table3[[#This Row],[Sell_Count]]-Table3[[#This Row],[Buy_Count]])&gt;0,Table3[[#This Row],[Sell_Count]]-Table3[[#This Row],[Buy_Count]],"0")</f>
        <v>0</v>
      </c>
    </row>
    <row r="3554" spans="1:7" x14ac:dyDescent="0.25">
      <c r="A3554" t="s">
        <v>1540</v>
      </c>
      <c r="B3554">
        <v>13</v>
      </c>
      <c r="C3554">
        <v>0</v>
      </c>
      <c r="D3554">
        <v>11838.015625</v>
      </c>
      <c r="E3554" s="1">
        <f>Table3[[#This Row],[Long]]-Table3[[#This Row],[Short]]</f>
        <v>-13</v>
      </c>
      <c r="F3554" s="2">
        <f>IF((Table3[[#This Row],[Buy_Count]]-Table3[[#This Row],[Sell_Count]])&gt;0,Table3[[#This Row],[Buy_Count]]-Table3[[#This Row],[Sell_Count]],"0")</f>
        <v>13</v>
      </c>
      <c r="G3554" s="3" t="str">
        <f>IF((Table3[[#This Row],[Sell_Count]]-Table3[[#This Row],[Buy_Count]])&gt;0,Table3[[#This Row],[Sell_Count]]-Table3[[#This Row],[Buy_Count]],"0")</f>
        <v>0</v>
      </c>
    </row>
    <row r="3555" spans="1:7" x14ac:dyDescent="0.25">
      <c r="A3555" t="s">
        <v>1539</v>
      </c>
      <c r="B3555">
        <v>23</v>
      </c>
      <c r="C3555">
        <v>0</v>
      </c>
      <c r="D3555">
        <v>11845.06640625</v>
      </c>
      <c r="E3555" s="1">
        <f>Table3[[#This Row],[Long]]-Table3[[#This Row],[Short]]</f>
        <v>-23</v>
      </c>
      <c r="F3555" s="2">
        <f>IF((Table3[[#This Row],[Buy_Count]]-Table3[[#This Row],[Sell_Count]])&gt;0,Table3[[#This Row],[Buy_Count]]-Table3[[#This Row],[Sell_Count]],"0")</f>
        <v>23</v>
      </c>
      <c r="G3555" s="3" t="str">
        <f>IF((Table3[[#This Row],[Sell_Count]]-Table3[[#This Row],[Buy_Count]])&gt;0,Table3[[#This Row],[Sell_Count]]-Table3[[#This Row],[Buy_Count]],"0")</f>
        <v>0</v>
      </c>
    </row>
    <row r="3556" spans="1:7" x14ac:dyDescent="0.25">
      <c r="A3556" t="s">
        <v>1538</v>
      </c>
      <c r="B3556">
        <v>21</v>
      </c>
      <c r="C3556">
        <v>2</v>
      </c>
      <c r="D3556">
        <v>11857.9765625</v>
      </c>
      <c r="E3556" s="1">
        <f>Table3[[#This Row],[Long]]-Table3[[#This Row],[Short]]</f>
        <v>-19</v>
      </c>
      <c r="F3556" s="2">
        <f>IF((Table3[[#This Row],[Buy_Count]]-Table3[[#This Row],[Sell_Count]])&gt;0,Table3[[#This Row],[Buy_Count]]-Table3[[#This Row],[Sell_Count]],"0")</f>
        <v>19</v>
      </c>
      <c r="G3556" s="3" t="str">
        <f>IF((Table3[[#This Row],[Sell_Count]]-Table3[[#This Row],[Buy_Count]])&gt;0,Table3[[#This Row],[Sell_Count]]-Table3[[#This Row],[Buy_Count]],"0")</f>
        <v>0</v>
      </c>
    </row>
    <row r="3557" spans="1:7" x14ac:dyDescent="0.25">
      <c r="A3557" t="s">
        <v>1537</v>
      </c>
      <c r="B3557">
        <v>13</v>
      </c>
      <c r="C3557">
        <v>2</v>
      </c>
      <c r="D3557">
        <v>11824.1689453125</v>
      </c>
      <c r="E3557" s="1">
        <f>Table3[[#This Row],[Long]]-Table3[[#This Row],[Short]]</f>
        <v>-11</v>
      </c>
      <c r="F3557" s="2">
        <f>IF((Table3[[#This Row],[Buy_Count]]-Table3[[#This Row],[Sell_Count]])&gt;0,Table3[[#This Row],[Buy_Count]]-Table3[[#This Row],[Sell_Count]],"0")</f>
        <v>11</v>
      </c>
      <c r="G3557" s="3" t="str">
        <f>IF((Table3[[#This Row],[Sell_Count]]-Table3[[#This Row],[Buy_Count]])&gt;0,Table3[[#This Row],[Sell_Count]]-Table3[[#This Row],[Buy_Count]],"0")</f>
        <v>0</v>
      </c>
    </row>
    <row r="3558" spans="1:7" x14ac:dyDescent="0.25">
      <c r="A3558" t="s">
        <v>1536</v>
      </c>
      <c r="B3558">
        <v>16</v>
      </c>
      <c r="C3558">
        <v>1</v>
      </c>
      <c r="D3558">
        <v>11799.5439453125</v>
      </c>
      <c r="E3558" s="1">
        <f>Table3[[#This Row],[Long]]-Table3[[#This Row],[Short]]</f>
        <v>-15</v>
      </c>
      <c r="F3558" s="2">
        <f>IF((Table3[[#This Row],[Buy_Count]]-Table3[[#This Row],[Sell_Count]])&gt;0,Table3[[#This Row],[Buy_Count]]-Table3[[#This Row],[Sell_Count]],"0")</f>
        <v>15</v>
      </c>
      <c r="G3558" s="3" t="str">
        <f>IF((Table3[[#This Row],[Sell_Count]]-Table3[[#This Row],[Buy_Count]])&gt;0,Table3[[#This Row],[Sell_Count]]-Table3[[#This Row],[Buy_Count]],"0")</f>
        <v>0</v>
      </c>
    </row>
    <row r="3559" spans="1:7" x14ac:dyDescent="0.25">
      <c r="A3559" t="s">
        <v>1535</v>
      </c>
      <c r="B3559">
        <v>39</v>
      </c>
      <c r="C3559">
        <v>0</v>
      </c>
      <c r="D3559">
        <v>11746.287109375</v>
      </c>
      <c r="E3559" s="1">
        <f>Table3[[#This Row],[Long]]-Table3[[#This Row],[Short]]</f>
        <v>-39</v>
      </c>
      <c r="F3559" s="2">
        <f>IF((Table3[[#This Row],[Buy_Count]]-Table3[[#This Row],[Sell_Count]])&gt;0,Table3[[#This Row],[Buy_Count]]-Table3[[#This Row],[Sell_Count]],"0")</f>
        <v>39</v>
      </c>
      <c r="G3559" s="3" t="str">
        <f>IF((Table3[[#This Row],[Sell_Count]]-Table3[[#This Row],[Buy_Count]])&gt;0,Table3[[#This Row],[Sell_Count]]-Table3[[#This Row],[Buy_Count]],"0")</f>
        <v>0</v>
      </c>
    </row>
    <row r="3560" spans="1:7" x14ac:dyDescent="0.25">
      <c r="A3560" t="s">
        <v>1534</v>
      </c>
      <c r="B3560">
        <v>34</v>
      </c>
      <c r="C3560">
        <v>0</v>
      </c>
      <c r="D3560">
        <v>11718.41015625</v>
      </c>
      <c r="E3560" s="1">
        <f>Table3[[#This Row],[Long]]-Table3[[#This Row],[Short]]</f>
        <v>-34</v>
      </c>
      <c r="F3560" s="2">
        <f>IF((Table3[[#This Row],[Buy_Count]]-Table3[[#This Row],[Sell_Count]])&gt;0,Table3[[#This Row],[Buy_Count]]-Table3[[#This Row],[Sell_Count]],"0")</f>
        <v>34</v>
      </c>
      <c r="G3560" s="3" t="str">
        <f>IF((Table3[[#This Row],[Sell_Count]]-Table3[[#This Row],[Buy_Count]])&gt;0,Table3[[#This Row],[Sell_Count]]-Table3[[#This Row],[Buy_Count]],"0")</f>
        <v>0</v>
      </c>
    </row>
    <row r="3561" spans="1:7" x14ac:dyDescent="0.25">
      <c r="A3561" t="s">
        <v>1533</v>
      </c>
      <c r="B3561">
        <v>25</v>
      </c>
      <c r="C3561">
        <v>0</v>
      </c>
      <c r="D3561">
        <v>11748.2275390625</v>
      </c>
      <c r="E3561" s="1">
        <f>Table3[[#This Row],[Long]]-Table3[[#This Row],[Short]]</f>
        <v>-25</v>
      </c>
      <c r="F3561" s="2">
        <f>IF((Table3[[#This Row],[Buy_Count]]-Table3[[#This Row],[Sell_Count]])&gt;0,Table3[[#This Row],[Buy_Count]]-Table3[[#This Row],[Sell_Count]],"0")</f>
        <v>25</v>
      </c>
      <c r="G3561" s="3" t="str">
        <f>IF((Table3[[#This Row],[Sell_Count]]-Table3[[#This Row],[Buy_Count]])&gt;0,Table3[[#This Row],[Sell_Count]]-Table3[[#This Row],[Buy_Count]],"0")</f>
        <v>0</v>
      </c>
    </row>
    <row r="3562" spans="1:7" x14ac:dyDescent="0.25">
      <c r="A3562" t="s">
        <v>1532</v>
      </c>
      <c r="B3562">
        <v>14</v>
      </c>
      <c r="C3562">
        <v>0</v>
      </c>
      <c r="D3562">
        <v>11773.224609375</v>
      </c>
      <c r="E3562" s="1">
        <f>Table3[[#This Row],[Long]]-Table3[[#This Row],[Short]]</f>
        <v>-14</v>
      </c>
      <c r="F3562" s="2">
        <f>IF((Table3[[#This Row],[Buy_Count]]-Table3[[#This Row],[Sell_Count]])&gt;0,Table3[[#This Row],[Buy_Count]]-Table3[[#This Row],[Sell_Count]],"0")</f>
        <v>14</v>
      </c>
      <c r="G3562" s="3" t="str">
        <f>IF((Table3[[#This Row],[Sell_Count]]-Table3[[#This Row],[Buy_Count]])&gt;0,Table3[[#This Row],[Sell_Count]]-Table3[[#This Row],[Buy_Count]],"0")</f>
        <v>0</v>
      </c>
    </row>
    <row r="3563" spans="1:7" x14ac:dyDescent="0.25">
      <c r="A3563" t="s">
        <v>1531</v>
      </c>
      <c r="B3563">
        <v>5</v>
      </c>
      <c r="C3563">
        <v>2</v>
      </c>
      <c r="D3563">
        <v>11929.357421875</v>
      </c>
      <c r="E3563" s="1">
        <f>Table3[[#This Row],[Long]]-Table3[[#This Row],[Short]]</f>
        <v>-3</v>
      </c>
      <c r="F3563" s="2">
        <f>IF((Table3[[#This Row],[Buy_Count]]-Table3[[#This Row],[Sell_Count]])&gt;0,Table3[[#This Row],[Buy_Count]]-Table3[[#This Row],[Sell_Count]],"0")</f>
        <v>3</v>
      </c>
      <c r="G3563" s="3" t="str">
        <f>IF((Table3[[#This Row],[Sell_Count]]-Table3[[#This Row],[Buy_Count]])&gt;0,Table3[[#This Row],[Sell_Count]]-Table3[[#This Row],[Buy_Count]],"0")</f>
        <v>0</v>
      </c>
    </row>
    <row r="3564" spans="1:7" x14ac:dyDescent="0.25">
      <c r="A3564" t="s">
        <v>1530</v>
      </c>
      <c r="B3564">
        <v>13</v>
      </c>
      <c r="C3564">
        <v>0</v>
      </c>
      <c r="D3564">
        <v>11874.259765625</v>
      </c>
      <c r="E3564" s="1">
        <f>Table3[[#This Row],[Long]]-Table3[[#This Row],[Short]]</f>
        <v>-13</v>
      </c>
      <c r="F3564" s="2">
        <f>IF((Table3[[#This Row],[Buy_Count]]-Table3[[#This Row],[Sell_Count]])&gt;0,Table3[[#This Row],[Buy_Count]]-Table3[[#This Row],[Sell_Count]],"0")</f>
        <v>13</v>
      </c>
      <c r="G3564" s="3" t="str">
        <f>IF((Table3[[#This Row],[Sell_Count]]-Table3[[#This Row],[Buy_Count]])&gt;0,Table3[[#This Row],[Sell_Count]]-Table3[[#This Row],[Buy_Count]],"0")</f>
        <v>0</v>
      </c>
    </row>
    <row r="3565" spans="1:7" x14ac:dyDescent="0.25">
      <c r="A3565" t="s">
        <v>1529</v>
      </c>
      <c r="B3565">
        <v>15</v>
      </c>
      <c r="C3565">
        <v>1</v>
      </c>
      <c r="D3565">
        <v>11982.0810546875</v>
      </c>
      <c r="E3565" s="1">
        <f>Table3[[#This Row],[Long]]-Table3[[#This Row],[Short]]</f>
        <v>-14</v>
      </c>
      <c r="F3565" s="2">
        <f>IF((Table3[[#This Row],[Buy_Count]]-Table3[[#This Row],[Sell_Count]])&gt;0,Table3[[#This Row],[Buy_Count]]-Table3[[#This Row],[Sell_Count]],"0")</f>
        <v>14</v>
      </c>
      <c r="G3565" s="3" t="str">
        <f>IF((Table3[[#This Row],[Sell_Count]]-Table3[[#This Row],[Buy_Count]])&gt;0,Table3[[#This Row],[Sell_Count]]-Table3[[#This Row],[Buy_Count]],"0")</f>
        <v>0</v>
      </c>
    </row>
    <row r="3566" spans="1:7" x14ac:dyDescent="0.25">
      <c r="A3566" t="s">
        <v>1528</v>
      </c>
      <c r="B3566">
        <v>16</v>
      </c>
      <c r="C3566">
        <v>2</v>
      </c>
      <c r="D3566">
        <v>12058.36328125</v>
      </c>
      <c r="E3566" s="1">
        <f>Table3[[#This Row],[Long]]-Table3[[#This Row],[Short]]</f>
        <v>-14</v>
      </c>
      <c r="F3566" s="2">
        <f>IF((Table3[[#This Row],[Buy_Count]]-Table3[[#This Row],[Sell_Count]])&gt;0,Table3[[#This Row],[Buy_Count]]-Table3[[#This Row],[Sell_Count]],"0")</f>
        <v>14</v>
      </c>
      <c r="G3566" s="3" t="str">
        <f>IF((Table3[[#This Row],[Sell_Count]]-Table3[[#This Row],[Buy_Count]])&gt;0,Table3[[#This Row],[Sell_Count]]-Table3[[#This Row],[Buy_Count]],"0")</f>
        <v>0</v>
      </c>
    </row>
    <row r="3567" spans="1:7" x14ac:dyDescent="0.25">
      <c r="A3567" t="s">
        <v>1527</v>
      </c>
      <c r="B3567">
        <v>30</v>
      </c>
      <c r="C3567">
        <v>3</v>
      </c>
      <c r="D3567">
        <v>11939.59375</v>
      </c>
      <c r="E3567" s="1">
        <f>Table3[[#This Row],[Long]]-Table3[[#This Row],[Short]]</f>
        <v>-27</v>
      </c>
      <c r="F3567" s="2">
        <f>IF((Table3[[#This Row],[Buy_Count]]-Table3[[#This Row],[Sell_Count]])&gt;0,Table3[[#This Row],[Buy_Count]]-Table3[[#This Row],[Sell_Count]],"0")</f>
        <v>27</v>
      </c>
      <c r="G3567" s="3" t="str">
        <f>IF((Table3[[#This Row],[Sell_Count]]-Table3[[#This Row],[Buy_Count]])&gt;0,Table3[[#This Row],[Sell_Count]]-Table3[[#This Row],[Buy_Count]],"0")</f>
        <v>0</v>
      </c>
    </row>
    <row r="3568" spans="1:7" x14ac:dyDescent="0.25">
      <c r="A3568" t="s">
        <v>1526</v>
      </c>
      <c r="B3568">
        <v>26</v>
      </c>
      <c r="C3568">
        <v>4</v>
      </c>
      <c r="D3568">
        <v>11972.5126953125</v>
      </c>
      <c r="E3568" s="1">
        <f>Table3[[#This Row],[Long]]-Table3[[#This Row],[Short]]</f>
        <v>-22</v>
      </c>
      <c r="F3568" s="2">
        <f>IF((Table3[[#This Row],[Buy_Count]]-Table3[[#This Row],[Sell_Count]])&gt;0,Table3[[#This Row],[Buy_Count]]-Table3[[#This Row],[Sell_Count]],"0")</f>
        <v>22</v>
      </c>
      <c r="G3568" s="3" t="str">
        <f>IF((Table3[[#This Row],[Sell_Count]]-Table3[[#This Row],[Buy_Count]])&gt;0,Table3[[#This Row],[Sell_Count]]-Table3[[#This Row],[Buy_Count]],"0")</f>
        <v>0</v>
      </c>
    </row>
    <row r="3569" spans="1:7" x14ac:dyDescent="0.25">
      <c r="A3569" t="s">
        <v>1525</v>
      </c>
      <c r="B3569">
        <v>31</v>
      </c>
      <c r="C3569">
        <v>2</v>
      </c>
      <c r="D3569">
        <v>12038.7841796875</v>
      </c>
      <c r="E3569" s="1">
        <f>Table3[[#This Row],[Long]]-Table3[[#This Row],[Short]]</f>
        <v>-29</v>
      </c>
      <c r="F3569" s="2">
        <f>IF((Table3[[#This Row],[Buy_Count]]-Table3[[#This Row],[Sell_Count]])&gt;0,Table3[[#This Row],[Buy_Count]]-Table3[[#This Row],[Sell_Count]],"0")</f>
        <v>29</v>
      </c>
      <c r="G3569" s="3" t="str">
        <f>IF((Table3[[#This Row],[Sell_Count]]-Table3[[#This Row],[Buy_Count]])&gt;0,Table3[[#This Row],[Sell_Count]]-Table3[[#This Row],[Buy_Count]],"0")</f>
        <v>0</v>
      </c>
    </row>
    <row r="3570" spans="1:7" x14ac:dyDescent="0.25">
      <c r="A3570" t="s">
        <v>1524</v>
      </c>
      <c r="B3570">
        <v>62</v>
      </c>
      <c r="C3570">
        <v>0</v>
      </c>
      <c r="D3570">
        <v>12139.12109375</v>
      </c>
      <c r="E3570" s="1">
        <f>Table3[[#This Row],[Long]]-Table3[[#This Row],[Short]]</f>
        <v>-62</v>
      </c>
      <c r="F3570" s="2">
        <f>IF((Table3[[#This Row],[Buy_Count]]-Table3[[#This Row],[Sell_Count]])&gt;0,Table3[[#This Row],[Buy_Count]]-Table3[[#This Row],[Sell_Count]],"0")</f>
        <v>62</v>
      </c>
      <c r="G3570" s="3" t="str">
        <f>IF((Table3[[#This Row],[Sell_Count]]-Table3[[#This Row],[Buy_Count]])&gt;0,Table3[[#This Row],[Sell_Count]]-Table3[[#This Row],[Buy_Count]],"0")</f>
        <v>0</v>
      </c>
    </row>
    <row r="3571" spans="1:7" x14ac:dyDescent="0.25">
      <c r="A3571" t="s">
        <v>1523</v>
      </c>
      <c r="B3571">
        <v>70</v>
      </c>
      <c r="C3571">
        <v>0</v>
      </c>
      <c r="D3571">
        <v>12044.1591796875</v>
      </c>
      <c r="E3571" s="1">
        <f>Table3[[#This Row],[Long]]-Table3[[#This Row],[Short]]</f>
        <v>-70</v>
      </c>
      <c r="F3571" s="2">
        <f>IF((Table3[[#This Row],[Buy_Count]]-Table3[[#This Row],[Sell_Count]])&gt;0,Table3[[#This Row],[Buy_Count]]-Table3[[#This Row],[Sell_Count]],"0")</f>
        <v>70</v>
      </c>
      <c r="G3571" s="3" t="str">
        <f>IF((Table3[[#This Row],[Sell_Count]]-Table3[[#This Row],[Buy_Count]])&gt;0,Table3[[#This Row],[Sell_Count]]-Table3[[#This Row],[Buy_Count]],"0")</f>
        <v>0</v>
      </c>
    </row>
    <row r="3572" spans="1:7" x14ac:dyDescent="0.25">
      <c r="A3572" t="s">
        <v>1522</v>
      </c>
      <c r="B3572">
        <v>61</v>
      </c>
      <c r="C3572">
        <v>0</v>
      </c>
      <c r="D3572">
        <v>12072.2255859375</v>
      </c>
      <c r="E3572" s="1">
        <f>Table3[[#This Row],[Long]]-Table3[[#This Row],[Short]]</f>
        <v>-61</v>
      </c>
      <c r="F3572" s="2">
        <f>IF((Table3[[#This Row],[Buy_Count]]-Table3[[#This Row],[Sell_Count]])&gt;0,Table3[[#This Row],[Buy_Count]]-Table3[[#This Row],[Sell_Count]],"0")</f>
        <v>61</v>
      </c>
      <c r="G3572" s="3" t="str">
        <f>IF((Table3[[#This Row],[Sell_Count]]-Table3[[#This Row],[Buy_Count]])&gt;0,Table3[[#This Row],[Sell_Count]]-Table3[[#This Row],[Buy_Count]],"0")</f>
        <v>0</v>
      </c>
    </row>
    <row r="3573" spans="1:7" x14ac:dyDescent="0.25">
      <c r="A3573" t="s">
        <v>1521</v>
      </c>
      <c r="B3573">
        <v>60</v>
      </c>
      <c r="C3573">
        <v>1</v>
      </c>
      <c r="D3573">
        <v>12137.255859375</v>
      </c>
      <c r="E3573" s="1">
        <f>Table3[[#This Row],[Long]]-Table3[[#This Row],[Short]]</f>
        <v>-59</v>
      </c>
      <c r="F3573" s="2">
        <f>IF((Table3[[#This Row],[Buy_Count]]-Table3[[#This Row],[Sell_Count]])&gt;0,Table3[[#This Row],[Buy_Count]]-Table3[[#This Row],[Sell_Count]],"0")</f>
        <v>59</v>
      </c>
      <c r="G3573" s="3" t="str">
        <f>IF((Table3[[#This Row],[Sell_Count]]-Table3[[#This Row],[Buy_Count]])&gt;0,Table3[[#This Row],[Sell_Count]]-Table3[[#This Row],[Buy_Count]],"0")</f>
        <v>0</v>
      </c>
    </row>
    <row r="3574" spans="1:7" x14ac:dyDescent="0.25">
      <c r="A3574" t="s">
        <v>1520</v>
      </c>
      <c r="B3574">
        <v>60</v>
      </c>
      <c r="C3574">
        <v>1</v>
      </c>
      <c r="D3574">
        <v>12123.5322265625</v>
      </c>
      <c r="E3574" s="1">
        <f>Table3[[#This Row],[Long]]-Table3[[#This Row],[Short]]</f>
        <v>-59</v>
      </c>
      <c r="F3574" s="2">
        <f>IF((Table3[[#This Row],[Buy_Count]]-Table3[[#This Row],[Sell_Count]])&gt;0,Table3[[#This Row],[Buy_Count]]-Table3[[#This Row],[Sell_Count]],"0")</f>
        <v>59</v>
      </c>
      <c r="G3574" s="3" t="str">
        <f>IF((Table3[[#This Row],[Sell_Count]]-Table3[[#This Row],[Buy_Count]])&gt;0,Table3[[#This Row],[Sell_Count]]-Table3[[#This Row],[Buy_Count]],"0")</f>
        <v>0</v>
      </c>
    </row>
    <row r="3575" spans="1:7" x14ac:dyDescent="0.25">
      <c r="A3575" t="s">
        <v>1519</v>
      </c>
      <c r="B3575">
        <v>64</v>
      </c>
      <c r="C3575">
        <v>0</v>
      </c>
      <c r="D3575">
        <v>12117.65234375</v>
      </c>
      <c r="E3575" s="1">
        <f>Table3[[#This Row],[Long]]-Table3[[#This Row],[Short]]</f>
        <v>-64</v>
      </c>
      <c r="F3575" s="2">
        <f>IF((Table3[[#This Row],[Buy_Count]]-Table3[[#This Row],[Sell_Count]])&gt;0,Table3[[#This Row],[Buy_Count]]-Table3[[#This Row],[Sell_Count]],"0")</f>
        <v>64</v>
      </c>
      <c r="G3575" s="3" t="str">
        <f>IF((Table3[[#This Row],[Sell_Count]]-Table3[[#This Row],[Buy_Count]])&gt;0,Table3[[#This Row],[Sell_Count]]-Table3[[#This Row],[Buy_Count]],"0")</f>
        <v>0</v>
      </c>
    </row>
    <row r="3576" spans="1:7" x14ac:dyDescent="0.25">
      <c r="A3576" t="s">
        <v>1518</v>
      </c>
      <c r="B3576">
        <v>80</v>
      </c>
      <c r="C3576">
        <v>0</v>
      </c>
      <c r="D3576">
        <v>12026.9580078125</v>
      </c>
      <c r="E3576" s="1">
        <f>Table3[[#This Row],[Long]]-Table3[[#This Row],[Short]]</f>
        <v>-80</v>
      </c>
      <c r="F3576" s="2">
        <f>IF((Table3[[#This Row],[Buy_Count]]-Table3[[#This Row],[Sell_Count]])&gt;0,Table3[[#This Row],[Buy_Count]]-Table3[[#This Row],[Sell_Count]],"0")</f>
        <v>80</v>
      </c>
      <c r="G3576" s="3" t="str">
        <f>IF((Table3[[#This Row],[Sell_Count]]-Table3[[#This Row],[Buy_Count]])&gt;0,Table3[[#This Row],[Sell_Count]]-Table3[[#This Row],[Buy_Count]],"0")</f>
        <v>0</v>
      </c>
    </row>
    <row r="3577" spans="1:7" x14ac:dyDescent="0.25">
      <c r="A3577" t="s">
        <v>1517</v>
      </c>
      <c r="B3577">
        <v>55</v>
      </c>
      <c r="C3577">
        <v>0</v>
      </c>
      <c r="D3577">
        <v>12034.8193359375</v>
      </c>
      <c r="E3577" s="1">
        <f>Table3[[#This Row],[Long]]-Table3[[#This Row],[Short]]</f>
        <v>-55</v>
      </c>
      <c r="F3577" s="2">
        <f>IF((Table3[[#This Row],[Buy_Count]]-Table3[[#This Row],[Sell_Count]])&gt;0,Table3[[#This Row],[Buy_Count]]-Table3[[#This Row],[Sell_Count]],"0")</f>
        <v>55</v>
      </c>
      <c r="G3577" s="3" t="str">
        <f>IF((Table3[[#This Row],[Sell_Count]]-Table3[[#This Row],[Buy_Count]])&gt;0,Table3[[#This Row],[Sell_Count]]-Table3[[#This Row],[Buy_Count]],"0")</f>
        <v>0</v>
      </c>
    </row>
    <row r="3578" spans="1:7" x14ac:dyDescent="0.25">
      <c r="A3578" t="s">
        <v>1516</v>
      </c>
      <c r="B3578">
        <v>57</v>
      </c>
      <c r="C3578">
        <v>1</v>
      </c>
      <c r="D3578">
        <v>12075.6103515625</v>
      </c>
      <c r="E3578" s="1">
        <f>Table3[[#This Row],[Long]]-Table3[[#This Row],[Short]]</f>
        <v>-56</v>
      </c>
      <c r="F3578" s="2">
        <f>IF((Table3[[#This Row],[Buy_Count]]-Table3[[#This Row],[Sell_Count]])&gt;0,Table3[[#This Row],[Buy_Count]]-Table3[[#This Row],[Sell_Count]],"0")</f>
        <v>56</v>
      </c>
      <c r="G3578" s="3" t="str">
        <f>IF((Table3[[#This Row],[Sell_Count]]-Table3[[#This Row],[Buy_Count]])&gt;0,Table3[[#This Row],[Sell_Count]]-Table3[[#This Row],[Buy_Count]],"0")</f>
        <v>0</v>
      </c>
    </row>
    <row r="3579" spans="1:7" x14ac:dyDescent="0.25">
      <c r="A3579" t="s">
        <v>1515</v>
      </c>
      <c r="B3579">
        <v>45</v>
      </c>
      <c r="C3579">
        <v>2</v>
      </c>
      <c r="D3579">
        <v>12174.951171875</v>
      </c>
      <c r="E3579" s="1">
        <f>Table3[[#This Row],[Long]]-Table3[[#This Row],[Short]]</f>
        <v>-43</v>
      </c>
      <c r="F3579" s="2">
        <f>IF((Table3[[#This Row],[Buy_Count]]-Table3[[#This Row],[Sell_Count]])&gt;0,Table3[[#This Row],[Buy_Count]]-Table3[[#This Row],[Sell_Count]],"0")</f>
        <v>43</v>
      </c>
      <c r="G3579" s="3" t="str">
        <f>IF((Table3[[#This Row],[Sell_Count]]-Table3[[#This Row],[Buy_Count]])&gt;0,Table3[[#This Row],[Sell_Count]]-Table3[[#This Row],[Buy_Count]],"0")</f>
        <v>0</v>
      </c>
    </row>
    <row r="3580" spans="1:7" x14ac:dyDescent="0.25">
      <c r="A3580" t="s">
        <v>1514</v>
      </c>
      <c r="B3580">
        <v>29</v>
      </c>
      <c r="C3580">
        <v>1</v>
      </c>
      <c r="D3580">
        <v>12252.1669921875</v>
      </c>
      <c r="E3580" s="1">
        <f>Table3[[#This Row],[Long]]-Table3[[#This Row],[Short]]</f>
        <v>-28</v>
      </c>
      <c r="F3580" s="2">
        <f>IF((Table3[[#This Row],[Buy_Count]]-Table3[[#This Row],[Sell_Count]])&gt;0,Table3[[#This Row],[Buy_Count]]-Table3[[#This Row],[Sell_Count]],"0")</f>
        <v>28</v>
      </c>
      <c r="G3580" s="3" t="str">
        <f>IF((Table3[[#This Row],[Sell_Count]]-Table3[[#This Row],[Buy_Count]])&gt;0,Table3[[#This Row],[Sell_Count]]-Table3[[#This Row],[Buy_Count]],"0")</f>
        <v>0</v>
      </c>
    </row>
    <row r="3581" spans="1:7" x14ac:dyDescent="0.25">
      <c r="A3581" t="s">
        <v>1513</v>
      </c>
      <c r="B3581">
        <v>33</v>
      </c>
      <c r="C3581">
        <v>2</v>
      </c>
      <c r="D3581">
        <v>12206.1064453125</v>
      </c>
      <c r="E3581" s="1">
        <f>Table3[[#This Row],[Long]]-Table3[[#This Row],[Short]]</f>
        <v>-31</v>
      </c>
      <c r="F3581" s="2">
        <f>IF((Table3[[#This Row],[Buy_Count]]-Table3[[#This Row],[Sell_Count]])&gt;0,Table3[[#This Row],[Buy_Count]]-Table3[[#This Row],[Sell_Count]],"0")</f>
        <v>31</v>
      </c>
      <c r="G3581" s="3" t="str">
        <f>IF((Table3[[#This Row],[Sell_Count]]-Table3[[#This Row],[Buy_Count]])&gt;0,Table3[[#This Row],[Sell_Count]]-Table3[[#This Row],[Buy_Count]],"0")</f>
        <v>0</v>
      </c>
    </row>
    <row r="3582" spans="1:7" x14ac:dyDescent="0.25">
      <c r="A3582" t="s">
        <v>1512</v>
      </c>
      <c r="B3582">
        <v>36</v>
      </c>
      <c r="C3582">
        <v>0</v>
      </c>
      <c r="D3582">
        <v>12193.08203125</v>
      </c>
      <c r="E3582" s="1">
        <f>Table3[[#This Row],[Long]]-Table3[[#This Row],[Short]]</f>
        <v>-36</v>
      </c>
      <c r="F3582" s="2">
        <f>IF((Table3[[#This Row],[Buy_Count]]-Table3[[#This Row],[Sell_Count]])&gt;0,Table3[[#This Row],[Buy_Count]]-Table3[[#This Row],[Sell_Count]],"0")</f>
        <v>36</v>
      </c>
      <c r="G3582" s="3" t="str">
        <f>IF((Table3[[#This Row],[Sell_Count]]-Table3[[#This Row],[Buy_Count]])&gt;0,Table3[[#This Row],[Sell_Count]]-Table3[[#This Row],[Buy_Count]],"0")</f>
        <v>0</v>
      </c>
    </row>
    <row r="3583" spans="1:7" x14ac:dyDescent="0.25">
      <c r="A3583" t="s">
        <v>1511</v>
      </c>
      <c r="B3583">
        <v>23</v>
      </c>
      <c r="C3583">
        <v>2</v>
      </c>
      <c r="D3583">
        <v>12295.5</v>
      </c>
      <c r="E3583" s="1">
        <f>Table3[[#This Row],[Long]]-Table3[[#This Row],[Short]]</f>
        <v>-21</v>
      </c>
      <c r="F3583" s="2">
        <f>IF((Table3[[#This Row],[Buy_Count]]-Table3[[#This Row],[Sell_Count]])&gt;0,Table3[[#This Row],[Buy_Count]]-Table3[[#This Row],[Sell_Count]],"0")</f>
        <v>21</v>
      </c>
      <c r="G3583" s="3" t="str">
        <f>IF((Table3[[#This Row],[Sell_Count]]-Table3[[#This Row],[Buy_Count]])&gt;0,Table3[[#This Row],[Sell_Count]]-Table3[[#This Row],[Buy_Count]],"0")</f>
        <v>0</v>
      </c>
    </row>
    <row r="3584" spans="1:7" x14ac:dyDescent="0.25">
      <c r="A3584" t="s">
        <v>1510</v>
      </c>
      <c r="B3584">
        <v>1</v>
      </c>
      <c r="C3584">
        <v>55</v>
      </c>
      <c r="D3584">
        <v>12739.4765625</v>
      </c>
      <c r="E3584" s="1">
        <f>Table3[[#This Row],[Long]]-Table3[[#This Row],[Short]]</f>
        <v>54</v>
      </c>
      <c r="F3584" s="2" t="str">
        <f>IF((Table3[[#This Row],[Buy_Count]]-Table3[[#This Row],[Sell_Count]])&gt;0,Table3[[#This Row],[Buy_Count]]-Table3[[#This Row],[Sell_Count]],"0")</f>
        <v>0</v>
      </c>
      <c r="G3584" s="3">
        <f>IF((Table3[[#This Row],[Sell_Count]]-Table3[[#This Row],[Buy_Count]])&gt;0,Table3[[#This Row],[Sell_Count]]-Table3[[#This Row],[Buy_Count]],"0")</f>
        <v>54</v>
      </c>
    </row>
    <row r="3585" spans="1:7" x14ac:dyDescent="0.25">
      <c r="A3585" t="s">
        <v>1509</v>
      </c>
      <c r="B3585">
        <v>3</v>
      </c>
      <c r="C3585">
        <v>56</v>
      </c>
      <c r="D3585">
        <v>12714.4619140625</v>
      </c>
      <c r="E3585" s="1">
        <f>Table3[[#This Row],[Long]]-Table3[[#This Row],[Short]]</f>
        <v>53</v>
      </c>
      <c r="F3585" s="2" t="str">
        <f>IF((Table3[[#This Row],[Buy_Count]]-Table3[[#This Row],[Sell_Count]])&gt;0,Table3[[#This Row],[Buy_Count]]-Table3[[#This Row],[Sell_Count]],"0")</f>
        <v>0</v>
      </c>
      <c r="G3585" s="3">
        <f>IF((Table3[[#This Row],[Sell_Count]]-Table3[[#This Row],[Buy_Count]])&gt;0,Table3[[#This Row],[Sell_Count]]-Table3[[#This Row],[Buy_Count]],"0")</f>
        <v>53</v>
      </c>
    </row>
    <row r="3586" spans="1:7" x14ac:dyDescent="0.25">
      <c r="A3586" t="s">
        <v>1508</v>
      </c>
      <c r="B3586">
        <v>2</v>
      </c>
      <c r="C3586">
        <v>51</v>
      </c>
      <c r="D3586">
        <v>12691.453125</v>
      </c>
      <c r="E3586" s="1">
        <f>Table3[[#This Row],[Long]]-Table3[[#This Row],[Short]]</f>
        <v>49</v>
      </c>
      <c r="F3586" s="2" t="str">
        <f>IF((Table3[[#This Row],[Buy_Count]]-Table3[[#This Row],[Sell_Count]])&gt;0,Table3[[#This Row],[Buy_Count]]-Table3[[#This Row],[Sell_Count]],"0")</f>
        <v>0</v>
      </c>
      <c r="G3586" s="3">
        <f>IF((Table3[[#This Row],[Sell_Count]]-Table3[[#This Row],[Buy_Count]])&gt;0,Table3[[#This Row],[Sell_Count]]-Table3[[#This Row],[Buy_Count]],"0")</f>
        <v>49</v>
      </c>
    </row>
    <row r="3587" spans="1:7" x14ac:dyDescent="0.25">
      <c r="A3587" t="s">
        <v>1507</v>
      </c>
      <c r="B3587">
        <v>1</v>
      </c>
      <c r="C3587">
        <v>60</v>
      </c>
      <c r="D3587">
        <v>12729.859375</v>
      </c>
      <c r="E3587" s="1">
        <f>Table3[[#This Row],[Long]]-Table3[[#This Row],[Short]]</f>
        <v>59</v>
      </c>
      <c r="F3587" s="2" t="str">
        <f>IF((Table3[[#This Row],[Buy_Count]]-Table3[[#This Row],[Sell_Count]])&gt;0,Table3[[#This Row],[Buy_Count]]-Table3[[#This Row],[Sell_Count]],"0")</f>
        <v>0</v>
      </c>
      <c r="G3587" s="3">
        <f>IF((Table3[[#This Row],[Sell_Count]]-Table3[[#This Row],[Buy_Count]])&gt;0,Table3[[#This Row],[Sell_Count]]-Table3[[#This Row],[Buy_Count]],"0")</f>
        <v>59</v>
      </c>
    </row>
    <row r="3588" spans="1:7" x14ac:dyDescent="0.25">
      <c r="A3588" t="s">
        <v>1506</v>
      </c>
      <c r="B3588">
        <v>0</v>
      </c>
      <c r="C3588">
        <v>67</v>
      </c>
      <c r="D3588">
        <v>12683.81640625</v>
      </c>
      <c r="E3588" s="1">
        <f>Table3[[#This Row],[Long]]-Table3[[#This Row],[Short]]</f>
        <v>67</v>
      </c>
      <c r="F3588" s="2" t="str">
        <f>IF((Table3[[#This Row],[Buy_Count]]-Table3[[#This Row],[Sell_Count]])&gt;0,Table3[[#This Row],[Buy_Count]]-Table3[[#This Row],[Sell_Count]],"0")</f>
        <v>0</v>
      </c>
      <c r="G3588" s="3">
        <f>IF((Table3[[#This Row],[Sell_Count]]-Table3[[#This Row],[Buy_Count]])&gt;0,Table3[[#This Row],[Sell_Count]]-Table3[[#This Row],[Buy_Count]],"0")</f>
        <v>67</v>
      </c>
    </row>
    <row r="3589" spans="1:7" x14ac:dyDescent="0.25">
      <c r="A3589" t="s">
        <v>1505</v>
      </c>
      <c r="B3589">
        <v>1</v>
      </c>
      <c r="C3589">
        <v>35</v>
      </c>
      <c r="D3589">
        <v>12728.6552734375</v>
      </c>
      <c r="E3589" s="1">
        <f>Table3[[#This Row],[Long]]-Table3[[#This Row],[Short]]</f>
        <v>34</v>
      </c>
      <c r="F3589" s="2" t="str">
        <f>IF((Table3[[#This Row],[Buy_Count]]-Table3[[#This Row],[Sell_Count]])&gt;0,Table3[[#This Row],[Buy_Count]]-Table3[[#This Row],[Sell_Count]],"0")</f>
        <v>0</v>
      </c>
      <c r="G3589" s="3">
        <f>IF((Table3[[#This Row],[Sell_Count]]-Table3[[#This Row],[Buy_Count]])&gt;0,Table3[[#This Row],[Sell_Count]]-Table3[[#This Row],[Buy_Count]],"0")</f>
        <v>34</v>
      </c>
    </row>
    <row r="3590" spans="1:7" x14ac:dyDescent="0.25">
      <c r="A3590" t="s">
        <v>1504</v>
      </c>
      <c r="B3590">
        <v>0</v>
      </c>
      <c r="C3590">
        <v>58</v>
      </c>
      <c r="D3590">
        <v>12737.45703125</v>
      </c>
      <c r="E3590" s="1">
        <f>Table3[[#This Row],[Long]]-Table3[[#This Row],[Short]]</f>
        <v>58</v>
      </c>
      <c r="F3590" s="2" t="str">
        <f>IF((Table3[[#This Row],[Buy_Count]]-Table3[[#This Row],[Sell_Count]])&gt;0,Table3[[#This Row],[Buy_Count]]-Table3[[#This Row],[Sell_Count]],"0")</f>
        <v>0</v>
      </c>
      <c r="G3590" s="3">
        <f>IF((Table3[[#This Row],[Sell_Count]]-Table3[[#This Row],[Buy_Count]])&gt;0,Table3[[#This Row],[Sell_Count]]-Table3[[#This Row],[Buy_Count]],"0")</f>
        <v>58</v>
      </c>
    </row>
    <row r="3591" spans="1:7" x14ac:dyDescent="0.25">
      <c r="A3591" t="s">
        <v>1503</v>
      </c>
      <c r="B3591">
        <v>0</v>
      </c>
      <c r="C3591">
        <v>39</v>
      </c>
      <c r="D3591">
        <v>12587.9814453125</v>
      </c>
      <c r="E3591" s="1">
        <f>Table3[[#This Row],[Long]]-Table3[[#This Row],[Short]]</f>
        <v>39</v>
      </c>
      <c r="F3591" s="2" t="str">
        <f>IF((Table3[[#This Row],[Buy_Count]]-Table3[[#This Row],[Sell_Count]])&gt;0,Table3[[#This Row],[Buy_Count]]-Table3[[#This Row],[Sell_Count]],"0")</f>
        <v>0</v>
      </c>
      <c r="G3591" s="3">
        <f>IF((Table3[[#This Row],[Sell_Count]]-Table3[[#This Row],[Buy_Count]])&gt;0,Table3[[#This Row],[Sell_Count]]-Table3[[#This Row],[Buy_Count]],"0")</f>
        <v>39</v>
      </c>
    </row>
    <row r="3592" spans="1:7" x14ac:dyDescent="0.25">
      <c r="A3592" t="s">
        <v>1502</v>
      </c>
      <c r="B3592">
        <v>0</v>
      </c>
      <c r="C3592">
        <v>34</v>
      </c>
      <c r="D3592">
        <v>12592.048828125</v>
      </c>
      <c r="E3592" s="1">
        <f>Table3[[#This Row],[Long]]-Table3[[#This Row],[Short]]</f>
        <v>34</v>
      </c>
      <c r="F3592" s="2" t="str">
        <f>IF((Table3[[#This Row],[Buy_Count]]-Table3[[#This Row],[Sell_Count]])&gt;0,Table3[[#This Row],[Buy_Count]]-Table3[[#This Row],[Sell_Count]],"0")</f>
        <v>0</v>
      </c>
      <c r="G3592" s="3">
        <f>IF((Table3[[#This Row],[Sell_Count]]-Table3[[#This Row],[Buy_Count]])&gt;0,Table3[[#This Row],[Sell_Count]]-Table3[[#This Row],[Buy_Count]],"0")</f>
        <v>34</v>
      </c>
    </row>
    <row r="3593" spans="1:7" x14ac:dyDescent="0.25">
      <c r="A3593" t="s">
        <v>1501</v>
      </c>
      <c r="B3593">
        <v>0</v>
      </c>
      <c r="C3593">
        <v>39</v>
      </c>
      <c r="D3593">
        <v>12594.0283203125</v>
      </c>
      <c r="E3593" s="1">
        <f>Table3[[#This Row],[Long]]-Table3[[#This Row],[Short]]</f>
        <v>39</v>
      </c>
      <c r="F3593" s="2" t="str">
        <f>IF((Table3[[#This Row],[Buy_Count]]-Table3[[#This Row],[Sell_Count]])&gt;0,Table3[[#This Row],[Buy_Count]]-Table3[[#This Row],[Sell_Count]],"0")</f>
        <v>0</v>
      </c>
      <c r="G3593" s="3">
        <f>IF((Table3[[#This Row],[Sell_Count]]-Table3[[#This Row],[Buy_Count]])&gt;0,Table3[[#This Row],[Sell_Count]]-Table3[[#This Row],[Buy_Count]],"0")</f>
        <v>39</v>
      </c>
    </row>
    <row r="3594" spans="1:7" x14ac:dyDescent="0.25">
      <c r="A3594" t="s">
        <v>1500</v>
      </c>
      <c r="B3594">
        <v>0</v>
      </c>
      <c r="C3594">
        <v>47</v>
      </c>
      <c r="D3594">
        <v>12583.234375</v>
      </c>
      <c r="E3594" s="1">
        <f>Table3[[#This Row],[Long]]-Table3[[#This Row],[Short]]</f>
        <v>47</v>
      </c>
      <c r="F3594" s="2" t="str">
        <f>IF((Table3[[#This Row],[Buy_Count]]-Table3[[#This Row],[Sell_Count]])&gt;0,Table3[[#This Row],[Buy_Count]]-Table3[[#This Row],[Sell_Count]],"0")</f>
        <v>0</v>
      </c>
      <c r="G3594" s="3">
        <f>IF((Table3[[#This Row],[Sell_Count]]-Table3[[#This Row],[Buy_Count]])&gt;0,Table3[[#This Row],[Sell_Count]]-Table3[[#This Row],[Buy_Count]],"0")</f>
        <v>47</v>
      </c>
    </row>
    <row r="3595" spans="1:7" x14ac:dyDescent="0.25">
      <c r="A3595" t="s">
        <v>1499</v>
      </c>
      <c r="B3595">
        <v>0</v>
      </c>
      <c r="C3595">
        <v>44</v>
      </c>
      <c r="D3595">
        <v>12526.630859375</v>
      </c>
      <c r="E3595" s="1">
        <f>Table3[[#This Row],[Long]]-Table3[[#This Row],[Short]]</f>
        <v>44</v>
      </c>
      <c r="F3595" s="2" t="str">
        <f>IF((Table3[[#This Row],[Buy_Count]]-Table3[[#This Row],[Sell_Count]])&gt;0,Table3[[#This Row],[Buy_Count]]-Table3[[#This Row],[Sell_Count]],"0")</f>
        <v>0</v>
      </c>
      <c r="G3595" s="3">
        <f>IF((Table3[[#This Row],[Sell_Count]]-Table3[[#This Row],[Buy_Count]])&gt;0,Table3[[#This Row],[Sell_Count]]-Table3[[#This Row],[Buy_Count]],"0")</f>
        <v>44</v>
      </c>
    </row>
    <row r="3596" spans="1:7" x14ac:dyDescent="0.25">
      <c r="A3596" t="s">
        <v>1498</v>
      </c>
      <c r="B3596">
        <v>0</v>
      </c>
      <c r="C3596">
        <v>50</v>
      </c>
      <c r="D3596">
        <v>12555.4453125</v>
      </c>
      <c r="E3596" s="1">
        <f>Table3[[#This Row],[Long]]-Table3[[#This Row],[Short]]</f>
        <v>50</v>
      </c>
      <c r="F3596" s="2" t="str">
        <f>IF((Table3[[#This Row],[Buy_Count]]-Table3[[#This Row],[Sell_Count]])&gt;0,Table3[[#This Row],[Buy_Count]]-Table3[[#This Row],[Sell_Count]],"0")</f>
        <v>0</v>
      </c>
      <c r="G3596" s="3">
        <f>IF((Table3[[#This Row],[Sell_Count]]-Table3[[#This Row],[Buy_Count]])&gt;0,Table3[[#This Row],[Sell_Count]]-Table3[[#This Row],[Buy_Count]],"0")</f>
        <v>50</v>
      </c>
    </row>
    <row r="3597" spans="1:7" x14ac:dyDescent="0.25">
      <c r="A3597" t="s">
        <v>1497</v>
      </c>
      <c r="B3597">
        <v>0</v>
      </c>
      <c r="C3597">
        <v>50</v>
      </c>
      <c r="D3597">
        <v>12521.158203125</v>
      </c>
      <c r="E3597" s="1">
        <f>Table3[[#This Row],[Long]]-Table3[[#This Row],[Short]]</f>
        <v>50</v>
      </c>
      <c r="F3597" s="2" t="str">
        <f>IF((Table3[[#This Row],[Buy_Count]]-Table3[[#This Row],[Sell_Count]])&gt;0,Table3[[#This Row],[Buy_Count]]-Table3[[#This Row],[Sell_Count]],"0")</f>
        <v>0</v>
      </c>
      <c r="G3597" s="3">
        <f>IF((Table3[[#This Row],[Sell_Count]]-Table3[[#This Row],[Buy_Count]])&gt;0,Table3[[#This Row],[Sell_Count]]-Table3[[#This Row],[Buy_Count]],"0")</f>
        <v>50</v>
      </c>
    </row>
    <row r="3598" spans="1:7" x14ac:dyDescent="0.25">
      <c r="A3598" t="s">
        <v>1496</v>
      </c>
      <c r="B3598">
        <v>0</v>
      </c>
      <c r="C3598">
        <v>42</v>
      </c>
      <c r="D3598">
        <v>12321.021484375</v>
      </c>
      <c r="E3598" s="1">
        <f>Table3[[#This Row],[Long]]-Table3[[#This Row],[Short]]</f>
        <v>42</v>
      </c>
      <c r="F3598" s="2" t="str">
        <f>IF((Table3[[#This Row],[Buy_Count]]-Table3[[#This Row],[Sell_Count]])&gt;0,Table3[[#This Row],[Buy_Count]]-Table3[[#This Row],[Sell_Count]],"0")</f>
        <v>0</v>
      </c>
      <c r="G3598" s="3">
        <f>IF((Table3[[#This Row],[Sell_Count]]-Table3[[#This Row],[Buy_Count]])&gt;0,Table3[[#This Row],[Sell_Count]]-Table3[[#This Row],[Buy_Count]],"0")</f>
        <v>42</v>
      </c>
    </row>
    <row r="3599" spans="1:7" x14ac:dyDescent="0.25">
      <c r="A3599" t="s">
        <v>1495</v>
      </c>
      <c r="B3599">
        <v>0</v>
      </c>
      <c r="C3599">
        <v>35</v>
      </c>
      <c r="D3599">
        <v>12275.0263671875</v>
      </c>
      <c r="E3599" s="1">
        <f>Table3[[#This Row],[Long]]-Table3[[#This Row],[Short]]</f>
        <v>35</v>
      </c>
      <c r="F3599" s="2" t="str">
        <f>IF((Table3[[#This Row],[Buy_Count]]-Table3[[#This Row],[Sell_Count]])&gt;0,Table3[[#This Row],[Buy_Count]]-Table3[[#This Row],[Sell_Count]],"0")</f>
        <v>0</v>
      </c>
      <c r="G3599" s="3">
        <f>IF((Table3[[#This Row],[Sell_Count]]-Table3[[#This Row],[Buy_Count]])&gt;0,Table3[[#This Row],[Sell_Count]]-Table3[[#This Row],[Buy_Count]],"0")</f>
        <v>35</v>
      </c>
    </row>
    <row r="3600" spans="1:7" x14ac:dyDescent="0.25">
      <c r="A3600" t="s">
        <v>1494</v>
      </c>
      <c r="B3600">
        <v>0</v>
      </c>
      <c r="C3600">
        <v>33</v>
      </c>
      <c r="D3600">
        <v>12261.3447265625</v>
      </c>
      <c r="E3600" s="1">
        <f>Table3[[#This Row],[Long]]-Table3[[#This Row],[Short]]</f>
        <v>33</v>
      </c>
      <c r="F3600" s="2" t="str">
        <f>IF((Table3[[#This Row],[Buy_Count]]-Table3[[#This Row],[Sell_Count]])&gt;0,Table3[[#This Row],[Buy_Count]]-Table3[[#This Row],[Sell_Count]],"0")</f>
        <v>0</v>
      </c>
      <c r="G3600" s="3">
        <f>IF((Table3[[#This Row],[Sell_Count]]-Table3[[#This Row],[Buy_Count]])&gt;0,Table3[[#This Row],[Sell_Count]]-Table3[[#This Row],[Buy_Count]],"0")</f>
        <v>33</v>
      </c>
    </row>
    <row r="3601" spans="1:7" x14ac:dyDescent="0.25">
      <c r="A3601" t="s">
        <v>1493</v>
      </c>
      <c r="B3601">
        <v>0</v>
      </c>
      <c r="C3601">
        <v>46</v>
      </c>
      <c r="D3601">
        <v>12272.0849609375</v>
      </c>
      <c r="E3601" s="1">
        <f>Table3[[#This Row],[Long]]-Table3[[#This Row],[Short]]</f>
        <v>46</v>
      </c>
      <c r="F3601" s="2" t="str">
        <f>IF((Table3[[#This Row],[Buy_Count]]-Table3[[#This Row],[Sell_Count]])&gt;0,Table3[[#This Row],[Buy_Count]]-Table3[[#This Row],[Sell_Count]],"0")</f>
        <v>0</v>
      </c>
      <c r="G3601" s="3">
        <f>IF((Table3[[#This Row],[Sell_Count]]-Table3[[#This Row],[Buy_Count]])&gt;0,Table3[[#This Row],[Sell_Count]]-Table3[[#This Row],[Buy_Count]],"0")</f>
        <v>46</v>
      </c>
    </row>
    <row r="3602" spans="1:7" x14ac:dyDescent="0.25">
      <c r="A3602" t="s">
        <v>1492</v>
      </c>
      <c r="B3602">
        <v>1</v>
      </c>
      <c r="C3602">
        <v>19</v>
      </c>
      <c r="D3602">
        <v>12173.5361328125</v>
      </c>
      <c r="E3602" s="1">
        <f>Table3[[#This Row],[Long]]-Table3[[#This Row],[Short]]</f>
        <v>18</v>
      </c>
      <c r="F3602" s="2" t="str">
        <f>IF((Table3[[#This Row],[Buy_Count]]-Table3[[#This Row],[Sell_Count]])&gt;0,Table3[[#This Row],[Buy_Count]]-Table3[[#This Row],[Sell_Count]],"0")</f>
        <v>0</v>
      </c>
      <c r="G3602" s="3">
        <f>IF((Table3[[#This Row],[Sell_Count]]-Table3[[#This Row],[Buy_Count]])&gt;0,Table3[[#This Row],[Sell_Count]]-Table3[[#This Row],[Buy_Count]],"0")</f>
        <v>18</v>
      </c>
    </row>
    <row r="3603" spans="1:7" x14ac:dyDescent="0.25">
      <c r="A3603" t="s">
        <v>1491</v>
      </c>
      <c r="B3603">
        <v>0</v>
      </c>
      <c r="C3603">
        <v>44</v>
      </c>
      <c r="D3603">
        <v>12356.009765625</v>
      </c>
      <c r="E3603" s="1">
        <f>Table3[[#This Row],[Long]]-Table3[[#This Row],[Short]]</f>
        <v>44</v>
      </c>
      <c r="F3603" s="2" t="str">
        <f>IF((Table3[[#This Row],[Buy_Count]]-Table3[[#This Row],[Sell_Count]])&gt;0,Table3[[#This Row],[Buy_Count]]-Table3[[#This Row],[Sell_Count]],"0")</f>
        <v>0</v>
      </c>
      <c r="G3603" s="3">
        <f>IF((Table3[[#This Row],[Sell_Count]]-Table3[[#This Row],[Buy_Count]])&gt;0,Table3[[#This Row],[Sell_Count]]-Table3[[#This Row],[Buy_Count]],"0")</f>
        <v>44</v>
      </c>
    </row>
    <row r="3604" spans="1:7" x14ac:dyDescent="0.25">
      <c r="A3604" t="s">
        <v>1490</v>
      </c>
      <c r="B3604">
        <v>3</v>
      </c>
      <c r="C3604">
        <v>39</v>
      </c>
      <c r="D3604">
        <v>12248.74609375</v>
      </c>
      <c r="E3604" s="1">
        <f>Table3[[#This Row],[Long]]-Table3[[#This Row],[Short]]</f>
        <v>36</v>
      </c>
      <c r="F3604" s="2" t="str">
        <f>IF((Table3[[#This Row],[Buy_Count]]-Table3[[#This Row],[Sell_Count]])&gt;0,Table3[[#This Row],[Buy_Count]]-Table3[[#This Row],[Sell_Count]],"0")</f>
        <v>0</v>
      </c>
      <c r="G3604" s="3">
        <f>IF((Table3[[#This Row],[Sell_Count]]-Table3[[#This Row],[Buy_Count]])&gt;0,Table3[[#This Row],[Sell_Count]]-Table3[[#This Row],[Buy_Count]],"0")</f>
        <v>36</v>
      </c>
    </row>
    <row r="3605" spans="1:7" x14ac:dyDescent="0.25">
      <c r="A3605" t="s">
        <v>1489</v>
      </c>
      <c r="B3605">
        <v>1</v>
      </c>
      <c r="C3605">
        <v>27</v>
      </c>
      <c r="D3605">
        <v>12258.0732421875</v>
      </c>
      <c r="E3605" s="1">
        <f>Table3[[#This Row],[Long]]-Table3[[#This Row],[Short]]</f>
        <v>26</v>
      </c>
      <c r="F3605" s="2" t="str">
        <f>IF((Table3[[#This Row],[Buy_Count]]-Table3[[#This Row],[Sell_Count]])&gt;0,Table3[[#This Row],[Buy_Count]]-Table3[[#This Row],[Sell_Count]],"0")</f>
        <v>0</v>
      </c>
      <c r="G3605" s="3">
        <f>IF((Table3[[#This Row],[Sell_Count]]-Table3[[#This Row],[Buy_Count]])&gt;0,Table3[[#This Row],[Sell_Count]]-Table3[[#This Row],[Buy_Count]],"0")</f>
        <v>26</v>
      </c>
    </row>
    <row r="3606" spans="1:7" x14ac:dyDescent="0.25">
      <c r="A3606" t="s">
        <v>1488</v>
      </c>
      <c r="B3606">
        <v>0</v>
      </c>
      <c r="C3606">
        <v>31</v>
      </c>
      <c r="D3606">
        <v>12295.5634765625</v>
      </c>
      <c r="E3606" s="1">
        <f>Table3[[#This Row],[Long]]-Table3[[#This Row],[Short]]</f>
        <v>31</v>
      </c>
      <c r="F3606" s="2" t="str">
        <f>IF((Table3[[#This Row],[Buy_Count]]-Table3[[#This Row],[Sell_Count]])&gt;0,Table3[[#This Row],[Buy_Count]]-Table3[[#This Row],[Sell_Count]],"0")</f>
        <v>0</v>
      </c>
      <c r="G3606" s="3">
        <f>IF((Table3[[#This Row],[Sell_Count]]-Table3[[#This Row],[Buy_Count]])&gt;0,Table3[[#This Row],[Sell_Count]]-Table3[[#This Row],[Buy_Count]],"0")</f>
        <v>31</v>
      </c>
    </row>
    <row r="3607" spans="1:7" x14ac:dyDescent="0.25">
      <c r="A3607" t="s">
        <v>1487</v>
      </c>
      <c r="B3607">
        <v>3</v>
      </c>
      <c r="C3607">
        <v>19</v>
      </c>
      <c r="D3607">
        <v>12238.734375</v>
      </c>
      <c r="E3607" s="1">
        <f>Table3[[#This Row],[Long]]-Table3[[#This Row],[Short]]</f>
        <v>16</v>
      </c>
      <c r="F3607" s="2" t="str">
        <f>IF((Table3[[#This Row],[Buy_Count]]-Table3[[#This Row],[Sell_Count]])&gt;0,Table3[[#This Row],[Buy_Count]]-Table3[[#This Row],[Sell_Count]],"0")</f>
        <v>0</v>
      </c>
      <c r="G3607" s="3">
        <f>IF((Table3[[#This Row],[Sell_Count]]-Table3[[#This Row],[Buy_Count]])&gt;0,Table3[[#This Row],[Sell_Count]]-Table3[[#This Row],[Buy_Count]],"0")</f>
        <v>16</v>
      </c>
    </row>
    <row r="3608" spans="1:7" x14ac:dyDescent="0.25">
      <c r="A3608" t="s">
        <v>1486</v>
      </c>
      <c r="B3608">
        <v>4</v>
      </c>
      <c r="C3608">
        <v>17</v>
      </c>
      <c r="D3608">
        <v>12145.87109375</v>
      </c>
      <c r="E3608" s="1">
        <f>Table3[[#This Row],[Long]]-Table3[[#This Row],[Short]]</f>
        <v>13</v>
      </c>
      <c r="F3608" s="2" t="str">
        <f>IF((Table3[[#This Row],[Buy_Count]]-Table3[[#This Row],[Sell_Count]])&gt;0,Table3[[#This Row],[Buy_Count]]-Table3[[#This Row],[Sell_Count]],"0")</f>
        <v>0</v>
      </c>
      <c r="G3608" s="3">
        <f>IF((Table3[[#This Row],[Sell_Count]]-Table3[[#This Row],[Buy_Count]])&gt;0,Table3[[#This Row],[Sell_Count]]-Table3[[#This Row],[Buy_Count]],"0")</f>
        <v>13</v>
      </c>
    </row>
    <row r="3609" spans="1:7" x14ac:dyDescent="0.25">
      <c r="A3609" t="s">
        <v>1485</v>
      </c>
      <c r="B3609">
        <v>17</v>
      </c>
      <c r="C3609">
        <v>7</v>
      </c>
      <c r="D3609">
        <v>12111.267578125</v>
      </c>
      <c r="E3609" s="1">
        <f>Table3[[#This Row],[Long]]-Table3[[#This Row],[Short]]</f>
        <v>-10</v>
      </c>
      <c r="F3609" s="2">
        <f>IF((Table3[[#This Row],[Buy_Count]]-Table3[[#This Row],[Sell_Count]])&gt;0,Table3[[#This Row],[Buy_Count]]-Table3[[#This Row],[Sell_Count]],"0")</f>
        <v>10</v>
      </c>
      <c r="G3609" s="3" t="str">
        <f>IF((Table3[[#This Row],[Sell_Count]]-Table3[[#This Row],[Buy_Count]])&gt;0,Table3[[#This Row],[Sell_Count]]-Table3[[#This Row],[Buy_Count]],"0")</f>
        <v>0</v>
      </c>
    </row>
    <row r="3610" spans="1:7" x14ac:dyDescent="0.25">
      <c r="A3610" t="s">
        <v>1484</v>
      </c>
      <c r="B3610">
        <v>29</v>
      </c>
      <c r="C3610">
        <v>3</v>
      </c>
      <c r="D3610">
        <v>12121.2373046875</v>
      </c>
      <c r="E3610" s="1">
        <f>Table3[[#This Row],[Long]]-Table3[[#This Row],[Short]]</f>
        <v>-26</v>
      </c>
      <c r="F3610" s="2">
        <f>IF((Table3[[#This Row],[Buy_Count]]-Table3[[#This Row],[Sell_Count]])&gt;0,Table3[[#This Row],[Buy_Count]]-Table3[[#This Row],[Sell_Count]],"0")</f>
        <v>26</v>
      </c>
      <c r="G3610" s="3" t="str">
        <f>IF((Table3[[#This Row],[Sell_Count]]-Table3[[#This Row],[Buy_Count]])&gt;0,Table3[[#This Row],[Sell_Count]]-Table3[[#This Row],[Buy_Count]],"0")</f>
        <v>0</v>
      </c>
    </row>
    <row r="3611" spans="1:7" x14ac:dyDescent="0.25">
      <c r="A3611" t="s">
        <v>1483</v>
      </c>
      <c r="B3611">
        <v>30</v>
      </c>
      <c r="C3611">
        <v>2</v>
      </c>
      <c r="D3611">
        <v>12065.8544921875</v>
      </c>
      <c r="E3611" s="1">
        <f>Table3[[#This Row],[Long]]-Table3[[#This Row],[Short]]</f>
        <v>-28</v>
      </c>
      <c r="F3611" s="2">
        <f>IF((Table3[[#This Row],[Buy_Count]]-Table3[[#This Row],[Sell_Count]])&gt;0,Table3[[#This Row],[Buy_Count]]-Table3[[#This Row],[Sell_Count]],"0")</f>
        <v>28</v>
      </c>
      <c r="G3611" s="3" t="str">
        <f>IF((Table3[[#This Row],[Sell_Count]]-Table3[[#This Row],[Buy_Count]])&gt;0,Table3[[#This Row],[Sell_Count]]-Table3[[#This Row],[Buy_Count]],"0")</f>
        <v>0</v>
      </c>
    </row>
    <row r="3612" spans="1:7" x14ac:dyDescent="0.25">
      <c r="A3612" t="s">
        <v>1482</v>
      </c>
      <c r="B3612">
        <v>21</v>
      </c>
      <c r="C3612">
        <v>4</v>
      </c>
      <c r="D3612">
        <v>12012.099609375</v>
      </c>
      <c r="E3612" s="1">
        <f>Table3[[#This Row],[Long]]-Table3[[#This Row],[Short]]</f>
        <v>-17</v>
      </c>
      <c r="F3612" s="2">
        <f>IF((Table3[[#This Row],[Buy_Count]]-Table3[[#This Row],[Sell_Count]])&gt;0,Table3[[#This Row],[Buy_Count]]-Table3[[#This Row],[Sell_Count]],"0")</f>
        <v>17</v>
      </c>
      <c r="G3612" s="3" t="str">
        <f>IF((Table3[[#This Row],[Sell_Count]]-Table3[[#This Row],[Buy_Count]])&gt;0,Table3[[#This Row],[Sell_Count]]-Table3[[#This Row],[Buy_Count]],"0")</f>
        <v>0</v>
      </c>
    </row>
    <row r="3613" spans="1:7" x14ac:dyDescent="0.25">
      <c r="A3613" t="s">
        <v>1481</v>
      </c>
      <c r="B3613">
        <v>10</v>
      </c>
      <c r="C3613">
        <v>4</v>
      </c>
      <c r="D3613">
        <v>12029.70703125</v>
      </c>
      <c r="E3613" s="1">
        <f>Table3[[#This Row],[Long]]-Table3[[#This Row],[Short]]</f>
        <v>-6</v>
      </c>
      <c r="F3613" s="2">
        <f>IF((Table3[[#This Row],[Buy_Count]]-Table3[[#This Row],[Sell_Count]])&gt;0,Table3[[#This Row],[Buy_Count]]-Table3[[#This Row],[Sell_Count]],"0")</f>
        <v>6</v>
      </c>
      <c r="G3613" s="3" t="str">
        <f>IF((Table3[[#This Row],[Sell_Count]]-Table3[[#This Row],[Buy_Count]])&gt;0,Table3[[#This Row],[Sell_Count]]-Table3[[#This Row],[Buy_Count]],"0")</f>
        <v>0</v>
      </c>
    </row>
    <row r="3614" spans="1:7" x14ac:dyDescent="0.25">
      <c r="A3614" t="s">
        <v>1480</v>
      </c>
      <c r="B3614">
        <v>6</v>
      </c>
      <c r="C3614">
        <v>5</v>
      </c>
      <c r="D3614">
        <v>12034.203125</v>
      </c>
      <c r="E3614" s="1">
        <f>Table3[[#This Row],[Long]]-Table3[[#This Row],[Short]]</f>
        <v>-1</v>
      </c>
      <c r="F3614" s="2">
        <f>IF((Table3[[#This Row],[Buy_Count]]-Table3[[#This Row],[Sell_Count]])&gt;0,Table3[[#This Row],[Buy_Count]]-Table3[[#This Row],[Sell_Count]],"0")</f>
        <v>1</v>
      </c>
      <c r="G3614" s="3" t="str">
        <f>IF((Table3[[#This Row],[Sell_Count]]-Table3[[#This Row],[Buy_Count]])&gt;0,Table3[[#This Row],[Sell_Count]]-Table3[[#This Row],[Buy_Count]],"0")</f>
        <v>0</v>
      </c>
    </row>
    <row r="3615" spans="1:7" x14ac:dyDescent="0.25">
      <c r="A3615" t="s">
        <v>1479</v>
      </c>
      <c r="B3615">
        <v>9</v>
      </c>
      <c r="C3615">
        <v>3</v>
      </c>
      <c r="D3615">
        <v>11978.287109375</v>
      </c>
      <c r="E3615" s="1">
        <f>Table3[[#This Row],[Long]]-Table3[[#This Row],[Short]]</f>
        <v>-6</v>
      </c>
      <c r="F3615" s="2">
        <f>IF((Table3[[#This Row],[Buy_Count]]-Table3[[#This Row],[Sell_Count]])&gt;0,Table3[[#This Row],[Buy_Count]]-Table3[[#This Row],[Sell_Count]],"0")</f>
        <v>6</v>
      </c>
      <c r="G3615" s="3" t="str">
        <f>IF((Table3[[#This Row],[Sell_Count]]-Table3[[#This Row],[Buy_Count]])&gt;0,Table3[[#This Row],[Sell_Count]]-Table3[[#This Row],[Buy_Count]],"0")</f>
        <v>0</v>
      </c>
    </row>
    <row r="3616" spans="1:7" x14ac:dyDescent="0.25">
      <c r="A3616" t="s">
        <v>1478</v>
      </c>
      <c r="B3616">
        <v>5</v>
      </c>
      <c r="C3616">
        <v>5</v>
      </c>
      <c r="D3616">
        <v>12038.1806640625</v>
      </c>
      <c r="E3616" s="1">
        <f>Table3[[#This Row],[Long]]-Table3[[#This Row],[Short]]</f>
        <v>0</v>
      </c>
      <c r="F3616" s="2" t="str">
        <f>IF((Table3[[#This Row],[Buy_Count]]-Table3[[#This Row],[Sell_Count]])&gt;0,Table3[[#This Row],[Buy_Count]]-Table3[[#This Row],[Sell_Count]],"0")</f>
        <v>0</v>
      </c>
      <c r="G3616" s="3" t="str">
        <f>IF((Table3[[#This Row],[Sell_Count]]-Table3[[#This Row],[Buy_Count]])&gt;0,Table3[[#This Row],[Sell_Count]]-Table3[[#This Row],[Buy_Count]],"0")</f>
        <v>0</v>
      </c>
    </row>
    <row r="3617" spans="1:7" x14ac:dyDescent="0.25">
      <c r="A3617" t="s">
        <v>1477</v>
      </c>
      <c r="B3617">
        <v>2</v>
      </c>
      <c r="C3617">
        <v>6</v>
      </c>
      <c r="D3617">
        <v>12065.73828125</v>
      </c>
      <c r="E3617" s="1">
        <f>Table3[[#This Row],[Long]]-Table3[[#This Row],[Short]]</f>
        <v>4</v>
      </c>
      <c r="F3617" s="2" t="str">
        <f>IF((Table3[[#This Row],[Buy_Count]]-Table3[[#This Row],[Sell_Count]])&gt;0,Table3[[#This Row],[Buy_Count]]-Table3[[#This Row],[Sell_Count]],"0")</f>
        <v>0</v>
      </c>
      <c r="G3617" s="3">
        <f>IF((Table3[[#This Row],[Sell_Count]]-Table3[[#This Row],[Buy_Count]])&gt;0,Table3[[#This Row],[Sell_Count]]-Table3[[#This Row],[Buy_Count]],"0")</f>
        <v>4</v>
      </c>
    </row>
    <row r="3618" spans="1:7" x14ac:dyDescent="0.25">
      <c r="A3618" t="s">
        <v>1476</v>
      </c>
      <c r="B3618">
        <v>9</v>
      </c>
      <c r="C3618">
        <v>2</v>
      </c>
      <c r="D3618">
        <v>11994.705078125</v>
      </c>
      <c r="E3618" s="1">
        <f>Table3[[#This Row],[Long]]-Table3[[#This Row],[Short]]</f>
        <v>-7</v>
      </c>
      <c r="F3618" s="2">
        <f>IF((Table3[[#This Row],[Buy_Count]]-Table3[[#This Row],[Sell_Count]])&gt;0,Table3[[#This Row],[Buy_Count]]-Table3[[#This Row],[Sell_Count]],"0")</f>
        <v>7</v>
      </c>
      <c r="G3618" s="3" t="str">
        <f>IF((Table3[[#This Row],[Sell_Count]]-Table3[[#This Row],[Buy_Count]])&gt;0,Table3[[#This Row],[Sell_Count]]-Table3[[#This Row],[Buy_Count]],"0")</f>
        <v>0</v>
      </c>
    </row>
    <row r="3619" spans="1:7" x14ac:dyDescent="0.25">
      <c r="A3619" t="s">
        <v>1475</v>
      </c>
      <c r="B3619">
        <v>9</v>
      </c>
      <c r="C3619">
        <v>2</v>
      </c>
      <c r="D3619">
        <v>12103.61328125</v>
      </c>
      <c r="E3619" s="1">
        <f>Table3[[#This Row],[Long]]-Table3[[#This Row],[Short]]</f>
        <v>-7</v>
      </c>
      <c r="F3619" s="2">
        <f>IF((Table3[[#This Row],[Buy_Count]]-Table3[[#This Row],[Sell_Count]])&gt;0,Table3[[#This Row],[Buy_Count]]-Table3[[#This Row],[Sell_Count]],"0")</f>
        <v>7</v>
      </c>
      <c r="G3619" s="3" t="str">
        <f>IF((Table3[[#This Row],[Sell_Count]]-Table3[[#This Row],[Buy_Count]])&gt;0,Table3[[#This Row],[Sell_Count]]-Table3[[#This Row],[Buy_Count]],"0")</f>
        <v>0</v>
      </c>
    </row>
    <row r="3620" spans="1:7" x14ac:dyDescent="0.25">
      <c r="A3620" t="s">
        <v>1474</v>
      </c>
      <c r="B3620">
        <v>11</v>
      </c>
      <c r="C3620">
        <v>3</v>
      </c>
      <c r="D3620">
        <v>12103.6640625</v>
      </c>
      <c r="E3620" s="1">
        <f>Table3[[#This Row],[Long]]-Table3[[#This Row],[Short]]</f>
        <v>-8</v>
      </c>
      <c r="F3620" s="2">
        <f>IF((Table3[[#This Row],[Buy_Count]]-Table3[[#This Row],[Sell_Count]])&gt;0,Table3[[#This Row],[Buy_Count]]-Table3[[#This Row],[Sell_Count]],"0")</f>
        <v>8</v>
      </c>
      <c r="G3620" s="3" t="str">
        <f>IF((Table3[[#This Row],[Sell_Count]]-Table3[[#This Row],[Buy_Count]])&gt;0,Table3[[#This Row],[Sell_Count]]-Table3[[#This Row],[Buy_Count]],"0")</f>
        <v>0</v>
      </c>
    </row>
    <row r="3621" spans="1:7" x14ac:dyDescent="0.25">
      <c r="A3621" t="s">
        <v>1473</v>
      </c>
      <c r="B3621">
        <v>7</v>
      </c>
      <c r="C3621">
        <v>3</v>
      </c>
      <c r="D3621">
        <v>12135.46875</v>
      </c>
      <c r="E3621" s="1">
        <f>Table3[[#This Row],[Long]]-Table3[[#This Row],[Short]]</f>
        <v>-4</v>
      </c>
      <c r="F3621" s="2">
        <f>IF((Table3[[#This Row],[Buy_Count]]-Table3[[#This Row],[Sell_Count]])&gt;0,Table3[[#This Row],[Buy_Count]]-Table3[[#This Row],[Sell_Count]],"0")</f>
        <v>4</v>
      </c>
      <c r="G3621" s="3" t="str">
        <f>IF((Table3[[#This Row],[Sell_Count]]-Table3[[#This Row],[Buy_Count]])&gt;0,Table3[[#This Row],[Sell_Count]]-Table3[[#This Row],[Buy_Count]],"0")</f>
        <v>0</v>
      </c>
    </row>
    <row r="3622" spans="1:7" x14ac:dyDescent="0.25">
      <c r="A3622" t="s">
        <v>1472</v>
      </c>
      <c r="B3622">
        <v>8</v>
      </c>
      <c r="C3622">
        <v>2</v>
      </c>
      <c r="D3622">
        <v>12133.044921875</v>
      </c>
      <c r="E3622" s="1">
        <f>Table3[[#This Row],[Long]]-Table3[[#This Row],[Short]]</f>
        <v>-6</v>
      </c>
      <c r="F3622" s="2">
        <f>IF((Table3[[#This Row],[Buy_Count]]-Table3[[#This Row],[Sell_Count]])&gt;0,Table3[[#This Row],[Buy_Count]]-Table3[[#This Row],[Sell_Count]],"0")</f>
        <v>6</v>
      </c>
      <c r="G3622" s="3" t="str">
        <f>IF((Table3[[#This Row],[Sell_Count]]-Table3[[#This Row],[Buy_Count]])&gt;0,Table3[[#This Row],[Sell_Count]]-Table3[[#This Row],[Buy_Count]],"0")</f>
        <v>0</v>
      </c>
    </row>
    <row r="3623" spans="1:7" x14ac:dyDescent="0.25">
      <c r="A3623" t="s">
        <v>1471</v>
      </c>
      <c r="B3623">
        <v>4</v>
      </c>
      <c r="C3623">
        <v>5</v>
      </c>
      <c r="D3623">
        <v>12305.3603515625</v>
      </c>
      <c r="E3623" s="1">
        <f>Table3[[#This Row],[Long]]-Table3[[#This Row],[Short]]</f>
        <v>1</v>
      </c>
      <c r="F3623" s="2" t="str">
        <f>IF((Table3[[#This Row],[Buy_Count]]-Table3[[#This Row],[Sell_Count]])&gt;0,Table3[[#This Row],[Buy_Count]]-Table3[[#This Row],[Sell_Count]],"0")</f>
        <v>0</v>
      </c>
      <c r="G3623" s="3">
        <f>IF((Table3[[#This Row],[Sell_Count]]-Table3[[#This Row],[Buy_Count]])&gt;0,Table3[[#This Row],[Sell_Count]]-Table3[[#This Row],[Buy_Count]],"0")</f>
        <v>1</v>
      </c>
    </row>
    <row r="3624" spans="1:7" x14ac:dyDescent="0.25">
      <c r="A3624" t="s">
        <v>1470</v>
      </c>
      <c r="B3624">
        <v>3</v>
      </c>
      <c r="C3624">
        <v>12</v>
      </c>
      <c r="D3624">
        <v>12408.294921875</v>
      </c>
      <c r="E3624" s="1">
        <f>Table3[[#This Row],[Long]]-Table3[[#This Row],[Short]]</f>
        <v>9</v>
      </c>
      <c r="F3624" s="2" t="str">
        <f>IF((Table3[[#This Row],[Buy_Count]]-Table3[[#This Row],[Sell_Count]])&gt;0,Table3[[#This Row],[Buy_Count]]-Table3[[#This Row],[Sell_Count]],"0")</f>
        <v>0</v>
      </c>
      <c r="G3624" s="3">
        <f>IF((Table3[[#This Row],[Sell_Count]]-Table3[[#This Row],[Buy_Count]])&gt;0,Table3[[#This Row],[Sell_Count]]-Table3[[#This Row],[Buy_Count]],"0")</f>
        <v>9</v>
      </c>
    </row>
    <row r="3625" spans="1:7" x14ac:dyDescent="0.25">
      <c r="A3625" t="s">
        <v>1469</v>
      </c>
      <c r="B3625">
        <v>5</v>
      </c>
      <c r="C3625">
        <v>11</v>
      </c>
      <c r="D3625">
        <v>12395.7578125</v>
      </c>
      <c r="E3625" s="1">
        <f>Table3[[#This Row],[Long]]-Table3[[#This Row],[Short]]</f>
        <v>6</v>
      </c>
      <c r="F3625" s="2" t="str">
        <f>IF((Table3[[#This Row],[Buy_Count]]-Table3[[#This Row],[Sell_Count]])&gt;0,Table3[[#This Row],[Buy_Count]]-Table3[[#This Row],[Sell_Count]],"0")</f>
        <v>0</v>
      </c>
      <c r="G3625" s="3">
        <f>IF((Table3[[#This Row],[Sell_Count]]-Table3[[#This Row],[Buy_Count]])&gt;0,Table3[[#This Row],[Sell_Count]]-Table3[[#This Row],[Buy_Count]],"0")</f>
        <v>6</v>
      </c>
    </row>
    <row r="3626" spans="1:7" x14ac:dyDescent="0.25">
      <c r="A3626" t="s">
        <v>1468</v>
      </c>
      <c r="B3626">
        <v>8</v>
      </c>
      <c r="C3626">
        <v>7</v>
      </c>
      <c r="D3626">
        <v>12282.4052734375</v>
      </c>
      <c r="E3626" s="1">
        <f>Table3[[#This Row],[Long]]-Table3[[#This Row],[Short]]</f>
        <v>-1</v>
      </c>
      <c r="F3626" s="2">
        <f>IF((Table3[[#This Row],[Buy_Count]]-Table3[[#This Row],[Sell_Count]])&gt;0,Table3[[#This Row],[Buy_Count]]-Table3[[#This Row],[Sell_Count]],"0")</f>
        <v>1</v>
      </c>
      <c r="G3626" s="3" t="str">
        <f>IF((Table3[[#This Row],[Sell_Count]]-Table3[[#This Row],[Buy_Count]])&gt;0,Table3[[#This Row],[Sell_Count]]-Table3[[#This Row],[Buy_Count]],"0")</f>
        <v>0</v>
      </c>
    </row>
    <row r="3627" spans="1:7" x14ac:dyDescent="0.25">
      <c r="A3627" t="s">
        <v>1467</v>
      </c>
      <c r="B3627">
        <v>12</v>
      </c>
      <c r="C3627">
        <v>4</v>
      </c>
      <c r="D3627">
        <v>12187.4228515625</v>
      </c>
      <c r="E3627" s="1">
        <f>Table3[[#This Row],[Long]]-Table3[[#This Row],[Short]]</f>
        <v>-8</v>
      </c>
      <c r="F3627" s="2">
        <f>IF((Table3[[#This Row],[Buy_Count]]-Table3[[#This Row],[Sell_Count]])&gt;0,Table3[[#This Row],[Buy_Count]]-Table3[[#This Row],[Sell_Count]],"0")</f>
        <v>8</v>
      </c>
      <c r="G3627" s="3" t="str">
        <f>IF((Table3[[#This Row],[Sell_Count]]-Table3[[#This Row],[Buy_Count]])&gt;0,Table3[[#This Row],[Sell_Count]]-Table3[[#This Row],[Buy_Count]],"0")</f>
        <v>0</v>
      </c>
    </row>
    <row r="3628" spans="1:7" x14ac:dyDescent="0.25">
      <c r="A3628" t="s">
        <v>1466</v>
      </c>
      <c r="B3628">
        <v>11</v>
      </c>
      <c r="C3628">
        <v>3</v>
      </c>
      <c r="D3628">
        <v>12164.9228515625</v>
      </c>
      <c r="E3628" s="1">
        <f>Table3[[#This Row],[Long]]-Table3[[#This Row],[Short]]</f>
        <v>-8</v>
      </c>
      <c r="F3628" s="2">
        <f>IF((Table3[[#This Row],[Buy_Count]]-Table3[[#This Row],[Sell_Count]])&gt;0,Table3[[#This Row],[Buy_Count]]-Table3[[#This Row],[Sell_Count]],"0")</f>
        <v>8</v>
      </c>
      <c r="G3628" s="3" t="str">
        <f>IF((Table3[[#This Row],[Sell_Count]]-Table3[[#This Row],[Buy_Count]])&gt;0,Table3[[#This Row],[Sell_Count]]-Table3[[#This Row],[Buy_Count]],"0")</f>
        <v>0</v>
      </c>
    </row>
    <row r="3629" spans="1:7" x14ac:dyDescent="0.25">
      <c r="A3629" t="s">
        <v>1465</v>
      </c>
      <c r="B3629">
        <v>15</v>
      </c>
      <c r="C3629">
        <v>4</v>
      </c>
      <c r="D3629">
        <v>12109.53125</v>
      </c>
      <c r="E3629" s="1">
        <f>Table3[[#This Row],[Long]]-Table3[[#This Row],[Short]]</f>
        <v>-11</v>
      </c>
      <c r="F3629" s="2">
        <f>IF((Table3[[#This Row],[Buy_Count]]-Table3[[#This Row],[Sell_Count]])&gt;0,Table3[[#This Row],[Buy_Count]]-Table3[[#This Row],[Sell_Count]],"0")</f>
        <v>11</v>
      </c>
      <c r="G3629" s="3" t="str">
        <f>IF((Table3[[#This Row],[Sell_Count]]-Table3[[#This Row],[Buy_Count]])&gt;0,Table3[[#This Row],[Sell_Count]]-Table3[[#This Row],[Buy_Count]],"0")</f>
        <v>0</v>
      </c>
    </row>
    <row r="3630" spans="1:7" x14ac:dyDescent="0.25">
      <c r="A3630" t="s">
        <v>1464</v>
      </c>
      <c r="B3630">
        <v>29</v>
      </c>
      <c r="C3630">
        <v>4</v>
      </c>
      <c r="D3630">
        <v>12058.6103515625</v>
      </c>
      <c r="E3630" s="1">
        <f>Table3[[#This Row],[Long]]-Table3[[#This Row],[Short]]</f>
        <v>-25</v>
      </c>
      <c r="F3630" s="2">
        <f>IF((Table3[[#This Row],[Buy_Count]]-Table3[[#This Row],[Sell_Count]])&gt;0,Table3[[#This Row],[Buy_Count]]-Table3[[#This Row],[Sell_Count]],"0")</f>
        <v>25</v>
      </c>
      <c r="G3630" s="3" t="str">
        <f>IF((Table3[[#This Row],[Sell_Count]]-Table3[[#This Row],[Buy_Count]])&gt;0,Table3[[#This Row],[Sell_Count]]-Table3[[#This Row],[Buy_Count]],"0")</f>
        <v>0</v>
      </c>
    </row>
    <row r="3631" spans="1:7" x14ac:dyDescent="0.25">
      <c r="A3631" t="s">
        <v>1463</v>
      </c>
      <c r="B3631">
        <v>35</v>
      </c>
      <c r="C3631">
        <v>2</v>
      </c>
      <c r="D3631">
        <v>12025.0595703125</v>
      </c>
      <c r="E3631" s="1">
        <f>Table3[[#This Row],[Long]]-Table3[[#This Row],[Short]]</f>
        <v>-33</v>
      </c>
      <c r="F3631" s="2">
        <f>IF((Table3[[#This Row],[Buy_Count]]-Table3[[#This Row],[Sell_Count]])&gt;0,Table3[[#This Row],[Buy_Count]]-Table3[[#This Row],[Sell_Count]],"0")</f>
        <v>33</v>
      </c>
      <c r="G3631" s="3" t="str">
        <f>IF((Table3[[#This Row],[Sell_Count]]-Table3[[#This Row],[Buy_Count]])&gt;0,Table3[[#This Row],[Sell_Count]]-Table3[[#This Row],[Buy_Count]],"0")</f>
        <v>0</v>
      </c>
    </row>
    <row r="3632" spans="1:7" x14ac:dyDescent="0.25">
      <c r="A3632" t="s">
        <v>1462</v>
      </c>
      <c r="B3632">
        <v>34</v>
      </c>
      <c r="C3632">
        <v>3</v>
      </c>
      <c r="D3632">
        <v>12155.5224609375</v>
      </c>
      <c r="E3632" s="1">
        <f>Table3[[#This Row],[Long]]-Table3[[#This Row],[Short]]</f>
        <v>-31</v>
      </c>
      <c r="F3632" s="2">
        <f>IF((Table3[[#This Row],[Buy_Count]]-Table3[[#This Row],[Sell_Count]])&gt;0,Table3[[#This Row],[Buy_Count]]-Table3[[#This Row],[Sell_Count]],"0")</f>
        <v>31</v>
      </c>
      <c r="G3632" s="3" t="str">
        <f>IF((Table3[[#This Row],[Sell_Count]]-Table3[[#This Row],[Buy_Count]])&gt;0,Table3[[#This Row],[Sell_Count]]-Table3[[#This Row],[Buy_Count]],"0")</f>
        <v>0</v>
      </c>
    </row>
    <row r="3633" spans="1:7" x14ac:dyDescent="0.25">
      <c r="A3633" t="s">
        <v>1461</v>
      </c>
      <c r="B3633">
        <v>25</v>
      </c>
      <c r="C3633">
        <v>5</v>
      </c>
      <c r="D3633">
        <v>12271.3759765625</v>
      </c>
      <c r="E3633" s="1">
        <f>Table3[[#This Row],[Long]]-Table3[[#This Row],[Short]]</f>
        <v>-20</v>
      </c>
      <c r="F3633" s="2">
        <f>IF((Table3[[#This Row],[Buy_Count]]-Table3[[#This Row],[Sell_Count]])&gt;0,Table3[[#This Row],[Buy_Count]]-Table3[[#This Row],[Sell_Count]],"0")</f>
        <v>20</v>
      </c>
      <c r="G3633" s="3" t="str">
        <f>IF((Table3[[#This Row],[Sell_Count]]-Table3[[#This Row],[Buy_Count]])&gt;0,Table3[[#This Row],[Sell_Count]]-Table3[[#This Row],[Buy_Count]],"0")</f>
        <v>0</v>
      </c>
    </row>
    <row r="3634" spans="1:7" x14ac:dyDescent="0.25">
      <c r="A3634" t="s">
        <v>1460</v>
      </c>
      <c r="B3634">
        <v>28</v>
      </c>
      <c r="C3634">
        <v>3</v>
      </c>
      <c r="D3634">
        <v>12326.611328125</v>
      </c>
      <c r="E3634" s="1">
        <f>Table3[[#This Row],[Long]]-Table3[[#This Row],[Short]]</f>
        <v>-25</v>
      </c>
      <c r="F3634" s="2">
        <f>IF((Table3[[#This Row],[Buy_Count]]-Table3[[#This Row],[Sell_Count]])&gt;0,Table3[[#This Row],[Buy_Count]]-Table3[[#This Row],[Sell_Count]],"0")</f>
        <v>25</v>
      </c>
      <c r="G3634" s="3" t="str">
        <f>IF((Table3[[#This Row],[Sell_Count]]-Table3[[#This Row],[Buy_Count]])&gt;0,Table3[[#This Row],[Sell_Count]]-Table3[[#This Row],[Buy_Count]],"0")</f>
        <v>0</v>
      </c>
    </row>
    <row r="3635" spans="1:7" x14ac:dyDescent="0.25">
      <c r="A3635" t="s">
        <v>1459</v>
      </c>
      <c r="B3635">
        <v>34</v>
      </c>
      <c r="C3635">
        <v>0</v>
      </c>
      <c r="D3635">
        <v>12318.0634765625</v>
      </c>
      <c r="E3635" s="1">
        <f>Table3[[#This Row],[Long]]-Table3[[#This Row],[Short]]</f>
        <v>-34</v>
      </c>
      <c r="F3635" s="2">
        <f>IF((Table3[[#This Row],[Buy_Count]]-Table3[[#This Row],[Sell_Count]])&gt;0,Table3[[#This Row],[Buy_Count]]-Table3[[#This Row],[Sell_Count]],"0")</f>
        <v>34</v>
      </c>
      <c r="G3635" s="3" t="str">
        <f>IF((Table3[[#This Row],[Sell_Count]]-Table3[[#This Row],[Buy_Count]])&gt;0,Table3[[#This Row],[Sell_Count]]-Table3[[#This Row],[Buy_Count]],"0")</f>
        <v>0</v>
      </c>
    </row>
    <row r="3636" spans="1:7" x14ac:dyDescent="0.25">
      <c r="A3636" t="s">
        <v>1458</v>
      </c>
      <c r="B3636">
        <v>43</v>
      </c>
      <c r="C3636">
        <v>0</v>
      </c>
      <c r="D3636">
        <v>12311.787109375</v>
      </c>
      <c r="E3636" s="1">
        <f>Table3[[#This Row],[Long]]-Table3[[#This Row],[Short]]</f>
        <v>-43</v>
      </c>
      <c r="F3636" s="2">
        <f>IF((Table3[[#This Row],[Buy_Count]]-Table3[[#This Row],[Sell_Count]])&gt;0,Table3[[#This Row],[Buy_Count]]-Table3[[#This Row],[Sell_Count]],"0")</f>
        <v>43</v>
      </c>
      <c r="G3636" s="3" t="str">
        <f>IF((Table3[[#This Row],[Sell_Count]]-Table3[[#This Row],[Buy_Count]])&gt;0,Table3[[#This Row],[Sell_Count]]-Table3[[#This Row],[Buy_Count]],"0")</f>
        <v>0</v>
      </c>
    </row>
    <row r="3637" spans="1:7" x14ac:dyDescent="0.25">
      <c r="A3637" t="s">
        <v>1457</v>
      </c>
      <c r="B3637">
        <v>29</v>
      </c>
      <c r="C3637">
        <v>3</v>
      </c>
      <c r="D3637">
        <v>12355.421875</v>
      </c>
      <c r="E3637" s="1">
        <f>Table3[[#This Row],[Long]]-Table3[[#This Row],[Short]]</f>
        <v>-26</v>
      </c>
      <c r="F3637" s="2">
        <f>IF((Table3[[#This Row],[Buy_Count]]-Table3[[#This Row],[Sell_Count]])&gt;0,Table3[[#This Row],[Buy_Count]]-Table3[[#This Row],[Sell_Count]],"0")</f>
        <v>26</v>
      </c>
      <c r="G3637" s="3" t="str">
        <f>IF((Table3[[#This Row],[Sell_Count]]-Table3[[#This Row],[Buy_Count]])&gt;0,Table3[[#This Row],[Sell_Count]]-Table3[[#This Row],[Buy_Count]],"0")</f>
        <v>0</v>
      </c>
    </row>
    <row r="3638" spans="1:7" x14ac:dyDescent="0.25">
      <c r="A3638" t="s">
        <v>1456</v>
      </c>
      <c r="B3638">
        <v>26</v>
      </c>
      <c r="C3638">
        <v>1</v>
      </c>
      <c r="D3638">
        <v>12322.3076171875</v>
      </c>
      <c r="E3638" s="1">
        <f>Table3[[#This Row],[Long]]-Table3[[#This Row],[Short]]</f>
        <v>-25</v>
      </c>
      <c r="F3638" s="2">
        <f>IF((Table3[[#This Row],[Buy_Count]]-Table3[[#This Row],[Sell_Count]])&gt;0,Table3[[#This Row],[Buy_Count]]-Table3[[#This Row],[Sell_Count]],"0")</f>
        <v>25</v>
      </c>
      <c r="G3638" s="3" t="str">
        <f>IF((Table3[[#This Row],[Sell_Count]]-Table3[[#This Row],[Buy_Count]])&gt;0,Table3[[#This Row],[Sell_Count]]-Table3[[#This Row],[Buy_Count]],"0")</f>
        <v>0</v>
      </c>
    </row>
    <row r="3639" spans="1:7" x14ac:dyDescent="0.25">
      <c r="A3639" t="s">
        <v>1455</v>
      </c>
      <c r="B3639">
        <v>27</v>
      </c>
      <c r="C3639">
        <v>2</v>
      </c>
      <c r="D3639">
        <v>12373.771484375</v>
      </c>
      <c r="E3639" s="1">
        <f>Table3[[#This Row],[Long]]-Table3[[#This Row],[Short]]</f>
        <v>-25</v>
      </c>
      <c r="F3639" s="2">
        <f>IF((Table3[[#This Row],[Buy_Count]]-Table3[[#This Row],[Sell_Count]])&gt;0,Table3[[#This Row],[Buy_Count]]-Table3[[#This Row],[Sell_Count]],"0")</f>
        <v>25</v>
      </c>
      <c r="G3639" s="3" t="str">
        <f>IF((Table3[[#This Row],[Sell_Count]]-Table3[[#This Row],[Buy_Count]])&gt;0,Table3[[#This Row],[Sell_Count]]-Table3[[#This Row],[Buy_Count]],"0")</f>
        <v>0</v>
      </c>
    </row>
    <row r="3640" spans="1:7" x14ac:dyDescent="0.25">
      <c r="A3640" t="s">
        <v>1454</v>
      </c>
      <c r="B3640">
        <v>35</v>
      </c>
      <c r="C3640">
        <v>1</v>
      </c>
      <c r="D3640">
        <v>12343.5595703125</v>
      </c>
      <c r="E3640" s="1">
        <f>Table3[[#This Row],[Long]]-Table3[[#This Row],[Short]]</f>
        <v>-34</v>
      </c>
      <c r="F3640" s="2">
        <f>IF((Table3[[#This Row],[Buy_Count]]-Table3[[#This Row],[Sell_Count]])&gt;0,Table3[[#This Row],[Buy_Count]]-Table3[[#This Row],[Sell_Count]],"0")</f>
        <v>34</v>
      </c>
      <c r="G3640" s="3" t="str">
        <f>IF((Table3[[#This Row],[Sell_Count]]-Table3[[#This Row],[Buy_Count]])&gt;0,Table3[[#This Row],[Sell_Count]]-Table3[[#This Row],[Buy_Count]],"0")</f>
        <v>0</v>
      </c>
    </row>
    <row r="3641" spans="1:7" x14ac:dyDescent="0.25">
      <c r="A3641" t="s">
        <v>1453</v>
      </c>
      <c r="B3641">
        <v>51</v>
      </c>
      <c r="C3641">
        <v>1</v>
      </c>
      <c r="D3641">
        <v>12343.365234375</v>
      </c>
      <c r="E3641" s="1">
        <f>Table3[[#This Row],[Long]]-Table3[[#This Row],[Short]]</f>
        <v>-50</v>
      </c>
      <c r="F3641" s="2">
        <f>IF((Table3[[#This Row],[Buy_Count]]-Table3[[#This Row],[Sell_Count]])&gt;0,Table3[[#This Row],[Buy_Count]]-Table3[[#This Row],[Sell_Count]],"0")</f>
        <v>50</v>
      </c>
      <c r="G3641" s="3" t="str">
        <f>IF((Table3[[#This Row],[Sell_Count]]-Table3[[#This Row],[Buy_Count]])&gt;0,Table3[[#This Row],[Sell_Count]]-Table3[[#This Row],[Buy_Count]],"0")</f>
        <v>0</v>
      </c>
    </row>
    <row r="3642" spans="1:7" x14ac:dyDescent="0.25">
      <c r="A3642" t="s">
        <v>1452</v>
      </c>
      <c r="B3642">
        <v>69</v>
      </c>
      <c r="C3642">
        <v>2</v>
      </c>
      <c r="D3642">
        <v>12279.8125</v>
      </c>
      <c r="E3642" s="1">
        <f>Table3[[#This Row],[Long]]-Table3[[#This Row],[Short]]</f>
        <v>-67</v>
      </c>
      <c r="F3642" s="2">
        <f>IF((Table3[[#This Row],[Buy_Count]]-Table3[[#This Row],[Sell_Count]])&gt;0,Table3[[#This Row],[Buy_Count]]-Table3[[#This Row],[Sell_Count]],"0")</f>
        <v>67</v>
      </c>
      <c r="G3642" s="3" t="str">
        <f>IF((Table3[[#This Row],[Sell_Count]]-Table3[[#This Row],[Buy_Count]])&gt;0,Table3[[#This Row],[Sell_Count]]-Table3[[#This Row],[Buy_Count]],"0")</f>
        <v>0</v>
      </c>
    </row>
    <row r="3643" spans="1:7" x14ac:dyDescent="0.25">
      <c r="A3643" t="s">
        <v>1451</v>
      </c>
      <c r="B3643">
        <v>76</v>
      </c>
      <c r="C3643">
        <v>0</v>
      </c>
      <c r="D3643">
        <v>12270.201171875</v>
      </c>
      <c r="E3643" s="1">
        <f>Table3[[#This Row],[Long]]-Table3[[#This Row],[Short]]</f>
        <v>-76</v>
      </c>
      <c r="F3643" s="2">
        <f>IF((Table3[[#This Row],[Buy_Count]]-Table3[[#This Row],[Sell_Count]])&gt;0,Table3[[#This Row],[Buy_Count]]-Table3[[#This Row],[Sell_Count]],"0")</f>
        <v>76</v>
      </c>
      <c r="G3643" s="3" t="str">
        <f>IF((Table3[[#This Row],[Sell_Count]]-Table3[[#This Row],[Buy_Count]])&gt;0,Table3[[#This Row],[Sell_Count]]-Table3[[#This Row],[Buy_Count]],"0")</f>
        <v>0</v>
      </c>
    </row>
    <row r="3644" spans="1:7" x14ac:dyDescent="0.25">
      <c r="A3644" t="s">
        <v>1450</v>
      </c>
      <c r="B3644">
        <v>68</v>
      </c>
      <c r="C3644">
        <v>1</v>
      </c>
      <c r="D3644">
        <v>12335.935546875</v>
      </c>
      <c r="E3644" s="1">
        <f>Table3[[#This Row],[Long]]-Table3[[#This Row],[Short]]</f>
        <v>-67</v>
      </c>
      <c r="F3644" s="2">
        <f>IF((Table3[[#This Row],[Buy_Count]]-Table3[[#This Row],[Sell_Count]])&gt;0,Table3[[#This Row],[Buy_Count]]-Table3[[#This Row],[Sell_Count]],"0")</f>
        <v>67</v>
      </c>
      <c r="G3644" s="3" t="str">
        <f>IF((Table3[[#This Row],[Sell_Count]]-Table3[[#This Row],[Buy_Count]])&gt;0,Table3[[#This Row],[Sell_Count]]-Table3[[#This Row],[Buy_Count]],"0")</f>
        <v>0</v>
      </c>
    </row>
    <row r="3645" spans="1:7" x14ac:dyDescent="0.25">
      <c r="A3645" t="s">
        <v>1449</v>
      </c>
      <c r="B3645">
        <v>69</v>
      </c>
      <c r="C3645">
        <v>1</v>
      </c>
      <c r="D3645">
        <v>12335.9482421875</v>
      </c>
      <c r="E3645" s="1">
        <f>Table3[[#This Row],[Long]]-Table3[[#This Row],[Short]]</f>
        <v>-68</v>
      </c>
      <c r="F3645" s="2">
        <f>IF((Table3[[#This Row],[Buy_Count]]-Table3[[#This Row],[Sell_Count]])&gt;0,Table3[[#This Row],[Buy_Count]]-Table3[[#This Row],[Sell_Count]],"0")</f>
        <v>68</v>
      </c>
      <c r="G3645" s="3" t="str">
        <f>IF((Table3[[#This Row],[Sell_Count]]-Table3[[#This Row],[Buy_Count]])&gt;0,Table3[[#This Row],[Sell_Count]]-Table3[[#This Row],[Buy_Count]],"0")</f>
        <v>0</v>
      </c>
    </row>
    <row r="3646" spans="1:7" x14ac:dyDescent="0.25">
      <c r="A3646" t="s">
        <v>1448</v>
      </c>
      <c r="B3646">
        <v>77</v>
      </c>
      <c r="C3646">
        <v>0</v>
      </c>
      <c r="D3646">
        <v>12397.1728515625</v>
      </c>
      <c r="E3646" s="1">
        <f>Table3[[#This Row],[Long]]-Table3[[#This Row],[Short]]</f>
        <v>-77</v>
      </c>
      <c r="F3646" s="2">
        <f>IF((Table3[[#This Row],[Buy_Count]]-Table3[[#This Row],[Sell_Count]])&gt;0,Table3[[#This Row],[Buy_Count]]-Table3[[#This Row],[Sell_Count]],"0")</f>
        <v>77</v>
      </c>
      <c r="G3646" s="3" t="str">
        <f>IF((Table3[[#This Row],[Sell_Count]]-Table3[[#This Row],[Buy_Count]])&gt;0,Table3[[#This Row],[Sell_Count]]-Table3[[#This Row],[Buy_Count]],"0")</f>
        <v>0</v>
      </c>
    </row>
    <row r="3647" spans="1:7" x14ac:dyDescent="0.25">
      <c r="A3647" t="s">
        <v>1447</v>
      </c>
      <c r="B3647">
        <v>78</v>
      </c>
      <c r="C3647">
        <v>0</v>
      </c>
      <c r="D3647">
        <v>12481.564453125</v>
      </c>
      <c r="E3647" s="1">
        <f>Table3[[#This Row],[Long]]-Table3[[#This Row],[Short]]</f>
        <v>-78</v>
      </c>
      <c r="F3647" s="2">
        <f>IF((Table3[[#This Row],[Buy_Count]]-Table3[[#This Row],[Sell_Count]])&gt;0,Table3[[#This Row],[Buy_Count]]-Table3[[#This Row],[Sell_Count]],"0")</f>
        <v>78</v>
      </c>
      <c r="G3647" s="3" t="str">
        <f>IF((Table3[[#This Row],[Sell_Count]]-Table3[[#This Row],[Buy_Count]])&gt;0,Table3[[#This Row],[Sell_Count]]-Table3[[#This Row],[Buy_Count]],"0")</f>
        <v>0</v>
      </c>
    </row>
    <row r="3648" spans="1:7" x14ac:dyDescent="0.25">
      <c r="A3648" t="s">
        <v>1446</v>
      </c>
      <c r="B3648">
        <v>68</v>
      </c>
      <c r="C3648">
        <v>0</v>
      </c>
      <c r="D3648">
        <v>12542.224609375</v>
      </c>
      <c r="E3648" s="1">
        <f>Table3[[#This Row],[Long]]-Table3[[#This Row],[Short]]</f>
        <v>-68</v>
      </c>
      <c r="F3648" s="2">
        <f>IF((Table3[[#This Row],[Buy_Count]]-Table3[[#This Row],[Sell_Count]])&gt;0,Table3[[#This Row],[Buy_Count]]-Table3[[#This Row],[Sell_Count]],"0")</f>
        <v>68</v>
      </c>
      <c r="G3648" s="3" t="str">
        <f>IF((Table3[[#This Row],[Sell_Count]]-Table3[[#This Row],[Buy_Count]])&gt;0,Table3[[#This Row],[Sell_Count]]-Table3[[#This Row],[Buy_Count]],"0")</f>
        <v>0</v>
      </c>
    </row>
    <row r="3649" spans="1:7" x14ac:dyDescent="0.25">
      <c r="A3649" t="s">
        <v>1445</v>
      </c>
      <c r="B3649">
        <v>68</v>
      </c>
      <c r="C3649">
        <v>1</v>
      </c>
      <c r="D3649">
        <v>12528.7900390625</v>
      </c>
      <c r="E3649" s="1">
        <f>Table3[[#This Row],[Long]]-Table3[[#This Row],[Short]]</f>
        <v>-67</v>
      </c>
      <c r="F3649" s="2">
        <f>IF((Table3[[#This Row],[Buy_Count]]-Table3[[#This Row],[Sell_Count]])&gt;0,Table3[[#This Row],[Buy_Count]]-Table3[[#This Row],[Sell_Count]],"0")</f>
        <v>67</v>
      </c>
      <c r="G3649" s="3" t="str">
        <f>IF((Table3[[#This Row],[Sell_Count]]-Table3[[#This Row],[Buy_Count]])&gt;0,Table3[[#This Row],[Sell_Count]]-Table3[[#This Row],[Buy_Count]],"0")</f>
        <v>0</v>
      </c>
    </row>
    <row r="3650" spans="1:7" x14ac:dyDescent="0.25">
      <c r="A3650" t="s">
        <v>1444</v>
      </c>
      <c r="B3650">
        <v>57</v>
      </c>
      <c r="C3650">
        <v>0</v>
      </c>
      <c r="D3650">
        <v>12544.0576171875</v>
      </c>
      <c r="E3650" s="1">
        <f>Table3[[#This Row],[Long]]-Table3[[#This Row],[Short]]</f>
        <v>-57</v>
      </c>
      <c r="F3650" s="2">
        <f>IF((Table3[[#This Row],[Buy_Count]]-Table3[[#This Row],[Sell_Count]])&gt;0,Table3[[#This Row],[Buy_Count]]-Table3[[#This Row],[Sell_Count]],"0")</f>
        <v>57</v>
      </c>
      <c r="G3650" s="3" t="str">
        <f>IF((Table3[[#This Row],[Sell_Count]]-Table3[[#This Row],[Buy_Count]])&gt;0,Table3[[#This Row],[Sell_Count]]-Table3[[#This Row],[Buy_Count]],"0")</f>
        <v>0</v>
      </c>
    </row>
    <row r="3651" spans="1:7" x14ac:dyDescent="0.25">
      <c r="A3651" t="s">
        <v>1443</v>
      </c>
      <c r="B3651">
        <v>61</v>
      </c>
      <c r="C3651">
        <v>2</v>
      </c>
      <c r="D3651">
        <v>12520.9404296875</v>
      </c>
      <c r="E3651" s="1">
        <f>Table3[[#This Row],[Long]]-Table3[[#This Row],[Short]]</f>
        <v>-59</v>
      </c>
      <c r="F3651" s="2">
        <f>IF((Table3[[#This Row],[Buy_Count]]-Table3[[#This Row],[Sell_Count]])&gt;0,Table3[[#This Row],[Buy_Count]]-Table3[[#This Row],[Sell_Count]],"0")</f>
        <v>59</v>
      </c>
      <c r="G3651" s="3" t="str">
        <f>IF((Table3[[#This Row],[Sell_Count]]-Table3[[#This Row],[Buy_Count]])&gt;0,Table3[[#This Row],[Sell_Count]]-Table3[[#This Row],[Buy_Count]],"0")</f>
        <v>0</v>
      </c>
    </row>
    <row r="3652" spans="1:7" x14ac:dyDescent="0.25">
      <c r="A3652" t="s">
        <v>1442</v>
      </c>
      <c r="B3652">
        <v>67</v>
      </c>
      <c r="C3652">
        <v>1</v>
      </c>
      <c r="D3652">
        <v>12457.2587890625</v>
      </c>
      <c r="E3652" s="1">
        <f>Table3[[#This Row],[Long]]-Table3[[#This Row],[Short]]</f>
        <v>-66</v>
      </c>
      <c r="F3652" s="2">
        <f>IF((Table3[[#This Row],[Buy_Count]]-Table3[[#This Row],[Sell_Count]])&gt;0,Table3[[#This Row],[Buy_Count]]-Table3[[#This Row],[Sell_Count]],"0")</f>
        <v>66</v>
      </c>
      <c r="G3652" s="3" t="str">
        <f>IF((Table3[[#This Row],[Sell_Count]]-Table3[[#This Row],[Buy_Count]])&gt;0,Table3[[#This Row],[Sell_Count]]-Table3[[#This Row],[Buy_Count]],"0")</f>
        <v>0</v>
      </c>
    </row>
    <row r="3653" spans="1:7" x14ac:dyDescent="0.25">
      <c r="A3653" t="s">
        <v>1441</v>
      </c>
      <c r="B3653">
        <v>67</v>
      </c>
      <c r="C3653">
        <v>1</v>
      </c>
      <c r="D3653">
        <v>12559.5009765625</v>
      </c>
      <c r="E3653" s="1">
        <f>Table3[[#This Row],[Long]]-Table3[[#This Row],[Short]]</f>
        <v>-66</v>
      </c>
      <c r="F3653" s="2">
        <f>IF((Table3[[#This Row],[Buy_Count]]-Table3[[#This Row],[Sell_Count]])&gt;0,Table3[[#This Row],[Buy_Count]]-Table3[[#This Row],[Sell_Count]],"0")</f>
        <v>66</v>
      </c>
      <c r="G3653" s="3" t="str">
        <f>IF((Table3[[#This Row],[Sell_Count]]-Table3[[#This Row],[Buy_Count]])&gt;0,Table3[[#This Row],[Sell_Count]]-Table3[[#This Row],[Buy_Count]],"0")</f>
        <v>0</v>
      </c>
    </row>
    <row r="3654" spans="1:7" x14ac:dyDescent="0.25">
      <c r="A3654" t="s">
        <v>1440</v>
      </c>
      <c r="B3654">
        <v>20</v>
      </c>
      <c r="C3654">
        <v>2</v>
      </c>
      <c r="D3654">
        <v>12606.369140625</v>
      </c>
      <c r="E3654" s="1">
        <f>Table3[[#This Row],[Long]]-Table3[[#This Row],[Short]]</f>
        <v>-18</v>
      </c>
      <c r="F3654" s="2">
        <f>IF((Table3[[#This Row],[Buy_Count]]-Table3[[#This Row],[Sell_Count]])&gt;0,Table3[[#This Row],[Buy_Count]]-Table3[[#This Row],[Sell_Count]],"0")</f>
        <v>18</v>
      </c>
      <c r="G3654" s="3" t="str">
        <f>IF((Table3[[#This Row],[Sell_Count]]-Table3[[#This Row],[Buy_Count]])&gt;0,Table3[[#This Row],[Sell_Count]]-Table3[[#This Row],[Buy_Count]],"0")</f>
        <v>0</v>
      </c>
    </row>
    <row r="3655" spans="1:7" x14ac:dyDescent="0.25">
      <c r="A3655" t="s">
        <v>1439</v>
      </c>
      <c r="B3655">
        <v>14</v>
      </c>
      <c r="C3655">
        <v>3</v>
      </c>
      <c r="D3655">
        <v>12673.1435546875</v>
      </c>
      <c r="E3655" s="1">
        <f>Table3[[#This Row],[Long]]-Table3[[#This Row],[Short]]</f>
        <v>-11</v>
      </c>
      <c r="F3655" s="2">
        <f>IF((Table3[[#This Row],[Buy_Count]]-Table3[[#This Row],[Sell_Count]])&gt;0,Table3[[#This Row],[Buy_Count]]-Table3[[#This Row],[Sell_Count]],"0")</f>
        <v>11</v>
      </c>
      <c r="G3655" s="3" t="str">
        <f>IF((Table3[[#This Row],[Sell_Count]]-Table3[[#This Row],[Buy_Count]])&gt;0,Table3[[#This Row],[Sell_Count]]-Table3[[#This Row],[Buy_Count]],"0")</f>
        <v>0</v>
      </c>
    </row>
    <row r="3656" spans="1:7" x14ac:dyDescent="0.25">
      <c r="A3656" t="s">
        <v>1438</v>
      </c>
      <c r="B3656">
        <v>9</v>
      </c>
      <c r="C3656">
        <v>3</v>
      </c>
      <c r="D3656">
        <v>12712.0419921875</v>
      </c>
      <c r="E3656" s="1">
        <f>Table3[[#This Row],[Long]]-Table3[[#This Row],[Short]]</f>
        <v>-6</v>
      </c>
      <c r="F3656" s="2">
        <f>IF((Table3[[#This Row],[Buy_Count]]-Table3[[#This Row],[Sell_Count]])&gt;0,Table3[[#This Row],[Buy_Count]]-Table3[[#This Row],[Sell_Count]],"0")</f>
        <v>6</v>
      </c>
      <c r="G3656" s="3" t="str">
        <f>IF((Table3[[#This Row],[Sell_Count]]-Table3[[#This Row],[Buy_Count]])&gt;0,Table3[[#This Row],[Sell_Count]]-Table3[[#This Row],[Buy_Count]],"0")</f>
        <v>0</v>
      </c>
    </row>
    <row r="3657" spans="1:7" x14ac:dyDescent="0.25">
      <c r="A3657" t="s">
        <v>1437</v>
      </c>
      <c r="B3657">
        <v>2</v>
      </c>
      <c r="C3657">
        <v>4</v>
      </c>
      <c r="D3657">
        <v>12772.470703125</v>
      </c>
      <c r="E3657" s="1">
        <f>Table3[[#This Row],[Long]]-Table3[[#This Row],[Short]]</f>
        <v>2</v>
      </c>
      <c r="F3657" s="2" t="str">
        <f>IF((Table3[[#This Row],[Buy_Count]]-Table3[[#This Row],[Sell_Count]])&gt;0,Table3[[#This Row],[Buy_Count]]-Table3[[#This Row],[Sell_Count]],"0")</f>
        <v>0</v>
      </c>
      <c r="G3657" s="3">
        <f>IF((Table3[[#This Row],[Sell_Count]]-Table3[[#This Row],[Buy_Count]])&gt;0,Table3[[#This Row],[Sell_Count]]-Table3[[#This Row],[Buy_Count]],"0")</f>
        <v>2</v>
      </c>
    </row>
    <row r="3658" spans="1:7" x14ac:dyDescent="0.25">
      <c r="A3658" t="s">
        <v>1436</v>
      </c>
      <c r="B3658">
        <v>6</v>
      </c>
      <c r="C3658">
        <v>5</v>
      </c>
      <c r="D3658">
        <v>12767.9697265625</v>
      </c>
      <c r="E3658" s="1">
        <f>Table3[[#This Row],[Long]]-Table3[[#This Row],[Short]]</f>
        <v>-1</v>
      </c>
      <c r="F3658" s="2">
        <f>IF((Table3[[#This Row],[Buy_Count]]-Table3[[#This Row],[Sell_Count]])&gt;0,Table3[[#This Row],[Buy_Count]]-Table3[[#This Row],[Sell_Count]],"0")</f>
        <v>1</v>
      </c>
      <c r="G3658" s="3" t="str">
        <f>IF((Table3[[#This Row],[Sell_Count]]-Table3[[#This Row],[Buy_Count]])&gt;0,Table3[[#This Row],[Sell_Count]]-Table3[[#This Row],[Buy_Count]],"0")</f>
        <v>0</v>
      </c>
    </row>
    <row r="3659" spans="1:7" x14ac:dyDescent="0.25">
      <c r="A3659" t="s">
        <v>1435</v>
      </c>
      <c r="B3659">
        <v>7</v>
      </c>
      <c r="C3659">
        <v>5</v>
      </c>
      <c r="D3659">
        <v>12814.7724609375</v>
      </c>
      <c r="E3659" s="1">
        <f>Table3[[#This Row],[Long]]-Table3[[#This Row],[Short]]</f>
        <v>-2</v>
      </c>
      <c r="F3659" s="2">
        <f>IF((Table3[[#This Row],[Buy_Count]]-Table3[[#This Row],[Sell_Count]])&gt;0,Table3[[#This Row],[Buy_Count]]-Table3[[#This Row],[Sell_Count]],"0")</f>
        <v>2</v>
      </c>
      <c r="G3659" s="3" t="str">
        <f>IF((Table3[[#This Row],[Sell_Count]]-Table3[[#This Row],[Buy_Count]])&gt;0,Table3[[#This Row],[Sell_Count]]-Table3[[#This Row],[Buy_Count]],"0")</f>
        <v>0</v>
      </c>
    </row>
    <row r="3660" spans="1:7" x14ac:dyDescent="0.25">
      <c r="A3660" t="s">
        <v>1434</v>
      </c>
      <c r="B3660">
        <v>2</v>
      </c>
      <c r="C3660">
        <v>6</v>
      </c>
      <c r="D3660">
        <v>12974.42578125</v>
      </c>
      <c r="E3660" s="1">
        <f>Table3[[#This Row],[Long]]-Table3[[#This Row],[Short]]</f>
        <v>4</v>
      </c>
      <c r="F3660" s="2" t="str">
        <f>IF((Table3[[#This Row],[Buy_Count]]-Table3[[#This Row],[Sell_Count]])&gt;0,Table3[[#This Row],[Buy_Count]]-Table3[[#This Row],[Sell_Count]],"0")</f>
        <v>0</v>
      </c>
      <c r="G3660" s="3">
        <f>IF((Table3[[#This Row],[Sell_Count]]-Table3[[#This Row],[Buy_Count]])&gt;0,Table3[[#This Row],[Sell_Count]]-Table3[[#This Row],[Buy_Count]],"0")</f>
        <v>4</v>
      </c>
    </row>
    <row r="3661" spans="1:7" x14ac:dyDescent="0.25">
      <c r="A3661" t="s">
        <v>1433</v>
      </c>
      <c r="B3661">
        <v>0</v>
      </c>
      <c r="C3661">
        <v>48</v>
      </c>
      <c r="D3661">
        <v>13145.59375</v>
      </c>
      <c r="E3661" s="1">
        <f>Table3[[#This Row],[Long]]-Table3[[#This Row],[Short]]</f>
        <v>48</v>
      </c>
      <c r="F3661" s="2" t="str">
        <f>IF((Table3[[#This Row],[Buy_Count]]-Table3[[#This Row],[Sell_Count]])&gt;0,Table3[[#This Row],[Buy_Count]]-Table3[[#This Row],[Sell_Count]],"0")</f>
        <v>0</v>
      </c>
      <c r="G3661" s="3">
        <f>IF((Table3[[#This Row],[Sell_Count]]-Table3[[#This Row],[Buy_Count]])&gt;0,Table3[[#This Row],[Sell_Count]]-Table3[[#This Row],[Buy_Count]],"0")</f>
        <v>48</v>
      </c>
    </row>
    <row r="3662" spans="1:7" x14ac:dyDescent="0.25">
      <c r="A3662" t="s">
        <v>1432</v>
      </c>
      <c r="B3662">
        <v>2</v>
      </c>
      <c r="C3662">
        <v>26</v>
      </c>
      <c r="D3662">
        <v>13074.7578125</v>
      </c>
      <c r="E3662" s="1">
        <f>Table3[[#This Row],[Long]]-Table3[[#This Row],[Short]]</f>
        <v>24</v>
      </c>
      <c r="F3662" s="2" t="str">
        <f>IF((Table3[[#This Row],[Buy_Count]]-Table3[[#This Row],[Sell_Count]])&gt;0,Table3[[#This Row],[Buy_Count]]-Table3[[#This Row],[Sell_Count]],"0")</f>
        <v>0</v>
      </c>
      <c r="G3662" s="3">
        <f>IF((Table3[[#This Row],[Sell_Count]]-Table3[[#This Row],[Buy_Count]])&gt;0,Table3[[#This Row],[Sell_Count]]-Table3[[#This Row],[Buy_Count]],"0")</f>
        <v>24</v>
      </c>
    </row>
    <row r="3663" spans="1:7" x14ac:dyDescent="0.25">
      <c r="A3663" t="s">
        <v>1431</v>
      </c>
      <c r="B3663">
        <v>2</v>
      </c>
      <c r="C3663">
        <v>22</v>
      </c>
      <c r="D3663">
        <v>13071.033203125</v>
      </c>
      <c r="E3663" s="1">
        <f>Table3[[#This Row],[Long]]-Table3[[#This Row],[Short]]</f>
        <v>20</v>
      </c>
      <c r="F3663" s="2" t="str">
        <f>IF((Table3[[#This Row],[Buy_Count]]-Table3[[#This Row],[Sell_Count]])&gt;0,Table3[[#This Row],[Buy_Count]]-Table3[[#This Row],[Sell_Count]],"0")</f>
        <v>0</v>
      </c>
      <c r="G3663" s="3">
        <f>IF((Table3[[#This Row],[Sell_Count]]-Table3[[#This Row],[Buy_Count]])&gt;0,Table3[[#This Row],[Sell_Count]]-Table3[[#This Row],[Buy_Count]],"0")</f>
        <v>20</v>
      </c>
    </row>
    <row r="3664" spans="1:7" x14ac:dyDescent="0.25">
      <c r="A3664" t="s">
        <v>1430</v>
      </c>
      <c r="B3664">
        <v>2</v>
      </c>
      <c r="C3664">
        <v>17</v>
      </c>
      <c r="D3664">
        <v>13042.171875</v>
      </c>
      <c r="E3664" s="1">
        <f>Table3[[#This Row],[Long]]-Table3[[#This Row],[Short]]</f>
        <v>15</v>
      </c>
      <c r="F3664" s="2" t="str">
        <f>IF((Table3[[#This Row],[Buy_Count]]-Table3[[#This Row],[Sell_Count]])&gt;0,Table3[[#This Row],[Buy_Count]]-Table3[[#This Row],[Sell_Count]],"0")</f>
        <v>0</v>
      </c>
      <c r="G3664" s="3">
        <f>IF((Table3[[#This Row],[Sell_Count]]-Table3[[#This Row],[Buy_Count]])&gt;0,Table3[[#This Row],[Sell_Count]]-Table3[[#This Row],[Buy_Count]],"0")</f>
        <v>15</v>
      </c>
    </row>
    <row r="3665" spans="1:7" x14ac:dyDescent="0.25">
      <c r="A3665" t="s">
        <v>1429</v>
      </c>
      <c r="B3665">
        <v>2</v>
      </c>
      <c r="C3665">
        <v>17</v>
      </c>
      <c r="D3665">
        <v>13022.505859375</v>
      </c>
      <c r="E3665" s="1">
        <f>Table3[[#This Row],[Long]]-Table3[[#This Row],[Short]]</f>
        <v>15</v>
      </c>
      <c r="F3665" s="2" t="str">
        <f>IF((Table3[[#This Row],[Buy_Count]]-Table3[[#This Row],[Sell_Count]])&gt;0,Table3[[#This Row],[Buy_Count]]-Table3[[#This Row],[Sell_Count]],"0")</f>
        <v>0</v>
      </c>
      <c r="G3665" s="3">
        <f>IF((Table3[[#This Row],[Sell_Count]]-Table3[[#This Row],[Buy_Count]])&gt;0,Table3[[#This Row],[Sell_Count]]-Table3[[#This Row],[Buy_Count]],"0")</f>
        <v>15</v>
      </c>
    </row>
    <row r="3666" spans="1:7" x14ac:dyDescent="0.25">
      <c r="A3666" t="s">
        <v>1428</v>
      </c>
      <c r="B3666">
        <v>2</v>
      </c>
      <c r="C3666">
        <v>12</v>
      </c>
      <c r="D3666">
        <v>13012.591796875</v>
      </c>
      <c r="E3666" s="1">
        <f>Table3[[#This Row],[Long]]-Table3[[#This Row],[Short]]</f>
        <v>10</v>
      </c>
      <c r="F3666" s="2" t="str">
        <f>IF((Table3[[#This Row],[Buy_Count]]-Table3[[#This Row],[Sell_Count]])&gt;0,Table3[[#This Row],[Buy_Count]]-Table3[[#This Row],[Sell_Count]],"0")</f>
        <v>0</v>
      </c>
      <c r="G3666" s="3">
        <f>IF((Table3[[#This Row],[Sell_Count]]-Table3[[#This Row],[Buy_Count]])&gt;0,Table3[[#This Row],[Sell_Count]]-Table3[[#This Row],[Buy_Count]],"0")</f>
        <v>10</v>
      </c>
    </row>
    <row r="3667" spans="1:7" x14ac:dyDescent="0.25">
      <c r="A3667" t="s">
        <v>1427</v>
      </c>
      <c r="B3667">
        <v>2</v>
      </c>
      <c r="C3667">
        <v>19</v>
      </c>
      <c r="D3667">
        <v>13080.318359375</v>
      </c>
      <c r="E3667" s="1">
        <f>Table3[[#This Row],[Long]]-Table3[[#This Row],[Short]]</f>
        <v>17</v>
      </c>
      <c r="F3667" s="2" t="str">
        <f>IF((Table3[[#This Row],[Buy_Count]]-Table3[[#This Row],[Sell_Count]])&gt;0,Table3[[#This Row],[Buy_Count]]-Table3[[#This Row],[Sell_Count]],"0")</f>
        <v>0</v>
      </c>
      <c r="G3667" s="3">
        <f>IF((Table3[[#This Row],[Sell_Count]]-Table3[[#This Row],[Buy_Count]])&gt;0,Table3[[#This Row],[Sell_Count]]-Table3[[#This Row],[Buy_Count]],"0")</f>
        <v>17</v>
      </c>
    </row>
    <row r="3668" spans="1:7" x14ac:dyDescent="0.25">
      <c r="A3668" t="s">
        <v>1426</v>
      </c>
      <c r="B3668">
        <v>5</v>
      </c>
      <c r="C3668">
        <v>9</v>
      </c>
      <c r="D3668">
        <v>12913.8916015625</v>
      </c>
      <c r="E3668" s="1">
        <f>Table3[[#This Row],[Long]]-Table3[[#This Row],[Short]]</f>
        <v>4</v>
      </c>
      <c r="F3668" s="2" t="str">
        <f>IF((Table3[[#This Row],[Buy_Count]]-Table3[[#This Row],[Sell_Count]])&gt;0,Table3[[#This Row],[Buy_Count]]-Table3[[#This Row],[Sell_Count]],"0")</f>
        <v>0</v>
      </c>
      <c r="G3668" s="3">
        <f>IF((Table3[[#This Row],[Sell_Count]]-Table3[[#This Row],[Buy_Count]])&gt;0,Table3[[#This Row],[Sell_Count]]-Table3[[#This Row],[Buy_Count]],"0")</f>
        <v>4</v>
      </c>
    </row>
    <row r="3669" spans="1:7" x14ac:dyDescent="0.25">
      <c r="A3669" t="s">
        <v>1425</v>
      </c>
      <c r="B3669">
        <v>3</v>
      </c>
      <c r="C3669">
        <v>9</v>
      </c>
      <c r="D3669">
        <v>12936.9619140625</v>
      </c>
      <c r="E3669" s="1">
        <f>Table3[[#This Row],[Long]]-Table3[[#This Row],[Short]]</f>
        <v>6</v>
      </c>
      <c r="F3669" s="2" t="str">
        <f>IF((Table3[[#This Row],[Buy_Count]]-Table3[[#This Row],[Sell_Count]])&gt;0,Table3[[#This Row],[Buy_Count]]-Table3[[#This Row],[Sell_Count]],"0")</f>
        <v>0</v>
      </c>
      <c r="G3669" s="3">
        <f>IF((Table3[[#This Row],[Sell_Count]]-Table3[[#This Row],[Buy_Count]])&gt;0,Table3[[#This Row],[Sell_Count]]-Table3[[#This Row],[Buy_Count]],"0")</f>
        <v>6</v>
      </c>
    </row>
    <row r="3670" spans="1:7" x14ac:dyDescent="0.25">
      <c r="A3670" t="s">
        <v>1424</v>
      </c>
      <c r="B3670">
        <v>6</v>
      </c>
      <c r="C3670">
        <v>9</v>
      </c>
      <c r="D3670">
        <v>12928.318359375</v>
      </c>
      <c r="E3670" s="1">
        <f>Table3[[#This Row],[Long]]-Table3[[#This Row],[Short]]</f>
        <v>3</v>
      </c>
      <c r="F3670" s="2" t="str">
        <f>IF((Table3[[#This Row],[Buy_Count]]-Table3[[#This Row],[Sell_Count]])&gt;0,Table3[[#This Row],[Buy_Count]]-Table3[[#This Row],[Sell_Count]],"0")</f>
        <v>0</v>
      </c>
      <c r="G3670" s="3">
        <f>IF((Table3[[#This Row],[Sell_Count]]-Table3[[#This Row],[Buy_Count]])&gt;0,Table3[[#This Row],[Sell_Count]]-Table3[[#This Row],[Buy_Count]],"0")</f>
        <v>3</v>
      </c>
    </row>
    <row r="3671" spans="1:7" x14ac:dyDescent="0.25">
      <c r="A3671" t="s">
        <v>1423</v>
      </c>
      <c r="B3671">
        <v>12</v>
      </c>
      <c r="C3671">
        <v>7</v>
      </c>
      <c r="D3671">
        <v>12900.7451171875</v>
      </c>
      <c r="E3671" s="1">
        <f>Table3[[#This Row],[Long]]-Table3[[#This Row],[Short]]</f>
        <v>-5</v>
      </c>
      <c r="F3671" s="2">
        <f>IF((Table3[[#This Row],[Buy_Count]]-Table3[[#This Row],[Sell_Count]])&gt;0,Table3[[#This Row],[Buy_Count]]-Table3[[#This Row],[Sell_Count]],"0")</f>
        <v>5</v>
      </c>
      <c r="G3671" s="3" t="str">
        <f>IF((Table3[[#This Row],[Sell_Count]]-Table3[[#This Row],[Buy_Count]])&gt;0,Table3[[#This Row],[Sell_Count]]-Table3[[#This Row],[Buy_Count]],"0")</f>
        <v>0</v>
      </c>
    </row>
    <row r="3672" spans="1:7" x14ac:dyDescent="0.25">
      <c r="A3672" t="s">
        <v>1422</v>
      </c>
      <c r="B3672">
        <v>11</v>
      </c>
      <c r="C3672">
        <v>12</v>
      </c>
      <c r="D3672">
        <v>12968.96484375</v>
      </c>
      <c r="E3672" s="1">
        <f>Table3[[#This Row],[Long]]-Table3[[#This Row],[Short]]</f>
        <v>1</v>
      </c>
      <c r="F3672" s="2" t="str">
        <f>IF((Table3[[#This Row],[Buy_Count]]-Table3[[#This Row],[Sell_Count]])&gt;0,Table3[[#This Row],[Buy_Count]]-Table3[[#This Row],[Sell_Count]],"0")</f>
        <v>0</v>
      </c>
      <c r="G3672" s="3">
        <f>IF((Table3[[#This Row],[Sell_Count]]-Table3[[#This Row],[Buy_Count]])&gt;0,Table3[[#This Row],[Sell_Count]]-Table3[[#This Row],[Buy_Count]],"0")</f>
        <v>1</v>
      </c>
    </row>
    <row r="3673" spans="1:7" x14ac:dyDescent="0.25">
      <c r="A3673" t="s">
        <v>1421</v>
      </c>
      <c r="B3673">
        <v>13</v>
      </c>
      <c r="C3673">
        <v>13</v>
      </c>
      <c r="D3673">
        <v>12972.275390625</v>
      </c>
      <c r="E3673" s="1">
        <f>Table3[[#This Row],[Long]]-Table3[[#This Row],[Short]]</f>
        <v>0</v>
      </c>
      <c r="F3673" s="2" t="str">
        <f>IF((Table3[[#This Row],[Buy_Count]]-Table3[[#This Row],[Sell_Count]])&gt;0,Table3[[#This Row],[Buy_Count]]-Table3[[#This Row],[Sell_Count]],"0")</f>
        <v>0</v>
      </c>
      <c r="G3673" s="3" t="str">
        <f>IF((Table3[[#This Row],[Sell_Count]]-Table3[[#This Row],[Buy_Count]])&gt;0,Table3[[#This Row],[Sell_Count]]-Table3[[#This Row],[Buy_Count]],"0")</f>
        <v>0</v>
      </c>
    </row>
    <row r="3674" spans="1:7" x14ac:dyDescent="0.25">
      <c r="A3674" t="s">
        <v>1420</v>
      </c>
      <c r="B3674">
        <v>19</v>
      </c>
      <c r="C3674">
        <v>11</v>
      </c>
      <c r="D3674">
        <v>12922.1044921875</v>
      </c>
      <c r="E3674" s="1">
        <f>Table3[[#This Row],[Long]]-Table3[[#This Row],[Short]]</f>
        <v>-8</v>
      </c>
      <c r="F3674" s="2">
        <f>IF((Table3[[#This Row],[Buy_Count]]-Table3[[#This Row],[Sell_Count]])&gt;0,Table3[[#This Row],[Buy_Count]]-Table3[[#This Row],[Sell_Count]],"0")</f>
        <v>8</v>
      </c>
      <c r="G3674" s="3" t="str">
        <f>IF((Table3[[#This Row],[Sell_Count]]-Table3[[#This Row],[Buy_Count]])&gt;0,Table3[[#This Row],[Sell_Count]]-Table3[[#This Row],[Buy_Count]],"0")</f>
        <v>0</v>
      </c>
    </row>
    <row r="3675" spans="1:7" x14ac:dyDescent="0.25">
      <c r="A3675" t="s">
        <v>1419</v>
      </c>
      <c r="B3675">
        <v>60</v>
      </c>
      <c r="C3675">
        <v>5</v>
      </c>
      <c r="D3675">
        <v>12878.0625</v>
      </c>
      <c r="E3675" s="1">
        <f>Table3[[#This Row],[Long]]-Table3[[#This Row],[Short]]</f>
        <v>-55</v>
      </c>
      <c r="F3675" s="2">
        <f>IF((Table3[[#This Row],[Buy_Count]]-Table3[[#This Row],[Sell_Count]])&gt;0,Table3[[#This Row],[Buy_Count]]-Table3[[#This Row],[Sell_Count]],"0")</f>
        <v>55</v>
      </c>
      <c r="G3675" s="3" t="str">
        <f>IF((Table3[[#This Row],[Sell_Count]]-Table3[[#This Row],[Buy_Count]])&gt;0,Table3[[#This Row],[Sell_Count]]-Table3[[#This Row],[Buy_Count]],"0")</f>
        <v>0</v>
      </c>
    </row>
    <row r="3676" spans="1:7" x14ac:dyDescent="0.25">
      <c r="A3676" t="s">
        <v>1418</v>
      </c>
      <c r="B3676">
        <v>58</v>
      </c>
      <c r="C3676">
        <v>5</v>
      </c>
      <c r="D3676">
        <v>12911.5908203125</v>
      </c>
      <c r="E3676" s="1">
        <f>Table3[[#This Row],[Long]]-Table3[[#This Row],[Short]]</f>
        <v>-53</v>
      </c>
      <c r="F3676" s="2">
        <f>IF((Table3[[#This Row],[Buy_Count]]-Table3[[#This Row],[Sell_Count]])&gt;0,Table3[[#This Row],[Buy_Count]]-Table3[[#This Row],[Sell_Count]],"0")</f>
        <v>53</v>
      </c>
      <c r="G3676" s="3" t="str">
        <f>IF((Table3[[#This Row],[Sell_Count]]-Table3[[#This Row],[Buy_Count]])&gt;0,Table3[[#This Row],[Sell_Count]]-Table3[[#This Row],[Buy_Count]],"0")</f>
        <v>0</v>
      </c>
    </row>
    <row r="3677" spans="1:7" x14ac:dyDescent="0.25">
      <c r="A3677" t="s">
        <v>1417</v>
      </c>
      <c r="B3677">
        <v>54</v>
      </c>
      <c r="C3677">
        <v>4</v>
      </c>
      <c r="D3677">
        <v>12929.97265625</v>
      </c>
      <c r="E3677" s="1">
        <f>Table3[[#This Row],[Long]]-Table3[[#This Row],[Short]]</f>
        <v>-50</v>
      </c>
      <c r="F3677" s="2">
        <f>IF((Table3[[#This Row],[Buy_Count]]-Table3[[#This Row],[Sell_Count]])&gt;0,Table3[[#This Row],[Buy_Count]]-Table3[[#This Row],[Sell_Count]],"0")</f>
        <v>50</v>
      </c>
      <c r="G3677" s="3" t="str">
        <f>IF((Table3[[#This Row],[Sell_Count]]-Table3[[#This Row],[Buy_Count]])&gt;0,Table3[[#This Row],[Sell_Count]]-Table3[[#This Row],[Buy_Count]],"0")</f>
        <v>0</v>
      </c>
    </row>
    <row r="3678" spans="1:7" x14ac:dyDescent="0.25">
      <c r="A3678" t="s">
        <v>1416</v>
      </c>
      <c r="B3678">
        <v>54</v>
      </c>
      <c r="C3678">
        <v>5</v>
      </c>
      <c r="D3678">
        <v>12933.5615234375</v>
      </c>
      <c r="E3678" s="1">
        <f>Table3[[#This Row],[Long]]-Table3[[#This Row],[Short]]</f>
        <v>-49</v>
      </c>
      <c r="F3678" s="2">
        <f>IF((Table3[[#This Row],[Buy_Count]]-Table3[[#This Row],[Sell_Count]])&gt;0,Table3[[#This Row],[Buy_Count]]-Table3[[#This Row],[Sell_Count]],"0")</f>
        <v>49</v>
      </c>
      <c r="G3678" s="3" t="str">
        <f>IF((Table3[[#This Row],[Sell_Count]]-Table3[[#This Row],[Buy_Count]])&gt;0,Table3[[#This Row],[Sell_Count]]-Table3[[#This Row],[Buy_Count]],"0")</f>
        <v>0</v>
      </c>
    </row>
    <row r="3679" spans="1:7" x14ac:dyDescent="0.25">
      <c r="A3679" t="s">
        <v>1415</v>
      </c>
      <c r="B3679">
        <v>62</v>
      </c>
      <c r="C3679">
        <v>6</v>
      </c>
      <c r="D3679">
        <v>12870.1201171875</v>
      </c>
      <c r="E3679" s="1">
        <f>Table3[[#This Row],[Long]]-Table3[[#This Row],[Short]]</f>
        <v>-56</v>
      </c>
      <c r="F3679" s="2">
        <f>IF((Table3[[#This Row],[Buy_Count]]-Table3[[#This Row],[Sell_Count]])&gt;0,Table3[[#This Row],[Buy_Count]]-Table3[[#This Row],[Sell_Count]],"0")</f>
        <v>56</v>
      </c>
      <c r="G3679" s="3" t="str">
        <f>IF((Table3[[#This Row],[Sell_Count]]-Table3[[#This Row],[Buy_Count]])&gt;0,Table3[[#This Row],[Sell_Count]]-Table3[[#This Row],[Buy_Count]],"0")</f>
        <v>0</v>
      </c>
    </row>
    <row r="3680" spans="1:7" x14ac:dyDescent="0.25">
      <c r="A3680" t="s">
        <v>1414</v>
      </c>
      <c r="B3680">
        <v>56</v>
      </c>
      <c r="C3680">
        <v>5</v>
      </c>
      <c r="D3680">
        <v>12896.0556640625</v>
      </c>
      <c r="E3680" s="1">
        <f>Table3[[#This Row],[Long]]-Table3[[#This Row],[Short]]</f>
        <v>-51</v>
      </c>
      <c r="F3680" s="2">
        <f>IF((Table3[[#This Row],[Buy_Count]]-Table3[[#This Row],[Sell_Count]])&gt;0,Table3[[#This Row],[Buy_Count]]-Table3[[#This Row],[Sell_Count]],"0")</f>
        <v>51</v>
      </c>
      <c r="G3680" s="3" t="str">
        <f>IF((Table3[[#This Row],[Sell_Count]]-Table3[[#This Row],[Buy_Count]])&gt;0,Table3[[#This Row],[Sell_Count]]-Table3[[#This Row],[Buy_Count]],"0")</f>
        <v>0</v>
      </c>
    </row>
    <row r="3681" spans="1:7" x14ac:dyDescent="0.25">
      <c r="A3681" t="s">
        <v>1413</v>
      </c>
      <c r="B3681">
        <v>58</v>
      </c>
      <c r="C3681">
        <v>5</v>
      </c>
      <c r="D3681">
        <v>12939.9111328125</v>
      </c>
      <c r="E3681" s="1">
        <f>Table3[[#This Row],[Long]]-Table3[[#This Row],[Short]]</f>
        <v>-53</v>
      </c>
      <c r="F3681" s="2">
        <f>IF((Table3[[#This Row],[Buy_Count]]-Table3[[#This Row],[Sell_Count]])&gt;0,Table3[[#This Row],[Buy_Count]]-Table3[[#This Row],[Sell_Count]],"0")</f>
        <v>53</v>
      </c>
      <c r="G3681" s="3" t="str">
        <f>IF((Table3[[#This Row],[Sell_Count]]-Table3[[#This Row],[Buy_Count]])&gt;0,Table3[[#This Row],[Sell_Count]]-Table3[[#This Row],[Buy_Count]],"0")</f>
        <v>0</v>
      </c>
    </row>
    <row r="3682" spans="1:7" x14ac:dyDescent="0.25">
      <c r="A3682" t="s">
        <v>1412</v>
      </c>
      <c r="B3682">
        <v>80</v>
      </c>
      <c r="C3682">
        <v>1</v>
      </c>
      <c r="D3682">
        <v>12892.5078125</v>
      </c>
      <c r="E3682" s="1">
        <f>Table3[[#This Row],[Long]]-Table3[[#This Row],[Short]]</f>
        <v>-79</v>
      </c>
      <c r="F3682" s="2">
        <f>IF((Table3[[#This Row],[Buy_Count]]-Table3[[#This Row],[Sell_Count]])&gt;0,Table3[[#This Row],[Buy_Count]]-Table3[[#This Row],[Sell_Count]],"0")</f>
        <v>79</v>
      </c>
      <c r="G3682" s="3" t="str">
        <f>IF((Table3[[#This Row],[Sell_Count]]-Table3[[#This Row],[Buy_Count]])&gt;0,Table3[[#This Row],[Sell_Count]]-Table3[[#This Row],[Buy_Count]],"0")</f>
        <v>0</v>
      </c>
    </row>
    <row r="3683" spans="1:7" x14ac:dyDescent="0.25">
      <c r="A3683" t="s">
        <v>1411</v>
      </c>
      <c r="B3683">
        <v>81</v>
      </c>
      <c r="C3683">
        <v>0</v>
      </c>
      <c r="D3683">
        <v>12889.263671875</v>
      </c>
      <c r="E3683" s="1">
        <f>Table3[[#This Row],[Long]]-Table3[[#This Row],[Short]]</f>
        <v>-81</v>
      </c>
      <c r="F3683" s="2">
        <f>IF((Table3[[#This Row],[Buy_Count]]-Table3[[#This Row],[Sell_Count]])&gt;0,Table3[[#This Row],[Buy_Count]]-Table3[[#This Row],[Sell_Count]],"0")</f>
        <v>81</v>
      </c>
      <c r="G3683" s="3" t="str">
        <f>IF((Table3[[#This Row],[Sell_Count]]-Table3[[#This Row],[Buy_Count]])&gt;0,Table3[[#This Row],[Sell_Count]]-Table3[[#This Row],[Buy_Count]],"0")</f>
        <v>0</v>
      </c>
    </row>
    <row r="3684" spans="1:7" x14ac:dyDescent="0.25">
      <c r="A3684" t="s">
        <v>1410</v>
      </c>
      <c r="B3684">
        <v>81</v>
      </c>
      <c r="C3684">
        <v>1</v>
      </c>
      <c r="D3684">
        <v>12904.3916015625</v>
      </c>
      <c r="E3684" s="1">
        <f>Table3[[#This Row],[Long]]-Table3[[#This Row],[Short]]</f>
        <v>-80</v>
      </c>
      <c r="F3684" s="2">
        <f>IF((Table3[[#This Row],[Buy_Count]]-Table3[[#This Row],[Sell_Count]])&gt;0,Table3[[#This Row],[Buy_Count]]-Table3[[#This Row],[Sell_Count]],"0")</f>
        <v>80</v>
      </c>
      <c r="G3684" s="3" t="str">
        <f>IF((Table3[[#This Row],[Sell_Count]]-Table3[[#This Row],[Buy_Count]])&gt;0,Table3[[#This Row],[Sell_Count]]-Table3[[#This Row],[Buy_Count]],"0")</f>
        <v>0</v>
      </c>
    </row>
    <row r="3685" spans="1:7" x14ac:dyDescent="0.25">
      <c r="A3685" t="s">
        <v>1409</v>
      </c>
      <c r="B3685">
        <v>76</v>
      </c>
      <c r="C3685">
        <v>2</v>
      </c>
      <c r="D3685">
        <v>12928.02734375</v>
      </c>
      <c r="E3685" s="1">
        <f>Table3[[#This Row],[Long]]-Table3[[#This Row],[Short]]</f>
        <v>-74</v>
      </c>
      <c r="F3685" s="2">
        <f>IF((Table3[[#This Row],[Buy_Count]]-Table3[[#This Row],[Sell_Count]])&gt;0,Table3[[#This Row],[Buy_Count]]-Table3[[#This Row],[Sell_Count]],"0")</f>
        <v>74</v>
      </c>
      <c r="G3685" s="3" t="str">
        <f>IF((Table3[[#This Row],[Sell_Count]]-Table3[[#This Row],[Buy_Count]])&gt;0,Table3[[#This Row],[Sell_Count]]-Table3[[#This Row],[Buy_Count]],"0")</f>
        <v>0</v>
      </c>
    </row>
    <row r="3686" spans="1:7" x14ac:dyDescent="0.25">
      <c r="A3686" t="s">
        <v>1408</v>
      </c>
      <c r="B3686">
        <v>72</v>
      </c>
      <c r="C3686">
        <v>2</v>
      </c>
      <c r="D3686">
        <v>12961.806640625</v>
      </c>
      <c r="E3686" s="1">
        <f>Table3[[#This Row],[Long]]-Table3[[#This Row],[Short]]</f>
        <v>-70</v>
      </c>
      <c r="F3686" s="2">
        <f>IF((Table3[[#This Row],[Buy_Count]]-Table3[[#This Row],[Sell_Count]])&gt;0,Table3[[#This Row],[Buy_Count]]-Table3[[#This Row],[Sell_Count]],"0")</f>
        <v>70</v>
      </c>
      <c r="G3686" s="3" t="str">
        <f>IF((Table3[[#This Row],[Sell_Count]]-Table3[[#This Row],[Buy_Count]])&gt;0,Table3[[#This Row],[Sell_Count]]-Table3[[#This Row],[Buy_Count]],"0")</f>
        <v>0</v>
      </c>
    </row>
    <row r="3687" spans="1:7" x14ac:dyDescent="0.25">
      <c r="A3687" t="s">
        <v>1407</v>
      </c>
      <c r="B3687">
        <v>76</v>
      </c>
      <c r="C3687">
        <v>0</v>
      </c>
      <c r="D3687">
        <v>12941.2333984375</v>
      </c>
      <c r="E3687" s="1">
        <f>Table3[[#This Row],[Long]]-Table3[[#This Row],[Short]]</f>
        <v>-76</v>
      </c>
      <c r="F3687" s="2">
        <f>IF((Table3[[#This Row],[Buy_Count]]-Table3[[#This Row],[Sell_Count]])&gt;0,Table3[[#This Row],[Buy_Count]]-Table3[[#This Row],[Sell_Count]],"0")</f>
        <v>76</v>
      </c>
      <c r="G3687" s="3" t="str">
        <f>IF((Table3[[#This Row],[Sell_Count]]-Table3[[#This Row],[Buy_Count]])&gt;0,Table3[[#This Row],[Sell_Count]]-Table3[[#This Row],[Buy_Count]],"0")</f>
        <v>0</v>
      </c>
    </row>
    <row r="3688" spans="1:7" x14ac:dyDescent="0.25">
      <c r="A3688" t="s">
        <v>1406</v>
      </c>
      <c r="B3688">
        <v>68</v>
      </c>
      <c r="C3688">
        <v>3</v>
      </c>
      <c r="D3688">
        <v>12963.0087890625</v>
      </c>
      <c r="E3688" s="1">
        <f>Table3[[#This Row],[Long]]-Table3[[#This Row],[Short]]</f>
        <v>-65</v>
      </c>
      <c r="F3688" s="2">
        <f>IF((Table3[[#This Row],[Buy_Count]]-Table3[[#This Row],[Sell_Count]])&gt;0,Table3[[#This Row],[Buy_Count]]-Table3[[#This Row],[Sell_Count]],"0")</f>
        <v>65</v>
      </c>
      <c r="G3688" s="3" t="str">
        <f>IF((Table3[[#This Row],[Sell_Count]]-Table3[[#This Row],[Buy_Count]])&gt;0,Table3[[#This Row],[Sell_Count]]-Table3[[#This Row],[Buy_Count]],"0")</f>
        <v>0</v>
      </c>
    </row>
    <row r="3689" spans="1:7" x14ac:dyDescent="0.25">
      <c r="A3689" t="s">
        <v>1405</v>
      </c>
      <c r="B3689">
        <v>33</v>
      </c>
      <c r="C3689">
        <v>2</v>
      </c>
      <c r="D3689">
        <v>13243.0888671875</v>
      </c>
      <c r="E3689" s="1">
        <f>Table3[[#This Row],[Long]]-Table3[[#This Row],[Short]]</f>
        <v>-31</v>
      </c>
      <c r="F3689" s="2">
        <f>IF((Table3[[#This Row],[Buy_Count]]-Table3[[#This Row],[Sell_Count]])&gt;0,Table3[[#This Row],[Buy_Count]]-Table3[[#This Row],[Sell_Count]],"0")</f>
        <v>31</v>
      </c>
      <c r="G3689" s="3" t="str">
        <f>IF((Table3[[#This Row],[Sell_Count]]-Table3[[#This Row],[Buy_Count]])&gt;0,Table3[[#This Row],[Sell_Count]]-Table3[[#This Row],[Buy_Count]],"0")</f>
        <v>0</v>
      </c>
    </row>
    <row r="3690" spans="1:7" x14ac:dyDescent="0.25">
      <c r="A3690" t="s">
        <v>1404</v>
      </c>
      <c r="B3690">
        <v>32</v>
      </c>
      <c r="C3690">
        <v>1</v>
      </c>
      <c r="D3690">
        <v>13250.396484375</v>
      </c>
      <c r="E3690" s="1">
        <f>Table3[[#This Row],[Long]]-Table3[[#This Row],[Short]]</f>
        <v>-31</v>
      </c>
      <c r="F3690" s="2">
        <f>IF((Table3[[#This Row],[Buy_Count]]-Table3[[#This Row],[Sell_Count]])&gt;0,Table3[[#This Row],[Buy_Count]]-Table3[[#This Row],[Sell_Count]],"0")</f>
        <v>31</v>
      </c>
      <c r="G3690" s="3" t="str">
        <f>IF((Table3[[#This Row],[Sell_Count]]-Table3[[#This Row],[Buy_Count]])&gt;0,Table3[[#This Row],[Sell_Count]]-Table3[[#This Row],[Buy_Count]],"0")</f>
        <v>0</v>
      </c>
    </row>
    <row r="3691" spans="1:7" x14ac:dyDescent="0.25">
      <c r="A3691" t="s">
        <v>1403</v>
      </c>
      <c r="B3691">
        <v>48</v>
      </c>
      <c r="C3691">
        <v>1</v>
      </c>
      <c r="D3691">
        <v>13240.60546875</v>
      </c>
      <c r="E3691" s="1">
        <f>Table3[[#This Row],[Long]]-Table3[[#This Row],[Short]]</f>
        <v>-47</v>
      </c>
      <c r="F3691" s="2">
        <f>IF((Table3[[#This Row],[Buy_Count]]-Table3[[#This Row],[Sell_Count]])&gt;0,Table3[[#This Row],[Buy_Count]]-Table3[[#This Row],[Sell_Count]],"0")</f>
        <v>47</v>
      </c>
      <c r="G3691" s="3" t="str">
        <f>IF((Table3[[#This Row],[Sell_Count]]-Table3[[#This Row],[Buy_Count]])&gt;0,Table3[[#This Row],[Sell_Count]]-Table3[[#This Row],[Buy_Count]],"0")</f>
        <v>0</v>
      </c>
    </row>
    <row r="3692" spans="1:7" x14ac:dyDescent="0.25">
      <c r="A3692" t="s">
        <v>1402</v>
      </c>
      <c r="B3692">
        <v>25</v>
      </c>
      <c r="C3692">
        <v>2</v>
      </c>
      <c r="D3692">
        <v>13244.4921875</v>
      </c>
      <c r="E3692" s="1">
        <f>Table3[[#This Row],[Long]]-Table3[[#This Row],[Short]]</f>
        <v>-23</v>
      </c>
      <c r="F3692" s="2">
        <f>IF((Table3[[#This Row],[Buy_Count]]-Table3[[#This Row],[Sell_Count]])&gt;0,Table3[[#This Row],[Buy_Count]]-Table3[[#This Row],[Sell_Count]],"0")</f>
        <v>23</v>
      </c>
      <c r="G3692" s="3" t="str">
        <f>IF((Table3[[#This Row],[Sell_Count]]-Table3[[#This Row],[Buy_Count]])&gt;0,Table3[[#This Row],[Sell_Count]]-Table3[[#This Row],[Buy_Count]],"0")</f>
        <v>0</v>
      </c>
    </row>
    <row r="3693" spans="1:7" x14ac:dyDescent="0.25">
      <c r="A3693" t="s">
        <v>1401</v>
      </c>
      <c r="B3693">
        <v>25</v>
      </c>
      <c r="C3693">
        <v>2</v>
      </c>
      <c r="D3693">
        <v>13252.08203125</v>
      </c>
      <c r="E3693" s="1">
        <f>Table3[[#This Row],[Long]]-Table3[[#This Row],[Short]]</f>
        <v>-23</v>
      </c>
      <c r="F3693" s="2">
        <f>IF((Table3[[#This Row],[Buy_Count]]-Table3[[#This Row],[Sell_Count]])&gt;0,Table3[[#This Row],[Buy_Count]]-Table3[[#This Row],[Sell_Count]],"0")</f>
        <v>23</v>
      </c>
      <c r="G3693" s="3" t="str">
        <f>IF((Table3[[#This Row],[Sell_Count]]-Table3[[#This Row],[Buy_Count]])&gt;0,Table3[[#This Row],[Sell_Count]]-Table3[[#This Row],[Buy_Count]],"0")</f>
        <v>0</v>
      </c>
    </row>
    <row r="3694" spans="1:7" x14ac:dyDescent="0.25">
      <c r="A3694" t="s">
        <v>1400</v>
      </c>
      <c r="B3694">
        <v>23</v>
      </c>
      <c r="C3694">
        <v>2</v>
      </c>
      <c r="D3694">
        <v>13248.0517578125</v>
      </c>
      <c r="E3694" s="1">
        <f>Table3[[#This Row],[Long]]-Table3[[#This Row],[Short]]</f>
        <v>-21</v>
      </c>
      <c r="F3694" s="2">
        <f>IF((Table3[[#This Row],[Buy_Count]]-Table3[[#This Row],[Sell_Count]])&gt;0,Table3[[#This Row],[Buy_Count]]-Table3[[#This Row],[Sell_Count]],"0")</f>
        <v>21</v>
      </c>
      <c r="G3694" s="3" t="str">
        <f>IF((Table3[[#This Row],[Sell_Count]]-Table3[[#This Row],[Buy_Count]])&gt;0,Table3[[#This Row],[Sell_Count]]-Table3[[#This Row],[Buy_Count]],"0")</f>
        <v>0</v>
      </c>
    </row>
    <row r="3695" spans="1:7" x14ac:dyDescent="0.25">
      <c r="A3695" t="s">
        <v>1399</v>
      </c>
      <c r="B3695">
        <v>25</v>
      </c>
      <c r="C3695">
        <v>2</v>
      </c>
      <c r="D3695">
        <v>13276.0498046875</v>
      </c>
      <c r="E3695" s="1">
        <f>Table3[[#This Row],[Long]]-Table3[[#This Row],[Short]]</f>
        <v>-23</v>
      </c>
      <c r="F3695" s="2">
        <f>IF((Table3[[#This Row],[Buy_Count]]-Table3[[#This Row],[Sell_Count]])&gt;0,Table3[[#This Row],[Buy_Count]]-Table3[[#This Row],[Sell_Count]],"0")</f>
        <v>23</v>
      </c>
      <c r="G3695" s="3" t="str">
        <f>IF((Table3[[#This Row],[Sell_Count]]-Table3[[#This Row],[Buy_Count]])&gt;0,Table3[[#This Row],[Sell_Count]]-Table3[[#This Row],[Buy_Count]],"0")</f>
        <v>0</v>
      </c>
    </row>
    <row r="3696" spans="1:7" x14ac:dyDescent="0.25">
      <c r="A3696" t="s">
        <v>1398</v>
      </c>
      <c r="B3696">
        <v>20</v>
      </c>
      <c r="C3696">
        <v>4</v>
      </c>
      <c r="D3696">
        <v>13506.6806640625</v>
      </c>
      <c r="E3696" s="1">
        <f>Table3[[#This Row],[Long]]-Table3[[#This Row],[Short]]</f>
        <v>-16</v>
      </c>
      <c r="F3696" s="2">
        <f>IF((Table3[[#This Row],[Buy_Count]]-Table3[[#This Row],[Sell_Count]])&gt;0,Table3[[#This Row],[Buy_Count]]-Table3[[#This Row],[Sell_Count]],"0")</f>
        <v>16</v>
      </c>
      <c r="G3696" s="3" t="str">
        <f>IF((Table3[[#This Row],[Sell_Count]]-Table3[[#This Row],[Buy_Count]])&gt;0,Table3[[#This Row],[Sell_Count]]-Table3[[#This Row],[Buy_Count]],"0")</f>
        <v>0</v>
      </c>
    </row>
    <row r="3697" spans="1:7" x14ac:dyDescent="0.25">
      <c r="A3697" t="s">
        <v>1397</v>
      </c>
      <c r="B3697">
        <v>17</v>
      </c>
      <c r="C3697">
        <v>6</v>
      </c>
      <c r="D3697">
        <v>13541.236328125</v>
      </c>
      <c r="E3697" s="1">
        <f>Table3[[#This Row],[Long]]-Table3[[#This Row],[Short]]</f>
        <v>-11</v>
      </c>
      <c r="F3697" s="2">
        <f>IF((Table3[[#This Row],[Buy_Count]]-Table3[[#This Row],[Sell_Count]])&gt;0,Table3[[#This Row],[Buy_Count]]-Table3[[#This Row],[Sell_Count]],"0")</f>
        <v>11</v>
      </c>
      <c r="G3697" s="3" t="str">
        <f>IF((Table3[[#This Row],[Sell_Count]]-Table3[[#This Row],[Buy_Count]])&gt;0,Table3[[#This Row],[Sell_Count]]-Table3[[#This Row],[Buy_Count]],"0")</f>
        <v>0</v>
      </c>
    </row>
    <row r="3698" spans="1:7" x14ac:dyDescent="0.25">
      <c r="A3698" t="s">
        <v>1396</v>
      </c>
      <c r="B3698">
        <v>28</v>
      </c>
      <c r="C3698">
        <v>2</v>
      </c>
      <c r="D3698">
        <v>13515.4326171875</v>
      </c>
      <c r="E3698" s="1">
        <f>Table3[[#This Row],[Long]]-Table3[[#This Row],[Short]]</f>
        <v>-26</v>
      </c>
      <c r="F3698" s="2">
        <f>IF((Table3[[#This Row],[Buy_Count]]-Table3[[#This Row],[Sell_Count]])&gt;0,Table3[[#This Row],[Buy_Count]]-Table3[[#This Row],[Sell_Count]],"0")</f>
        <v>26</v>
      </c>
      <c r="G3698" s="3" t="str">
        <f>IF((Table3[[#This Row],[Sell_Count]]-Table3[[#This Row],[Buy_Count]])&gt;0,Table3[[#This Row],[Sell_Count]]-Table3[[#This Row],[Buy_Count]],"0")</f>
        <v>0</v>
      </c>
    </row>
    <row r="3699" spans="1:7" x14ac:dyDescent="0.25">
      <c r="A3699" t="s">
        <v>1395</v>
      </c>
      <c r="B3699">
        <v>15</v>
      </c>
      <c r="C3699">
        <v>2</v>
      </c>
      <c r="D3699">
        <v>13523.248046875</v>
      </c>
      <c r="E3699" s="1">
        <f>Table3[[#This Row],[Long]]-Table3[[#This Row],[Short]]</f>
        <v>-13</v>
      </c>
      <c r="F3699" s="2">
        <f>IF((Table3[[#This Row],[Buy_Count]]-Table3[[#This Row],[Sell_Count]])&gt;0,Table3[[#This Row],[Buy_Count]]-Table3[[#This Row],[Sell_Count]],"0")</f>
        <v>13</v>
      </c>
      <c r="G3699" s="3" t="str">
        <f>IF((Table3[[#This Row],[Sell_Count]]-Table3[[#This Row],[Buy_Count]])&gt;0,Table3[[#This Row],[Sell_Count]]-Table3[[#This Row],[Buy_Count]],"0")</f>
        <v>0</v>
      </c>
    </row>
    <row r="3700" spans="1:7" x14ac:dyDescent="0.25">
      <c r="A3700" t="s">
        <v>1394</v>
      </c>
      <c r="B3700">
        <v>19</v>
      </c>
      <c r="C3700">
        <v>2</v>
      </c>
      <c r="D3700">
        <v>13495.29296875</v>
      </c>
      <c r="E3700" s="1">
        <f>Table3[[#This Row],[Long]]-Table3[[#This Row],[Short]]</f>
        <v>-17</v>
      </c>
      <c r="F3700" s="2">
        <f>IF((Table3[[#This Row],[Buy_Count]]-Table3[[#This Row],[Sell_Count]])&gt;0,Table3[[#This Row],[Buy_Count]]-Table3[[#This Row],[Sell_Count]],"0")</f>
        <v>17</v>
      </c>
      <c r="G3700" s="3" t="str">
        <f>IF((Table3[[#This Row],[Sell_Count]]-Table3[[#This Row],[Buy_Count]])&gt;0,Table3[[#This Row],[Sell_Count]]-Table3[[#This Row],[Buy_Count]],"0")</f>
        <v>0</v>
      </c>
    </row>
    <row r="3701" spans="1:7" x14ac:dyDescent="0.25">
      <c r="A3701" t="s">
        <v>1393</v>
      </c>
      <c r="B3701">
        <v>10</v>
      </c>
      <c r="C3701">
        <v>2</v>
      </c>
      <c r="D3701">
        <v>13531.462890625</v>
      </c>
      <c r="E3701" s="1">
        <f>Table3[[#This Row],[Long]]-Table3[[#This Row],[Short]]</f>
        <v>-8</v>
      </c>
      <c r="F3701" s="2">
        <f>IF((Table3[[#This Row],[Buy_Count]]-Table3[[#This Row],[Sell_Count]])&gt;0,Table3[[#This Row],[Buy_Count]]-Table3[[#This Row],[Sell_Count]],"0")</f>
        <v>8</v>
      </c>
      <c r="G3701" s="3" t="str">
        <f>IF((Table3[[#This Row],[Sell_Count]]-Table3[[#This Row],[Buy_Count]])&gt;0,Table3[[#This Row],[Sell_Count]]-Table3[[#This Row],[Buy_Count]],"0")</f>
        <v>0</v>
      </c>
    </row>
    <row r="3702" spans="1:7" x14ac:dyDescent="0.25">
      <c r="A3702" t="s">
        <v>1392</v>
      </c>
      <c r="B3702">
        <v>15</v>
      </c>
      <c r="C3702">
        <v>2</v>
      </c>
      <c r="D3702">
        <v>13451.5634765625</v>
      </c>
      <c r="E3702" s="1">
        <f>Table3[[#This Row],[Long]]-Table3[[#This Row],[Short]]</f>
        <v>-13</v>
      </c>
      <c r="F3702" s="2">
        <f>IF((Table3[[#This Row],[Buy_Count]]-Table3[[#This Row],[Sell_Count]])&gt;0,Table3[[#This Row],[Buy_Count]]-Table3[[#This Row],[Sell_Count]],"0")</f>
        <v>13</v>
      </c>
      <c r="G3702" s="3" t="str">
        <f>IF((Table3[[#This Row],[Sell_Count]]-Table3[[#This Row],[Buy_Count]])&gt;0,Table3[[#This Row],[Sell_Count]]-Table3[[#This Row],[Buy_Count]],"0")</f>
        <v>0</v>
      </c>
    </row>
    <row r="3703" spans="1:7" x14ac:dyDescent="0.25">
      <c r="A3703" t="s">
        <v>1391</v>
      </c>
      <c r="B3703">
        <v>24</v>
      </c>
      <c r="C3703">
        <v>2</v>
      </c>
      <c r="D3703">
        <v>13467.560546875</v>
      </c>
      <c r="E3703" s="1">
        <f>Table3[[#This Row],[Long]]-Table3[[#This Row],[Short]]</f>
        <v>-22</v>
      </c>
      <c r="F3703" s="2">
        <f>IF((Table3[[#This Row],[Buy_Count]]-Table3[[#This Row],[Sell_Count]])&gt;0,Table3[[#This Row],[Buy_Count]]-Table3[[#This Row],[Sell_Count]],"0")</f>
        <v>22</v>
      </c>
      <c r="G3703" s="3" t="str">
        <f>IF((Table3[[#This Row],[Sell_Count]]-Table3[[#This Row],[Buy_Count]])&gt;0,Table3[[#This Row],[Sell_Count]]-Table3[[#This Row],[Buy_Count]],"0")</f>
        <v>0</v>
      </c>
    </row>
    <row r="3704" spans="1:7" x14ac:dyDescent="0.25">
      <c r="A3704" t="s">
        <v>1390</v>
      </c>
      <c r="B3704">
        <v>25</v>
      </c>
      <c r="C3704">
        <v>2</v>
      </c>
      <c r="D3704">
        <v>13497.0576171875</v>
      </c>
      <c r="E3704" s="1">
        <f>Table3[[#This Row],[Long]]-Table3[[#This Row],[Short]]</f>
        <v>-23</v>
      </c>
      <c r="F3704" s="2">
        <f>IF((Table3[[#This Row],[Buy_Count]]-Table3[[#This Row],[Sell_Count]])&gt;0,Table3[[#This Row],[Buy_Count]]-Table3[[#This Row],[Sell_Count]],"0")</f>
        <v>23</v>
      </c>
      <c r="G3704" s="3" t="str">
        <f>IF((Table3[[#This Row],[Sell_Count]]-Table3[[#This Row],[Buy_Count]])&gt;0,Table3[[#This Row],[Sell_Count]]-Table3[[#This Row],[Buy_Count]],"0")</f>
        <v>0</v>
      </c>
    </row>
    <row r="3705" spans="1:7" x14ac:dyDescent="0.25">
      <c r="A3705" t="s">
        <v>1389</v>
      </c>
      <c r="B3705">
        <v>12</v>
      </c>
      <c r="C3705">
        <v>5</v>
      </c>
      <c r="D3705">
        <v>13553.9404296875</v>
      </c>
      <c r="E3705" s="1">
        <f>Table3[[#This Row],[Long]]-Table3[[#This Row],[Short]]</f>
        <v>-7</v>
      </c>
      <c r="F3705" s="2">
        <f>IF((Table3[[#This Row],[Buy_Count]]-Table3[[#This Row],[Sell_Count]])&gt;0,Table3[[#This Row],[Buy_Count]]-Table3[[#This Row],[Sell_Count]],"0")</f>
        <v>7</v>
      </c>
      <c r="G3705" s="3" t="str">
        <f>IF((Table3[[#This Row],[Sell_Count]]-Table3[[#This Row],[Buy_Count]])&gt;0,Table3[[#This Row],[Sell_Count]]-Table3[[#This Row],[Buy_Count]],"0")</f>
        <v>0</v>
      </c>
    </row>
    <row r="3706" spans="1:7" x14ac:dyDescent="0.25">
      <c r="A3706" t="s">
        <v>1388</v>
      </c>
      <c r="B3706">
        <v>26</v>
      </c>
      <c r="C3706">
        <v>1</v>
      </c>
      <c r="D3706">
        <v>13476.0869140625</v>
      </c>
      <c r="E3706" s="1">
        <f>Table3[[#This Row],[Long]]-Table3[[#This Row],[Short]]</f>
        <v>-25</v>
      </c>
      <c r="F3706" s="2">
        <f>IF((Table3[[#This Row],[Buy_Count]]-Table3[[#This Row],[Sell_Count]])&gt;0,Table3[[#This Row],[Buy_Count]]-Table3[[#This Row],[Sell_Count]],"0")</f>
        <v>25</v>
      </c>
      <c r="G3706" s="3" t="str">
        <f>IF((Table3[[#This Row],[Sell_Count]]-Table3[[#This Row],[Buy_Count]])&gt;0,Table3[[#This Row],[Sell_Count]]-Table3[[#This Row],[Buy_Count]],"0")</f>
        <v>0</v>
      </c>
    </row>
    <row r="3707" spans="1:7" x14ac:dyDescent="0.25">
      <c r="A3707" t="s">
        <v>1387</v>
      </c>
      <c r="B3707">
        <v>32</v>
      </c>
      <c r="C3707">
        <v>2</v>
      </c>
      <c r="D3707">
        <v>13444.189453125</v>
      </c>
      <c r="E3707" s="1">
        <f>Table3[[#This Row],[Long]]-Table3[[#This Row],[Short]]</f>
        <v>-30</v>
      </c>
      <c r="F3707" s="2">
        <f>IF((Table3[[#This Row],[Buy_Count]]-Table3[[#This Row],[Sell_Count]])&gt;0,Table3[[#This Row],[Buy_Count]]-Table3[[#This Row],[Sell_Count]],"0")</f>
        <v>30</v>
      </c>
      <c r="G3707" s="3" t="str">
        <f>IF((Table3[[#This Row],[Sell_Count]]-Table3[[#This Row],[Buy_Count]])&gt;0,Table3[[#This Row],[Sell_Count]]-Table3[[#This Row],[Buy_Count]],"0")</f>
        <v>0</v>
      </c>
    </row>
    <row r="3708" spans="1:7" x14ac:dyDescent="0.25">
      <c r="A3708" t="s">
        <v>1386</v>
      </c>
      <c r="B3708">
        <v>19</v>
      </c>
      <c r="C3708">
        <v>6</v>
      </c>
      <c r="D3708">
        <v>13440.4384765625</v>
      </c>
      <c r="E3708" s="1">
        <f>Table3[[#This Row],[Long]]-Table3[[#This Row],[Short]]</f>
        <v>-13</v>
      </c>
      <c r="F3708" s="2">
        <f>IF((Table3[[#This Row],[Buy_Count]]-Table3[[#This Row],[Sell_Count]])&gt;0,Table3[[#This Row],[Buy_Count]]-Table3[[#This Row],[Sell_Count]],"0")</f>
        <v>13</v>
      </c>
      <c r="G3708" s="3" t="str">
        <f>IF((Table3[[#This Row],[Sell_Count]]-Table3[[#This Row],[Buy_Count]])&gt;0,Table3[[#This Row],[Sell_Count]]-Table3[[#This Row],[Buy_Count]],"0")</f>
        <v>0</v>
      </c>
    </row>
    <row r="3709" spans="1:7" x14ac:dyDescent="0.25">
      <c r="A3709" t="s">
        <v>1385</v>
      </c>
      <c r="B3709">
        <v>10</v>
      </c>
      <c r="C3709">
        <v>5</v>
      </c>
      <c r="D3709">
        <v>13469.015625</v>
      </c>
      <c r="E3709" s="1">
        <f>Table3[[#This Row],[Long]]-Table3[[#This Row],[Short]]</f>
        <v>-5</v>
      </c>
      <c r="F3709" s="2">
        <f>IF((Table3[[#This Row],[Buy_Count]]-Table3[[#This Row],[Sell_Count]])&gt;0,Table3[[#This Row],[Buy_Count]]-Table3[[#This Row],[Sell_Count]],"0")</f>
        <v>5</v>
      </c>
      <c r="G3709" s="3" t="str">
        <f>IF((Table3[[#This Row],[Sell_Count]]-Table3[[#This Row],[Buy_Count]])&gt;0,Table3[[#This Row],[Sell_Count]]-Table3[[#This Row],[Buy_Count]],"0")</f>
        <v>0</v>
      </c>
    </row>
    <row r="3710" spans="1:7" x14ac:dyDescent="0.25">
      <c r="A3710" t="s">
        <v>1384</v>
      </c>
      <c r="B3710">
        <v>2</v>
      </c>
      <c r="C3710">
        <v>16</v>
      </c>
      <c r="D3710">
        <v>13635.2802734375</v>
      </c>
      <c r="E3710" s="1">
        <f>Table3[[#This Row],[Long]]-Table3[[#This Row],[Short]]</f>
        <v>14</v>
      </c>
      <c r="F3710" s="2" t="str">
        <f>IF((Table3[[#This Row],[Buy_Count]]-Table3[[#This Row],[Sell_Count]])&gt;0,Table3[[#This Row],[Buy_Count]]-Table3[[#This Row],[Sell_Count]],"0")</f>
        <v>0</v>
      </c>
      <c r="G3710" s="3">
        <f>IF((Table3[[#This Row],[Sell_Count]]-Table3[[#This Row],[Buy_Count]])&gt;0,Table3[[#This Row],[Sell_Count]]-Table3[[#This Row],[Buy_Count]],"0")</f>
        <v>14</v>
      </c>
    </row>
    <row r="3711" spans="1:7" x14ac:dyDescent="0.25">
      <c r="A3711" t="s">
        <v>1383</v>
      </c>
      <c r="B3711">
        <v>1</v>
      </c>
      <c r="C3711">
        <v>17</v>
      </c>
      <c r="D3711">
        <v>13625.7666015625</v>
      </c>
      <c r="E3711" s="1">
        <f>Table3[[#This Row],[Long]]-Table3[[#This Row],[Short]]</f>
        <v>16</v>
      </c>
      <c r="F3711" s="2" t="str">
        <f>IF((Table3[[#This Row],[Buy_Count]]-Table3[[#This Row],[Sell_Count]])&gt;0,Table3[[#This Row],[Buy_Count]]-Table3[[#This Row],[Sell_Count]],"0")</f>
        <v>0</v>
      </c>
      <c r="G3711" s="3">
        <f>IF((Table3[[#This Row],[Sell_Count]]-Table3[[#This Row],[Buy_Count]])&gt;0,Table3[[#This Row],[Sell_Count]]-Table3[[#This Row],[Buy_Count]],"0")</f>
        <v>16</v>
      </c>
    </row>
    <row r="3712" spans="1:7" x14ac:dyDescent="0.25">
      <c r="A3712" t="s">
        <v>1382</v>
      </c>
      <c r="B3712">
        <v>2</v>
      </c>
      <c r="C3712">
        <v>30</v>
      </c>
      <c r="D3712">
        <v>13692.0576171875</v>
      </c>
      <c r="E3712" s="1">
        <f>Table3[[#This Row],[Long]]-Table3[[#This Row],[Short]]</f>
        <v>28</v>
      </c>
      <c r="F3712" s="2" t="str">
        <f>IF((Table3[[#This Row],[Buy_Count]]-Table3[[#This Row],[Sell_Count]])&gt;0,Table3[[#This Row],[Buy_Count]]-Table3[[#This Row],[Sell_Count]],"0")</f>
        <v>0</v>
      </c>
      <c r="G3712" s="3">
        <f>IF((Table3[[#This Row],[Sell_Count]]-Table3[[#This Row],[Buy_Count]])&gt;0,Table3[[#This Row],[Sell_Count]]-Table3[[#This Row],[Buy_Count]],"0")</f>
        <v>28</v>
      </c>
    </row>
    <row r="3713" spans="1:7" x14ac:dyDescent="0.25">
      <c r="A3713" t="s">
        <v>1381</v>
      </c>
      <c r="B3713">
        <v>1</v>
      </c>
      <c r="C3713">
        <v>29</v>
      </c>
      <c r="D3713">
        <v>13649.908203125</v>
      </c>
      <c r="E3713" s="1">
        <f>Table3[[#This Row],[Long]]-Table3[[#This Row],[Short]]</f>
        <v>28</v>
      </c>
      <c r="F3713" s="2" t="str">
        <f>IF((Table3[[#This Row],[Buy_Count]]-Table3[[#This Row],[Sell_Count]])&gt;0,Table3[[#This Row],[Buy_Count]]-Table3[[#This Row],[Sell_Count]],"0")</f>
        <v>0</v>
      </c>
      <c r="G3713" s="3">
        <f>IF((Table3[[#This Row],[Sell_Count]]-Table3[[#This Row],[Buy_Count]])&gt;0,Table3[[#This Row],[Sell_Count]]-Table3[[#This Row],[Buy_Count]],"0")</f>
        <v>28</v>
      </c>
    </row>
    <row r="3714" spans="1:7" x14ac:dyDescent="0.25">
      <c r="A3714" t="s">
        <v>1380</v>
      </c>
      <c r="B3714">
        <v>1</v>
      </c>
      <c r="C3714">
        <v>26</v>
      </c>
      <c r="D3714">
        <v>13635.7998046875</v>
      </c>
      <c r="E3714" s="1">
        <f>Table3[[#This Row],[Long]]-Table3[[#This Row],[Short]]</f>
        <v>25</v>
      </c>
      <c r="F3714" s="2" t="str">
        <f>IF((Table3[[#This Row],[Buy_Count]]-Table3[[#This Row],[Sell_Count]])&gt;0,Table3[[#This Row],[Buy_Count]]-Table3[[#This Row],[Sell_Count]],"0")</f>
        <v>0</v>
      </c>
      <c r="G3714" s="3">
        <f>IF((Table3[[#This Row],[Sell_Count]]-Table3[[#This Row],[Buy_Count]])&gt;0,Table3[[#This Row],[Sell_Count]]-Table3[[#This Row],[Buy_Count]],"0")</f>
        <v>25</v>
      </c>
    </row>
    <row r="3715" spans="1:7" x14ac:dyDescent="0.25">
      <c r="A3715" t="s">
        <v>1379</v>
      </c>
      <c r="B3715">
        <v>2</v>
      </c>
      <c r="C3715">
        <v>28</v>
      </c>
      <c r="D3715">
        <v>13612.1181640625</v>
      </c>
      <c r="E3715" s="1">
        <f>Table3[[#This Row],[Long]]-Table3[[#This Row],[Short]]</f>
        <v>26</v>
      </c>
      <c r="F3715" s="2" t="str">
        <f>IF((Table3[[#This Row],[Buy_Count]]-Table3[[#This Row],[Sell_Count]])&gt;0,Table3[[#This Row],[Buy_Count]]-Table3[[#This Row],[Sell_Count]],"0")</f>
        <v>0</v>
      </c>
      <c r="G3715" s="3">
        <f>IF((Table3[[#This Row],[Sell_Count]]-Table3[[#This Row],[Buy_Count]])&gt;0,Table3[[#This Row],[Sell_Count]]-Table3[[#This Row],[Buy_Count]],"0")</f>
        <v>26</v>
      </c>
    </row>
    <row r="3716" spans="1:7" x14ac:dyDescent="0.25">
      <c r="A3716" t="s">
        <v>1378</v>
      </c>
      <c r="B3716">
        <v>5</v>
      </c>
      <c r="C3716">
        <v>30</v>
      </c>
      <c r="D3716">
        <v>13550.232421875</v>
      </c>
      <c r="E3716" s="1">
        <f>Table3[[#This Row],[Long]]-Table3[[#This Row],[Short]]</f>
        <v>25</v>
      </c>
      <c r="F3716" s="2" t="str">
        <f>IF((Table3[[#This Row],[Buy_Count]]-Table3[[#This Row],[Sell_Count]])&gt;0,Table3[[#This Row],[Buy_Count]]-Table3[[#This Row],[Sell_Count]],"0")</f>
        <v>0</v>
      </c>
      <c r="G3716" s="3">
        <f>IF((Table3[[#This Row],[Sell_Count]]-Table3[[#This Row],[Buy_Count]])&gt;0,Table3[[#This Row],[Sell_Count]]-Table3[[#This Row],[Buy_Count]],"0")</f>
        <v>25</v>
      </c>
    </row>
    <row r="3717" spans="1:7" x14ac:dyDescent="0.25">
      <c r="A3717" t="s">
        <v>1377</v>
      </c>
      <c r="B3717">
        <v>0</v>
      </c>
      <c r="C3717">
        <v>65</v>
      </c>
      <c r="D3717">
        <v>13662.611328125</v>
      </c>
      <c r="E3717" s="1">
        <f>Table3[[#This Row],[Long]]-Table3[[#This Row],[Short]]</f>
        <v>65</v>
      </c>
      <c r="F3717" s="2" t="str">
        <f>IF((Table3[[#This Row],[Buy_Count]]-Table3[[#This Row],[Sell_Count]])&gt;0,Table3[[#This Row],[Buy_Count]]-Table3[[#This Row],[Sell_Count]],"0")</f>
        <v>0</v>
      </c>
      <c r="G3717" s="3">
        <f>IF((Table3[[#This Row],[Sell_Count]]-Table3[[#This Row],[Buy_Count]])&gt;0,Table3[[#This Row],[Sell_Count]]-Table3[[#This Row],[Buy_Count]],"0")</f>
        <v>65</v>
      </c>
    </row>
    <row r="3718" spans="1:7" x14ac:dyDescent="0.25">
      <c r="A3718" t="s">
        <v>1376</v>
      </c>
      <c r="B3718">
        <v>1</v>
      </c>
      <c r="C3718">
        <v>63</v>
      </c>
      <c r="D3718">
        <v>13682.380859375</v>
      </c>
      <c r="E3718" s="1">
        <f>Table3[[#This Row],[Long]]-Table3[[#This Row],[Short]]</f>
        <v>62</v>
      </c>
      <c r="F3718" s="2" t="str">
        <f>IF((Table3[[#This Row],[Buy_Count]]-Table3[[#This Row],[Sell_Count]])&gt;0,Table3[[#This Row],[Buy_Count]]-Table3[[#This Row],[Sell_Count]],"0")</f>
        <v>0</v>
      </c>
      <c r="G3718" s="3">
        <f>IF((Table3[[#This Row],[Sell_Count]]-Table3[[#This Row],[Buy_Count]])&gt;0,Table3[[#This Row],[Sell_Count]]-Table3[[#This Row],[Buy_Count]],"0")</f>
        <v>62</v>
      </c>
    </row>
    <row r="3719" spans="1:7" x14ac:dyDescent="0.25">
      <c r="A3719" t="s">
        <v>1375</v>
      </c>
      <c r="B3719">
        <v>1</v>
      </c>
      <c r="C3719">
        <v>43</v>
      </c>
      <c r="D3719">
        <v>13634.716796875</v>
      </c>
      <c r="E3719" s="1">
        <f>Table3[[#This Row],[Long]]-Table3[[#This Row],[Short]]</f>
        <v>42</v>
      </c>
      <c r="F3719" s="2" t="str">
        <f>IF((Table3[[#This Row],[Buy_Count]]-Table3[[#This Row],[Sell_Count]])&gt;0,Table3[[#This Row],[Buy_Count]]-Table3[[#This Row],[Sell_Count]],"0")</f>
        <v>0</v>
      </c>
      <c r="G3719" s="3">
        <f>IF((Table3[[#This Row],[Sell_Count]]-Table3[[#This Row],[Buy_Count]])&gt;0,Table3[[#This Row],[Sell_Count]]-Table3[[#This Row],[Buy_Count]],"0")</f>
        <v>42</v>
      </c>
    </row>
    <row r="3720" spans="1:7" x14ac:dyDescent="0.25">
      <c r="A3720" t="s">
        <v>1374</v>
      </c>
      <c r="B3720">
        <v>1</v>
      </c>
      <c r="C3720">
        <v>32</v>
      </c>
      <c r="D3720">
        <v>13648.4267578125</v>
      </c>
      <c r="E3720" s="1">
        <f>Table3[[#This Row],[Long]]-Table3[[#This Row],[Short]]</f>
        <v>31</v>
      </c>
      <c r="F3720" s="2" t="str">
        <f>IF((Table3[[#This Row],[Buy_Count]]-Table3[[#This Row],[Sell_Count]])&gt;0,Table3[[#This Row],[Buy_Count]]-Table3[[#This Row],[Sell_Count]],"0")</f>
        <v>0</v>
      </c>
      <c r="G3720" s="3">
        <f>IF((Table3[[#This Row],[Sell_Count]]-Table3[[#This Row],[Buy_Count]])&gt;0,Table3[[#This Row],[Sell_Count]]-Table3[[#This Row],[Buy_Count]],"0")</f>
        <v>31</v>
      </c>
    </row>
    <row r="3721" spans="1:7" x14ac:dyDescent="0.25">
      <c r="A3721" t="s">
        <v>1373</v>
      </c>
      <c r="B3721">
        <v>2</v>
      </c>
      <c r="C3721">
        <v>34</v>
      </c>
      <c r="D3721">
        <v>13635.40234375</v>
      </c>
      <c r="E3721" s="1">
        <f>Table3[[#This Row],[Long]]-Table3[[#This Row],[Short]]</f>
        <v>32</v>
      </c>
      <c r="F3721" s="2" t="str">
        <f>IF((Table3[[#This Row],[Buy_Count]]-Table3[[#This Row],[Sell_Count]])&gt;0,Table3[[#This Row],[Buy_Count]]-Table3[[#This Row],[Sell_Count]],"0")</f>
        <v>0</v>
      </c>
      <c r="G3721" s="3">
        <f>IF((Table3[[#This Row],[Sell_Count]]-Table3[[#This Row],[Buy_Count]])&gt;0,Table3[[#This Row],[Sell_Count]]-Table3[[#This Row],[Buy_Count]],"0")</f>
        <v>32</v>
      </c>
    </row>
    <row r="3722" spans="1:7" x14ac:dyDescent="0.25">
      <c r="A3722" t="s">
        <v>1372</v>
      </c>
      <c r="B3722">
        <v>2</v>
      </c>
      <c r="C3722">
        <v>22</v>
      </c>
      <c r="D3722">
        <v>13570.9111328125</v>
      </c>
      <c r="E3722" s="1">
        <f>Table3[[#This Row],[Long]]-Table3[[#This Row],[Short]]</f>
        <v>20</v>
      </c>
      <c r="F3722" s="2" t="str">
        <f>IF((Table3[[#This Row],[Buy_Count]]-Table3[[#This Row],[Sell_Count]])&gt;0,Table3[[#This Row],[Buy_Count]]-Table3[[#This Row],[Sell_Count]],"0")</f>
        <v>0</v>
      </c>
      <c r="G3722" s="3">
        <f>IF((Table3[[#This Row],[Sell_Count]]-Table3[[#This Row],[Buy_Count]])&gt;0,Table3[[#This Row],[Sell_Count]]-Table3[[#This Row],[Buy_Count]],"0")</f>
        <v>20</v>
      </c>
    </row>
    <row r="3723" spans="1:7" x14ac:dyDescent="0.25">
      <c r="A3723" t="s">
        <v>1371</v>
      </c>
      <c r="B3723">
        <v>9</v>
      </c>
      <c r="C3723">
        <v>9</v>
      </c>
      <c r="D3723">
        <v>13548.68359375</v>
      </c>
      <c r="E3723" s="1">
        <f>Table3[[#This Row],[Long]]-Table3[[#This Row],[Short]]</f>
        <v>0</v>
      </c>
      <c r="F3723" s="2" t="str">
        <f>IF((Table3[[#This Row],[Buy_Count]]-Table3[[#This Row],[Sell_Count]])&gt;0,Table3[[#This Row],[Buy_Count]]-Table3[[#This Row],[Sell_Count]],"0")</f>
        <v>0</v>
      </c>
      <c r="G3723" s="3" t="str">
        <f>IF((Table3[[#This Row],[Sell_Count]]-Table3[[#This Row],[Buy_Count]])&gt;0,Table3[[#This Row],[Sell_Count]]-Table3[[#This Row],[Buy_Count]],"0")</f>
        <v>0</v>
      </c>
    </row>
    <row r="3724" spans="1:7" x14ac:dyDescent="0.25">
      <c r="A3724" t="s">
        <v>1370</v>
      </c>
      <c r="B3724">
        <v>2</v>
      </c>
      <c r="C3724">
        <v>14</v>
      </c>
      <c r="D3724">
        <v>13563.021484375</v>
      </c>
      <c r="E3724" s="1">
        <f>Table3[[#This Row],[Long]]-Table3[[#This Row],[Short]]</f>
        <v>12</v>
      </c>
      <c r="F3724" s="2" t="str">
        <f>IF((Table3[[#This Row],[Buy_Count]]-Table3[[#This Row],[Sell_Count]])&gt;0,Table3[[#This Row],[Buy_Count]]-Table3[[#This Row],[Sell_Count]],"0")</f>
        <v>0</v>
      </c>
      <c r="G3724" s="3">
        <f>IF((Table3[[#This Row],[Sell_Count]]-Table3[[#This Row],[Buy_Count]])&gt;0,Table3[[#This Row],[Sell_Count]]-Table3[[#This Row],[Buy_Count]],"0")</f>
        <v>12</v>
      </c>
    </row>
    <row r="3725" spans="1:7" x14ac:dyDescent="0.25">
      <c r="A3725" t="s">
        <v>1369</v>
      </c>
      <c r="B3725">
        <v>1</v>
      </c>
      <c r="C3725">
        <v>16</v>
      </c>
      <c r="D3725">
        <v>13542.306640625</v>
      </c>
      <c r="E3725" s="1">
        <f>Table3[[#This Row],[Long]]-Table3[[#This Row],[Short]]</f>
        <v>15</v>
      </c>
      <c r="F3725" s="2" t="str">
        <f>IF((Table3[[#This Row],[Buy_Count]]-Table3[[#This Row],[Sell_Count]])&gt;0,Table3[[#This Row],[Buy_Count]]-Table3[[#This Row],[Sell_Count]],"0")</f>
        <v>0</v>
      </c>
      <c r="G3725" s="3">
        <f>IF((Table3[[#This Row],[Sell_Count]]-Table3[[#This Row],[Buy_Count]])&gt;0,Table3[[#This Row],[Sell_Count]]-Table3[[#This Row],[Buy_Count]],"0")</f>
        <v>15</v>
      </c>
    </row>
    <row r="3726" spans="1:7" x14ac:dyDescent="0.25">
      <c r="A3726" t="s">
        <v>1368</v>
      </c>
      <c r="B3726">
        <v>0</v>
      </c>
      <c r="C3726">
        <v>15</v>
      </c>
      <c r="D3726">
        <v>13498.404296875</v>
      </c>
      <c r="E3726" s="1">
        <f>Table3[[#This Row],[Long]]-Table3[[#This Row],[Short]]</f>
        <v>15</v>
      </c>
      <c r="F3726" s="2" t="str">
        <f>IF((Table3[[#This Row],[Buy_Count]]-Table3[[#This Row],[Sell_Count]])&gt;0,Table3[[#This Row],[Buy_Count]]-Table3[[#This Row],[Sell_Count]],"0")</f>
        <v>0</v>
      </c>
      <c r="G3726" s="3">
        <f>IF((Table3[[#This Row],[Sell_Count]]-Table3[[#This Row],[Buy_Count]])&gt;0,Table3[[#This Row],[Sell_Count]]-Table3[[#This Row],[Buy_Count]],"0")</f>
        <v>15</v>
      </c>
    </row>
    <row r="3727" spans="1:7" x14ac:dyDescent="0.25">
      <c r="A3727" t="s">
        <v>1367</v>
      </c>
      <c r="B3727">
        <v>1</v>
      </c>
      <c r="C3727">
        <v>13</v>
      </c>
      <c r="D3727">
        <v>13481.3291015625</v>
      </c>
      <c r="E3727" s="1">
        <f>Table3[[#This Row],[Long]]-Table3[[#This Row],[Short]]</f>
        <v>12</v>
      </c>
      <c r="F3727" s="2" t="str">
        <f>IF((Table3[[#This Row],[Buy_Count]]-Table3[[#This Row],[Sell_Count]])&gt;0,Table3[[#This Row],[Buy_Count]]-Table3[[#This Row],[Sell_Count]],"0")</f>
        <v>0</v>
      </c>
      <c r="G3727" s="3">
        <f>IF((Table3[[#This Row],[Sell_Count]]-Table3[[#This Row],[Buy_Count]])&gt;0,Table3[[#This Row],[Sell_Count]]-Table3[[#This Row],[Buy_Count]],"0")</f>
        <v>12</v>
      </c>
    </row>
    <row r="3728" spans="1:7" x14ac:dyDescent="0.25">
      <c r="A3728" t="s">
        <v>1366</v>
      </c>
      <c r="B3728">
        <v>2</v>
      </c>
      <c r="C3728">
        <v>14</v>
      </c>
      <c r="D3728">
        <v>13475.408203125</v>
      </c>
      <c r="E3728" s="1">
        <f>Table3[[#This Row],[Long]]-Table3[[#This Row],[Short]]</f>
        <v>12</v>
      </c>
      <c r="F3728" s="2" t="str">
        <f>IF((Table3[[#This Row],[Buy_Count]]-Table3[[#This Row],[Sell_Count]])&gt;0,Table3[[#This Row],[Buy_Count]]-Table3[[#This Row],[Sell_Count]],"0")</f>
        <v>0</v>
      </c>
      <c r="G3728" s="3">
        <f>IF((Table3[[#This Row],[Sell_Count]]-Table3[[#This Row],[Buy_Count]])&gt;0,Table3[[#This Row],[Sell_Count]]-Table3[[#This Row],[Buy_Count]],"0")</f>
        <v>12</v>
      </c>
    </row>
    <row r="3729" spans="1:7" x14ac:dyDescent="0.25">
      <c r="A3729" t="s">
        <v>1365</v>
      </c>
      <c r="B3729">
        <v>3</v>
      </c>
      <c r="C3729">
        <v>9</v>
      </c>
      <c r="D3729">
        <v>13449.099609375</v>
      </c>
      <c r="E3729" s="1">
        <f>Table3[[#This Row],[Long]]-Table3[[#This Row],[Short]]</f>
        <v>6</v>
      </c>
      <c r="F3729" s="2" t="str">
        <f>IF((Table3[[#This Row],[Buy_Count]]-Table3[[#This Row],[Sell_Count]])&gt;0,Table3[[#This Row],[Buy_Count]]-Table3[[#This Row],[Sell_Count]],"0")</f>
        <v>0</v>
      </c>
      <c r="G3729" s="3">
        <f>IF((Table3[[#This Row],[Sell_Count]]-Table3[[#This Row],[Buy_Count]])&gt;0,Table3[[#This Row],[Sell_Count]]-Table3[[#This Row],[Buy_Count]],"0")</f>
        <v>6</v>
      </c>
    </row>
    <row r="3730" spans="1:7" x14ac:dyDescent="0.25">
      <c r="A3730" t="s">
        <v>1364</v>
      </c>
      <c r="B3730">
        <v>3</v>
      </c>
      <c r="C3730">
        <v>13</v>
      </c>
      <c r="D3730">
        <v>13412.5263671875</v>
      </c>
      <c r="E3730" s="1">
        <f>Table3[[#This Row],[Long]]-Table3[[#This Row],[Short]]</f>
        <v>10</v>
      </c>
      <c r="F3730" s="2" t="str">
        <f>IF((Table3[[#This Row],[Buy_Count]]-Table3[[#This Row],[Sell_Count]])&gt;0,Table3[[#This Row],[Buy_Count]]-Table3[[#This Row],[Sell_Count]],"0")</f>
        <v>0</v>
      </c>
      <c r="G3730" s="3">
        <f>IF((Table3[[#This Row],[Sell_Count]]-Table3[[#This Row],[Buy_Count]])&gt;0,Table3[[#This Row],[Sell_Count]]-Table3[[#This Row],[Buy_Count]],"0")</f>
        <v>10</v>
      </c>
    </row>
    <row r="3731" spans="1:7" x14ac:dyDescent="0.25">
      <c r="A3731" t="s">
        <v>1363</v>
      </c>
      <c r="B3731">
        <v>2</v>
      </c>
      <c r="C3731">
        <v>23</v>
      </c>
      <c r="D3731">
        <v>13292.0888671875</v>
      </c>
      <c r="E3731" s="1">
        <f>Table3[[#This Row],[Long]]-Table3[[#This Row],[Short]]</f>
        <v>21</v>
      </c>
      <c r="F3731" s="2" t="str">
        <f>IF((Table3[[#This Row],[Buy_Count]]-Table3[[#This Row],[Sell_Count]])&gt;0,Table3[[#This Row],[Buy_Count]]-Table3[[#This Row],[Sell_Count]],"0")</f>
        <v>0</v>
      </c>
      <c r="G3731" s="3">
        <f>IF((Table3[[#This Row],[Sell_Count]]-Table3[[#This Row],[Buy_Count]])&gt;0,Table3[[#This Row],[Sell_Count]]-Table3[[#This Row],[Buy_Count]],"0")</f>
        <v>21</v>
      </c>
    </row>
    <row r="3732" spans="1:7" x14ac:dyDescent="0.25">
      <c r="A3732" t="s">
        <v>1362</v>
      </c>
      <c r="B3732">
        <v>1</v>
      </c>
      <c r="C3732">
        <v>17</v>
      </c>
      <c r="D3732">
        <v>13300.4130859375</v>
      </c>
      <c r="E3732" s="1">
        <f>Table3[[#This Row],[Long]]-Table3[[#This Row],[Short]]</f>
        <v>16</v>
      </c>
      <c r="F3732" s="2" t="str">
        <f>IF((Table3[[#This Row],[Buy_Count]]-Table3[[#This Row],[Sell_Count]])&gt;0,Table3[[#This Row],[Buy_Count]]-Table3[[#This Row],[Sell_Count]],"0")</f>
        <v>0</v>
      </c>
      <c r="G3732" s="3">
        <f>IF((Table3[[#This Row],[Sell_Count]]-Table3[[#This Row],[Buy_Count]])&gt;0,Table3[[#This Row],[Sell_Count]]-Table3[[#This Row],[Buy_Count]],"0")</f>
        <v>16</v>
      </c>
    </row>
    <row r="3733" spans="1:7" x14ac:dyDescent="0.25">
      <c r="A3733" t="s">
        <v>1361</v>
      </c>
      <c r="B3733">
        <v>1</v>
      </c>
      <c r="C3733">
        <v>34</v>
      </c>
      <c r="D3733">
        <v>13338.9267578125</v>
      </c>
      <c r="E3733" s="1">
        <f>Table3[[#This Row],[Long]]-Table3[[#This Row],[Short]]</f>
        <v>33</v>
      </c>
      <c r="F3733" s="2" t="str">
        <f>IF((Table3[[#This Row],[Buy_Count]]-Table3[[#This Row],[Sell_Count]])&gt;0,Table3[[#This Row],[Buy_Count]]-Table3[[#This Row],[Sell_Count]],"0")</f>
        <v>0</v>
      </c>
      <c r="G3733" s="3">
        <f>IF((Table3[[#This Row],[Sell_Count]]-Table3[[#This Row],[Buy_Count]])&gt;0,Table3[[#This Row],[Sell_Count]]-Table3[[#This Row],[Buy_Count]],"0")</f>
        <v>33</v>
      </c>
    </row>
    <row r="3734" spans="1:7" x14ac:dyDescent="0.25">
      <c r="A3734" t="s">
        <v>1360</v>
      </c>
      <c r="B3734">
        <v>2</v>
      </c>
      <c r="C3734">
        <v>47</v>
      </c>
      <c r="D3734">
        <v>13397.6943359375</v>
      </c>
      <c r="E3734" s="1">
        <f>Table3[[#This Row],[Long]]-Table3[[#This Row],[Short]]</f>
        <v>45</v>
      </c>
      <c r="F3734" s="2" t="str">
        <f>IF((Table3[[#This Row],[Buy_Count]]-Table3[[#This Row],[Sell_Count]])&gt;0,Table3[[#This Row],[Buy_Count]]-Table3[[#This Row],[Sell_Count]],"0")</f>
        <v>0</v>
      </c>
      <c r="G3734" s="3">
        <f>IF((Table3[[#This Row],[Sell_Count]]-Table3[[#This Row],[Buy_Count]])&gt;0,Table3[[#This Row],[Sell_Count]]-Table3[[#This Row],[Buy_Count]],"0")</f>
        <v>45</v>
      </c>
    </row>
    <row r="3735" spans="1:7" x14ac:dyDescent="0.25">
      <c r="A3735" t="s">
        <v>1359</v>
      </c>
      <c r="B3735">
        <v>1</v>
      </c>
      <c r="C3735">
        <v>43</v>
      </c>
      <c r="D3735">
        <v>13385.3955078125</v>
      </c>
      <c r="E3735" s="1">
        <f>Table3[[#This Row],[Long]]-Table3[[#This Row],[Short]]</f>
        <v>42</v>
      </c>
      <c r="F3735" s="2" t="str">
        <f>IF((Table3[[#This Row],[Buy_Count]]-Table3[[#This Row],[Sell_Count]])&gt;0,Table3[[#This Row],[Buy_Count]]-Table3[[#This Row],[Sell_Count]],"0")</f>
        <v>0</v>
      </c>
      <c r="G3735" s="3">
        <f>IF((Table3[[#This Row],[Sell_Count]]-Table3[[#This Row],[Buy_Count]])&gt;0,Table3[[#This Row],[Sell_Count]]-Table3[[#This Row],[Buy_Count]],"0")</f>
        <v>42</v>
      </c>
    </row>
    <row r="3736" spans="1:7" x14ac:dyDescent="0.25">
      <c r="A3736" t="s">
        <v>1358</v>
      </c>
      <c r="B3736">
        <v>0</v>
      </c>
      <c r="C3736">
        <v>35</v>
      </c>
      <c r="D3736">
        <v>13397.134765625</v>
      </c>
      <c r="E3736" s="1">
        <f>Table3[[#This Row],[Long]]-Table3[[#This Row],[Short]]</f>
        <v>35</v>
      </c>
      <c r="F3736" s="2" t="str">
        <f>IF((Table3[[#This Row],[Buy_Count]]-Table3[[#This Row],[Sell_Count]])&gt;0,Table3[[#This Row],[Buy_Count]]-Table3[[#This Row],[Sell_Count]],"0")</f>
        <v>0</v>
      </c>
      <c r="G3736" s="3">
        <f>IF((Table3[[#This Row],[Sell_Count]]-Table3[[#This Row],[Buy_Count]])&gt;0,Table3[[#This Row],[Sell_Count]]-Table3[[#This Row],[Buy_Count]],"0")</f>
        <v>35</v>
      </c>
    </row>
    <row r="3737" spans="1:7" x14ac:dyDescent="0.25">
      <c r="A3737" t="s">
        <v>1357</v>
      </c>
      <c r="B3737">
        <v>0</v>
      </c>
      <c r="C3737">
        <v>61</v>
      </c>
      <c r="D3737">
        <v>13505.8935546875</v>
      </c>
      <c r="E3737" s="1">
        <f>Table3[[#This Row],[Long]]-Table3[[#This Row],[Short]]</f>
        <v>61</v>
      </c>
      <c r="F3737" s="2" t="str">
        <f>IF((Table3[[#This Row],[Buy_Count]]-Table3[[#This Row],[Sell_Count]])&gt;0,Table3[[#This Row],[Buy_Count]]-Table3[[#This Row],[Sell_Count]],"0")</f>
        <v>0</v>
      </c>
      <c r="G3737" s="3">
        <f>IF((Table3[[#This Row],[Sell_Count]]-Table3[[#This Row],[Buy_Count]])&gt;0,Table3[[#This Row],[Sell_Count]]-Table3[[#This Row],[Buy_Count]],"0")</f>
        <v>61</v>
      </c>
    </row>
    <row r="3738" spans="1:7" x14ac:dyDescent="0.25">
      <c r="A3738" t="s">
        <v>1356</v>
      </c>
      <c r="B3738">
        <v>2</v>
      </c>
      <c r="C3738">
        <v>18</v>
      </c>
      <c r="D3738">
        <v>13373.5439453125</v>
      </c>
      <c r="E3738" s="1">
        <f>Table3[[#This Row],[Long]]-Table3[[#This Row],[Short]]</f>
        <v>16</v>
      </c>
      <c r="F3738" s="2" t="str">
        <f>IF((Table3[[#This Row],[Buy_Count]]-Table3[[#This Row],[Sell_Count]])&gt;0,Table3[[#This Row],[Buy_Count]]-Table3[[#This Row],[Sell_Count]],"0")</f>
        <v>0</v>
      </c>
      <c r="G3738" s="3">
        <f>IF((Table3[[#This Row],[Sell_Count]]-Table3[[#This Row],[Buy_Count]])&gt;0,Table3[[#This Row],[Sell_Count]]-Table3[[#This Row],[Buy_Count]],"0")</f>
        <v>16</v>
      </c>
    </row>
    <row r="3739" spans="1:7" x14ac:dyDescent="0.25">
      <c r="A3739" t="s">
        <v>1355</v>
      </c>
      <c r="B3739">
        <v>2</v>
      </c>
      <c r="C3739">
        <v>15</v>
      </c>
      <c r="D3739">
        <v>13358.2041015625</v>
      </c>
      <c r="E3739" s="1">
        <f>Table3[[#This Row],[Long]]-Table3[[#This Row],[Short]]</f>
        <v>13</v>
      </c>
      <c r="F3739" s="2" t="str">
        <f>IF((Table3[[#This Row],[Buy_Count]]-Table3[[#This Row],[Sell_Count]])&gt;0,Table3[[#This Row],[Buy_Count]]-Table3[[#This Row],[Sell_Count]],"0")</f>
        <v>0</v>
      </c>
      <c r="G3739" s="3">
        <f>IF((Table3[[#This Row],[Sell_Count]]-Table3[[#This Row],[Buy_Count]])&gt;0,Table3[[#This Row],[Sell_Count]]-Table3[[#This Row],[Buy_Count]],"0")</f>
        <v>13</v>
      </c>
    </row>
    <row r="3740" spans="1:7" x14ac:dyDescent="0.25">
      <c r="A3740" t="s">
        <v>1354</v>
      </c>
      <c r="B3740">
        <v>1</v>
      </c>
      <c r="C3740">
        <v>12</v>
      </c>
      <c r="D3740">
        <v>13340.7666015625</v>
      </c>
      <c r="E3740" s="1">
        <f>Table3[[#This Row],[Long]]-Table3[[#This Row],[Short]]</f>
        <v>11</v>
      </c>
      <c r="F3740" s="2" t="str">
        <f>IF((Table3[[#This Row],[Buy_Count]]-Table3[[#This Row],[Sell_Count]])&gt;0,Table3[[#This Row],[Buy_Count]]-Table3[[#This Row],[Sell_Count]],"0")</f>
        <v>0</v>
      </c>
      <c r="G3740" s="3">
        <f>IF((Table3[[#This Row],[Sell_Count]]-Table3[[#This Row],[Buy_Count]])&gt;0,Table3[[#This Row],[Sell_Count]]-Table3[[#This Row],[Buy_Count]],"0")</f>
        <v>11</v>
      </c>
    </row>
    <row r="3741" spans="1:7" x14ac:dyDescent="0.25">
      <c r="A3741" t="s">
        <v>1353</v>
      </c>
      <c r="B3741">
        <v>2</v>
      </c>
      <c r="C3741">
        <v>11</v>
      </c>
      <c r="D3741">
        <v>13329.4765625</v>
      </c>
      <c r="E3741" s="1">
        <f>Table3[[#This Row],[Long]]-Table3[[#This Row],[Short]]</f>
        <v>9</v>
      </c>
      <c r="F3741" s="2" t="str">
        <f>IF((Table3[[#This Row],[Buy_Count]]-Table3[[#This Row],[Sell_Count]])&gt;0,Table3[[#This Row],[Buy_Count]]-Table3[[#This Row],[Sell_Count]],"0")</f>
        <v>0</v>
      </c>
      <c r="G3741" s="3">
        <f>IF((Table3[[#This Row],[Sell_Count]]-Table3[[#This Row],[Buy_Count]])&gt;0,Table3[[#This Row],[Sell_Count]]-Table3[[#This Row],[Buy_Count]],"0")</f>
        <v>9</v>
      </c>
    </row>
    <row r="3742" spans="1:7" x14ac:dyDescent="0.25">
      <c r="A3742" t="s">
        <v>1352</v>
      </c>
      <c r="B3742">
        <v>2</v>
      </c>
      <c r="C3742">
        <v>11</v>
      </c>
      <c r="D3742">
        <v>13316.0673828125</v>
      </c>
      <c r="E3742" s="1">
        <f>Table3[[#This Row],[Long]]-Table3[[#This Row],[Short]]</f>
        <v>9</v>
      </c>
      <c r="F3742" s="2" t="str">
        <f>IF((Table3[[#This Row],[Buy_Count]]-Table3[[#This Row],[Sell_Count]])&gt;0,Table3[[#This Row],[Buy_Count]]-Table3[[#This Row],[Sell_Count]],"0")</f>
        <v>0</v>
      </c>
      <c r="G3742" s="3">
        <f>IF((Table3[[#This Row],[Sell_Count]]-Table3[[#This Row],[Buy_Count]])&gt;0,Table3[[#This Row],[Sell_Count]]-Table3[[#This Row],[Buy_Count]],"0")</f>
        <v>9</v>
      </c>
    </row>
    <row r="3743" spans="1:7" x14ac:dyDescent="0.25">
      <c r="A3743" t="s">
        <v>1351</v>
      </c>
      <c r="B3743">
        <v>4</v>
      </c>
      <c r="C3743">
        <v>1</v>
      </c>
      <c r="D3743">
        <v>13332.576171875</v>
      </c>
      <c r="E3743" s="1">
        <f>Table3[[#This Row],[Long]]-Table3[[#This Row],[Short]]</f>
        <v>-3</v>
      </c>
      <c r="F3743" s="2">
        <f>IF((Table3[[#This Row],[Buy_Count]]-Table3[[#This Row],[Sell_Count]])&gt;0,Table3[[#This Row],[Buy_Count]]-Table3[[#This Row],[Sell_Count]],"0")</f>
        <v>3</v>
      </c>
      <c r="G3743" s="3" t="str">
        <f>IF((Table3[[#This Row],[Sell_Count]]-Table3[[#This Row],[Buy_Count]])&gt;0,Table3[[#This Row],[Sell_Count]]-Table3[[#This Row],[Buy_Count]],"0")</f>
        <v>0</v>
      </c>
    </row>
    <row r="3744" spans="1:7" x14ac:dyDescent="0.25">
      <c r="A3744" t="s">
        <v>1350</v>
      </c>
      <c r="B3744">
        <v>10</v>
      </c>
      <c r="C3744">
        <v>0</v>
      </c>
      <c r="D3744">
        <v>13261.798828125</v>
      </c>
      <c r="E3744" s="1">
        <f>Table3[[#This Row],[Long]]-Table3[[#This Row],[Short]]</f>
        <v>-10</v>
      </c>
      <c r="F3744" s="2">
        <f>IF((Table3[[#This Row],[Buy_Count]]-Table3[[#This Row],[Sell_Count]])&gt;0,Table3[[#This Row],[Buy_Count]]-Table3[[#This Row],[Sell_Count]],"0")</f>
        <v>10</v>
      </c>
      <c r="G3744" s="3" t="str">
        <f>IF((Table3[[#This Row],[Sell_Count]]-Table3[[#This Row],[Buy_Count]])&gt;0,Table3[[#This Row],[Sell_Count]]-Table3[[#This Row],[Buy_Count]],"0")</f>
        <v>0</v>
      </c>
    </row>
    <row r="3745" spans="1:7" x14ac:dyDescent="0.25">
      <c r="A3745" t="s">
        <v>1349</v>
      </c>
      <c r="B3745">
        <v>27</v>
      </c>
      <c r="C3745">
        <v>1</v>
      </c>
      <c r="D3745">
        <v>13008.9482421875</v>
      </c>
      <c r="E3745" s="1">
        <f>Table3[[#This Row],[Long]]-Table3[[#This Row],[Short]]</f>
        <v>-26</v>
      </c>
      <c r="F3745" s="2">
        <f>IF((Table3[[#This Row],[Buy_Count]]-Table3[[#This Row],[Sell_Count]])&gt;0,Table3[[#This Row],[Buy_Count]]-Table3[[#This Row],[Sell_Count]],"0")</f>
        <v>26</v>
      </c>
      <c r="G3745" s="3" t="str">
        <f>IF((Table3[[#This Row],[Sell_Count]]-Table3[[#This Row],[Buy_Count]])&gt;0,Table3[[#This Row],[Sell_Count]]-Table3[[#This Row],[Buy_Count]],"0")</f>
        <v>0</v>
      </c>
    </row>
    <row r="3746" spans="1:7" x14ac:dyDescent="0.25">
      <c r="A3746" t="s">
        <v>1348</v>
      </c>
      <c r="B3746">
        <v>19</v>
      </c>
      <c r="C3746">
        <v>3</v>
      </c>
      <c r="D3746">
        <v>13025.55078125</v>
      </c>
      <c r="E3746" s="1">
        <f>Table3[[#This Row],[Long]]-Table3[[#This Row],[Short]]</f>
        <v>-16</v>
      </c>
      <c r="F3746" s="2">
        <f>IF((Table3[[#This Row],[Buy_Count]]-Table3[[#This Row],[Sell_Count]])&gt;0,Table3[[#This Row],[Buy_Count]]-Table3[[#This Row],[Sell_Count]],"0")</f>
        <v>16</v>
      </c>
      <c r="G3746" s="3" t="str">
        <f>IF((Table3[[#This Row],[Sell_Count]]-Table3[[#This Row],[Buy_Count]])&gt;0,Table3[[#This Row],[Sell_Count]]-Table3[[#This Row],[Buy_Count]],"0")</f>
        <v>0</v>
      </c>
    </row>
    <row r="3747" spans="1:7" x14ac:dyDescent="0.25">
      <c r="A3747" t="s">
        <v>1347</v>
      </c>
      <c r="B3747">
        <v>22</v>
      </c>
      <c r="C3747">
        <v>1</v>
      </c>
      <c r="D3747">
        <v>12974.90625</v>
      </c>
      <c r="E3747" s="1">
        <f>Table3[[#This Row],[Long]]-Table3[[#This Row],[Short]]</f>
        <v>-21</v>
      </c>
      <c r="F3747" s="2">
        <f>IF((Table3[[#This Row],[Buy_Count]]-Table3[[#This Row],[Sell_Count]])&gt;0,Table3[[#This Row],[Buy_Count]]-Table3[[#This Row],[Sell_Count]],"0")</f>
        <v>21</v>
      </c>
      <c r="G3747" s="3" t="str">
        <f>IF((Table3[[#This Row],[Sell_Count]]-Table3[[#This Row],[Buy_Count]])&gt;0,Table3[[#This Row],[Sell_Count]]-Table3[[#This Row],[Buy_Count]],"0")</f>
        <v>0</v>
      </c>
    </row>
    <row r="3748" spans="1:7" x14ac:dyDescent="0.25">
      <c r="A3748" t="s">
        <v>1346</v>
      </c>
      <c r="B3748">
        <v>24</v>
      </c>
      <c r="C3748">
        <v>3</v>
      </c>
      <c r="D3748">
        <v>12986.3935546875</v>
      </c>
      <c r="E3748" s="1">
        <f>Table3[[#This Row],[Long]]-Table3[[#This Row],[Short]]</f>
        <v>-21</v>
      </c>
      <c r="F3748" s="2">
        <f>IF((Table3[[#This Row],[Buy_Count]]-Table3[[#This Row],[Sell_Count]])&gt;0,Table3[[#This Row],[Buy_Count]]-Table3[[#This Row],[Sell_Count]],"0")</f>
        <v>21</v>
      </c>
      <c r="G3748" s="3" t="str">
        <f>IF((Table3[[#This Row],[Sell_Count]]-Table3[[#This Row],[Buy_Count]])&gt;0,Table3[[#This Row],[Sell_Count]]-Table3[[#This Row],[Buy_Count]],"0")</f>
        <v>0</v>
      </c>
    </row>
    <row r="3749" spans="1:7" x14ac:dyDescent="0.25">
      <c r="A3749" t="s">
        <v>1345</v>
      </c>
      <c r="B3749">
        <v>23</v>
      </c>
      <c r="C3749">
        <v>6</v>
      </c>
      <c r="D3749">
        <v>12947.7265625</v>
      </c>
      <c r="E3749" s="1">
        <f>Table3[[#This Row],[Long]]-Table3[[#This Row],[Short]]</f>
        <v>-17</v>
      </c>
      <c r="F3749" s="2">
        <f>IF((Table3[[#This Row],[Buy_Count]]-Table3[[#This Row],[Sell_Count]])&gt;0,Table3[[#This Row],[Buy_Count]]-Table3[[#This Row],[Sell_Count]],"0")</f>
        <v>17</v>
      </c>
      <c r="G3749" s="3" t="str">
        <f>IF((Table3[[#This Row],[Sell_Count]]-Table3[[#This Row],[Buy_Count]])&gt;0,Table3[[#This Row],[Sell_Count]]-Table3[[#This Row],[Buy_Count]],"0")</f>
        <v>0</v>
      </c>
    </row>
    <row r="3750" spans="1:7" x14ac:dyDescent="0.25">
      <c r="A3750" t="s">
        <v>1344</v>
      </c>
      <c r="B3750">
        <v>6</v>
      </c>
      <c r="C3750">
        <v>12</v>
      </c>
      <c r="D3750">
        <v>13026.208984375</v>
      </c>
      <c r="E3750" s="1">
        <f>Table3[[#This Row],[Long]]-Table3[[#This Row],[Short]]</f>
        <v>6</v>
      </c>
      <c r="F3750" s="2" t="str">
        <f>IF((Table3[[#This Row],[Buy_Count]]-Table3[[#This Row],[Sell_Count]])&gt;0,Table3[[#This Row],[Buy_Count]]-Table3[[#This Row],[Sell_Count]],"0")</f>
        <v>0</v>
      </c>
      <c r="G3750" s="3">
        <f>IF((Table3[[#This Row],[Sell_Count]]-Table3[[#This Row],[Buy_Count]])&gt;0,Table3[[#This Row],[Sell_Count]]-Table3[[#This Row],[Buy_Count]],"0")</f>
        <v>6</v>
      </c>
    </row>
    <row r="3751" spans="1:7" x14ac:dyDescent="0.25">
      <c r="A3751" t="s">
        <v>1343</v>
      </c>
      <c r="B3751">
        <v>20</v>
      </c>
      <c r="C3751">
        <v>7</v>
      </c>
      <c r="D3751">
        <v>13001.1796875</v>
      </c>
      <c r="E3751" s="1">
        <f>Table3[[#This Row],[Long]]-Table3[[#This Row],[Short]]</f>
        <v>-13</v>
      </c>
      <c r="F3751" s="2">
        <f>IF((Table3[[#This Row],[Buy_Count]]-Table3[[#This Row],[Sell_Count]])&gt;0,Table3[[#This Row],[Buy_Count]]-Table3[[#This Row],[Sell_Count]],"0")</f>
        <v>13</v>
      </c>
      <c r="G3751" s="3" t="str">
        <f>IF((Table3[[#This Row],[Sell_Count]]-Table3[[#This Row],[Buy_Count]])&gt;0,Table3[[#This Row],[Sell_Count]]-Table3[[#This Row],[Buy_Count]],"0")</f>
        <v>0</v>
      </c>
    </row>
    <row r="3752" spans="1:7" x14ac:dyDescent="0.25">
      <c r="A3752" t="s">
        <v>1342</v>
      </c>
      <c r="B3752">
        <v>9</v>
      </c>
      <c r="C3752">
        <v>3</v>
      </c>
      <c r="D3752">
        <v>13160.2431640625</v>
      </c>
      <c r="E3752" s="1">
        <f>Table3[[#This Row],[Long]]-Table3[[#This Row],[Short]]</f>
        <v>-6</v>
      </c>
      <c r="F3752" s="2">
        <f>IF((Table3[[#This Row],[Buy_Count]]-Table3[[#This Row],[Sell_Count]])&gt;0,Table3[[#This Row],[Buy_Count]]-Table3[[#This Row],[Sell_Count]],"0")</f>
        <v>6</v>
      </c>
      <c r="G3752" s="3" t="str">
        <f>IF((Table3[[#This Row],[Sell_Count]]-Table3[[#This Row],[Buy_Count]])&gt;0,Table3[[#This Row],[Sell_Count]]-Table3[[#This Row],[Buy_Count]],"0")</f>
        <v>0</v>
      </c>
    </row>
    <row r="3753" spans="1:7" x14ac:dyDescent="0.25">
      <c r="A3753" t="s">
        <v>1341</v>
      </c>
      <c r="B3753">
        <v>10</v>
      </c>
      <c r="C3753">
        <v>4</v>
      </c>
      <c r="D3753">
        <v>13142.5478515625</v>
      </c>
      <c r="E3753" s="1">
        <f>Table3[[#This Row],[Long]]-Table3[[#This Row],[Short]]</f>
        <v>-6</v>
      </c>
      <c r="F3753" s="2">
        <f>IF((Table3[[#This Row],[Buy_Count]]-Table3[[#This Row],[Sell_Count]])&gt;0,Table3[[#This Row],[Buy_Count]]-Table3[[#This Row],[Sell_Count]],"0")</f>
        <v>6</v>
      </c>
      <c r="G3753" s="3" t="str">
        <f>IF((Table3[[#This Row],[Sell_Count]]-Table3[[#This Row],[Buy_Count]])&gt;0,Table3[[#This Row],[Sell_Count]]-Table3[[#This Row],[Buy_Count]],"0")</f>
        <v>0</v>
      </c>
    </row>
    <row r="3754" spans="1:7" x14ac:dyDescent="0.25">
      <c r="A3754" t="s">
        <v>1340</v>
      </c>
      <c r="B3754">
        <v>11</v>
      </c>
      <c r="C3754">
        <v>3</v>
      </c>
      <c r="D3754">
        <v>13137.6005859375</v>
      </c>
      <c r="E3754" s="1">
        <f>Table3[[#This Row],[Long]]-Table3[[#This Row],[Short]]</f>
        <v>-8</v>
      </c>
      <c r="F3754" s="2">
        <f>IF((Table3[[#This Row],[Buy_Count]]-Table3[[#This Row],[Sell_Count]])&gt;0,Table3[[#This Row],[Buy_Count]]-Table3[[#This Row],[Sell_Count]],"0")</f>
        <v>8</v>
      </c>
      <c r="G3754" s="3" t="str">
        <f>IF((Table3[[#This Row],[Sell_Count]]-Table3[[#This Row],[Buy_Count]])&gt;0,Table3[[#This Row],[Sell_Count]]-Table3[[#This Row],[Buy_Count]],"0")</f>
        <v>0</v>
      </c>
    </row>
    <row r="3755" spans="1:7" x14ac:dyDescent="0.25">
      <c r="A3755" t="s">
        <v>1339</v>
      </c>
      <c r="B3755">
        <v>9</v>
      </c>
      <c r="C3755">
        <v>5</v>
      </c>
      <c r="D3755">
        <v>13171.80859375</v>
      </c>
      <c r="E3755" s="1">
        <f>Table3[[#This Row],[Long]]-Table3[[#This Row],[Short]]</f>
        <v>-4</v>
      </c>
      <c r="F3755" s="2">
        <f>IF((Table3[[#This Row],[Buy_Count]]-Table3[[#This Row],[Sell_Count]])&gt;0,Table3[[#This Row],[Buy_Count]]-Table3[[#This Row],[Sell_Count]],"0")</f>
        <v>4</v>
      </c>
      <c r="G3755" s="3" t="str">
        <f>IF((Table3[[#This Row],[Sell_Count]]-Table3[[#This Row],[Buy_Count]])&gt;0,Table3[[#This Row],[Sell_Count]]-Table3[[#This Row],[Buy_Count]],"0")</f>
        <v>0</v>
      </c>
    </row>
    <row r="3756" spans="1:7" x14ac:dyDescent="0.25">
      <c r="A3756" t="s">
        <v>1338</v>
      </c>
      <c r="B3756">
        <v>13</v>
      </c>
      <c r="C3756">
        <v>5</v>
      </c>
      <c r="D3756">
        <v>13152.2294921875</v>
      </c>
      <c r="E3756" s="1">
        <f>Table3[[#This Row],[Long]]-Table3[[#This Row],[Short]]</f>
        <v>-8</v>
      </c>
      <c r="F3756" s="2">
        <f>IF((Table3[[#This Row],[Buy_Count]]-Table3[[#This Row],[Sell_Count]])&gt;0,Table3[[#This Row],[Buy_Count]]-Table3[[#This Row],[Sell_Count]],"0")</f>
        <v>8</v>
      </c>
      <c r="G3756" s="3" t="str">
        <f>IF((Table3[[#This Row],[Sell_Count]]-Table3[[#This Row],[Buy_Count]])&gt;0,Table3[[#This Row],[Sell_Count]]-Table3[[#This Row],[Buy_Count]],"0")</f>
        <v>0</v>
      </c>
    </row>
    <row r="3757" spans="1:7" x14ac:dyDescent="0.25">
      <c r="A3757" t="s">
        <v>1337</v>
      </c>
      <c r="B3757">
        <v>6</v>
      </c>
      <c r="C3757">
        <v>18</v>
      </c>
      <c r="D3757">
        <v>13262.630859375</v>
      </c>
      <c r="E3757" s="1">
        <f>Table3[[#This Row],[Long]]-Table3[[#This Row],[Short]]</f>
        <v>12</v>
      </c>
      <c r="F3757" s="2" t="str">
        <f>IF((Table3[[#This Row],[Buy_Count]]-Table3[[#This Row],[Sell_Count]])&gt;0,Table3[[#This Row],[Buy_Count]]-Table3[[#This Row],[Sell_Count]],"0")</f>
        <v>0</v>
      </c>
      <c r="G3757" s="3">
        <f>IF((Table3[[#This Row],[Sell_Count]]-Table3[[#This Row],[Buy_Count]])&gt;0,Table3[[#This Row],[Sell_Count]]-Table3[[#This Row],[Buy_Count]],"0")</f>
        <v>12</v>
      </c>
    </row>
    <row r="3758" spans="1:7" x14ac:dyDescent="0.25">
      <c r="A3758" t="s">
        <v>1336</v>
      </c>
      <c r="B3758">
        <v>5</v>
      </c>
      <c r="C3758">
        <v>18</v>
      </c>
      <c r="D3758">
        <v>13334.4482421875</v>
      </c>
      <c r="E3758" s="1">
        <f>Table3[[#This Row],[Long]]-Table3[[#This Row],[Short]]</f>
        <v>13</v>
      </c>
      <c r="F3758" s="2" t="str">
        <f>IF((Table3[[#This Row],[Buy_Count]]-Table3[[#This Row],[Sell_Count]])&gt;0,Table3[[#This Row],[Buy_Count]]-Table3[[#This Row],[Sell_Count]],"0")</f>
        <v>0</v>
      </c>
      <c r="G3758" s="3">
        <f>IF((Table3[[#This Row],[Sell_Count]]-Table3[[#This Row],[Buy_Count]])&gt;0,Table3[[#This Row],[Sell_Count]]-Table3[[#This Row],[Buy_Count]],"0")</f>
        <v>13</v>
      </c>
    </row>
    <row r="3759" spans="1:7" x14ac:dyDescent="0.25">
      <c r="A3759" t="s">
        <v>1335</v>
      </c>
      <c r="B3759">
        <v>9</v>
      </c>
      <c r="C3759">
        <v>9</v>
      </c>
      <c r="D3759">
        <v>13206.7197265625</v>
      </c>
      <c r="E3759" s="1">
        <f>Table3[[#This Row],[Long]]-Table3[[#This Row],[Short]]</f>
        <v>0</v>
      </c>
      <c r="F3759" s="2" t="str">
        <f>IF((Table3[[#This Row],[Buy_Count]]-Table3[[#This Row],[Sell_Count]])&gt;0,Table3[[#This Row],[Buy_Count]]-Table3[[#This Row],[Sell_Count]],"0")</f>
        <v>0</v>
      </c>
      <c r="G3759" s="3" t="str">
        <f>IF((Table3[[#This Row],[Sell_Count]]-Table3[[#This Row],[Buy_Count]])&gt;0,Table3[[#This Row],[Sell_Count]]-Table3[[#This Row],[Buy_Count]],"0")</f>
        <v>0</v>
      </c>
    </row>
    <row r="3760" spans="1:7" x14ac:dyDescent="0.25">
      <c r="A3760" t="s">
        <v>1334</v>
      </c>
      <c r="B3760">
        <v>10</v>
      </c>
      <c r="C3760">
        <v>6</v>
      </c>
      <c r="D3760">
        <v>13168.7890625</v>
      </c>
      <c r="E3760" s="1">
        <f>Table3[[#This Row],[Long]]-Table3[[#This Row],[Short]]</f>
        <v>-4</v>
      </c>
      <c r="F3760" s="2">
        <f>IF((Table3[[#This Row],[Buy_Count]]-Table3[[#This Row],[Sell_Count]])&gt;0,Table3[[#This Row],[Buy_Count]]-Table3[[#This Row],[Sell_Count]],"0")</f>
        <v>4</v>
      </c>
      <c r="G3760" s="3" t="str">
        <f>IF((Table3[[#This Row],[Sell_Count]]-Table3[[#This Row],[Buy_Count]])&gt;0,Table3[[#This Row],[Sell_Count]]-Table3[[#This Row],[Buy_Count]],"0")</f>
        <v>0</v>
      </c>
    </row>
    <row r="3761" spans="1:7" x14ac:dyDescent="0.25">
      <c r="A3761" t="s">
        <v>1333</v>
      </c>
      <c r="B3761">
        <v>16</v>
      </c>
      <c r="C3761">
        <v>6</v>
      </c>
      <c r="D3761">
        <v>13137.8681640625</v>
      </c>
      <c r="E3761" s="1">
        <f>Table3[[#This Row],[Long]]-Table3[[#This Row],[Short]]</f>
        <v>-10</v>
      </c>
      <c r="F3761" s="2">
        <f>IF((Table3[[#This Row],[Buy_Count]]-Table3[[#This Row],[Sell_Count]])&gt;0,Table3[[#This Row],[Buy_Count]]-Table3[[#This Row],[Sell_Count]],"0")</f>
        <v>10</v>
      </c>
      <c r="G3761" s="3" t="str">
        <f>IF((Table3[[#This Row],[Sell_Count]]-Table3[[#This Row],[Buy_Count]])&gt;0,Table3[[#This Row],[Sell_Count]]-Table3[[#This Row],[Buy_Count]],"0")</f>
        <v>0</v>
      </c>
    </row>
    <row r="3762" spans="1:7" x14ac:dyDescent="0.25">
      <c r="A3762" t="s">
        <v>1332</v>
      </c>
      <c r="B3762">
        <v>11</v>
      </c>
      <c r="C3762">
        <v>5</v>
      </c>
      <c r="D3762">
        <v>13194.2333984375</v>
      </c>
      <c r="E3762" s="1">
        <f>Table3[[#This Row],[Long]]-Table3[[#This Row],[Short]]</f>
        <v>-6</v>
      </c>
      <c r="F3762" s="2">
        <f>IF((Table3[[#This Row],[Buy_Count]]-Table3[[#This Row],[Sell_Count]])&gt;0,Table3[[#This Row],[Buy_Count]]-Table3[[#This Row],[Sell_Count]],"0")</f>
        <v>6</v>
      </c>
      <c r="G3762" s="3" t="str">
        <f>IF((Table3[[#This Row],[Sell_Count]]-Table3[[#This Row],[Buy_Count]])&gt;0,Table3[[#This Row],[Sell_Count]]-Table3[[#This Row],[Buy_Count]],"0")</f>
        <v>0</v>
      </c>
    </row>
    <row r="3763" spans="1:7" x14ac:dyDescent="0.25">
      <c r="A3763" t="s">
        <v>1331</v>
      </c>
      <c r="B3763">
        <v>12</v>
      </c>
      <c r="C3763">
        <v>7</v>
      </c>
      <c r="D3763">
        <v>13146.7158203125</v>
      </c>
      <c r="E3763" s="1">
        <f>Table3[[#This Row],[Long]]-Table3[[#This Row],[Short]]</f>
        <v>-5</v>
      </c>
      <c r="F3763" s="2">
        <f>IF((Table3[[#This Row],[Buy_Count]]-Table3[[#This Row],[Sell_Count]])&gt;0,Table3[[#This Row],[Buy_Count]]-Table3[[#This Row],[Sell_Count]],"0")</f>
        <v>5</v>
      </c>
      <c r="G3763" s="3" t="str">
        <f>IF((Table3[[#This Row],[Sell_Count]]-Table3[[#This Row],[Buy_Count]])&gt;0,Table3[[#This Row],[Sell_Count]]-Table3[[#This Row],[Buy_Count]],"0")</f>
        <v>0</v>
      </c>
    </row>
    <row r="3764" spans="1:7" x14ac:dyDescent="0.25">
      <c r="A3764" t="s">
        <v>1330</v>
      </c>
      <c r="B3764">
        <v>14</v>
      </c>
      <c r="C3764">
        <v>3</v>
      </c>
      <c r="D3764">
        <v>13074.31640625</v>
      </c>
      <c r="E3764" s="1">
        <f>Table3[[#This Row],[Long]]-Table3[[#This Row],[Short]]</f>
        <v>-11</v>
      </c>
      <c r="F3764" s="2">
        <f>IF((Table3[[#This Row],[Buy_Count]]-Table3[[#This Row],[Sell_Count]])&gt;0,Table3[[#This Row],[Buy_Count]]-Table3[[#This Row],[Sell_Count]],"0")</f>
        <v>11</v>
      </c>
      <c r="G3764" s="3" t="str">
        <f>IF((Table3[[#This Row],[Sell_Count]]-Table3[[#This Row],[Buy_Count]])&gt;0,Table3[[#This Row],[Sell_Count]]-Table3[[#This Row],[Buy_Count]],"0")</f>
        <v>0</v>
      </c>
    </row>
    <row r="3765" spans="1:7" x14ac:dyDescent="0.25">
      <c r="A3765" t="s">
        <v>1329</v>
      </c>
      <c r="B3765">
        <v>6</v>
      </c>
      <c r="C3765">
        <v>30</v>
      </c>
      <c r="D3765">
        <v>13251.353515625</v>
      </c>
      <c r="E3765" s="1">
        <f>Table3[[#This Row],[Long]]-Table3[[#This Row],[Short]]</f>
        <v>24</v>
      </c>
      <c r="F3765" s="2" t="str">
        <f>IF((Table3[[#This Row],[Buy_Count]]-Table3[[#This Row],[Sell_Count]])&gt;0,Table3[[#This Row],[Buy_Count]]-Table3[[#This Row],[Sell_Count]],"0")</f>
        <v>0</v>
      </c>
      <c r="G3765" s="3">
        <f>IF((Table3[[#This Row],[Sell_Count]]-Table3[[#This Row],[Buy_Count]])&gt;0,Table3[[#This Row],[Sell_Count]]-Table3[[#This Row],[Buy_Count]],"0")</f>
        <v>24</v>
      </c>
    </row>
    <row r="3766" spans="1:7" x14ac:dyDescent="0.25">
      <c r="A3766" t="s">
        <v>1328</v>
      </c>
      <c r="B3766">
        <v>1</v>
      </c>
      <c r="C3766">
        <v>50</v>
      </c>
      <c r="D3766">
        <v>13310.751953125</v>
      </c>
      <c r="E3766" s="1">
        <f>Table3[[#This Row],[Long]]-Table3[[#This Row],[Short]]</f>
        <v>49</v>
      </c>
      <c r="F3766" s="2" t="str">
        <f>IF((Table3[[#This Row],[Buy_Count]]-Table3[[#This Row],[Sell_Count]])&gt;0,Table3[[#This Row],[Buy_Count]]-Table3[[#This Row],[Sell_Count]],"0")</f>
        <v>0</v>
      </c>
      <c r="G3766" s="3">
        <f>IF((Table3[[#This Row],[Sell_Count]]-Table3[[#This Row],[Buy_Count]])&gt;0,Table3[[#This Row],[Sell_Count]]-Table3[[#This Row],[Buy_Count]],"0")</f>
        <v>49</v>
      </c>
    </row>
    <row r="3767" spans="1:7" x14ac:dyDescent="0.25">
      <c r="A3767" t="s">
        <v>1327</v>
      </c>
      <c r="B3767">
        <v>4</v>
      </c>
      <c r="C3767">
        <v>44</v>
      </c>
      <c r="D3767">
        <v>13312.90234375</v>
      </c>
      <c r="E3767" s="1">
        <f>Table3[[#This Row],[Long]]-Table3[[#This Row],[Short]]</f>
        <v>40</v>
      </c>
      <c r="F3767" s="2" t="str">
        <f>IF((Table3[[#This Row],[Buy_Count]]-Table3[[#This Row],[Sell_Count]])&gt;0,Table3[[#This Row],[Buy_Count]]-Table3[[#This Row],[Sell_Count]],"0")</f>
        <v>0</v>
      </c>
      <c r="G3767" s="3">
        <f>IF((Table3[[#This Row],[Sell_Count]]-Table3[[#This Row],[Buy_Count]])&gt;0,Table3[[#This Row],[Sell_Count]]-Table3[[#This Row],[Buy_Count]],"0")</f>
        <v>40</v>
      </c>
    </row>
    <row r="3768" spans="1:7" x14ac:dyDescent="0.25">
      <c r="A3768" t="s">
        <v>1326</v>
      </c>
      <c r="B3768">
        <v>3</v>
      </c>
      <c r="C3768">
        <v>38</v>
      </c>
      <c r="D3768">
        <v>13283.23046875</v>
      </c>
      <c r="E3768" s="1">
        <f>Table3[[#This Row],[Long]]-Table3[[#This Row],[Short]]</f>
        <v>35</v>
      </c>
      <c r="F3768" s="2" t="str">
        <f>IF((Table3[[#This Row],[Buy_Count]]-Table3[[#This Row],[Sell_Count]])&gt;0,Table3[[#This Row],[Buy_Count]]-Table3[[#This Row],[Sell_Count]],"0")</f>
        <v>0</v>
      </c>
      <c r="G3768" s="3">
        <f>IF((Table3[[#This Row],[Sell_Count]]-Table3[[#This Row],[Buy_Count]])&gt;0,Table3[[#This Row],[Sell_Count]]-Table3[[#This Row],[Buy_Count]],"0")</f>
        <v>35</v>
      </c>
    </row>
    <row r="3769" spans="1:7" x14ac:dyDescent="0.25">
      <c r="A3769" t="s">
        <v>1325</v>
      </c>
      <c r="B3769">
        <v>2</v>
      </c>
      <c r="C3769">
        <v>30</v>
      </c>
      <c r="D3769">
        <v>13283.35546875</v>
      </c>
      <c r="E3769" s="1">
        <f>Table3[[#This Row],[Long]]-Table3[[#This Row],[Short]]</f>
        <v>28</v>
      </c>
      <c r="F3769" s="2" t="str">
        <f>IF((Table3[[#This Row],[Buy_Count]]-Table3[[#This Row],[Sell_Count]])&gt;0,Table3[[#This Row],[Buy_Count]]-Table3[[#This Row],[Sell_Count]],"0")</f>
        <v>0</v>
      </c>
      <c r="G3769" s="3">
        <f>IF((Table3[[#This Row],[Sell_Count]]-Table3[[#This Row],[Buy_Count]])&gt;0,Table3[[#This Row],[Sell_Count]]-Table3[[#This Row],[Buy_Count]],"0")</f>
        <v>28</v>
      </c>
    </row>
    <row r="3770" spans="1:7" x14ac:dyDescent="0.25">
      <c r="A3770" t="s">
        <v>1324</v>
      </c>
      <c r="B3770">
        <v>3</v>
      </c>
      <c r="C3770">
        <v>24</v>
      </c>
      <c r="D3770">
        <v>13291.1015625</v>
      </c>
      <c r="E3770" s="1">
        <f>Table3[[#This Row],[Long]]-Table3[[#This Row],[Short]]</f>
        <v>21</v>
      </c>
      <c r="F3770" s="2" t="str">
        <f>IF((Table3[[#This Row],[Buy_Count]]-Table3[[#This Row],[Sell_Count]])&gt;0,Table3[[#This Row],[Buy_Count]]-Table3[[#This Row],[Sell_Count]],"0")</f>
        <v>0</v>
      </c>
      <c r="G3770" s="3">
        <f>IF((Table3[[#This Row],[Sell_Count]]-Table3[[#This Row],[Buy_Count]])&gt;0,Table3[[#This Row],[Sell_Count]]-Table3[[#This Row],[Buy_Count]],"0")</f>
        <v>21</v>
      </c>
    </row>
    <row r="3771" spans="1:7" x14ac:dyDescent="0.25">
      <c r="A3771" t="s">
        <v>1323</v>
      </c>
      <c r="B3771">
        <v>5</v>
      </c>
      <c r="C3771">
        <v>25</v>
      </c>
      <c r="D3771">
        <v>13203.26171875</v>
      </c>
      <c r="E3771" s="1">
        <f>Table3[[#This Row],[Long]]-Table3[[#This Row],[Short]]</f>
        <v>20</v>
      </c>
      <c r="F3771" s="2" t="str">
        <f>IF((Table3[[#This Row],[Buy_Count]]-Table3[[#This Row],[Sell_Count]])&gt;0,Table3[[#This Row],[Buy_Count]]-Table3[[#This Row],[Sell_Count]],"0")</f>
        <v>0</v>
      </c>
      <c r="G3771" s="3">
        <f>IF((Table3[[#This Row],[Sell_Count]]-Table3[[#This Row],[Buy_Count]])&gt;0,Table3[[#This Row],[Sell_Count]]-Table3[[#This Row],[Buy_Count]],"0")</f>
        <v>20</v>
      </c>
    </row>
    <row r="3772" spans="1:7" x14ac:dyDescent="0.25">
      <c r="A3772" t="s">
        <v>1322</v>
      </c>
      <c r="B3772">
        <v>2</v>
      </c>
      <c r="C3772">
        <v>39</v>
      </c>
      <c r="D3772">
        <v>13226.9638671875</v>
      </c>
      <c r="E3772" s="1">
        <f>Table3[[#This Row],[Long]]-Table3[[#This Row],[Short]]</f>
        <v>37</v>
      </c>
      <c r="F3772" s="2" t="str">
        <f>IF((Table3[[#This Row],[Buy_Count]]-Table3[[#This Row],[Sell_Count]])&gt;0,Table3[[#This Row],[Buy_Count]]-Table3[[#This Row],[Sell_Count]],"0")</f>
        <v>0</v>
      </c>
      <c r="G3772" s="3">
        <f>IF((Table3[[#This Row],[Sell_Count]]-Table3[[#This Row],[Buy_Count]])&gt;0,Table3[[#This Row],[Sell_Count]]-Table3[[#This Row],[Buy_Count]],"0")</f>
        <v>37</v>
      </c>
    </row>
    <row r="3773" spans="1:7" x14ac:dyDescent="0.25">
      <c r="A3773" t="s">
        <v>1321</v>
      </c>
      <c r="B3773">
        <v>2</v>
      </c>
      <c r="C3773">
        <v>28</v>
      </c>
      <c r="D3773">
        <v>13252.77734375</v>
      </c>
      <c r="E3773" s="1">
        <f>Table3[[#This Row],[Long]]-Table3[[#This Row],[Short]]</f>
        <v>26</v>
      </c>
      <c r="F3773" s="2" t="str">
        <f>IF((Table3[[#This Row],[Buy_Count]]-Table3[[#This Row],[Sell_Count]])&gt;0,Table3[[#This Row],[Buy_Count]]-Table3[[#This Row],[Sell_Count]],"0")</f>
        <v>0</v>
      </c>
      <c r="G3773" s="3">
        <f>IF((Table3[[#This Row],[Sell_Count]]-Table3[[#This Row],[Buy_Count]])&gt;0,Table3[[#This Row],[Sell_Count]]-Table3[[#This Row],[Buy_Count]],"0")</f>
        <v>26</v>
      </c>
    </row>
    <row r="3774" spans="1:7" x14ac:dyDescent="0.25">
      <c r="A3774" t="s">
        <v>1320</v>
      </c>
      <c r="B3774">
        <v>2</v>
      </c>
      <c r="C3774">
        <v>35</v>
      </c>
      <c r="D3774">
        <v>13252.4638671875</v>
      </c>
      <c r="E3774" s="1">
        <f>Table3[[#This Row],[Long]]-Table3[[#This Row],[Short]]</f>
        <v>33</v>
      </c>
      <c r="F3774" s="2" t="str">
        <f>IF((Table3[[#This Row],[Buy_Count]]-Table3[[#This Row],[Sell_Count]])&gt;0,Table3[[#This Row],[Buy_Count]]-Table3[[#This Row],[Sell_Count]],"0")</f>
        <v>0</v>
      </c>
      <c r="G3774" s="3">
        <f>IF((Table3[[#This Row],[Sell_Count]]-Table3[[#This Row],[Buy_Count]])&gt;0,Table3[[#This Row],[Sell_Count]]-Table3[[#This Row],[Buy_Count]],"0")</f>
        <v>33</v>
      </c>
    </row>
    <row r="3775" spans="1:7" x14ac:dyDescent="0.25">
      <c r="A3775" t="s">
        <v>1319</v>
      </c>
      <c r="B3775">
        <v>1</v>
      </c>
      <c r="C3775">
        <v>37</v>
      </c>
      <c r="D3775">
        <v>13262.4248046875</v>
      </c>
      <c r="E3775" s="1">
        <f>Table3[[#This Row],[Long]]-Table3[[#This Row],[Short]]</f>
        <v>36</v>
      </c>
      <c r="F3775" s="2" t="str">
        <f>IF((Table3[[#This Row],[Buy_Count]]-Table3[[#This Row],[Sell_Count]])&gt;0,Table3[[#This Row],[Buy_Count]]-Table3[[#This Row],[Sell_Count]],"0")</f>
        <v>0</v>
      </c>
      <c r="G3775" s="3">
        <f>IF((Table3[[#This Row],[Sell_Count]]-Table3[[#This Row],[Buy_Count]])&gt;0,Table3[[#This Row],[Sell_Count]]-Table3[[#This Row],[Buy_Count]],"0")</f>
        <v>36</v>
      </c>
    </row>
    <row r="3776" spans="1:7" x14ac:dyDescent="0.25">
      <c r="A3776" t="s">
        <v>1318</v>
      </c>
      <c r="B3776">
        <v>1</v>
      </c>
      <c r="C3776">
        <v>30</v>
      </c>
      <c r="D3776">
        <v>13247.9208984375</v>
      </c>
      <c r="E3776" s="1">
        <f>Table3[[#This Row],[Long]]-Table3[[#This Row],[Short]]</f>
        <v>29</v>
      </c>
      <c r="F3776" s="2" t="str">
        <f>IF((Table3[[#This Row],[Buy_Count]]-Table3[[#This Row],[Sell_Count]])&gt;0,Table3[[#This Row],[Buy_Count]]-Table3[[#This Row],[Sell_Count]],"0")</f>
        <v>0</v>
      </c>
      <c r="G3776" s="3">
        <f>IF((Table3[[#This Row],[Sell_Count]]-Table3[[#This Row],[Buy_Count]])&gt;0,Table3[[#This Row],[Sell_Count]]-Table3[[#This Row],[Buy_Count]],"0")</f>
        <v>29</v>
      </c>
    </row>
    <row r="3777" spans="1:7" x14ac:dyDescent="0.25">
      <c r="A3777" t="s">
        <v>1317</v>
      </c>
      <c r="B3777">
        <v>1</v>
      </c>
      <c r="C3777">
        <v>20</v>
      </c>
      <c r="D3777">
        <v>13189.673828125</v>
      </c>
      <c r="E3777" s="1">
        <f>Table3[[#This Row],[Long]]-Table3[[#This Row],[Short]]</f>
        <v>19</v>
      </c>
      <c r="F3777" s="2" t="str">
        <f>IF((Table3[[#This Row],[Buy_Count]]-Table3[[#This Row],[Sell_Count]])&gt;0,Table3[[#This Row],[Buy_Count]]-Table3[[#This Row],[Sell_Count]],"0")</f>
        <v>0</v>
      </c>
      <c r="G3777" s="3">
        <f>IF((Table3[[#This Row],[Sell_Count]]-Table3[[#This Row],[Buy_Count]])&gt;0,Table3[[#This Row],[Sell_Count]]-Table3[[#This Row],[Buy_Count]],"0")</f>
        <v>19</v>
      </c>
    </row>
    <row r="3778" spans="1:7" x14ac:dyDescent="0.25">
      <c r="A3778" t="s">
        <v>1316</v>
      </c>
      <c r="B3778">
        <v>2</v>
      </c>
      <c r="C3778">
        <v>13</v>
      </c>
      <c r="D3778">
        <v>13161.1396484375</v>
      </c>
      <c r="E3778" s="1">
        <f>Table3[[#This Row],[Long]]-Table3[[#This Row],[Short]]</f>
        <v>11</v>
      </c>
      <c r="F3778" s="2" t="str">
        <f>IF((Table3[[#This Row],[Buy_Count]]-Table3[[#This Row],[Sell_Count]])&gt;0,Table3[[#This Row],[Buy_Count]]-Table3[[#This Row],[Sell_Count]],"0")</f>
        <v>0</v>
      </c>
      <c r="G3778" s="3">
        <f>IF((Table3[[#This Row],[Sell_Count]]-Table3[[#This Row],[Buy_Count]])&gt;0,Table3[[#This Row],[Sell_Count]]-Table3[[#This Row],[Buy_Count]],"0")</f>
        <v>11</v>
      </c>
    </row>
    <row r="3779" spans="1:7" x14ac:dyDescent="0.25">
      <c r="A3779" t="s">
        <v>1315</v>
      </c>
      <c r="B3779">
        <v>4</v>
      </c>
      <c r="C3779">
        <v>18</v>
      </c>
      <c r="D3779">
        <v>13109.3818359375</v>
      </c>
      <c r="E3779" s="1">
        <f>Table3[[#This Row],[Long]]-Table3[[#This Row],[Short]]</f>
        <v>14</v>
      </c>
      <c r="F3779" s="2" t="str">
        <f>IF((Table3[[#This Row],[Buy_Count]]-Table3[[#This Row],[Sell_Count]])&gt;0,Table3[[#This Row],[Buy_Count]]-Table3[[#This Row],[Sell_Count]],"0")</f>
        <v>0</v>
      </c>
      <c r="G3779" s="3">
        <f>IF((Table3[[#This Row],[Sell_Count]]-Table3[[#This Row],[Buy_Count]])&gt;0,Table3[[#This Row],[Sell_Count]]-Table3[[#This Row],[Buy_Count]],"0")</f>
        <v>14</v>
      </c>
    </row>
    <row r="3780" spans="1:7" x14ac:dyDescent="0.25">
      <c r="A3780" t="s">
        <v>1314</v>
      </c>
      <c r="B3780">
        <v>0</v>
      </c>
      <c r="C3780">
        <v>4</v>
      </c>
      <c r="D3780">
        <v>12901.0947265625</v>
      </c>
      <c r="E3780" s="1">
        <f>Table3[[#This Row],[Long]]-Table3[[#This Row],[Short]]</f>
        <v>4</v>
      </c>
      <c r="F3780" s="2" t="str">
        <f>IF((Table3[[#This Row],[Buy_Count]]-Table3[[#This Row],[Sell_Count]])&gt;0,Table3[[#This Row],[Buy_Count]]-Table3[[#This Row],[Sell_Count]],"0")</f>
        <v>0</v>
      </c>
      <c r="G3780" s="3">
        <f>IF((Table3[[#This Row],[Sell_Count]]-Table3[[#This Row],[Buy_Count]])&gt;0,Table3[[#This Row],[Sell_Count]]-Table3[[#This Row],[Buy_Count]],"0")</f>
        <v>4</v>
      </c>
    </row>
    <row r="3781" spans="1:7" x14ac:dyDescent="0.25">
      <c r="A3781" t="s">
        <v>1313</v>
      </c>
      <c r="B3781">
        <v>0</v>
      </c>
      <c r="C3781">
        <v>10</v>
      </c>
      <c r="D3781">
        <v>12940.234375</v>
      </c>
      <c r="E3781" s="1">
        <f>Table3[[#This Row],[Long]]-Table3[[#This Row],[Short]]</f>
        <v>10</v>
      </c>
      <c r="F3781" s="2" t="str">
        <f>IF((Table3[[#This Row],[Buy_Count]]-Table3[[#This Row],[Sell_Count]])&gt;0,Table3[[#This Row],[Buy_Count]]-Table3[[#This Row],[Sell_Count]],"0")</f>
        <v>0</v>
      </c>
      <c r="G3781" s="3">
        <f>IF((Table3[[#This Row],[Sell_Count]]-Table3[[#This Row],[Buy_Count]])&gt;0,Table3[[#This Row],[Sell_Count]]-Table3[[#This Row],[Buy_Count]],"0")</f>
        <v>10</v>
      </c>
    </row>
    <row r="3782" spans="1:7" x14ac:dyDescent="0.25">
      <c r="A3782" t="s">
        <v>1312</v>
      </c>
      <c r="B3782">
        <v>0</v>
      </c>
      <c r="C3782">
        <v>13</v>
      </c>
      <c r="D3782">
        <v>12959.59765625</v>
      </c>
      <c r="E3782" s="1">
        <f>Table3[[#This Row],[Long]]-Table3[[#This Row],[Short]]</f>
        <v>13</v>
      </c>
      <c r="F3782" s="2" t="str">
        <f>IF((Table3[[#This Row],[Buy_Count]]-Table3[[#This Row],[Sell_Count]])&gt;0,Table3[[#This Row],[Buy_Count]]-Table3[[#This Row],[Sell_Count]],"0")</f>
        <v>0</v>
      </c>
      <c r="G3782" s="3">
        <f>IF((Table3[[#This Row],[Sell_Count]]-Table3[[#This Row],[Buy_Count]])&gt;0,Table3[[#This Row],[Sell_Count]]-Table3[[#This Row],[Buy_Count]],"0")</f>
        <v>13</v>
      </c>
    </row>
    <row r="3783" spans="1:7" x14ac:dyDescent="0.25">
      <c r="A3783" t="s">
        <v>1311</v>
      </c>
      <c r="B3783">
        <v>0</v>
      </c>
      <c r="C3783">
        <v>12</v>
      </c>
      <c r="D3783">
        <v>12973.41015625</v>
      </c>
      <c r="E3783" s="1">
        <f>Table3[[#This Row],[Long]]-Table3[[#This Row],[Short]]</f>
        <v>12</v>
      </c>
      <c r="F3783" s="2" t="str">
        <f>IF((Table3[[#This Row],[Buy_Count]]-Table3[[#This Row],[Sell_Count]])&gt;0,Table3[[#This Row],[Buy_Count]]-Table3[[#This Row],[Sell_Count]],"0")</f>
        <v>0</v>
      </c>
      <c r="G3783" s="3">
        <f>IF((Table3[[#This Row],[Sell_Count]]-Table3[[#This Row],[Buy_Count]])&gt;0,Table3[[#This Row],[Sell_Count]]-Table3[[#This Row],[Buy_Count]],"0")</f>
        <v>12</v>
      </c>
    </row>
    <row r="3784" spans="1:7" x14ac:dyDescent="0.25">
      <c r="A3784" t="s">
        <v>1310</v>
      </c>
      <c r="B3784">
        <v>0</v>
      </c>
      <c r="C3784">
        <v>27</v>
      </c>
      <c r="D3784">
        <v>13053.6220703125</v>
      </c>
      <c r="E3784" s="1">
        <f>Table3[[#This Row],[Long]]-Table3[[#This Row],[Short]]</f>
        <v>27</v>
      </c>
      <c r="F3784" s="2" t="str">
        <f>IF((Table3[[#This Row],[Buy_Count]]-Table3[[#This Row],[Sell_Count]])&gt;0,Table3[[#This Row],[Buy_Count]]-Table3[[#This Row],[Sell_Count]],"0")</f>
        <v>0</v>
      </c>
      <c r="G3784" s="3">
        <f>IF((Table3[[#This Row],[Sell_Count]]-Table3[[#This Row],[Buy_Count]])&gt;0,Table3[[#This Row],[Sell_Count]]-Table3[[#This Row],[Buy_Count]],"0")</f>
        <v>27</v>
      </c>
    </row>
    <row r="3785" spans="1:7" x14ac:dyDescent="0.25">
      <c r="A3785" t="s">
        <v>1309</v>
      </c>
      <c r="B3785">
        <v>0</v>
      </c>
      <c r="C3785">
        <v>20</v>
      </c>
      <c r="D3785">
        <v>12946.8984375</v>
      </c>
      <c r="E3785" s="1">
        <f>Table3[[#This Row],[Long]]-Table3[[#This Row],[Short]]</f>
        <v>20</v>
      </c>
      <c r="F3785" s="2" t="str">
        <f>IF((Table3[[#This Row],[Buy_Count]]-Table3[[#This Row],[Sell_Count]])&gt;0,Table3[[#This Row],[Buy_Count]]-Table3[[#This Row],[Sell_Count]],"0")</f>
        <v>0</v>
      </c>
      <c r="G3785" s="3">
        <f>IF((Table3[[#This Row],[Sell_Count]]-Table3[[#This Row],[Buy_Count]])&gt;0,Table3[[#This Row],[Sell_Count]]-Table3[[#This Row],[Buy_Count]],"0")</f>
        <v>20</v>
      </c>
    </row>
    <row r="3786" spans="1:7" x14ac:dyDescent="0.25">
      <c r="A3786" t="s">
        <v>1308</v>
      </c>
      <c r="B3786">
        <v>3</v>
      </c>
      <c r="C3786">
        <v>4</v>
      </c>
      <c r="D3786">
        <v>12880.9873046875</v>
      </c>
      <c r="E3786" s="1">
        <f>Table3[[#This Row],[Long]]-Table3[[#This Row],[Short]]</f>
        <v>1</v>
      </c>
      <c r="F3786" s="2" t="str">
        <f>IF((Table3[[#This Row],[Buy_Count]]-Table3[[#This Row],[Sell_Count]])&gt;0,Table3[[#This Row],[Buy_Count]]-Table3[[#This Row],[Sell_Count]],"0")</f>
        <v>0</v>
      </c>
      <c r="G3786" s="3">
        <f>IF((Table3[[#This Row],[Sell_Count]]-Table3[[#This Row],[Buy_Count]])&gt;0,Table3[[#This Row],[Sell_Count]]-Table3[[#This Row],[Buy_Count]],"0")</f>
        <v>1</v>
      </c>
    </row>
    <row r="3787" spans="1:7" x14ac:dyDescent="0.25">
      <c r="A3787" t="s">
        <v>1307</v>
      </c>
      <c r="B3787">
        <v>3</v>
      </c>
      <c r="C3787">
        <v>15</v>
      </c>
      <c r="D3787">
        <v>12941.9091796875</v>
      </c>
      <c r="E3787" s="1">
        <f>Table3[[#This Row],[Long]]-Table3[[#This Row],[Short]]</f>
        <v>12</v>
      </c>
      <c r="F3787" s="2" t="str">
        <f>IF((Table3[[#This Row],[Buy_Count]]-Table3[[#This Row],[Sell_Count]])&gt;0,Table3[[#This Row],[Buy_Count]]-Table3[[#This Row],[Sell_Count]],"0")</f>
        <v>0</v>
      </c>
      <c r="G3787" s="3">
        <f>IF((Table3[[#This Row],[Sell_Count]]-Table3[[#This Row],[Buy_Count]])&gt;0,Table3[[#This Row],[Sell_Count]]-Table3[[#This Row],[Buy_Count]],"0")</f>
        <v>12</v>
      </c>
    </row>
    <row r="3788" spans="1:7" x14ac:dyDescent="0.25">
      <c r="A3788" t="s">
        <v>1306</v>
      </c>
      <c r="B3788">
        <v>6</v>
      </c>
      <c r="C3788">
        <v>12</v>
      </c>
      <c r="D3788">
        <v>12926.91015625</v>
      </c>
      <c r="E3788" s="1">
        <f>Table3[[#This Row],[Long]]-Table3[[#This Row],[Short]]</f>
        <v>6</v>
      </c>
      <c r="F3788" s="2" t="str">
        <f>IF((Table3[[#This Row],[Buy_Count]]-Table3[[#This Row],[Sell_Count]])&gt;0,Table3[[#This Row],[Buy_Count]]-Table3[[#This Row],[Sell_Count]],"0")</f>
        <v>0</v>
      </c>
      <c r="G3788" s="3">
        <f>IF((Table3[[#This Row],[Sell_Count]]-Table3[[#This Row],[Buy_Count]])&gt;0,Table3[[#This Row],[Sell_Count]]-Table3[[#This Row],[Buy_Count]],"0")</f>
        <v>6</v>
      </c>
    </row>
    <row r="3789" spans="1:7" x14ac:dyDescent="0.25">
      <c r="A3789" t="s">
        <v>1305</v>
      </c>
      <c r="B3789">
        <v>8</v>
      </c>
      <c r="C3789">
        <v>14</v>
      </c>
      <c r="D3789">
        <v>12929.48046875</v>
      </c>
      <c r="E3789" s="1">
        <f>Table3[[#This Row],[Long]]-Table3[[#This Row],[Short]]</f>
        <v>6</v>
      </c>
      <c r="F3789" s="2" t="str">
        <f>IF((Table3[[#This Row],[Buy_Count]]-Table3[[#This Row],[Sell_Count]])&gt;0,Table3[[#This Row],[Buy_Count]]-Table3[[#This Row],[Sell_Count]],"0")</f>
        <v>0</v>
      </c>
      <c r="G3789" s="3">
        <f>IF((Table3[[#This Row],[Sell_Count]]-Table3[[#This Row],[Buy_Count]])&gt;0,Table3[[#This Row],[Sell_Count]]-Table3[[#This Row],[Buy_Count]],"0")</f>
        <v>6</v>
      </c>
    </row>
    <row r="3790" spans="1:7" x14ac:dyDescent="0.25">
      <c r="A3790" t="s">
        <v>1304</v>
      </c>
      <c r="B3790">
        <v>3</v>
      </c>
      <c r="C3790">
        <v>17</v>
      </c>
      <c r="D3790">
        <v>12920.0185546875</v>
      </c>
      <c r="E3790" s="1">
        <f>Table3[[#This Row],[Long]]-Table3[[#This Row],[Short]]</f>
        <v>14</v>
      </c>
      <c r="F3790" s="2" t="str">
        <f>IF((Table3[[#This Row],[Buy_Count]]-Table3[[#This Row],[Sell_Count]])&gt;0,Table3[[#This Row],[Buy_Count]]-Table3[[#This Row],[Sell_Count]],"0")</f>
        <v>0</v>
      </c>
      <c r="G3790" s="3">
        <f>IF((Table3[[#This Row],[Sell_Count]]-Table3[[#This Row],[Buy_Count]])&gt;0,Table3[[#This Row],[Sell_Count]]-Table3[[#This Row],[Buy_Count]],"0")</f>
        <v>14</v>
      </c>
    </row>
    <row r="3791" spans="1:7" x14ac:dyDescent="0.25">
      <c r="A3791" t="s">
        <v>1303</v>
      </c>
      <c r="B3791">
        <v>3</v>
      </c>
      <c r="C3791">
        <v>30</v>
      </c>
      <c r="D3791">
        <v>13013.28515625</v>
      </c>
      <c r="E3791" s="1">
        <f>Table3[[#This Row],[Long]]-Table3[[#This Row],[Short]]</f>
        <v>27</v>
      </c>
      <c r="F3791" s="2" t="str">
        <f>IF((Table3[[#This Row],[Buy_Count]]-Table3[[#This Row],[Sell_Count]])&gt;0,Table3[[#This Row],[Buy_Count]]-Table3[[#This Row],[Sell_Count]],"0")</f>
        <v>0</v>
      </c>
      <c r="G3791" s="3">
        <f>IF((Table3[[#This Row],[Sell_Count]]-Table3[[#This Row],[Buy_Count]])&gt;0,Table3[[#This Row],[Sell_Count]]-Table3[[#This Row],[Buy_Count]],"0")</f>
        <v>27</v>
      </c>
    </row>
    <row r="3792" spans="1:7" x14ac:dyDescent="0.25">
      <c r="A3792" t="s">
        <v>1302</v>
      </c>
      <c r="B3792">
        <v>5</v>
      </c>
      <c r="C3792">
        <v>36</v>
      </c>
      <c r="D3792">
        <v>13051.017578125</v>
      </c>
      <c r="E3792" s="1">
        <f>Table3[[#This Row],[Long]]-Table3[[#This Row],[Short]]</f>
        <v>31</v>
      </c>
      <c r="F3792" s="2" t="str">
        <f>IF((Table3[[#This Row],[Buy_Count]]-Table3[[#This Row],[Sell_Count]])&gt;0,Table3[[#This Row],[Buy_Count]]-Table3[[#This Row],[Sell_Count]],"0")</f>
        <v>0</v>
      </c>
      <c r="G3792" s="3">
        <f>IF((Table3[[#This Row],[Sell_Count]]-Table3[[#This Row],[Buy_Count]])&gt;0,Table3[[#This Row],[Sell_Count]]-Table3[[#This Row],[Buy_Count]],"0")</f>
        <v>31</v>
      </c>
    </row>
    <row r="3793" spans="1:7" x14ac:dyDescent="0.25">
      <c r="A3793" t="s">
        <v>1301</v>
      </c>
      <c r="B3793">
        <v>0</v>
      </c>
      <c r="C3793">
        <v>48</v>
      </c>
      <c r="D3793">
        <v>12960.333984375</v>
      </c>
      <c r="E3793" s="1">
        <f>Table3[[#This Row],[Long]]-Table3[[#This Row],[Short]]</f>
        <v>48</v>
      </c>
      <c r="F3793" s="2" t="str">
        <f>IF((Table3[[#This Row],[Buy_Count]]-Table3[[#This Row],[Sell_Count]])&gt;0,Table3[[#This Row],[Buy_Count]]-Table3[[#This Row],[Sell_Count]],"0")</f>
        <v>0</v>
      </c>
      <c r="G3793" s="3">
        <f>IF((Table3[[#This Row],[Sell_Count]]-Table3[[#This Row],[Buy_Count]])&gt;0,Table3[[#This Row],[Sell_Count]]-Table3[[#This Row],[Buy_Count]],"0")</f>
        <v>48</v>
      </c>
    </row>
    <row r="3794" spans="1:7" x14ac:dyDescent="0.25">
      <c r="A3794" t="s">
        <v>1300</v>
      </c>
      <c r="B3794">
        <v>6</v>
      </c>
      <c r="C3794">
        <v>45</v>
      </c>
      <c r="D3794">
        <v>12945.3212890625</v>
      </c>
      <c r="E3794" s="1">
        <f>Table3[[#This Row],[Long]]-Table3[[#This Row],[Short]]</f>
        <v>39</v>
      </c>
      <c r="F3794" s="2" t="str">
        <f>IF((Table3[[#This Row],[Buy_Count]]-Table3[[#This Row],[Sell_Count]])&gt;0,Table3[[#This Row],[Buy_Count]]-Table3[[#This Row],[Sell_Count]],"0")</f>
        <v>0</v>
      </c>
      <c r="G3794" s="3">
        <f>IF((Table3[[#This Row],[Sell_Count]]-Table3[[#This Row],[Buy_Count]])&gt;0,Table3[[#This Row],[Sell_Count]]-Table3[[#This Row],[Buy_Count]],"0")</f>
        <v>39</v>
      </c>
    </row>
    <row r="3795" spans="1:7" x14ac:dyDescent="0.25">
      <c r="A3795" t="s">
        <v>1299</v>
      </c>
      <c r="B3795">
        <v>4</v>
      </c>
      <c r="C3795">
        <v>36</v>
      </c>
      <c r="D3795">
        <v>12969.3349609375</v>
      </c>
      <c r="E3795" s="1">
        <f>Table3[[#This Row],[Long]]-Table3[[#This Row],[Short]]</f>
        <v>32</v>
      </c>
      <c r="F3795" s="2" t="str">
        <f>IF((Table3[[#This Row],[Buy_Count]]-Table3[[#This Row],[Sell_Count]])&gt;0,Table3[[#This Row],[Buy_Count]]-Table3[[#This Row],[Sell_Count]],"0")</f>
        <v>0</v>
      </c>
      <c r="G3795" s="3">
        <f>IF((Table3[[#This Row],[Sell_Count]]-Table3[[#This Row],[Buy_Count]])&gt;0,Table3[[#This Row],[Sell_Count]]-Table3[[#This Row],[Buy_Count]],"0")</f>
        <v>32</v>
      </c>
    </row>
    <row r="3796" spans="1:7" x14ac:dyDescent="0.25">
      <c r="A3796" t="s">
        <v>1298</v>
      </c>
      <c r="B3796">
        <v>3</v>
      </c>
      <c r="C3796">
        <v>49</v>
      </c>
      <c r="D3796">
        <v>12929.6630859375</v>
      </c>
      <c r="E3796" s="1">
        <f>Table3[[#This Row],[Long]]-Table3[[#This Row],[Short]]</f>
        <v>46</v>
      </c>
      <c r="F3796" s="2" t="str">
        <f>IF((Table3[[#This Row],[Buy_Count]]-Table3[[#This Row],[Sell_Count]])&gt;0,Table3[[#This Row],[Buy_Count]]-Table3[[#This Row],[Sell_Count]],"0")</f>
        <v>0</v>
      </c>
      <c r="G3796" s="3">
        <f>IF((Table3[[#This Row],[Sell_Count]]-Table3[[#This Row],[Buy_Count]])&gt;0,Table3[[#This Row],[Sell_Count]]-Table3[[#This Row],[Buy_Count]],"0")</f>
        <v>46</v>
      </c>
    </row>
    <row r="3797" spans="1:7" x14ac:dyDescent="0.25">
      <c r="A3797" t="s">
        <v>1297</v>
      </c>
      <c r="B3797">
        <v>4</v>
      </c>
      <c r="C3797">
        <v>49</v>
      </c>
      <c r="D3797">
        <v>12871.3583984375</v>
      </c>
      <c r="E3797" s="1">
        <f>Table3[[#This Row],[Long]]-Table3[[#This Row],[Short]]</f>
        <v>45</v>
      </c>
      <c r="F3797" s="2" t="str">
        <f>IF((Table3[[#This Row],[Buy_Count]]-Table3[[#This Row],[Sell_Count]])&gt;0,Table3[[#This Row],[Buy_Count]]-Table3[[#This Row],[Sell_Count]],"0")</f>
        <v>0</v>
      </c>
      <c r="G3797" s="3">
        <f>IF((Table3[[#This Row],[Sell_Count]]-Table3[[#This Row],[Buy_Count]])&gt;0,Table3[[#This Row],[Sell_Count]]-Table3[[#This Row],[Buy_Count]],"0")</f>
        <v>45</v>
      </c>
    </row>
    <row r="3798" spans="1:7" x14ac:dyDescent="0.25">
      <c r="A3798" t="s">
        <v>1296</v>
      </c>
      <c r="B3798">
        <v>4</v>
      </c>
      <c r="C3798">
        <v>38</v>
      </c>
      <c r="D3798">
        <v>12838.9443359375</v>
      </c>
      <c r="E3798" s="1">
        <f>Table3[[#This Row],[Long]]-Table3[[#This Row],[Short]]</f>
        <v>34</v>
      </c>
      <c r="F3798" s="2" t="str">
        <f>IF((Table3[[#This Row],[Buy_Count]]-Table3[[#This Row],[Sell_Count]])&gt;0,Table3[[#This Row],[Buy_Count]]-Table3[[#This Row],[Sell_Count]],"0")</f>
        <v>0</v>
      </c>
      <c r="G3798" s="3">
        <f>IF((Table3[[#This Row],[Sell_Count]]-Table3[[#This Row],[Buy_Count]])&gt;0,Table3[[#This Row],[Sell_Count]]-Table3[[#This Row],[Buy_Count]],"0")</f>
        <v>34</v>
      </c>
    </row>
    <row r="3799" spans="1:7" x14ac:dyDescent="0.25">
      <c r="A3799" t="s">
        <v>1295</v>
      </c>
      <c r="B3799">
        <v>5</v>
      </c>
      <c r="C3799">
        <v>38</v>
      </c>
      <c r="D3799">
        <v>12780.16015625</v>
      </c>
      <c r="E3799" s="1">
        <f>Table3[[#This Row],[Long]]-Table3[[#This Row],[Short]]</f>
        <v>33</v>
      </c>
      <c r="F3799" s="2" t="str">
        <f>IF((Table3[[#This Row],[Buy_Count]]-Table3[[#This Row],[Sell_Count]])&gt;0,Table3[[#This Row],[Buy_Count]]-Table3[[#This Row],[Sell_Count]],"0")</f>
        <v>0</v>
      </c>
      <c r="G3799" s="3">
        <f>IF((Table3[[#This Row],[Sell_Count]]-Table3[[#This Row],[Buy_Count]])&gt;0,Table3[[#This Row],[Sell_Count]]-Table3[[#This Row],[Buy_Count]],"0")</f>
        <v>33</v>
      </c>
    </row>
    <row r="3800" spans="1:7" x14ac:dyDescent="0.25">
      <c r="A3800" t="s">
        <v>1294</v>
      </c>
      <c r="B3800">
        <v>2</v>
      </c>
      <c r="C3800">
        <v>55</v>
      </c>
      <c r="D3800">
        <v>12898.3896484375</v>
      </c>
      <c r="E3800" s="1">
        <f>Table3[[#This Row],[Long]]-Table3[[#This Row],[Short]]</f>
        <v>53</v>
      </c>
      <c r="F3800" s="2" t="str">
        <f>IF((Table3[[#This Row],[Buy_Count]]-Table3[[#This Row],[Sell_Count]])&gt;0,Table3[[#This Row],[Buy_Count]]-Table3[[#This Row],[Sell_Count]],"0")</f>
        <v>0</v>
      </c>
      <c r="G3800" s="3">
        <f>IF((Table3[[#This Row],[Sell_Count]]-Table3[[#This Row],[Buy_Count]])&gt;0,Table3[[#This Row],[Sell_Count]]-Table3[[#This Row],[Buy_Count]],"0")</f>
        <v>53</v>
      </c>
    </row>
    <row r="3801" spans="1:7" x14ac:dyDescent="0.25">
      <c r="A3801" t="s">
        <v>1293</v>
      </c>
      <c r="B3801">
        <v>1</v>
      </c>
      <c r="C3801">
        <v>68</v>
      </c>
      <c r="D3801">
        <v>12713.96875</v>
      </c>
      <c r="E3801" s="1">
        <f>Table3[[#This Row],[Long]]-Table3[[#This Row],[Short]]</f>
        <v>67</v>
      </c>
      <c r="F3801" s="2" t="str">
        <f>IF((Table3[[#This Row],[Buy_Count]]-Table3[[#This Row],[Sell_Count]])&gt;0,Table3[[#This Row],[Buy_Count]]-Table3[[#This Row],[Sell_Count]],"0")</f>
        <v>0</v>
      </c>
      <c r="G3801" s="3">
        <f>IF((Table3[[#This Row],[Sell_Count]]-Table3[[#This Row],[Buy_Count]])&gt;0,Table3[[#This Row],[Sell_Count]]-Table3[[#This Row],[Buy_Count]],"0")</f>
        <v>67</v>
      </c>
    </row>
    <row r="3802" spans="1:7" x14ac:dyDescent="0.25">
      <c r="A3802" t="s">
        <v>1292</v>
      </c>
      <c r="B3802">
        <v>1</v>
      </c>
      <c r="C3802">
        <v>68</v>
      </c>
      <c r="D3802">
        <v>12726.9736328125</v>
      </c>
      <c r="E3802" s="1">
        <f>Table3[[#This Row],[Long]]-Table3[[#This Row],[Short]]</f>
        <v>67</v>
      </c>
      <c r="F3802" s="2" t="str">
        <f>IF((Table3[[#This Row],[Buy_Count]]-Table3[[#This Row],[Sell_Count]])&gt;0,Table3[[#This Row],[Buy_Count]]-Table3[[#This Row],[Sell_Count]],"0")</f>
        <v>0</v>
      </c>
      <c r="G3802" s="3">
        <f>IF((Table3[[#This Row],[Sell_Count]]-Table3[[#This Row],[Buy_Count]])&gt;0,Table3[[#This Row],[Sell_Count]]-Table3[[#This Row],[Buy_Count]],"0")</f>
        <v>67</v>
      </c>
    </row>
    <row r="3803" spans="1:7" x14ac:dyDescent="0.25">
      <c r="A3803" t="s">
        <v>1291</v>
      </c>
      <c r="B3803">
        <v>1</v>
      </c>
      <c r="C3803">
        <v>62</v>
      </c>
      <c r="D3803">
        <v>12686.4599609375</v>
      </c>
      <c r="E3803" s="1">
        <f>Table3[[#This Row],[Long]]-Table3[[#This Row],[Short]]</f>
        <v>61</v>
      </c>
      <c r="F3803" s="2" t="str">
        <f>IF((Table3[[#This Row],[Buy_Count]]-Table3[[#This Row],[Sell_Count]])&gt;0,Table3[[#This Row],[Buy_Count]]-Table3[[#This Row],[Sell_Count]],"0")</f>
        <v>0</v>
      </c>
      <c r="G3803" s="3">
        <f>IF((Table3[[#This Row],[Sell_Count]]-Table3[[#This Row],[Buy_Count]])&gt;0,Table3[[#This Row],[Sell_Count]]-Table3[[#This Row],[Buy_Count]],"0")</f>
        <v>61</v>
      </c>
    </row>
    <row r="3804" spans="1:7" x14ac:dyDescent="0.25">
      <c r="A3804" t="s">
        <v>1290</v>
      </c>
      <c r="B3804">
        <v>4</v>
      </c>
      <c r="C3804">
        <v>50</v>
      </c>
      <c r="D3804">
        <v>12664.9443359375</v>
      </c>
      <c r="E3804" s="1">
        <f>Table3[[#This Row],[Long]]-Table3[[#This Row],[Short]]</f>
        <v>46</v>
      </c>
      <c r="F3804" s="2" t="str">
        <f>IF((Table3[[#This Row],[Buy_Count]]-Table3[[#This Row],[Sell_Count]])&gt;0,Table3[[#This Row],[Buy_Count]]-Table3[[#This Row],[Sell_Count]],"0")</f>
        <v>0</v>
      </c>
      <c r="G3804" s="3">
        <f>IF((Table3[[#This Row],[Sell_Count]]-Table3[[#This Row],[Buy_Count]])&gt;0,Table3[[#This Row],[Sell_Count]]-Table3[[#This Row],[Buy_Count]],"0")</f>
        <v>46</v>
      </c>
    </row>
    <row r="3805" spans="1:7" x14ac:dyDescent="0.25">
      <c r="A3805" t="s">
        <v>1289</v>
      </c>
      <c r="B3805">
        <v>3</v>
      </c>
      <c r="C3805">
        <v>47</v>
      </c>
      <c r="D3805">
        <v>12647.5</v>
      </c>
      <c r="E3805" s="1">
        <f>Table3[[#This Row],[Long]]-Table3[[#This Row],[Short]]</f>
        <v>44</v>
      </c>
      <c r="F3805" s="2" t="str">
        <f>IF((Table3[[#This Row],[Buy_Count]]-Table3[[#This Row],[Sell_Count]])&gt;0,Table3[[#This Row],[Buy_Count]]-Table3[[#This Row],[Sell_Count]],"0")</f>
        <v>0</v>
      </c>
      <c r="G3805" s="3">
        <f>IF((Table3[[#This Row],[Sell_Count]]-Table3[[#This Row],[Buy_Count]])&gt;0,Table3[[#This Row],[Sell_Count]]-Table3[[#This Row],[Buy_Count]],"0")</f>
        <v>44</v>
      </c>
    </row>
    <row r="3806" spans="1:7" x14ac:dyDescent="0.25">
      <c r="A3806" t="s">
        <v>1288</v>
      </c>
      <c r="B3806">
        <v>1</v>
      </c>
      <c r="C3806">
        <v>51</v>
      </c>
      <c r="D3806">
        <v>12640.9833984375</v>
      </c>
      <c r="E3806" s="1">
        <f>Table3[[#This Row],[Long]]-Table3[[#This Row],[Short]]</f>
        <v>50</v>
      </c>
      <c r="F3806" s="2" t="str">
        <f>IF((Table3[[#This Row],[Buy_Count]]-Table3[[#This Row],[Sell_Count]])&gt;0,Table3[[#This Row],[Buy_Count]]-Table3[[#This Row],[Sell_Count]],"0")</f>
        <v>0</v>
      </c>
      <c r="G3806" s="3">
        <f>IF((Table3[[#This Row],[Sell_Count]]-Table3[[#This Row],[Buy_Count]])&gt;0,Table3[[#This Row],[Sell_Count]]-Table3[[#This Row],[Buy_Count]],"0")</f>
        <v>50</v>
      </c>
    </row>
    <row r="3807" spans="1:7" x14ac:dyDescent="0.25">
      <c r="A3807" t="s">
        <v>1287</v>
      </c>
      <c r="B3807">
        <v>2</v>
      </c>
      <c r="C3807">
        <v>25</v>
      </c>
      <c r="D3807">
        <v>12453.62109375</v>
      </c>
      <c r="E3807" s="1">
        <f>Table3[[#This Row],[Long]]-Table3[[#This Row],[Short]]</f>
        <v>23</v>
      </c>
      <c r="F3807" s="2" t="str">
        <f>IF((Table3[[#This Row],[Buy_Count]]-Table3[[#This Row],[Sell_Count]])&gt;0,Table3[[#This Row],[Buy_Count]]-Table3[[#This Row],[Sell_Count]],"0")</f>
        <v>0</v>
      </c>
      <c r="G3807" s="3">
        <f>IF((Table3[[#This Row],[Sell_Count]]-Table3[[#This Row],[Buy_Count]])&gt;0,Table3[[#This Row],[Sell_Count]]-Table3[[#This Row],[Buy_Count]],"0")</f>
        <v>23</v>
      </c>
    </row>
    <row r="3808" spans="1:7" x14ac:dyDescent="0.25">
      <c r="A3808" t="s">
        <v>1286</v>
      </c>
      <c r="B3808">
        <v>2</v>
      </c>
      <c r="C3808">
        <v>14</v>
      </c>
      <c r="D3808">
        <v>12594.8740234375</v>
      </c>
      <c r="E3808" s="1">
        <f>Table3[[#This Row],[Long]]-Table3[[#This Row],[Short]]</f>
        <v>12</v>
      </c>
      <c r="F3808" s="2" t="str">
        <f>IF((Table3[[#This Row],[Buy_Count]]-Table3[[#This Row],[Sell_Count]])&gt;0,Table3[[#This Row],[Buy_Count]]-Table3[[#This Row],[Sell_Count]],"0")</f>
        <v>0</v>
      </c>
      <c r="G3808" s="3">
        <f>IF((Table3[[#This Row],[Sell_Count]]-Table3[[#This Row],[Buy_Count]])&gt;0,Table3[[#This Row],[Sell_Count]]-Table3[[#This Row],[Buy_Count]],"0")</f>
        <v>12</v>
      </c>
    </row>
    <row r="3809" spans="1:7" x14ac:dyDescent="0.25">
      <c r="A3809" t="s">
        <v>1285</v>
      </c>
      <c r="B3809">
        <v>0</v>
      </c>
      <c r="C3809">
        <v>37</v>
      </c>
      <c r="D3809">
        <v>12651.2119140625</v>
      </c>
      <c r="E3809" s="1">
        <f>Table3[[#This Row],[Long]]-Table3[[#This Row],[Short]]</f>
        <v>37</v>
      </c>
      <c r="F3809" s="2" t="str">
        <f>IF((Table3[[#This Row],[Buy_Count]]-Table3[[#This Row],[Sell_Count]])&gt;0,Table3[[#This Row],[Buy_Count]]-Table3[[#This Row],[Sell_Count]],"0")</f>
        <v>0</v>
      </c>
      <c r="G3809" s="3">
        <f>IF((Table3[[#This Row],[Sell_Count]]-Table3[[#This Row],[Buy_Count]])&gt;0,Table3[[#This Row],[Sell_Count]]-Table3[[#This Row],[Buy_Count]],"0")</f>
        <v>37</v>
      </c>
    </row>
    <row r="3810" spans="1:7" x14ac:dyDescent="0.25">
      <c r="A3810" t="s">
        <v>1284</v>
      </c>
      <c r="B3810">
        <v>5</v>
      </c>
      <c r="C3810">
        <v>12</v>
      </c>
      <c r="D3810">
        <v>12433.2978515625</v>
      </c>
      <c r="E3810" s="1">
        <f>Table3[[#This Row],[Long]]-Table3[[#This Row],[Short]]</f>
        <v>7</v>
      </c>
      <c r="F3810" s="2" t="str">
        <f>IF((Table3[[#This Row],[Buy_Count]]-Table3[[#This Row],[Sell_Count]])&gt;0,Table3[[#This Row],[Buy_Count]]-Table3[[#This Row],[Sell_Count]],"0")</f>
        <v>0</v>
      </c>
      <c r="G3810" s="3">
        <f>IF((Table3[[#This Row],[Sell_Count]]-Table3[[#This Row],[Buy_Count]])&gt;0,Table3[[#This Row],[Sell_Count]]-Table3[[#This Row],[Buy_Count]],"0")</f>
        <v>7</v>
      </c>
    </row>
    <row r="3811" spans="1:7" x14ac:dyDescent="0.25">
      <c r="A3811" t="s">
        <v>1283</v>
      </c>
      <c r="B3811">
        <v>5</v>
      </c>
      <c r="C3811">
        <v>6</v>
      </c>
      <c r="D3811">
        <v>12414.4853515625</v>
      </c>
      <c r="E3811" s="1">
        <f>Table3[[#This Row],[Long]]-Table3[[#This Row],[Short]]</f>
        <v>1</v>
      </c>
      <c r="F3811" s="2" t="str">
        <f>IF((Table3[[#This Row],[Buy_Count]]-Table3[[#This Row],[Sell_Count]])&gt;0,Table3[[#This Row],[Buy_Count]]-Table3[[#This Row],[Sell_Count]],"0")</f>
        <v>0</v>
      </c>
      <c r="G3811" s="3">
        <f>IF((Table3[[#This Row],[Sell_Count]]-Table3[[#This Row],[Buy_Count]])&gt;0,Table3[[#This Row],[Sell_Count]]-Table3[[#This Row],[Buy_Count]],"0")</f>
        <v>1</v>
      </c>
    </row>
    <row r="3812" spans="1:7" x14ac:dyDescent="0.25">
      <c r="A3812" t="s">
        <v>1282</v>
      </c>
      <c r="B3812">
        <v>4</v>
      </c>
      <c r="C3812">
        <v>6</v>
      </c>
      <c r="D3812">
        <v>12439.3603515625</v>
      </c>
      <c r="E3812" s="1">
        <f>Table3[[#This Row],[Long]]-Table3[[#This Row],[Short]]</f>
        <v>2</v>
      </c>
      <c r="F3812" s="2" t="str">
        <f>IF((Table3[[#This Row],[Buy_Count]]-Table3[[#This Row],[Sell_Count]])&gt;0,Table3[[#This Row],[Buy_Count]]-Table3[[#This Row],[Sell_Count]],"0")</f>
        <v>0</v>
      </c>
      <c r="G3812" s="3">
        <f>IF((Table3[[#This Row],[Sell_Count]]-Table3[[#This Row],[Buy_Count]])&gt;0,Table3[[#This Row],[Sell_Count]]-Table3[[#This Row],[Buy_Count]],"0")</f>
        <v>2</v>
      </c>
    </row>
    <row r="3813" spans="1:7" x14ac:dyDescent="0.25">
      <c r="A3813" t="s">
        <v>1281</v>
      </c>
      <c r="B3813">
        <v>5</v>
      </c>
      <c r="C3813">
        <v>6</v>
      </c>
      <c r="D3813">
        <v>12398.4912109375</v>
      </c>
      <c r="E3813" s="1">
        <f>Table3[[#This Row],[Long]]-Table3[[#This Row],[Short]]</f>
        <v>1</v>
      </c>
      <c r="F3813" s="2" t="str">
        <f>IF((Table3[[#This Row],[Buy_Count]]-Table3[[#This Row],[Sell_Count]])&gt;0,Table3[[#This Row],[Buy_Count]]-Table3[[#This Row],[Sell_Count]],"0")</f>
        <v>0</v>
      </c>
      <c r="G3813" s="3">
        <f>IF((Table3[[#This Row],[Sell_Count]]-Table3[[#This Row],[Buy_Count]])&gt;0,Table3[[#This Row],[Sell_Count]]-Table3[[#This Row],[Buy_Count]],"0")</f>
        <v>1</v>
      </c>
    </row>
    <row r="3814" spans="1:7" x14ac:dyDescent="0.25">
      <c r="A3814" t="s">
        <v>1280</v>
      </c>
      <c r="B3814">
        <v>5</v>
      </c>
      <c r="C3814">
        <v>12</v>
      </c>
      <c r="D3814">
        <v>12384.2275390625</v>
      </c>
      <c r="E3814" s="1">
        <f>Table3[[#This Row],[Long]]-Table3[[#This Row],[Short]]</f>
        <v>7</v>
      </c>
      <c r="F3814" s="2" t="str">
        <f>IF((Table3[[#This Row],[Buy_Count]]-Table3[[#This Row],[Sell_Count]])&gt;0,Table3[[#This Row],[Buy_Count]]-Table3[[#This Row],[Sell_Count]],"0")</f>
        <v>0</v>
      </c>
      <c r="G3814" s="3">
        <f>IF((Table3[[#This Row],[Sell_Count]]-Table3[[#This Row],[Buy_Count]])&gt;0,Table3[[#This Row],[Sell_Count]]-Table3[[#This Row],[Buy_Count]],"0")</f>
        <v>7</v>
      </c>
    </row>
    <row r="3815" spans="1:7" x14ac:dyDescent="0.25">
      <c r="A3815" t="s">
        <v>1279</v>
      </c>
      <c r="B3815">
        <v>41</v>
      </c>
      <c r="C3815">
        <v>7</v>
      </c>
      <c r="D3815">
        <v>12083.068359375</v>
      </c>
      <c r="E3815" s="1">
        <f>Table3[[#This Row],[Long]]-Table3[[#This Row],[Short]]</f>
        <v>-34</v>
      </c>
      <c r="F3815" s="2">
        <f>IF((Table3[[#This Row],[Buy_Count]]-Table3[[#This Row],[Sell_Count]])&gt;0,Table3[[#This Row],[Buy_Count]]-Table3[[#This Row],[Sell_Count]],"0")</f>
        <v>34</v>
      </c>
      <c r="G3815" s="3" t="str">
        <f>IF((Table3[[#This Row],[Sell_Count]]-Table3[[#This Row],[Buy_Count]])&gt;0,Table3[[#This Row],[Sell_Count]]-Table3[[#This Row],[Buy_Count]],"0")</f>
        <v>0</v>
      </c>
    </row>
    <row r="3816" spans="1:7" x14ac:dyDescent="0.25">
      <c r="A3816" t="s">
        <v>1278</v>
      </c>
      <c r="B3816">
        <v>40</v>
      </c>
      <c r="C3816">
        <v>9</v>
      </c>
      <c r="D3816">
        <v>12071.578125</v>
      </c>
      <c r="E3816" s="1">
        <f>Table3[[#This Row],[Long]]-Table3[[#This Row],[Short]]</f>
        <v>-31</v>
      </c>
      <c r="F3816" s="2">
        <f>IF((Table3[[#This Row],[Buy_Count]]-Table3[[#This Row],[Sell_Count]])&gt;0,Table3[[#This Row],[Buy_Count]]-Table3[[#This Row],[Sell_Count]],"0")</f>
        <v>31</v>
      </c>
      <c r="G3816" s="3" t="str">
        <f>IF((Table3[[#This Row],[Sell_Count]]-Table3[[#This Row],[Buy_Count]])&gt;0,Table3[[#This Row],[Sell_Count]]-Table3[[#This Row],[Buy_Count]],"0")</f>
        <v>0</v>
      </c>
    </row>
    <row r="3817" spans="1:7" x14ac:dyDescent="0.25">
      <c r="A3817" t="s">
        <v>1277</v>
      </c>
      <c r="B3817">
        <v>28</v>
      </c>
      <c r="C3817">
        <v>8</v>
      </c>
      <c r="D3817">
        <v>12070.17578125</v>
      </c>
      <c r="E3817" s="1">
        <f>Table3[[#This Row],[Long]]-Table3[[#This Row],[Short]]</f>
        <v>-20</v>
      </c>
      <c r="F3817" s="2">
        <f>IF((Table3[[#This Row],[Buy_Count]]-Table3[[#This Row],[Sell_Count]])&gt;0,Table3[[#This Row],[Buy_Count]]-Table3[[#This Row],[Sell_Count]],"0")</f>
        <v>20</v>
      </c>
      <c r="G3817" s="3" t="str">
        <f>IF((Table3[[#This Row],[Sell_Count]]-Table3[[#This Row],[Buy_Count]])&gt;0,Table3[[#This Row],[Sell_Count]]-Table3[[#This Row],[Buy_Count]],"0")</f>
        <v>0</v>
      </c>
    </row>
    <row r="3818" spans="1:7" x14ac:dyDescent="0.25">
      <c r="A3818" t="s">
        <v>1276</v>
      </c>
      <c r="B3818">
        <v>27</v>
      </c>
      <c r="C3818">
        <v>9</v>
      </c>
      <c r="D3818">
        <v>12129.1484375</v>
      </c>
      <c r="E3818" s="1">
        <f>Table3[[#This Row],[Long]]-Table3[[#This Row],[Short]]</f>
        <v>-18</v>
      </c>
      <c r="F3818" s="2">
        <f>IF((Table3[[#This Row],[Buy_Count]]-Table3[[#This Row],[Sell_Count]])&gt;0,Table3[[#This Row],[Buy_Count]]-Table3[[#This Row],[Sell_Count]],"0")</f>
        <v>18</v>
      </c>
      <c r="G3818" s="3" t="str">
        <f>IF((Table3[[#This Row],[Sell_Count]]-Table3[[#This Row],[Buy_Count]])&gt;0,Table3[[#This Row],[Sell_Count]]-Table3[[#This Row],[Buy_Count]],"0")</f>
        <v>0</v>
      </c>
    </row>
    <row r="3819" spans="1:7" x14ac:dyDescent="0.25">
      <c r="A3819" t="s">
        <v>1275</v>
      </c>
      <c r="B3819">
        <v>32</v>
      </c>
      <c r="C3819">
        <v>6</v>
      </c>
      <c r="D3819">
        <v>12108.8984375</v>
      </c>
      <c r="E3819" s="1">
        <f>Table3[[#This Row],[Long]]-Table3[[#This Row],[Short]]</f>
        <v>-26</v>
      </c>
      <c r="F3819" s="2">
        <f>IF((Table3[[#This Row],[Buy_Count]]-Table3[[#This Row],[Sell_Count]])&gt;0,Table3[[#This Row],[Buy_Count]]-Table3[[#This Row],[Sell_Count]],"0")</f>
        <v>26</v>
      </c>
      <c r="G3819" s="3" t="str">
        <f>IF((Table3[[#This Row],[Sell_Count]]-Table3[[#This Row],[Buy_Count]])&gt;0,Table3[[#This Row],[Sell_Count]]-Table3[[#This Row],[Buy_Count]],"0")</f>
        <v>0</v>
      </c>
    </row>
    <row r="3820" spans="1:7" x14ac:dyDescent="0.25">
      <c r="A3820" t="s">
        <v>1274</v>
      </c>
      <c r="B3820">
        <v>42</v>
      </c>
      <c r="C3820">
        <v>5</v>
      </c>
      <c r="D3820">
        <v>12123.81640625</v>
      </c>
      <c r="E3820" s="1">
        <f>Table3[[#This Row],[Long]]-Table3[[#This Row],[Short]]</f>
        <v>-37</v>
      </c>
      <c r="F3820" s="2">
        <f>IF((Table3[[#This Row],[Buy_Count]]-Table3[[#This Row],[Sell_Count]])&gt;0,Table3[[#This Row],[Buy_Count]]-Table3[[#This Row],[Sell_Count]],"0")</f>
        <v>37</v>
      </c>
      <c r="G3820" s="3" t="str">
        <f>IF((Table3[[#This Row],[Sell_Count]]-Table3[[#This Row],[Buy_Count]])&gt;0,Table3[[#This Row],[Sell_Count]]-Table3[[#This Row],[Buy_Count]],"0")</f>
        <v>0</v>
      </c>
    </row>
    <row r="3821" spans="1:7" x14ac:dyDescent="0.25">
      <c r="A3821" t="s">
        <v>1273</v>
      </c>
      <c r="B3821">
        <v>47</v>
      </c>
      <c r="C3821">
        <v>4</v>
      </c>
      <c r="D3821">
        <v>12159.939453125</v>
      </c>
      <c r="E3821" s="1">
        <f>Table3[[#This Row],[Long]]-Table3[[#This Row],[Short]]</f>
        <v>-43</v>
      </c>
      <c r="F3821" s="2">
        <f>IF((Table3[[#This Row],[Buy_Count]]-Table3[[#This Row],[Sell_Count]])&gt;0,Table3[[#This Row],[Buy_Count]]-Table3[[#This Row],[Sell_Count]],"0")</f>
        <v>43</v>
      </c>
      <c r="G3821" s="3" t="str">
        <f>IF((Table3[[#This Row],[Sell_Count]]-Table3[[#This Row],[Buy_Count]])&gt;0,Table3[[#This Row],[Sell_Count]]-Table3[[#This Row],[Buy_Count]],"0")</f>
        <v>0</v>
      </c>
    </row>
    <row r="3822" spans="1:7" x14ac:dyDescent="0.25">
      <c r="A3822" t="s">
        <v>1272</v>
      </c>
      <c r="B3822">
        <v>31</v>
      </c>
      <c r="C3822">
        <v>5</v>
      </c>
      <c r="D3822">
        <v>12326.19921875</v>
      </c>
      <c r="E3822" s="1">
        <f>Table3[[#This Row],[Long]]-Table3[[#This Row],[Short]]</f>
        <v>-26</v>
      </c>
      <c r="F3822" s="2">
        <f>IF((Table3[[#This Row],[Buy_Count]]-Table3[[#This Row],[Sell_Count]])&gt;0,Table3[[#This Row],[Buy_Count]]-Table3[[#This Row],[Sell_Count]],"0")</f>
        <v>26</v>
      </c>
      <c r="G3822" s="3" t="str">
        <f>IF((Table3[[#This Row],[Sell_Count]]-Table3[[#This Row],[Buy_Count]])&gt;0,Table3[[#This Row],[Sell_Count]]-Table3[[#This Row],[Buy_Count]],"0")</f>
        <v>0</v>
      </c>
    </row>
    <row r="3823" spans="1:7" x14ac:dyDescent="0.25">
      <c r="A3823" t="s">
        <v>1271</v>
      </c>
      <c r="B3823">
        <v>38</v>
      </c>
      <c r="C3823">
        <v>4</v>
      </c>
      <c r="D3823">
        <v>12257.8154296875</v>
      </c>
      <c r="E3823" s="1">
        <f>Table3[[#This Row],[Long]]-Table3[[#This Row],[Short]]</f>
        <v>-34</v>
      </c>
      <c r="F3823" s="2">
        <f>IF((Table3[[#This Row],[Buy_Count]]-Table3[[#This Row],[Sell_Count]])&gt;0,Table3[[#This Row],[Buy_Count]]-Table3[[#This Row],[Sell_Count]],"0")</f>
        <v>34</v>
      </c>
      <c r="G3823" s="3" t="str">
        <f>IF((Table3[[#This Row],[Sell_Count]]-Table3[[#This Row],[Buy_Count]])&gt;0,Table3[[#This Row],[Sell_Count]]-Table3[[#This Row],[Buy_Count]],"0")</f>
        <v>0</v>
      </c>
    </row>
    <row r="3824" spans="1:7" x14ac:dyDescent="0.25">
      <c r="A3824" t="s">
        <v>1270</v>
      </c>
      <c r="B3824">
        <v>36</v>
      </c>
      <c r="C3824">
        <v>5</v>
      </c>
      <c r="D3824">
        <v>12286.7353515625</v>
      </c>
      <c r="E3824" s="1">
        <f>Table3[[#This Row],[Long]]-Table3[[#This Row],[Short]]</f>
        <v>-31</v>
      </c>
      <c r="F3824" s="2">
        <f>IF((Table3[[#This Row],[Buy_Count]]-Table3[[#This Row],[Sell_Count]])&gt;0,Table3[[#This Row],[Buy_Count]]-Table3[[#This Row],[Sell_Count]],"0")</f>
        <v>31</v>
      </c>
      <c r="G3824" s="3" t="str">
        <f>IF((Table3[[#This Row],[Sell_Count]]-Table3[[#This Row],[Buy_Count]])&gt;0,Table3[[#This Row],[Sell_Count]]-Table3[[#This Row],[Buy_Count]],"0")</f>
        <v>0</v>
      </c>
    </row>
    <row r="3825" spans="1:7" x14ac:dyDescent="0.25">
      <c r="A3825" t="s">
        <v>1269</v>
      </c>
      <c r="B3825">
        <v>25</v>
      </c>
      <c r="C3825">
        <v>8</v>
      </c>
      <c r="D3825">
        <v>12335.33203125</v>
      </c>
      <c r="E3825" s="1">
        <f>Table3[[#This Row],[Long]]-Table3[[#This Row],[Short]]</f>
        <v>-17</v>
      </c>
      <c r="F3825" s="2">
        <f>IF((Table3[[#This Row],[Buy_Count]]-Table3[[#This Row],[Sell_Count]])&gt;0,Table3[[#This Row],[Buy_Count]]-Table3[[#This Row],[Sell_Count]],"0")</f>
        <v>17</v>
      </c>
      <c r="G3825" s="3" t="str">
        <f>IF((Table3[[#This Row],[Sell_Count]]-Table3[[#This Row],[Buy_Count]])&gt;0,Table3[[#This Row],[Sell_Count]]-Table3[[#This Row],[Buy_Count]],"0")</f>
        <v>0</v>
      </c>
    </row>
    <row r="3826" spans="1:7" x14ac:dyDescent="0.25">
      <c r="A3826" t="s">
        <v>1268</v>
      </c>
      <c r="B3826">
        <v>28</v>
      </c>
      <c r="C3826">
        <v>6</v>
      </c>
      <c r="D3826">
        <v>12330.79296875</v>
      </c>
      <c r="E3826" s="1">
        <f>Table3[[#This Row],[Long]]-Table3[[#This Row],[Short]]</f>
        <v>-22</v>
      </c>
      <c r="F3826" s="2">
        <f>IF((Table3[[#This Row],[Buy_Count]]-Table3[[#This Row],[Sell_Count]])&gt;0,Table3[[#This Row],[Buy_Count]]-Table3[[#This Row],[Sell_Count]],"0")</f>
        <v>22</v>
      </c>
      <c r="G3826" s="3" t="str">
        <f>IF((Table3[[#This Row],[Sell_Count]]-Table3[[#This Row],[Buy_Count]])&gt;0,Table3[[#This Row],[Sell_Count]]-Table3[[#This Row],[Buy_Count]],"0")</f>
        <v>0</v>
      </c>
    </row>
    <row r="3827" spans="1:7" x14ac:dyDescent="0.25">
      <c r="A3827" t="s">
        <v>1267</v>
      </c>
      <c r="B3827">
        <v>17</v>
      </c>
      <c r="C3827">
        <v>7</v>
      </c>
      <c r="D3827">
        <v>12330.99609375</v>
      </c>
      <c r="E3827" s="1">
        <f>Table3[[#This Row],[Long]]-Table3[[#This Row],[Short]]</f>
        <v>-10</v>
      </c>
      <c r="F3827" s="2">
        <f>IF((Table3[[#This Row],[Buy_Count]]-Table3[[#This Row],[Sell_Count]])&gt;0,Table3[[#This Row],[Buy_Count]]-Table3[[#This Row],[Sell_Count]],"0")</f>
        <v>10</v>
      </c>
      <c r="G3827" s="3" t="str">
        <f>IF((Table3[[#This Row],[Sell_Count]]-Table3[[#This Row],[Buy_Count]])&gt;0,Table3[[#This Row],[Sell_Count]]-Table3[[#This Row],[Buy_Count]],"0")</f>
        <v>0</v>
      </c>
    </row>
    <row r="3828" spans="1:7" x14ac:dyDescent="0.25">
      <c r="A3828" t="s">
        <v>1266</v>
      </c>
      <c r="B3828">
        <v>11</v>
      </c>
      <c r="C3828">
        <v>8</v>
      </c>
      <c r="D3828">
        <v>12306.189453125</v>
      </c>
      <c r="E3828" s="1">
        <f>Table3[[#This Row],[Long]]-Table3[[#This Row],[Short]]</f>
        <v>-3</v>
      </c>
      <c r="F3828" s="2">
        <f>IF((Table3[[#This Row],[Buy_Count]]-Table3[[#This Row],[Sell_Count]])&gt;0,Table3[[#This Row],[Buy_Count]]-Table3[[#This Row],[Sell_Count]],"0")</f>
        <v>3</v>
      </c>
      <c r="G3828" s="3" t="str">
        <f>IF((Table3[[#This Row],[Sell_Count]]-Table3[[#This Row],[Buy_Count]])&gt;0,Table3[[#This Row],[Sell_Count]]-Table3[[#This Row],[Buy_Count]],"0")</f>
        <v>0</v>
      </c>
    </row>
    <row r="3829" spans="1:7" x14ac:dyDescent="0.25">
      <c r="A3829" t="s">
        <v>1265</v>
      </c>
      <c r="B3829">
        <v>10</v>
      </c>
      <c r="C3829">
        <v>5</v>
      </c>
      <c r="D3829">
        <v>12398.3330078125</v>
      </c>
      <c r="E3829" s="1">
        <f>Table3[[#This Row],[Long]]-Table3[[#This Row],[Short]]</f>
        <v>-5</v>
      </c>
      <c r="F3829" s="2">
        <f>IF((Table3[[#This Row],[Buy_Count]]-Table3[[#This Row],[Sell_Count]])&gt;0,Table3[[#This Row],[Buy_Count]]-Table3[[#This Row],[Sell_Count]],"0")</f>
        <v>5</v>
      </c>
      <c r="G3829" s="3" t="str">
        <f>IF((Table3[[#This Row],[Sell_Count]]-Table3[[#This Row],[Buy_Count]])&gt;0,Table3[[#This Row],[Sell_Count]]-Table3[[#This Row],[Buy_Count]],"0")</f>
        <v>0</v>
      </c>
    </row>
    <row r="3830" spans="1:7" x14ac:dyDescent="0.25">
      <c r="A3830" t="s">
        <v>1264</v>
      </c>
      <c r="B3830">
        <v>10</v>
      </c>
      <c r="C3830">
        <v>3</v>
      </c>
      <c r="D3830">
        <v>12400.0537109375</v>
      </c>
      <c r="E3830" s="1">
        <f>Table3[[#This Row],[Long]]-Table3[[#This Row],[Short]]</f>
        <v>-7</v>
      </c>
      <c r="F3830" s="2">
        <f>IF((Table3[[#This Row],[Buy_Count]]-Table3[[#This Row],[Sell_Count]])&gt;0,Table3[[#This Row],[Buy_Count]]-Table3[[#This Row],[Sell_Count]],"0")</f>
        <v>7</v>
      </c>
      <c r="G3830" s="3" t="str">
        <f>IF((Table3[[#This Row],[Sell_Count]]-Table3[[#This Row],[Buy_Count]])&gt;0,Table3[[#This Row],[Sell_Count]]-Table3[[#This Row],[Buy_Count]],"0")</f>
        <v>0</v>
      </c>
    </row>
    <row r="3831" spans="1:7" x14ac:dyDescent="0.25">
      <c r="A3831" t="s">
        <v>1263</v>
      </c>
      <c r="B3831">
        <v>9</v>
      </c>
      <c r="C3831">
        <v>2</v>
      </c>
      <c r="D3831">
        <v>12341.5126953125</v>
      </c>
      <c r="E3831" s="1">
        <f>Table3[[#This Row],[Long]]-Table3[[#This Row],[Short]]</f>
        <v>-7</v>
      </c>
      <c r="F3831" s="2">
        <f>IF((Table3[[#This Row],[Buy_Count]]-Table3[[#This Row],[Sell_Count]])&gt;0,Table3[[#This Row],[Buy_Count]]-Table3[[#This Row],[Sell_Count]],"0")</f>
        <v>7</v>
      </c>
      <c r="G3831" s="3" t="str">
        <f>IF((Table3[[#This Row],[Sell_Count]]-Table3[[#This Row],[Buy_Count]])&gt;0,Table3[[#This Row],[Sell_Count]]-Table3[[#This Row],[Buy_Count]],"0")</f>
        <v>0</v>
      </c>
    </row>
    <row r="3832" spans="1:7" x14ac:dyDescent="0.25">
      <c r="A3832" t="s">
        <v>1262</v>
      </c>
      <c r="B3832">
        <v>8</v>
      </c>
      <c r="C3832">
        <v>8</v>
      </c>
      <c r="D3832">
        <v>12368.0205078125</v>
      </c>
      <c r="E3832" s="1">
        <f>Table3[[#This Row],[Long]]-Table3[[#This Row],[Short]]</f>
        <v>0</v>
      </c>
      <c r="F3832" s="2" t="str">
        <f>IF((Table3[[#This Row],[Buy_Count]]-Table3[[#This Row],[Sell_Count]])&gt;0,Table3[[#This Row],[Buy_Count]]-Table3[[#This Row],[Sell_Count]],"0")</f>
        <v>0</v>
      </c>
      <c r="G3832" s="3" t="str">
        <f>IF((Table3[[#This Row],[Sell_Count]]-Table3[[#This Row],[Buy_Count]])&gt;0,Table3[[#This Row],[Sell_Count]]-Table3[[#This Row],[Buy_Count]],"0")</f>
        <v>0</v>
      </c>
    </row>
    <row r="3833" spans="1:7" x14ac:dyDescent="0.25">
      <c r="A3833" t="s">
        <v>1261</v>
      </c>
      <c r="B3833">
        <v>9</v>
      </c>
      <c r="C3833">
        <v>6</v>
      </c>
      <c r="D3833">
        <v>12402.080078125</v>
      </c>
      <c r="E3833" s="1">
        <f>Table3[[#This Row],[Long]]-Table3[[#This Row],[Short]]</f>
        <v>-3</v>
      </c>
      <c r="F3833" s="2">
        <f>IF((Table3[[#This Row],[Buy_Count]]-Table3[[#This Row],[Sell_Count]])&gt;0,Table3[[#This Row],[Buy_Count]]-Table3[[#This Row],[Sell_Count]],"0")</f>
        <v>3</v>
      </c>
      <c r="G3833" s="3" t="str">
        <f>IF((Table3[[#This Row],[Sell_Count]]-Table3[[#This Row],[Buy_Count]])&gt;0,Table3[[#This Row],[Sell_Count]]-Table3[[#This Row],[Buy_Count]],"0")</f>
        <v>0</v>
      </c>
    </row>
    <row r="3834" spans="1:7" x14ac:dyDescent="0.25">
      <c r="A3834" t="s">
        <v>1260</v>
      </c>
      <c r="B3834">
        <v>5</v>
      </c>
      <c r="C3834">
        <v>8</v>
      </c>
      <c r="D3834">
        <v>12464.1083984375</v>
      </c>
      <c r="E3834" s="1">
        <f>Table3[[#This Row],[Long]]-Table3[[#This Row],[Short]]</f>
        <v>3</v>
      </c>
      <c r="F3834" s="2" t="str">
        <f>IF((Table3[[#This Row],[Buy_Count]]-Table3[[#This Row],[Sell_Count]])&gt;0,Table3[[#This Row],[Buy_Count]]-Table3[[#This Row],[Sell_Count]],"0")</f>
        <v>0</v>
      </c>
      <c r="G3834" s="3">
        <f>IF((Table3[[#This Row],[Sell_Count]]-Table3[[#This Row],[Buy_Count]])&gt;0,Table3[[#This Row],[Sell_Count]]-Table3[[#This Row],[Buy_Count]],"0")</f>
        <v>3</v>
      </c>
    </row>
    <row r="3835" spans="1:7" x14ac:dyDescent="0.25">
      <c r="A3835" t="s">
        <v>1259</v>
      </c>
      <c r="B3835">
        <v>2</v>
      </c>
      <c r="C3835">
        <v>26</v>
      </c>
      <c r="D3835">
        <v>12554.2763671875</v>
      </c>
      <c r="E3835" s="1">
        <f>Table3[[#This Row],[Long]]-Table3[[#This Row],[Short]]</f>
        <v>24</v>
      </c>
      <c r="F3835" s="2" t="str">
        <f>IF((Table3[[#This Row],[Buy_Count]]-Table3[[#This Row],[Sell_Count]])&gt;0,Table3[[#This Row],[Buy_Count]]-Table3[[#This Row],[Sell_Count]],"0")</f>
        <v>0</v>
      </c>
      <c r="G3835" s="3">
        <f>IF((Table3[[#This Row],[Sell_Count]]-Table3[[#This Row],[Buy_Count]])&gt;0,Table3[[#This Row],[Sell_Count]]-Table3[[#This Row],[Buy_Count]],"0")</f>
        <v>24</v>
      </c>
    </row>
    <row r="3836" spans="1:7" x14ac:dyDescent="0.25">
      <c r="A3836" t="s">
        <v>1258</v>
      </c>
      <c r="B3836">
        <v>4</v>
      </c>
      <c r="C3836">
        <v>51</v>
      </c>
      <c r="D3836">
        <v>12619.0986328125</v>
      </c>
      <c r="E3836" s="1">
        <f>Table3[[#This Row],[Long]]-Table3[[#This Row],[Short]]</f>
        <v>47</v>
      </c>
      <c r="F3836" s="2" t="str">
        <f>IF((Table3[[#This Row],[Buy_Count]]-Table3[[#This Row],[Sell_Count]])&gt;0,Table3[[#This Row],[Buy_Count]]-Table3[[#This Row],[Sell_Count]],"0")</f>
        <v>0</v>
      </c>
      <c r="G3836" s="3">
        <f>IF((Table3[[#This Row],[Sell_Count]]-Table3[[#This Row],[Buy_Count]])&gt;0,Table3[[#This Row],[Sell_Count]]-Table3[[#This Row],[Buy_Count]],"0")</f>
        <v>47</v>
      </c>
    </row>
    <row r="3837" spans="1:7" x14ac:dyDescent="0.25">
      <c r="A3837" t="s">
        <v>1257</v>
      </c>
      <c r="B3837">
        <v>4</v>
      </c>
      <c r="C3837">
        <v>48</v>
      </c>
      <c r="D3837">
        <v>12585.712890625</v>
      </c>
      <c r="E3837" s="1">
        <f>Table3[[#This Row],[Long]]-Table3[[#This Row],[Short]]</f>
        <v>44</v>
      </c>
      <c r="F3837" s="2" t="str">
        <f>IF((Table3[[#This Row],[Buy_Count]]-Table3[[#This Row],[Sell_Count]])&gt;0,Table3[[#This Row],[Buy_Count]]-Table3[[#This Row],[Sell_Count]],"0")</f>
        <v>0</v>
      </c>
      <c r="G3837" s="3">
        <f>IF((Table3[[#This Row],[Sell_Count]]-Table3[[#This Row],[Buy_Count]])&gt;0,Table3[[#This Row],[Sell_Count]]-Table3[[#This Row],[Buy_Count]],"0")</f>
        <v>44</v>
      </c>
    </row>
    <row r="3838" spans="1:7" x14ac:dyDescent="0.25">
      <c r="A3838" t="s">
        <v>1256</v>
      </c>
      <c r="B3838">
        <v>4</v>
      </c>
      <c r="C3838">
        <v>52</v>
      </c>
      <c r="D3838">
        <v>12585.123046875</v>
      </c>
      <c r="E3838" s="1">
        <f>Table3[[#This Row],[Long]]-Table3[[#This Row],[Short]]</f>
        <v>48</v>
      </c>
      <c r="F3838" s="2" t="str">
        <f>IF((Table3[[#This Row],[Buy_Count]]-Table3[[#This Row],[Sell_Count]])&gt;0,Table3[[#This Row],[Buy_Count]]-Table3[[#This Row],[Sell_Count]],"0")</f>
        <v>0</v>
      </c>
      <c r="G3838" s="3">
        <f>IF((Table3[[#This Row],[Sell_Count]]-Table3[[#This Row],[Buy_Count]])&gt;0,Table3[[#This Row],[Sell_Count]]-Table3[[#This Row],[Buy_Count]],"0")</f>
        <v>48</v>
      </c>
    </row>
    <row r="3839" spans="1:7" x14ac:dyDescent="0.25">
      <c r="A3839" t="s">
        <v>1255</v>
      </c>
      <c r="B3839">
        <v>2</v>
      </c>
      <c r="C3839">
        <v>53</v>
      </c>
      <c r="D3839">
        <v>12555.986328125</v>
      </c>
      <c r="E3839" s="1">
        <f>Table3[[#This Row],[Long]]-Table3[[#This Row],[Short]]</f>
        <v>51</v>
      </c>
      <c r="F3839" s="2" t="str">
        <f>IF((Table3[[#This Row],[Buy_Count]]-Table3[[#This Row],[Sell_Count]])&gt;0,Table3[[#This Row],[Buy_Count]]-Table3[[#This Row],[Sell_Count]],"0")</f>
        <v>0</v>
      </c>
      <c r="G3839" s="3">
        <f>IF((Table3[[#This Row],[Sell_Count]]-Table3[[#This Row],[Buy_Count]])&gt;0,Table3[[#This Row],[Sell_Count]]-Table3[[#This Row],[Buy_Count]],"0")</f>
        <v>51</v>
      </c>
    </row>
    <row r="3840" spans="1:7" x14ac:dyDescent="0.25">
      <c r="A3840" t="s">
        <v>1254</v>
      </c>
      <c r="B3840">
        <v>1</v>
      </c>
      <c r="C3840">
        <v>55</v>
      </c>
      <c r="D3840">
        <v>12578.7578125</v>
      </c>
      <c r="E3840" s="1">
        <f>Table3[[#This Row],[Long]]-Table3[[#This Row],[Short]]</f>
        <v>54</v>
      </c>
      <c r="F3840" s="2" t="str">
        <f>IF((Table3[[#This Row],[Buy_Count]]-Table3[[#This Row],[Sell_Count]])&gt;0,Table3[[#This Row],[Buy_Count]]-Table3[[#This Row],[Sell_Count]],"0")</f>
        <v>0</v>
      </c>
      <c r="G3840" s="3">
        <f>IF((Table3[[#This Row],[Sell_Count]]-Table3[[#This Row],[Buy_Count]])&gt;0,Table3[[#This Row],[Sell_Count]]-Table3[[#This Row],[Buy_Count]],"0")</f>
        <v>54</v>
      </c>
    </row>
    <row r="3841" spans="1:7" x14ac:dyDescent="0.25">
      <c r="A3841" t="s">
        <v>1253</v>
      </c>
      <c r="B3841">
        <v>3</v>
      </c>
      <c r="C3841">
        <v>54</v>
      </c>
      <c r="D3841">
        <v>12480.3369140625</v>
      </c>
      <c r="E3841" s="1">
        <f>Table3[[#This Row],[Long]]-Table3[[#This Row],[Short]]</f>
        <v>51</v>
      </c>
      <c r="F3841" s="2" t="str">
        <f>IF((Table3[[#This Row],[Buy_Count]]-Table3[[#This Row],[Sell_Count]])&gt;0,Table3[[#This Row],[Buy_Count]]-Table3[[#This Row],[Sell_Count]],"0")</f>
        <v>0</v>
      </c>
      <c r="G3841" s="3">
        <f>IF((Table3[[#This Row],[Sell_Count]]-Table3[[#This Row],[Buy_Count]])&gt;0,Table3[[#This Row],[Sell_Count]]-Table3[[#This Row],[Buy_Count]],"0")</f>
        <v>51</v>
      </c>
    </row>
    <row r="3842" spans="1:7" x14ac:dyDescent="0.25">
      <c r="A3842" t="s">
        <v>1252</v>
      </c>
      <c r="B3842">
        <v>4</v>
      </c>
      <c r="C3842">
        <v>53</v>
      </c>
      <c r="D3842">
        <v>12372.8671875</v>
      </c>
      <c r="E3842" s="1">
        <f>Table3[[#This Row],[Long]]-Table3[[#This Row],[Short]]</f>
        <v>49</v>
      </c>
      <c r="F3842" s="2" t="str">
        <f>IF((Table3[[#This Row],[Buy_Count]]-Table3[[#This Row],[Sell_Count]])&gt;0,Table3[[#This Row],[Buy_Count]]-Table3[[#This Row],[Sell_Count]],"0")</f>
        <v>0</v>
      </c>
      <c r="G3842" s="3">
        <f>IF((Table3[[#This Row],[Sell_Count]]-Table3[[#This Row],[Buy_Count]])&gt;0,Table3[[#This Row],[Sell_Count]]-Table3[[#This Row],[Buy_Count]],"0")</f>
        <v>49</v>
      </c>
    </row>
    <row r="3843" spans="1:7" x14ac:dyDescent="0.25">
      <c r="A3843" t="s">
        <v>1251</v>
      </c>
      <c r="B3843">
        <v>1</v>
      </c>
      <c r="C3843">
        <v>69</v>
      </c>
      <c r="D3843">
        <v>12438.5263671875</v>
      </c>
      <c r="E3843" s="1">
        <f>Table3[[#This Row],[Long]]-Table3[[#This Row],[Short]]</f>
        <v>68</v>
      </c>
      <c r="F3843" s="2" t="str">
        <f>IF((Table3[[#This Row],[Buy_Count]]-Table3[[#This Row],[Sell_Count]])&gt;0,Table3[[#This Row],[Buy_Count]]-Table3[[#This Row],[Sell_Count]],"0")</f>
        <v>0</v>
      </c>
      <c r="G3843" s="3">
        <f>IF((Table3[[#This Row],[Sell_Count]]-Table3[[#This Row],[Buy_Count]])&gt;0,Table3[[#This Row],[Sell_Count]]-Table3[[#This Row],[Buy_Count]],"0")</f>
        <v>68</v>
      </c>
    </row>
    <row r="3844" spans="1:7" x14ac:dyDescent="0.25">
      <c r="A3844" t="s">
        <v>1250</v>
      </c>
      <c r="B3844">
        <v>0</v>
      </c>
      <c r="C3844">
        <v>73</v>
      </c>
      <c r="D3844">
        <v>12468.4140625</v>
      </c>
      <c r="E3844" s="1">
        <f>Table3[[#This Row],[Long]]-Table3[[#This Row],[Short]]</f>
        <v>73</v>
      </c>
      <c r="F3844" s="2" t="str">
        <f>IF((Table3[[#This Row],[Buy_Count]]-Table3[[#This Row],[Sell_Count]])&gt;0,Table3[[#This Row],[Buy_Count]]-Table3[[#This Row],[Sell_Count]],"0")</f>
        <v>0</v>
      </c>
      <c r="G3844" s="3">
        <f>IF((Table3[[#This Row],[Sell_Count]]-Table3[[#This Row],[Buy_Count]])&gt;0,Table3[[#This Row],[Sell_Count]]-Table3[[#This Row],[Buy_Count]],"0")</f>
        <v>73</v>
      </c>
    </row>
    <row r="3845" spans="1:7" x14ac:dyDescent="0.25">
      <c r="A3845" t="s">
        <v>1249</v>
      </c>
      <c r="B3845">
        <v>0</v>
      </c>
      <c r="C3845">
        <v>64</v>
      </c>
      <c r="D3845">
        <v>12418.736328125</v>
      </c>
      <c r="E3845" s="1">
        <f>Table3[[#This Row],[Long]]-Table3[[#This Row],[Short]]</f>
        <v>64</v>
      </c>
      <c r="F3845" s="2" t="str">
        <f>IF((Table3[[#This Row],[Buy_Count]]-Table3[[#This Row],[Sell_Count]])&gt;0,Table3[[#This Row],[Buy_Count]]-Table3[[#This Row],[Sell_Count]],"0")</f>
        <v>0</v>
      </c>
      <c r="G3845" s="3">
        <f>IF((Table3[[#This Row],[Sell_Count]]-Table3[[#This Row],[Buy_Count]])&gt;0,Table3[[#This Row],[Sell_Count]]-Table3[[#This Row],[Buy_Count]],"0")</f>
        <v>64</v>
      </c>
    </row>
    <row r="3846" spans="1:7" x14ac:dyDescent="0.25">
      <c r="A3846" t="s">
        <v>1248</v>
      </c>
      <c r="B3846">
        <v>3</v>
      </c>
      <c r="C3846">
        <v>36</v>
      </c>
      <c r="D3846">
        <v>12384.59375</v>
      </c>
      <c r="E3846" s="1">
        <f>Table3[[#This Row],[Long]]-Table3[[#This Row],[Short]]</f>
        <v>33</v>
      </c>
      <c r="F3846" s="2" t="str">
        <f>IF((Table3[[#This Row],[Buy_Count]]-Table3[[#This Row],[Sell_Count]])&gt;0,Table3[[#This Row],[Buy_Count]]-Table3[[#This Row],[Sell_Count]],"0")</f>
        <v>0</v>
      </c>
      <c r="G3846" s="3">
        <f>IF((Table3[[#This Row],[Sell_Count]]-Table3[[#This Row],[Buy_Count]])&gt;0,Table3[[#This Row],[Sell_Count]]-Table3[[#This Row],[Buy_Count]],"0")</f>
        <v>33</v>
      </c>
    </row>
    <row r="3847" spans="1:7" x14ac:dyDescent="0.25">
      <c r="A3847" t="s">
        <v>1247</v>
      </c>
      <c r="B3847">
        <v>4</v>
      </c>
      <c r="C3847">
        <v>43</v>
      </c>
      <c r="D3847">
        <v>12458.73828125</v>
      </c>
      <c r="E3847" s="1">
        <f>Table3[[#This Row],[Long]]-Table3[[#This Row],[Short]]</f>
        <v>39</v>
      </c>
      <c r="F3847" s="2" t="str">
        <f>IF((Table3[[#This Row],[Buy_Count]]-Table3[[#This Row],[Sell_Count]])&gt;0,Table3[[#This Row],[Buy_Count]]-Table3[[#This Row],[Sell_Count]],"0")</f>
        <v>0</v>
      </c>
      <c r="G3847" s="3">
        <f>IF((Table3[[#This Row],[Sell_Count]]-Table3[[#This Row],[Buy_Count]])&gt;0,Table3[[#This Row],[Sell_Count]]-Table3[[#This Row],[Buy_Count]],"0")</f>
        <v>39</v>
      </c>
    </row>
    <row r="3848" spans="1:7" x14ac:dyDescent="0.25">
      <c r="A3848" t="s">
        <v>1246</v>
      </c>
      <c r="B3848">
        <v>1</v>
      </c>
      <c r="C3848">
        <v>42</v>
      </c>
      <c r="D3848">
        <v>12441.5634765625</v>
      </c>
      <c r="E3848" s="1">
        <f>Table3[[#This Row],[Long]]-Table3[[#This Row],[Short]]</f>
        <v>41</v>
      </c>
      <c r="F3848" s="2" t="str">
        <f>IF((Table3[[#This Row],[Buy_Count]]-Table3[[#This Row],[Sell_Count]])&gt;0,Table3[[#This Row],[Buy_Count]]-Table3[[#This Row],[Sell_Count]],"0")</f>
        <v>0</v>
      </c>
      <c r="G3848" s="3">
        <f>IF((Table3[[#This Row],[Sell_Count]]-Table3[[#This Row],[Buy_Count]])&gt;0,Table3[[#This Row],[Sell_Count]]-Table3[[#This Row],[Buy_Count]],"0")</f>
        <v>41</v>
      </c>
    </row>
    <row r="3849" spans="1:7" x14ac:dyDescent="0.25">
      <c r="A3849" t="s">
        <v>1245</v>
      </c>
      <c r="B3849">
        <v>3</v>
      </c>
      <c r="C3849">
        <v>38</v>
      </c>
      <c r="D3849">
        <v>12364.8232421875</v>
      </c>
      <c r="E3849" s="1">
        <f>Table3[[#This Row],[Long]]-Table3[[#This Row],[Short]]</f>
        <v>35</v>
      </c>
      <c r="F3849" s="2" t="str">
        <f>IF((Table3[[#This Row],[Buy_Count]]-Table3[[#This Row],[Sell_Count]])&gt;0,Table3[[#This Row],[Buy_Count]]-Table3[[#This Row],[Sell_Count]],"0")</f>
        <v>0</v>
      </c>
      <c r="G3849" s="3">
        <f>IF((Table3[[#This Row],[Sell_Count]]-Table3[[#This Row],[Buy_Count]])&gt;0,Table3[[#This Row],[Sell_Count]]-Table3[[#This Row],[Buy_Count]],"0")</f>
        <v>35</v>
      </c>
    </row>
    <row r="3850" spans="1:7" x14ac:dyDescent="0.25">
      <c r="A3850" t="s">
        <v>1244</v>
      </c>
      <c r="B3850">
        <v>1</v>
      </c>
      <c r="C3850">
        <v>29</v>
      </c>
      <c r="D3850">
        <v>12245.1103515625</v>
      </c>
      <c r="E3850" s="1">
        <f>Table3[[#This Row],[Long]]-Table3[[#This Row],[Short]]</f>
        <v>28</v>
      </c>
      <c r="F3850" s="2" t="str">
        <f>IF((Table3[[#This Row],[Buy_Count]]-Table3[[#This Row],[Sell_Count]])&gt;0,Table3[[#This Row],[Buy_Count]]-Table3[[#This Row],[Sell_Count]],"0")</f>
        <v>0</v>
      </c>
      <c r="G3850" s="3">
        <f>IF((Table3[[#This Row],[Sell_Count]]-Table3[[#This Row],[Buy_Count]])&gt;0,Table3[[#This Row],[Sell_Count]]-Table3[[#This Row],[Buy_Count]],"0")</f>
        <v>28</v>
      </c>
    </row>
    <row r="3851" spans="1:7" x14ac:dyDescent="0.25">
      <c r="A3851" t="s">
        <v>1243</v>
      </c>
      <c r="B3851">
        <v>0</v>
      </c>
      <c r="C3851">
        <v>33</v>
      </c>
      <c r="D3851">
        <v>12230.9833984375</v>
      </c>
      <c r="E3851" s="1">
        <f>Table3[[#This Row],[Long]]-Table3[[#This Row],[Short]]</f>
        <v>33</v>
      </c>
      <c r="F3851" s="2" t="str">
        <f>IF((Table3[[#This Row],[Buy_Count]]-Table3[[#This Row],[Sell_Count]])&gt;0,Table3[[#This Row],[Buy_Count]]-Table3[[#This Row],[Sell_Count]],"0")</f>
        <v>0</v>
      </c>
      <c r="G3851" s="3">
        <f>IF((Table3[[#This Row],[Sell_Count]]-Table3[[#This Row],[Buy_Count]])&gt;0,Table3[[#This Row],[Sell_Count]]-Table3[[#This Row],[Buy_Count]],"0")</f>
        <v>33</v>
      </c>
    </row>
    <row r="3852" spans="1:7" x14ac:dyDescent="0.25">
      <c r="A3852" t="s">
        <v>1242</v>
      </c>
      <c r="B3852">
        <v>0</v>
      </c>
      <c r="C3852">
        <v>29</v>
      </c>
      <c r="D3852">
        <v>12204.658203125</v>
      </c>
      <c r="E3852" s="1">
        <f>Table3[[#This Row],[Long]]-Table3[[#This Row],[Short]]</f>
        <v>29</v>
      </c>
      <c r="F3852" s="2" t="str">
        <f>IF((Table3[[#This Row],[Buy_Count]]-Table3[[#This Row],[Sell_Count]])&gt;0,Table3[[#This Row],[Buy_Count]]-Table3[[#This Row],[Sell_Count]],"0")</f>
        <v>0</v>
      </c>
      <c r="G3852" s="3">
        <f>IF((Table3[[#This Row],[Sell_Count]]-Table3[[#This Row],[Buy_Count]])&gt;0,Table3[[#This Row],[Sell_Count]]-Table3[[#This Row],[Buy_Count]],"0")</f>
        <v>29</v>
      </c>
    </row>
    <row r="3853" spans="1:7" x14ac:dyDescent="0.25">
      <c r="A3853" t="s">
        <v>1241</v>
      </c>
      <c r="B3853">
        <v>1</v>
      </c>
      <c r="C3853">
        <v>28</v>
      </c>
      <c r="D3853">
        <v>12171.0302734375</v>
      </c>
      <c r="E3853" s="1">
        <f>Table3[[#This Row],[Long]]-Table3[[#This Row],[Short]]</f>
        <v>27</v>
      </c>
      <c r="F3853" s="2" t="str">
        <f>IF((Table3[[#This Row],[Buy_Count]]-Table3[[#This Row],[Sell_Count]])&gt;0,Table3[[#This Row],[Buy_Count]]-Table3[[#This Row],[Sell_Count]],"0")</f>
        <v>0</v>
      </c>
      <c r="G3853" s="3">
        <f>IF((Table3[[#This Row],[Sell_Count]]-Table3[[#This Row],[Buy_Count]])&gt;0,Table3[[#This Row],[Sell_Count]]-Table3[[#This Row],[Buy_Count]],"0")</f>
        <v>27</v>
      </c>
    </row>
    <row r="3854" spans="1:7" x14ac:dyDescent="0.25">
      <c r="A3854" t="s">
        <v>1240</v>
      </c>
      <c r="B3854">
        <v>0</v>
      </c>
      <c r="C3854">
        <v>28</v>
      </c>
      <c r="D3854">
        <v>12156.19140625</v>
      </c>
      <c r="E3854" s="1">
        <f>Table3[[#This Row],[Long]]-Table3[[#This Row],[Short]]</f>
        <v>28</v>
      </c>
      <c r="F3854" s="2" t="str">
        <f>IF((Table3[[#This Row],[Buy_Count]]-Table3[[#This Row],[Sell_Count]])&gt;0,Table3[[#This Row],[Buy_Count]]-Table3[[#This Row],[Sell_Count]],"0")</f>
        <v>0</v>
      </c>
      <c r="G3854" s="3">
        <f>IF((Table3[[#This Row],[Sell_Count]]-Table3[[#This Row],[Buy_Count]])&gt;0,Table3[[#This Row],[Sell_Count]]-Table3[[#This Row],[Buy_Count]],"0")</f>
        <v>28</v>
      </c>
    </row>
    <row r="3855" spans="1:7" x14ac:dyDescent="0.25">
      <c r="A3855" t="s">
        <v>1239</v>
      </c>
      <c r="B3855">
        <v>0</v>
      </c>
      <c r="C3855">
        <v>28</v>
      </c>
      <c r="D3855">
        <v>12138.0302734375</v>
      </c>
      <c r="E3855" s="1">
        <f>Table3[[#This Row],[Long]]-Table3[[#This Row],[Short]]</f>
        <v>28</v>
      </c>
      <c r="F3855" s="2" t="str">
        <f>IF((Table3[[#This Row],[Buy_Count]]-Table3[[#This Row],[Sell_Count]])&gt;0,Table3[[#This Row],[Buy_Count]]-Table3[[#This Row],[Sell_Count]],"0")</f>
        <v>0</v>
      </c>
      <c r="G3855" s="3">
        <f>IF((Table3[[#This Row],[Sell_Count]]-Table3[[#This Row],[Buy_Count]])&gt;0,Table3[[#This Row],[Sell_Count]]-Table3[[#This Row],[Buy_Count]],"0")</f>
        <v>28</v>
      </c>
    </row>
    <row r="3856" spans="1:7" x14ac:dyDescent="0.25">
      <c r="A3856" t="s">
        <v>1238</v>
      </c>
      <c r="B3856">
        <v>2</v>
      </c>
      <c r="C3856">
        <v>20</v>
      </c>
      <c r="D3856">
        <v>12056.57421875</v>
      </c>
      <c r="E3856" s="1">
        <f>Table3[[#This Row],[Long]]-Table3[[#This Row],[Short]]</f>
        <v>18</v>
      </c>
      <c r="F3856" s="2" t="str">
        <f>IF((Table3[[#This Row],[Buy_Count]]-Table3[[#This Row],[Sell_Count]])&gt;0,Table3[[#This Row],[Buy_Count]]-Table3[[#This Row],[Sell_Count]],"0")</f>
        <v>0</v>
      </c>
      <c r="G3856" s="3">
        <f>IF((Table3[[#This Row],[Sell_Count]]-Table3[[#This Row],[Buy_Count]])&gt;0,Table3[[#This Row],[Sell_Count]]-Table3[[#This Row],[Buy_Count]],"0")</f>
        <v>18</v>
      </c>
    </row>
    <row r="3857" spans="1:7" x14ac:dyDescent="0.25">
      <c r="A3857" t="s">
        <v>1237</v>
      </c>
      <c r="B3857">
        <v>4</v>
      </c>
      <c r="C3857">
        <v>7</v>
      </c>
      <c r="D3857">
        <v>11873.6513671875</v>
      </c>
      <c r="E3857" s="1">
        <f>Table3[[#This Row],[Long]]-Table3[[#This Row],[Short]]</f>
        <v>3</v>
      </c>
      <c r="F3857" s="2" t="str">
        <f>IF((Table3[[#This Row],[Buy_Count]]-Table3[[#This Row],[Sell_Count]])&gt;0,Table3[[#This Row],[Buy_Count]]-Table3[[#This Row],[Sell_Count]],"0")</f>
        <v>0</v>
      </c>
      <c r="G3857" s="3">
        <f>IF((Table3[[#This Row],[Sell_Count]]-Table3[[#This Row],[Buy_Count]])&gt;0,Table3[[#This Row],[Sell_Count]]-Table3[[#This Row],[Buy_Count]],"0")</f>
        <v>3</v>
      </c>
    </row>
    <row r="3858" spans="1:7" x14ac:dyDescent="0.25">
      <c r="A3858" t="s">
        <v>1236</v>
      </c>
      <c r="B3858">
        <v>6</v>
      </c>
      <c r="C3858">
        <v>8</v>
      </c>
      <c r="D3858">
        <v>11896.21875</v>
      </c>
      <c r="E3858" s="1">
        <f>Table3[[#This Row],[Long]]-Table3[[#This Row],[Short]]</f>
        <v>2</v>
      </c>
      <c r="F3858" s="2" t="str">
        <f>IF((Table3[[#This Row],[Buy_Count]]-Table3[[#This Row],[Sell_Count]])&gt;0,Table3[[#This Row],[Buy_Count]]-Table3[[#This Row],[Sell_Count]],"0")</f>
        <v>0</v>
      </c>
      <c r="G3858" s="3">
        <f>IF((Table3[[#This Row],[Sell_Count]]-Table3[[#This Row],[Buy_Count]])&gt;0,Table3[[#This Row],[Sell_Count]]-Table3[[#This Row],[Buy_Count]],"0")</f>
        <v>2</v>
      </c>
    </row>
    <row r="3859" spans="1:7" x14ac:dyDescent="0.25">
      <c r="A3859" t="s">
        <v>1235</v>
      </c>
      <c r="B3859">
        <v>2</v>
      </c>
      <c r="C3859">
        <v>16</v>
      </c>
      <c r="D3859">
        <v>11953.73828125</v>
      </c>
      <c r="E3859" s="1">
        <f>Table3[[#This Row],[Long]]-Table3[[#This Row],[Short]]</f>
        <v>14</v>
      </c>
      <c r="F3859" s="2" t="str">
        <f>IF((Table3[[#This Row],[Buy_Count]]-Table3[[#This Row],[Sell_Count]])&gt;0,Table3[[#This Row],[Buy_Count]]-Table3[[#This Row],[Sell_Count]],"0")</f>
        <v>0</v>
      </c>
      <c r="G3859" s="3">
        <f>IF((Table3[[#This Row],[Sell_Count]]-Table3[[#This Row],[Buy_Count]])&gt;0,Table3[[#This Row],[Sell_Count]]-Table3[[#This Row],[Buy_Count]],"0")</f>
        <v>14</v>
      </c>
    </row>
    <row r="3860" spans="1:7" x14ac:dyDescent="0.25">
      <c r="A3860" t="s">
        <v>1234</v>
      </c>
      <c r="B3860">
        <v>0</v>
      </c>
      <c r="C3860">
        <v>65</v>
      </c>
      <c r="D3860">
        <v>12096.24609375</v>
      </c>
      <c r="E3860" s="1">
        <f>Table3[[#This Row],[Long]]-Table3[[#This Row],[Short]]</f>
        <v>65</v>
      </c>
      <c r="F3860" s="2" t="str">
        <f>IF((Table3[[#This Row],[Buy_Count]]-Table3[[#This Row],[Sell_Count]])&gt;0,Table3[[#This Row],[Buy_Count]]-Table3[[#This Row],[Sell_Count]],"0")</f>
        <v>0</v>
      </c>
      <c r="G3860" s="3">
        <f>IF((Table3[[#This Row],[Sell_Count]]-Table3[[#This Row],[Buy_Count]])&gt;0,Table3[[#This Row],[Sell_Count]]-Table3[[#This Row],[Buy_Count]],"0")</f>
        <v>65</v>
      </c>
    </row>
    <row r="3861" spans="1:7" x14ac:dyDescent="0.25">
      <c r="A3861" t="s">
        <v>1233</v>
      </c>
      <c r="B3861">
        <v>0</v>
      </c>
      <c r="C3861">
        <v>69</v>
      </c>
      <c r="D3861">
        <v>12136.912109375</v>
      </c>
      <c r="E3861" s="1">
        <f>Table3[[#This Row],[Long]]-Table3[[#This Row],[Short]]</f>
        <v>69</v>
      </c>
      <c r="F3861" s="2" t="str">
        <f>IF((Table3[[#This Row],[Buy_Count]]-Table3[[#This Row],[Sell_Count]])&gt;0,Table3[[#This Row],[Buy_Count]]-Table3[[#This Row],[Sell_Count]],"0")</f>
        <v>0</v>
      </c>
      <c r="G3861" s="3">
        <f>IF((Table3[[#This Row],[Sell_Count]]-Table3[[#This Row],[Buy_Count]])&gt;0,Table3[[#This Row],[Sell_Count]]-Table3[[#This Row],[Buy_Count]],"0")</f>
        <v>69</v>
      </c>
    </row>
    <row r="3862" spans="1:7" x14ac:dyDescent="0.25">
      <c r="A3862" t="s">
        <v>1232</v>
      </c>
      <c r="B3862">
        <v>0</v>
      </c>
      <c r="C3862">
        <v>62</v>
      </c>
      <c r="D3862">
        <v>12112.8525390625</v>
      </c>
      <c r="E3862" s="1">
        <f>Table3[[#This Row],[Long]]-Table3[[#This Row],[Short]]</f>
        <v>62</v>
      </c>
      <c r="F3862" s="2" t="str">
        <f>IF((Table3[[#This Row],[Buy_Count]]-Table3[[#This Row],[Sell_Count]])&gt;0,Table3[[#This Row],[Buy_Count]]-Table3[[#This Row],[Sell_Count]],"0")</f>
        <v>0</v>
      </c>
      <c r="G3862" s="3">
        <f>IF((Table3[[#This Row],[Sell_Count]]-Table3[[#This Row],[Buy_Count]])&gt;0,Table3[[#This Row],[Sell_Count]]-Table3[[#This Row],[Buy_Count]],"0")</f>
        <v>62</v>
      </c>
    </row>
    <row r="3863" spans="1:7" x14ac:dyDescent="0.25">
      <c r="A3863" t="s">
        <v>1231</v>
      </c>
      <c r="B3863">
        <v>0</v>
      </c>
      <c r="C3863">
        <v>71</v>
      </c>
      <c r="D3863">
        <v>12097.4697265625</v>
      </c>
      <c r="E3863" s="1">
        <f>Table3[[#This Row],[Long]]-Table3[[#This Row],[Short]]</f>
        <v>71</v>
      </c>
      <c r="F3863" s="2" t="str">
        <f>IF((Table3[[#This Row],[Buy_Count]]-Table3[[#This Row],[Sell_Count]])&gt;0,Table3[[#This Row],[Buy_Count]]-Table3[[#This Row],[Sell_Count]],"0")</f>
        <v>0</v>
      </c>
      <c r="G3863" s="3">
        <f>IF((Table3[[#This Row],[Sell_Count]]-Table3[[#This Row],[Buy_Count]])&gt;0,Table3[[#This Row],[Sell_Count]]-Table3[[#This Row],[Buy_Count]],"0")</f>
        <v>71</v>
      </c>
    </row>
    <row r="3864" spans="1:7" x14ac:dyDescent="0.25">
      <c r="A3864" t="s">
        <v>1230</v>
      </c>
      <c r="B3864">
        <v>3</v>
      </c>
      <c r="C3864">
        <v>22</v>
      </c>
      <c r="D3864">
        <v>11984.146484375</v>
      </c>
      <c r="E3864" s="1">
        <f>Table3[[#This Row],[Long]]-Table3[[#This Row],[Short]]</f>
        <v>19</v>
      </c>
      <c r="F3864" s="2" t="str">
        <f>IF((Table3[[#This Row],[Buy_Count]]-Table3[[#This Row],[Sell_Count]])&gt;0,Table3[[#This Row],[Buy_Count]]-Table3[[#This Row],[Sell_Count]],"0")</f>
        <v>0</v>
      </c>
      <c r="G3864" s="3">
        <f>IF((Table3[[#This Row],[Sell_Count]]-Table3[[#This Row],[Buy_Count]])&gt;0,Table3[[#This Row],[Sell_Count]]-Table3[[#This Row],[Buy_Count]],"0")</f>
        <v>19</v>
      </c>
    </row>
    <row r="3865" spans="1:7" x14ac:dyDescent="0.25">
      <c r="A3865" t="s">
        <v>1229</v>
      </c>
      <c r="B3865">
        <v>4</v>
      </c>
      <c r="C3865">
        <v>17</v>
      </c>
      <c r="D3865">
        <v>11949.0380859375</v>
      </c>
      <c r="E3865" s="1">
        <f>Table3[[#This Row],[Long]]-Table3[[#This Row],[Short]]</f>
        <v>13</v>
      </c>
      <c r="F3865" s="2" t="str">
        <f>IF((Table3[[#This Row],[Buy_Count]]-Table3[[#This Row],[Sell_Count]])&gt;0,Table3[[#This Row],[Buy_Count]]-Table3[[#This Row],[Sell_Count]],"0")</f>
        <v>0</v>
      </c>
      <c r="G3865" s="3">
        <f>IF((Table3[[#This Row],[Sell_Count]]-Table3[[#This Row],[Buy_Count]])&gt;0,Table3[[#This Row],[Sell_Count]]-Table3[[#This Row],[Buy_Count]],"0")</f>
        <v>13</v>
      </c>
    </row>
    <row r="3866" spans="1:7" x14ac:dyDescent="0.25">
      <c r="A3866" t="s">
        <v>1228</v>
      </c>
      <c r="B3866">
        <v>8</v>
      </c>
      <c r="C3866">
        <v>12</v>
      </c>
      <c r="D3866">
        <v>11947.4990234375</v>
      </c>
      <c r="E3866" s="1">
        <f>Table3[[#This Row],[Long]]-Table3[[#This Row],[Short]]</f>
        <v>4</v>
      </c>
      <c r="F3866" s="2" t="str">
        <f>IF((Table3[[#This Row],[Buy_Count]]-Table3[[#This Row],[Sell_Count]])&gt;0,Table3[[#This Row],[Buy_Count]]-Table3[[#This Row],[Sell_Count]],"0")</f>
        <v>0</v>
      </c>
      <c r="G3866" s="3">
        <f>IF((Table3[[#This Row],[Sell_Count]]-Table3[[#This Row],[Buy_Count]])&gt;0,Table3[[#This Row],[Sell_Count]]-Table3[[#This Row],[Buy_Count]],"0")</f>
        <v>4</v>
      </c>
    </row>
    <row r="3867" spans="1:7" x14ac:dyDescent="0.25">
      <c r="A3867" t="s">
        <v>1227</v>
      </c>
      <c r="B3867">
        <v>8</v>
      </c>
      <c r="C3867">
        <v>13</v>
      </c>
      <c r="D3867">
        <v>11947.3193359375</v>
      </c>
      <c r="E3867" s="1">
        <f>Table3[[#This Row],[Long]]-Table3[[#This Row],[Short]]</f>
        <v>5</v>
      </c>
      <c r="F3867" s="2" t="str">
        <f>IF((Table3[[#This Row],[Buy_Count]]-Table3[[#This Row],[Sell_Count]])&gt;0,Table3[[#This Row],[Buy_Count]]-Table3[[#This Row],[Sell_Count]],"0")</f>
        <v>0</v>
      </c>
      <c r="G3867" s="3">
        <f>IF((Table3[[#This Row],[Sell_Count]]-Table3[[#This Row],[Buy_Count]])&gt;0,Table3[[#This Row],[Sell_Count]]-Table3[[#This Row],[Buy_Count]],"0")</f>
        <v>5</v>
      </c>
    </row>
    <row r="3868" spans="1:7" x14ac:dyDescent="0.25">
      <c r="A3868" t="s">
        <v>1226</v>
      </c>
      <c r="B3868">
        <v>9</v>
      </c>
      <c r="C3868">
        <v>15</v>
      </c>
      <c r="D3868">
        <v>11925.658203125</v>
      </c>
      <c r="E3868" s="1">
        <f>Table3[[#This Row],[Long]]-Table3[[#This Row],[Short]]</f>
        <v>6</v>
      </c>
      <c r="F3868" s="2" t="str">
        <f>IF((Table3[[#This Row],[Buy_Count]]-Table3[[#This Row],[Sell_Count]])&gt;0,Table3[[#This Row],[Buy_Count]]-Table3[[#This Row],[Sell_Count]],"0")</f>
        <v>0</v>
      </c>
      <c r="G3868" s="3">
        <f>IF((Table3[[#This Row],[Sell_Count]]-Table3[[#This Row],[Buy_Count]])&gt;0,Table3[[#This Row],[Sell_Count]]-Table3[[#This Row],[Buy_Count]],"0")</f>
        <v>6</v>
      </c>
    </row>
    <row r="3869" spans="1:7" x14ac:dyDescent="0.25">
      <c r="A3869" t="s">
        <v>1225</v>
      </c>
      <c r="B3869">
        <v>11</v>
      </c>
      <c r="C3869">
        <v>19</v>
      </c>
      <c r="D3869">
        <v>11948.8369140625</v>
      </c>
      <c r="E3869" s="1">
        <f>Table3[[#This Row],[Long]]-Table3[[#This Row],[Short]]</f>
        <v>8</v>
      </c>
      <c r="F3869" s="2" t="str">
        <f>IF((Table3[[#This Row],[Buy_Count]]-Table3[[#This Row],[Sell_Count]])&gt;0,Table3[[#This Row],[Buy_Count]]-Table3[[#This Row],[Sell_Count]],"0")</f>
        <v>0</v>
      </c>
      <c r="G3869" s="3">
        <f>IF((Table3[[#This Row],[Sell_Count]]-Table3[[#This Row],[Buy_Count]])&gt;0,Table3[[#This Row],[Sell_Count]]-Table3[[#This Row],[Buy_Count]],"0")</f>
        <v>8</v>
      </c>
    </row>
    <row r="3870" spans="1:7" x14ac:dyDescent="0.25">
      <c r="A3870" t="s">
        <v>1224</v>
      </c>
      <c r="B3870">
        <v>4</v>
      </c>
      <c r="C3870">
        <v>24</v>
      </c>
      <c r="D3870">
        <v>11940.8857421875</v>
      </c>
      <c r="E3870" s="1">
        <f>Table3[[#This Row],[Long]]-Table3[[#This Row],[Short]]</f>
        <v>20</v>
      </c>
      <c r="F3870" s="2" t="str">
        <f>IF((Table3[[#This Row],[Buy_Count]]-Table3[[#This Row],[Sell_Count]])&gt;0,Table3[[#This Row],[Buy_Count]]-Table3[[#This Row],[Sell_Count]],"0")</f>
        <v>0</v>
      </c>
      <c r="G3870" s="3">
        <f>IF((Table3[[#This Row],[Sell_Count]]-Table3[[#This Row],[Buy_Count]])&gt;0,Table3[[#This Row],[Sell_Count]]-Table3[[#This Row],[Buy_Count]],"0")</f>
        <v>20</v>
      </c>
    </row>
    <row r="3871" spans="1:7" x14ac:dyDescent="0.25">
      <c r="A3871" t="s">
        <v>1223</v>
      </c>
      <c r="B3871">
        <v>11</v>
      </c>
      <c r="C3871">
        <v>10</v>
      </c>
      <c r="D3871">
        <v>11765.3388671875</v>
      </c>
      <c r="E3871" s="1">
        <f>Table3[[#This Row],[Long]]-Table3[[#This Row],[Short]]</f>
        <v>-1</v>
      </c>
      <c r="F3871" s="2">
        <f>IF((Table3[[#This Row],[Buy_Count]]-Table3[[#This Row],[Sell_Count]])&gt;0,Table3[[#This Row],[Buy_Count]]-Table3[[#This Row],[Sell_Count]],"0")</f>
        <v>1</v>
      </c>
      <c r="G3871" s="3" t="str">
        <f>IF((Table3[[#This Row],[Sell_Count]]-Table3[[#This Row],[Buy_Count]])&gt;0,Table3[[#This Row],[Sell_Count]]-Table3[[#This Row],[Buy_Count]],"0")</f>
        <v>0</v>
      </c>
    </row>
    <row r="3872" spans="1:7" x14ac:dyDescent="0.25">
      <c r="A3872" t="s">
        <v>1222</v>
      </c>
      <c r="B3872">
        <v>7</v>
      </c>
      <c r="C3872">
        <v>12</v>
      </c>
      <c r="D3872">
        <v>11791.814453125</v>
      </c>
      <c r="E3872" s="1">
        <f>Table3[[#This Row],[Long]]-Table3[[#This Row],[Short]]</f>
        <v>5</v>
      </c>
      <c r="F3872" s="2" t="str">
        <f>IF((Table3[[#This Row],[Buy_Count]]-Table3[[#This Row],[Sell_Count]])&gt;0,Table3[[#This Row],[Buy_Count]]-Table3[[#This Row],[Sell_Count]],"0")</f>
        <v>0</v>
      </c>
      <c r="G3872" s="3">
        <f>IF((Table3[[#This Row],[Sell_Count]]-Table3[[#This Row],[Buy_Count]])&gt;0,Table3[[#This Row],[Sell_Count]]-Table3[[#This Row],[Buy_Count]],"0")</f>
        <v>5</v>
      </c>
    </row>
    <row r="3873" spans="1:7" x14ac:dyDescent="0.25">
      <c r="A3873" t="s">
        <v>1221</v>
      </c>
      <c r="B3873">
        <v>19</v>
      </c>
      <c r="C3873">
        <v>3</v>
      </c>
      <c r="D3873">
        <v>11771.205078125</v>
      </c>
      <c r="E3873" s="1">
        <f>Table3[[#This Row],[Long]]-Table3[[#This Row],[Short]]</f>
        <v>-16</v>
      </c>
      <c r="F3873" s="2">
        <f>IF((Table3[[#This Row],[Buy_Count]]-Table3[[#This Row],[Sell_Count]])&gt;0,Table3[[#This Row],[Buy_Count]]-Table3[[#This Row],[Sell_Count]],"0")</f>
        <v>16</v>
      </c>
      <c r="G3873" s="3" t="str">
        <f>IF((Table3[[#This Row],[Sell_Count]]-Table3[[#This Row],[Buy_Count]])&gt;0,Table3[[#This Row],[Sell_Count]]-Table3[[#This Row],[Buy_Count]],"0")</f>
        <v>0</v>
      </c>
    </row>
    <row r="3874" spans="1:7" x14ac:dyDescent="0.25">
      <c r="A3874" t="s">
        <v>1220</v>
      </c>
      <c r="B3874">
        <v>20</v>
      </c>
      <c r="C3874">
        <v>2</v>
      </c>
      <c r="D3874">
        <v>11679.8955078125</v>
      </c>
      <c r="E3874" s="1">
        <f>Table3[[#This Row],[Long]]-Table3[[#This Row],[Short]]</f>
        <v>-18</v>
      </c>
      <c r="F3874" s="2">
        <f>IF((Table3[[#This Row],[Buy_Count]]-Table3[[#This Row],[Sell_Count]])&gt;0,Table3[[#This Row],[Buy_Count]]-Table3[[#This Row],[Sell_Count]],"0")</f>
        <v>18</v>
      </c>
      <c r="G3874" s="3" t="str">
        <f>IF((Table3[[#This Row],[Sell_Count]]-Table3[[#This Row],[Buy_Count]])&gt;0,Table3[[#This Row],[Sell_Count]]-Table3[[#This Row],[Buy_Count]],"0")</f>
        <v>0</v>
      </c>
    </row>
    <row r="3875" spans="1:7" x14ac:dyDescent="0.25">
      <c r="A3875" t="s">
        <v>1219</v>
      </c>
      <c r="B3875">
        <v>29</v>
      </c>
      <c r="C3875">
        <v>2</v>
      </c>
      <c r="D3875">
        <v>11626.126953125</v>
      </c>
      <c r="E3875" s="1">
        <f>Table3[[#This Row],[Long]]-Table3[[#This Row],[Short]]</f>
        <v>-27</v>
      </c>
      <c r="F3875" s="2">
        <f>IF((Table3[[#This Row],[Buy_Count]]-Table3[[#This Row],[Sell_Count]])&gt;0,Table3[[#This Row],[Buy_Count]]-Table3[[#This Row],[Sell_Count]],"0")</f>
        <v>27</v>
      </c>
      <c r="G3875" s="3" t="str">
        <f>IF((Table3[[#This Row],[Sell_Count]]-Table3[[#This Row],[Buy_Count]])&gt;0,Table3[[#This Row],[Sell_Count]]-Table3[[#This Row],[Buy_Count]],"0")</f>
        <v>0</v>
      </c>
    </row>
    <row r="3876" spans="1:7" x14ac:dyDescent="0.25">
      <c r="A3876" t="s">
        <v>1218</v>
      </c>
      <c r="B3876">
        <v>32</v>
      </c>
      <c r="C3876">
        <v>0</v>
      </c>
      <c r="D3876">
        <v>11624.490234375</v>
      </c>
      <c r="E3876" s="1">
        <f>Table3[[#This Row],[Long]]-Table3[[#This Row],[Short]]</f>
        <v>-32</v>
      </c>
      <c r="F3876" s="2">
        <f>IF((Table3[[#This Row],[Buy_Count]]-Table3[[#This Row],[Sell_Count]])&gt;0,Table3[[#This Row],[Buy_Count]]-Table3[[#This Row],[Sell_Count]],"0")</f>
        <v>32</v>
      </c>
      <c r="G3876" s="3" t="str">
        <f>IF((Table3[[#This Row],[Sell_Count]]-Table3[[#This Row],[Buy_Count]])&gt;0,Table3[[#This Row],[Sell_Count]]-Table3[[#This Row],[Buy_Count]],"0")</f>
        <v>0</v>
      </c>
    </row>
    <row r="3877" spans="1:7" x14ac:dyDescent="0.25">
      <c r="A3877" t="s">
        <v>1217</v>
      </c>
      <c r="B3877">
        <v>35</v>
      </c>
      <c r="C3877">
        <v>1</v>
      </c>
      <c r="D3877">
        <v>11528.6630859375</v>
      </c>
      <c r="E3877" s="1">
        <f>Table3[[#This Row],[Long]]-Table3[[#This Row],[Short]]</f>
        <v>-34</v>
      </c>
      <c r="F3877" s="2">
        <f>IF((Table3[[#This Row],[Buy_Count]]-Table3[[#This Row],[Sell_Count]])&gt;0,Table3[[#This Row],[Buy_Count]]-Table3[[#This Row],[Sell_Count]],"0")</f>
        <v>34</v>
      </c>
      <c r="G3877" s="3" t="str">
        <f>IF((Table3[[#This Row],[Sell_Count]]-Table3[[#This Row],[Buy_Count]])&gt;0,Table3[[#This Row],[Sell_Count]]-Table3[[#This Row],[Buy_Count]],"0")</f>
        <v>0</v>
      </c>
    </row>
    <row r="3878" spans="1:7" x14ac:dyDescent="0.25">
      <c r="A3878" t="s">
        <v>1216</v>
      </c>
      <c r="B3878">
        <v>21</v>
      </c>
      <c r="C3878">
        <v>2</v>
      </c>
      <c r="D3878">
        <v>11726.796875</v>
      </c>
      <c r="E3878" s="1">
        <f>Table3[[#This Row],[Long]]-Table3[[#This Row],[Short]]</f>
        <v>-19</v>
      </c>
      <c r="F3878" s="2">
        <f>IF((Table3[[#This Row],[Buy_Count]]-Table3[[#This Row],[Sell_Count]])&gt;0,Table3[[#This Row],[Buy_Count]]-Table3[[#This Row],[Sell_Count]],"0")</f>
        <v>19</v>
      </c>
      <c r="G3878" s="3" t="str">
        <f>IF((Table3[[#This Row],[Sell_Count]]-Table3[[#This Row],[Buy_Count]])&gt;0,Table3[[#This Row],[Sell_Count]]-Table3[[#This Row],[Buy_Count]],"0")</f>
        <v>0</v>
      </c>
    </row>
    <row r="3879" spans="1:7" x14ac:dyDescent="0.25">
      <c r="A3879" t="s">
        <v>1215</v>
      </c>
      <c r="B3879">
        <v>18</v>
      </c>
      <c r="C3879">
        <v>4</v>
      </c>
      <c r="D3879">
        <v>11761.82421875</v>
      </c>
      <c r="E3879" s="1">
        <f>Table3[[#This Row],[Long]]-Table3[[#This Row],[Short]]</f>
        <v>-14</v>
      </c>
      <c r="F3879" s="2">
        <f>IF((Table3[[#This Row],[Buy_Count]]-Table3[[#This Row],[Sell_Count]])&gt;0,Table3[[#This Row],[Buy_Count]]-Table3[[#This Row],[Sell_Count]],"0")</f>
        <v>14</v>
      </c>
      <c r="G3879" s="3" t="str">
        <f>IF((Table3[[#This Row],[Sell_Count]]-Table3[[#This Row],[Buy_Count]])&gt;0,Table3[[#This Row],[Sell_Count]]-Table3[[#This Row],[Buy_Count]],"0")</f>
        <v>0</v>
      </c>
    </row>
    <row r="3880" spans="1:7" x14ac:dyDescent="0.25">
      <c r="A3880" t="s">
        <v>1214</v>
      </c>
      <c r="B3880">
        <v>20</v>
      </c>
      <c r="C3880">
        <v>3</v>
      </c>
      <c r="D3880">
        <v>11775.205078125</v>
      </c>
      <c r="E3880" s="1">
        <f>Table3[[#This Row],[Long]]-Table3[[#This Row],[Short]]</f>
        <v>-17</v>
      </c>
      <c r="F3880" s="2">
        <f>IF((Table3[[#This Row],[Buy_Count]]-Table3[[#This Row],[Sell_Count]])&gt;0,Table3[[#This Row],[Buy_Count]]-Table3[[#This Row],[Sell_Count]],"0")</f>
        <v>17</v>
      </c>
      <c r="G3880" s="3" t="str">
        <f>IF((Table3[[#This Row],[Sell_Count]]-Table3[[#This Row],[Buy_Count]])&gt;0,Table3[[#This Row],[Sell_Count]]-Table3[[#This Row],[Buy_Count]],"0")</f>
        <v>0</v>
      </c>
    </row>
    <row r="3881" spans="1:7" x14ac:dyDescent="0.25">
      <c r="A3881" t="s">
        <v>1213</v>
      </c>
      <c r="B3881">
        <v>22</v>
      </c>
      <c r="C3881">
        <v>2</v>
      </c>
      <c r="D3881">
        <v>11783.591796875</v>
      </c>
      <c r="E3881" s="1">
        <f>Table3[[#This Row],[Long]]-Table3[[#This Row],[Short]]</f>
        <v>-20</v>
      </c>
      <c r="F3881" s="2">
        <f>IF((Table3[[#This Row],[Buy_Count]]-Table3[[#This Row],[Sell_Count]])&gt;0,Table3[[#This Row],[Buy_Count]]-Table3[[#This Row],[Sell_Count]],"0")</f>
        <v>20</v>
      </c>
      <c r="G3881" s="3" t="str">
        <f>IF((Table3[[#This Row],[Sell_Count]]-Table3[[#This Row],[Buy_Count]])&gt;0,Table3[[#This Row],[Sell_Count]]-Table3[[#This Row],[Buy_Count]],"0")</f>
        <v>0</v>
      </c>
    </row>
    <row r="3882" spans="1:7" x14ac:dyDescent="0.25">
      <c r="A3882" t="s">
        <v>1212</v>
      </c>
      <c r="B3882">
        <v>19</v>
      </c>
      <c r="C3882">
        <v>3</v>
      </c>
      <c r="D3882">
        <v>11744.509765625</v>
      </c>
      <c r="E3882" s="1">
        <f>Table3[[#This Row],[Long]]-Table3[[#This Row],[Short]]</f>
        <v>-16</v>
      </c>
      <c r="F3882" s="2">
        <f>IF((Table3[[#This Row],[Buy_Count]]-Table3[[#This Row],[Sell_Count]])&gt;0,Table3[[#This Row],[Buy_Count]]-Table3[[#This Row],[Sell_Count]],"0")</f>
        <v>16</v>
      </c>
      <c r="G3882" s="3" t="str">
        <f>IF((Table3[[#This Row],[Sell_Count]]-Table3[[#This Row],[Buy_Count]])&gt;0,Table3[[#This Row],[Sell_Count]]-Table3[[#This Row],[Buy_Count]],"0")</f>
        <v>0</v>
      </c>
    </row>
    <row r="3883" spans="1:7" x14ac:dyDescent="0.25">
      <c r="A3883" t="s">
        <v>1211</v>
      </c>
      <c r="B3883">
        <v>27</v>
      </c>
      <c r="C3883">
        <v>2</v>
      </c>
      <c r="D3883">
        <v>11717.1015625</v>
      </c>
      <c r="E3883" s="1">
        <f>Table3[[#This Row],[Long]]-Table3[[#This Row],[Short]]</f>
        <v>-25</v>
      </c>
      <c r="F3883" s="2">
        <f>IF((Table3[[#This Row],[Buy_Count]]-Table3[[#This Row],[Sell_Count]])&gt;0,Table3[[#This Row],[Buy_Count]]-Table3[[#This Row],[Sell_Count]],"0")</f>
        <v>25</v>
      </c>
      <c r="G3883" s="3" t="str">
        <f>IF((Table3[[#This Row],[Sell_Count]]-Table3[[#This Row],[Buy_Count]])&gt;0,Table3[[#This Row],[Sell_Count]]-Table3[[#This Row],[Buy_Count]],"0")</f>
        <v>0</v>
      </c>
    </row>
    <row r="3884" spans="1:7" x14ac:dyDescent="0.25">
      <c r="A3884" t="s">
        <v>1210</v>
      </c>
      <c r="B3884">
        <v>34</v>
      </c>
      <c r="C3884">
        <v>2</v>
      </c>
      <c r="D3884">
        <v>11634.8115234375</v>
      </c>
      <c r="E3884" s="1">
        <f>Table3[[#This Row],[Long]]-Table3[[#This Row],[Short]]</f>
        <v>-32</v>
      </c>
      <c r="F3884" s="2">
        <f>IF((Table3[[#This Row],[Buy_Count]]-Table3[[#This Row],[Sell_Count]])&gt;0,Table3[[#This Row],[Buy_Count]]-Table3[[#This Row],[Sell_Count]],"0")</f>
        <v>32</v>
      </c>
      <c r="G3884" s="3" t="str">
        <f>IF((Table3[[#This Row],[Sell_Count]]-Table3[[#This Row],[Buy_Count]])&gt;0,Table3[[#This Row],[Sell_Count]]-Table3[[#This Row],[Buy_Count]],"0")</f>
        <v>0</v>
      </c>
    </row>
    <row r="3885" spans="1:7" x14ac:dyDescent="0.25">
      <c r="A3885" t="s">
        <v>1209</v>
      </c>
      <c r="B3885">
        <v>42</v>
      </c>
      <c r="C3885">
        <v>0</v>
      </c>
      <c r="D3885">
        <v>11746.9609375</v>
      </c>
      <c r="E3885" s="1">
        <f>Table3[[#This Row],[Long]]-Table3[[#This Row],[Short]]</f>
        <v>-42</v>
      </c>
      <c r="F3885" s="2">
        <f>IF((Table3[[#This Row],[Buy_Count]]-Table3[[#This Row],[Sell_Count]])&gt;0,Table3[[#This Row],[Buy_Count]]-Table3[[#This Row],[Sell_Count]],"0")</f>
        <v>42</v>
      </c>
      <c r="G3885" s="3" t="str">
        <f>IF((Table3[[#This Row],[Sell_Count]]-Table3[[#This Row],[Buy_Count]])&gt;0,Table3[[#This Row],[Sell_Count]]-Table3[[#This Row],[Buy_Count]],"0")</f>
        <v>0</v>
      </c>
    </row>
    <row r="3886" spans="1:7" x14ac:dyDescent="0.25">
      <c r="A3886" t="s">
        <v>1208</v>
      </c>
      <c r="B3886">
        <v>45</v>
      </c>
      <c r="C3886">
        <v>0</v>
      </c>
      <c r="D3886">
        <v>11722.2333984375</v>
      </c>
      <c r="E3886" s="1">
        <f>Table3[[#This Row],[Long]]-Table3[[#This Row],[Short]]</f>
        <v>-45</v>
      </c>
      <c r="F3886" s="2">
        <f>IF((Table3[[#This Row],[Buy_Count]]-Table3[[#This Row],[Sell_Count]])&gt;0,Table3[[#This Row],[Buy_Count]]-Table3[[#This Row],[Sell_Count]],"0")</f>
        <v>45</v>
      </c>
      <c r="G3886" s="3" t="str">
        <f>IF((Table3[[#This Row],[Sell_Count]]-Table3[[#This Row],[Buy_Count]])&gt;0,Table3[[#This Row],[Sell_Count]]-Table3[[#This Row],[Buy_Count]],"0")</f>
        <v>0</v>
      </c>
    </row>
    <row r="3887" spans="1:7" x14ac:dyDescent="0.25">
      <c r="A3887" t="s">
        <v>1207</v>
      </c>
      <c r="B3887">
        <v>34</v>
      </c>
      <c r="C3887">
        <v>1</v>
      </c>
      <c r="D3887">
        <v>11847.7666015625</v>
      </c>
      <c r="E3887" s="1">
        <f>Table3[[#This Row],[Long]]-Table3[[#This Row],[Short]]</f>
        <v>-33</v>
      </c>
      <c r="F3887" s="2">
        <f>IF((Table3[[#This Row],[Buy_Count]]-Table3[[#This Row],[Sell_Count]])&gt;0,Table3[[#This Row],[Buy_Count]]-Table3[[#This Row],[Sell_Count]],"0")</f>
        <v>33</v>
      </c>
      <c r="G3887" s="3" t="str">
        <f>IF((Table3[[#This Row],[Sell_Count]]-Table3[[#This Row],[Buy_Count]])&gt;0,Table3[[#This Row],[Sell_Count]]-Table3[[#This Row],[Buy_Count]],"0")</f>
        <v>0</v>
      </c>
    </row>
    <row r="3888" spans="1:7" x14ac:dyDescent="0.25">
      <c r="A3888" t="s">
        <v>1206</v>
      </c>
      <c r="B3888">
        <v>29</v>
      </c>
      <c r="C3888">
        <v>1</v>
      </c>
      <c r="D3888">
        <v>11851.1064453125</v>
      </c>
      <c r="E3888" s="1">
        <f>Table3[[#This Row],[Long]]-Table3[[#This Row],[Short]]</f>
        <v>-28</v>
      </c>
      <c r="F3888" s="2">
        <f>IF((Table3[[#This Row],[Buy_Count]]-Table3[[#This Row],[Sell_Count]])&gt;0,Table3[[#This Row],[Buy_Count]]-Table3[[#This Row],[Sell_Count]],"0")</f>
        <v>28</v>
      </c>
      <c r="G3888" s="3" t="str">
        <f>IF((Table3[[#This Row],[Sell_Count]]-Table3[[#This Row],[Buy_Count]])&gt;0,Table3[[#This Row],[Sell_Count]]-Table3[[#This Row],[Buy_Count]],"0")</f>
        <v>0</v>
      </c>
    </row>
    <row r="3889" spans="1:7" x14ac:dyDescent="0.25">
      <c r="A3889" t="s">
        <v>1205</v>
      </c>
      <c r="B3889">
        <v>20</v>
      </c>
      <c r="C3889">
        <v>2</v>
      </c>
      <c r="D3889">
        <v>11875.8125</v>
      </c>
      <c r="E3889" s="1">
        <f>Table3[[#This Row],[Long]]-Table3[[#This Row],[Short]]</f>
        <v>-18</v>
      </c>
      <c r="F3889" s="2">
        <f>IF((Table3[[#This Row],[Buy_Count]]-Table3[[#This Row],[Sell_Count]])&gt;0,Table3[[#This Row],[Buy_Count]]-Table3[[#This Row],[Sell_Count]],"0")</f>
        <v>18</v>
      </c>
      <c r="G3889" s="3" t="str">
        <f>IF((Table3[[#This Row],[Sell_Count]]-Table3[[#This Row],[Buy_Count]])&gt;0,Table3[[#This Row],[Sell_Count]]-Table3[[#This Row],[Buy_Count]],"0")</f>
        <v>0</v>
      </c>
    </row>
    <row r="3890" spans="1:7" x14ac:dyDescent="0.25">
      <c r="A3890" t="s">
        <v>1204</v>
      </c>
      <c r="B3890">
        <v>32</v>
      </c>
      <c r="C3890">
        <v>2</v>
      </c>
      <c r="D3890">
        <v>11890.0400390625</v>
      </c>
      <c r="E3890" s="1">
        <f>Table3[[#This Row],[Long]]-Table3[[#This Row],[Short]]</f>
        <v>-30</v>
      </c>
      <c r="F3890" s="2">
        <f>IF((Table3[[#This Row],[Buy_Count]]-Table3[[#This Row],[Sell_Count]])&gt;0,Table3[[#This Row],[Buy_Count]]-Table3[[#This Row],[Sell_Count]],"0")</f>
        <v>30</v>
      </c>
      <c r="G3890" s="3" t="str">
        <f>IF((Table3[[#This Row],[Sell_Count]]-Table3[[#This Row],[Buy_Count]])&gt;0,Table3[[#This Row],[Sell_Count]]-Table3[[#This Row],[Buy_Count]],"0")</f>
        <v>0</v>
      </c>
    </row>
    <row r="3891" spans="1:7" x14ac:dyDescent="0.25">
      <c r="A3891" t="s">
        <v>1203</v>
      </c>
      <c r="B3891">
        <v>30</v>
      </c>
      <c r="C3891">
        <v>0</v>
      </c>
      <c r="D3891">
        <v>11808.236328125</v>
      </c>
      <c r="E3891" s="1">
        <f>Table3[[#This Row],[Long]]-Table3[[#This Row],[Short]]</f>
        <v>-30</v>
      </c>
      <c r="F3891" s="2">
        <f>IF((Table3[[#This Row],[Buy_Count]]-Table3[[#This Row],[Sell_Count]])&gt;0,Table3[[#This Row],[Buy_Count]]-Table3[[#This Row],[Sell_Count]],"0")</f>
        <v>30</v>
      </c>
      <c r="G3891" s="3" t="str">
        <f>IF((Table3[[#This Row],[Sell_Count]]-Table3[[#This Row],[Buy_Count]])&gt;0,Table3[[#This Row],[Sell_Count]]-Table3[[#This Row],[Buy_Count]],"0")</f>
        <v>0</v>
      </c>
    </row>
    <row r="3892" spans="1:7" x14ac:dyDescent="0.25">
      <c r="A3892" t="s">
        <v>1202</v>
      </c>
      <c r="B3892">
        <v>20</v>
      </c>
      <c r="C3892">
        <v>0</v>
      </c>
      <c r="D3892">
        <v>11860.0859375</v>
      </c>
      <c r="E3892" s="1">
        <f>Table3[[#This Row],[Long]]-Table3[[#This Row],[Short]]</f>
        <v>-20</v>
      </c>
      <c r="F3892" s="2">
        <f>IF((Table3[[#This Row],[Buy_Count]]-Table3[[#This Row],[Sell_Count]])&gt;0,Table3[[#This Row],[Buy_Count]]-Table3[[#This Row],[Sell_Count]],"0")</f>
        <v>20</v>
      </c>
      <c r="G3892" s="3" t="str">
        <f>IF((Table3[[#This Row],[Sell_Count]]-Table3[[#This Row],[Buy_Count]])&gt;0,Table3[[#This Row],[Sell_Count]]-Table3[[#This Row],[Buy_Count]],"0")</f>
        <v>0</v>
      </c>
    </row>
    <row r="3893" spans="1:7" x14ac:dyDescent="0.25">
      <c r="A3893" t="s">
        <v>1201</v>
      </c>
      <c r="B3893">
        <v>21</v>
      </c>
      <c r="C3893">
        <v>0</v>
      </c>
      <c r="D3893">
        <v>11870.5361328125</v>
      </c>
      <c r="E3893" s="1">
        <f>Table3[[#This Row],[Long]]-Table3[[#This Row],[Short]]</f>
        <v>-21</v>
      </c>
      <c r="F3893" s="2">
        <f>IF((Table3[[#This Row],[Buy_Count]]-Table3[[#This Row],[Sell_Count]])&gt;0,Table3[[#This Row],[Buy_Count]]-Table3[[#This Row],[Sell_Count]],"0")</f>
        <v>21</v>
      </c>
      <c r="G3893" s="3" t="str">
        <f>IF((Table3[[#This Row],[Sell_Count]]-Table3[[#This Row],[Buy_Count]])&gt;0,Table3[[#This Row],[Sell_Count]]-Table3[[#This Row],[Buy_Count]],"0")</f>
        <v>0</v>
      </c>
    </row>
    <row r="3894" spans="1:7" x14ac:dyDescent="0.25">
      <c r="A3894" t="s">
        <v>1200</v>
      </c>
      <c r="B3894">
        <v>16</v>
      </c>
      <c r="C3894">
        <v>0</v>
      </c>
      <c r="D3894">
        <v>11918.701171875</v>
      </c>
      <c r="E3894" s="1">
        <f>Table3[[#This Row],[Long]]-Table3[[#This Row],[Short]]</f>
        <v>-16</v>
      </c>
      <c r="F3894" s="2">
        <f>IF((Table3[[#This Row],[Buy_Count]]-Table3[[#This Row],[Sell_Count]])&gt;0,Table3[[#This Row],[Buy_Count]]-Table3[[#This Row],[Sell_Count]],"0")</f>
        <v>16</v>
      </c>
      <c r="G3894" s="3" t="str">
        <f>IF((Table3[[#This Row],[Sell_Count]]-Table3[[#This Row],[Buy_Count]])&gt;0,Table3[[#This Row],[Sell_Count]]-Table3[[#This Row],[Buy_Count]],"0")</f>
        <v>0</v>
      </c>
    </row>
    <row r="3895" spans="1:7" x14ac:dyDescent="0.25">
      <c r="A3895" t="s">
        <v>1199</v>
      </c>
      <c r="B3895">
        <v>8</v>
      </c>
      <c r="C3895">
        <v>0</v>
      </c>
      <c r="D3895">
        <v>11950.970703125</v>
      </c>
      <c r="E3895" s="1">
        <f>Table3[[#This Row],[Long]]-Table3[[#This Row],[Short]]</f>
        <v>-8</v>
      </c>
      <c r="F3895" s="2">
        <f>IF((Table3[[#This Row],[Buy_Count]]-Table3[[#This Row],[Sell_Count]])&gt;0,Table3[[#This Row],[Buy_Count]]-Table3[[#This Row],[Sell_Count]],"0")</f>
        <v>8</v>
      </c>
      <c r="G3895" s="3" t="str">
        <f>IF((Table3[[#This Row],[Sell_Count]]-Table3[[#This Row],[Buy_Count]])&gt;0,Table3[[#This Row],[Sell_Count]]-Table3[[#This Row],[Buy_Count]],"0")</f>
        <v>0</v>
      </c>
    </row>
    <row r="3896" spans="1:7" x14ac:dyDescent="0.25">
      <c r="A3896" t="s">
        <v>1198</v>
      </c>
      <c r="B3896">
        <v>15</v>
      </c>
      <c r="C3896">
        <v>1</v>
      </c>
      <c r="D3896">
        <v>11900.611328125</v>
      </c>
      <c r="E3896" s="1">
        <f>Table3[[#This Row],[Long]]-Table3[[#This Row],[Short]]</f>
        <v>-14</v>
      </c>
      <c r="F3896" s="2">
        <f>IF((Table3[[#This Row],[Buy_Count]]-Table3[[#This Row],[Sell_Count]])&gt;0,Table3[[#This Row],[Buy_Count]]-Table3[[#This Row],[Sell_Count]],"0")</f>
        <v>14</v>
      </c>
      <c r="G3896" s="3" t="str">
        <f>IF((Table3[[#This Row],[Sell_Count]]-Table3[[#This Row],[Buy_Count]])&gt;0,Table3[[#This Row],[Sell_Count]]-Table3[[#This Row],[Buy_Count]],"0")</f>
        <v>0</v>
      </c>
    </row>
    <row r="3897" spans="1:7" x14ac:dyDescent="0.25">
      <c r="A3897" t="s">
        <v>1197</v>
      </c>
      <c r="B3897">
        <v>9</v>
      </c>
      <c r="C3897">
        <v>1</v>
      </c>
      <c r="D3897">
        <v>11910.103515625</v>
      </c>
      <c r="E3897" s="1">
        <f>Table3[[#This Row],[Long]]-Table3[[#This Row],[Short]]</f>
        <v>-8</v>
      </c>
      <c r="F3897" s="2">
        <f>IF((Table3[[#This Row],[Buy_Count]]-Table3[[#This Row],[Sell_Count]])&gt;0,Table3[[#This Row],[Buy_Count]]-Table3[[#This Row],[Sell_Count]],"0")</f>
        <v>8</v>
      </c>
      <c r="G3897" s="3" t="str">
        <f>IF((Table3[[#This Row],[Sell_Count]]-Table3[[#This Row],[Buy_Count]])&gt;0,Table3[[#This Row],[Sell_Count]]-Table3[[#This Row],[Buy_Count]],"0")</f>
        <v>0</v>
      </c>
    </row>
    <row r="3898" spans="1:7" x14ac:dyDescent="0.25">
      <c r="A3898" t="s">
        <v>1196</v>
      </c>
      <c r="B3898">
        <v>8</v>
      </c>
      <c r="C3898">
        <v>2</v>
      </c>
      <c r="D3898">
        <v>11884.9501953125</v>
      </c>
      <c r="E3898" s="1">
        <f>Table3[[#This Row],[Long]]-Table3[[#This Row],[Short]]</f>
        <v>-6</v>
      </c>
      <c r="F3898" s="2">
        <f>IF((Table3[[#This Row],[Buy_Count]]-Table3[[#This Row],[Sell_Count]])&gt;0,Table3[[#This Row],[Buy_Count]]-Table3[[#This Row],[Sell_Count]],"0")</f>
        <v>6</v>
      </c>
      <c r="G3898" s="3" t="str">
        <f>IF((Table3[[#This Row],[Sell_Count]]-Table3[[#This Row],[Buy_Count]])&gt;0,Table3[[#This Row],[Sell_Count]]-Table3[[#This Row],[Buy_Count]],"0")</f>
        <v>0</v>
      </c>
    </row>
    <row r="3899" spans="1:7" x14ac:dyDescent="0.25">
      <c r="A3899" t="s">
        <v>1195</v>
      </c>
      <c r="B3899">
        <v>1</v>
      </c>
      <c r="C3899">
        <v>24</v>
      </c>
      <c r="D3899">
        <v>12125.8369140625</v>
      </c>
      <c r="E3899" s="1">
        <f>Table3[[#This Row],[Long]]-Table3[[#This Row],[Short]]</f>
        <v>23</v>
      </c>
      <c r="F3899" s="2" t="str">
        <f>IF((Table3[[#This Row],[Buy_Count]]-Table3[[#This Row],[Sell_Count]])&gt;0,Table3[[#This Row],[Buy_Count]]-Table3[[#This Row],[Sell_Count]],"0")</f>
        <v>0</v>
      </c>
      <c r="G3899" s="3">
        <f>IF((Table3[[#This Row],[Sell_Count]]-Table3[[#This Row],[Buy_Count]])&gt;0,Table3[[#This Row],[Sell_Count]]-Table3[[#This Row],[Buy_Count]],"0")</f>
        <v>23</v>
      </c>
    </row>
    <row r="3900" spans="1:7" x14ac:dyDescent="0.25">
      <c r="A3900" t="s">
        <v>1194</v>
      </c>
      <c r="B3900">
        <v>1</v>
      </c>
      <c r="C3900">
        <v>13</v>
      </c>
      <c r="D3900">
        <v>12124.3916015625</v>
      </c>
      <c r="E3900" s="1">
        <f>Table3[[#This Row],[Long]]-Table3[[#This Row],[Short]]</f>
        <v>12</v>
      </c>
      <c r="F3900" s="2" t="str">
        <f>IF((Table3[[#This Row],[Buy_Count]]-Table3[[#This Row],[Sell_Count]])&gt;0,Table3[[#This Row],[Buy_Count]]-Table3[[#This Row],[Sell_Count]],"0")</f>
        <v>0</v>
      </c>
      <c r="G3900" s="3">
        <f>IF((Table3[[#This Row],[Sell_Count]]-Table3[[#This Row],[Buy_Count]])&gt;0,Table3[[#This Row],[Sell_Count]]-Table3[[#This Row],[Buy_Count]],"0")</f>
        <v>12</v>
      </c>
    </row>
    <row r="3901" spans="1:7" x14ac:dyDescent="0.25">
      <c r="A3901" t="s">
        <v>1193</v>
      </c>
      <c r="B3901">
        <v>1</v>
      </c>
      <c r="C3901">
        <v>25</v>
      </c>
      <c r="D3901">
        <v>12135.9921875</v>
      </c>
      <c r="E3901" s="1">
        <f>Table3[[#This Row],[Long]]-Table3[[#This Row],[Short]]</f>
        <v>24</v>
      </c>
      <c r="F3901" s="2" t="str">
        <f>IF((Table3[[#This Row],[Buy_Count]]-Table3[[#This Row],[Sell_Count]])&gt;0,Table3[[#This Row],[Buy_Count]]-Table3[[#This Row],[Sell_Count]],"0")</f>
        <v>0</v>
      </c>
      <c r="G3901" s="3">
        <f>IF((Table3[[#This Row],[Sell_Count]]-Table3[[#This Row],[Buy_Count]])&gt;0,Table3[[#This Row],[Sell_Count]]-Table3[[#This Row],[Buy_Count]],"0")</f>
        <v>24</v>
      </c>
    </row>
    <row r="3902" spans="1:7" x14ac:dyDescent="0.25">
      <c r="A3902" t="s">
        <v>1192</v>
      </c>
      <c r="B3902">
        <v>1</v>
      </c>
      <c r="C3902">
        <v>24</v>
      </c>
      <c r="D3902">
        <v>12087.6298828125</v>
      </c>
      <c r="E3902" s="1">
        <f>Table3[[#This Row],[Long]]-Table3[[#This Row],[Short]]</f>
        <v>23</v>
      </c>
      <c r="F3902" s="2" t="str">
        <f>IF((Table3[[#This Row],[Buy_Count]]-Table3[[#This Row],[Sell_Count]])&gt;0,Table3[[#This Row],[Buy_Count]]-Table3[[#This Row],[Sell_Count]],"0")</f>
        <v>0</v>
      </c>
      <c r="G3902" s="3">
        <f>IF((Table3[[#This Row],[Sell_Count]]-Table3[[#This Row],[Buy_Count]])&gt;0,Table3[[#This Row],[Sell_Count]]-Table3[[#This Row],[Buy_Count]],"0")</f>
        <v>23</v>
      </c>
    </row>
    <row r="3903" spans="1:7" x14ac:dyDescent="0.25">
      <c r="A3903" t="s">
        <v>1191</v>
      </c>
      <c r="B3903">
        <v>0</v>
      </c>
      <c r="C3903">
        <v>23</v>
      </c>
      <c r="D3903">
        <v>12062.185546875</v>
      </c>
      <c r="E3903" s="1">
        <f>Table3[[#This Row],[Long]]-Table3[[#This Row],[Short]]</f>
        <v>23</v>
      </c>
      <c r="F3903" s="2" t="str">
        <f>IF((Table3[[#This Row],[Buy_Count]]-Table3[[#This Row],[Sell_Count]])&gt;0,Table3[[#This Row],[Buy_Count]]-Table3[[#This Row],[Sell_Count]],"0")</f>
        <v>0</v>
      </c>
      <c r="G3903" s="3">
        <f>IF((Table3[[#This Row],[Sell_Count]]-Table3[[#This Row],[Buy_Count]])&gt;0,Table3[[#This Row],[Sell_Count]]-Table3[[#This Row],[Buy_Count]],"0")</f>
        <v>23</v>
      </c>
    </row>
    <row r="3904" spans="1:7" x14ac:dyDescent="0.25">
      <c r="A3904" t="s">
        <v>1190</v>
      </c>
      <c r="B3904">
        <v>0</v>
      </c>
      <c r="C3904">
        <v>56</v>
      </c>
      <c r="D3904">
        <v>12174.0107421875</v>
      </c>
      <c r="E3904" s="1">
        <f>Table3[[#This Row],[Long]]-Table3[[#This Row],[Short]]</f>
        <v>56</v>
      </c>
      <c r="F3904" s="2" t="str">
        <f>IF((Table3[[#This Row],[Buy_Count]]-Table3[[#This Row],[Sell_Count]])&gt;0,Table3[[#This Row],[Buy_Count]]-Table3[[#This Row],[Sell_Count]],"0")</f>
        <v>0</v>
      </c>
      <c r="G3904" s="3">
        <f>IF((Table3[[#This Row],[Sell_Count]]-Table3[[#This Row],[Buy_Count]])&gt;0,Table3[[#This Row],[Sell_Count]]-Table3[[#This Row],[Buy_Count]],"0")</f>
        <v>56</v>
      </c>
    </row>
    <row r="3905" spans="1:7" x14ac:dyDescent="0.25">
      <c r="A3905" t="s">
        <v>1189</v>
      </c>
      <c r="B3905">
        <v>0</v>
      </c>
      <c r="C3905">
        <v>40</v>
      </c>
      <c r="D3905">
        <v>12084.8837890625</v>
      </c>
      <c r="E3905" s="1">
        <f>Table3[[#This Row],[Long]]-Table3[[#This Row],[Short]]</f>
        <v>40</v>
      </c>
      <c r="F3905" s="2" t="str">
        <f>IF((Table3[[#This Row],[Buy_Count]]-Table3[[#This Row],[Sell_Count]])&gt;0,Table3[[#This Row],[Buy_Count]]-Table3[[#This Row],[Sell_Count]],"0")</f>
        <v>0</v>
      </c>
      <c r="G3905" s="3">
        <f>IF((Table3[[#This Row],[Sell_Count]]-Table3[[#This Row],[Buy_Count]])&gt;0,Table3[[#This Row],[Sell_Count]]-Table3[[#This Row],[Buy_Count]],"0")</f>
        <v>40</v>
      </c>
    </row>
    <row r="3906" spans="1:7" x14ac:dyDescent="0.25">
      <c r="A3906" t="s">
        <v>1188</v>
      </c>
      <c r="B3906">
        <v>3</v>
      </c>
      <c r="C3906">
        <v>41</v>
      </c>
      <c r="D3906">
        <v>12104.1845703125</v>
      </c>
      <c r="E3906" s="1">
        <f>Table3[[#This Row],[Long]]-Table3[[#This Row],[Short]]</f>
        <v>38</v>
      </c>
      <c r="F3906" s="2" t="str">
        <f>IF((Table3[[#This Row],[Buy_Count]]-Table3[[#This Row],[Sell_Count]])&gt;0,Table3[[#This Row],[Buy_Count]]-Table3[[#This Row],[Sell_Count]],"0")</f>
        <v>0</v>
      </c>
      <c r="G3906" s="3">
        <f>IF((Table3[[#This Row],[Sell_Count]]-Table3[[#This Row],[Buy_Count]])&gt;0,Table3[[#This Row],[Sell_Count]]-Table3[[#This Row],[Buy_Count]],"0")</f>
        <v>38</v>
      </c>
    </row>
    <row r="3907" spans="1:7" x14ac:dyDescent="0.25">
      <c r="A3907" t="s">
        <v>1187</v>
      </c>
      <c r="B3907">
        <v>1</v>
      </c>
      <c r="C3907">
        <v>45</v>
      </c>
      <c r="D3907">
        <v>12113.40234375</v>
      </c>
      <c r="E3907" s="1">
        <f>Table3[[#This Row],[Long]]-Table3[[#This Row],[Short]]</f>
        <v>44</v>
      </c>
      <c r="F3907" s="2" t="str">
        <f>IF((Table3[[#This Row],[Buy_Count]]-Table3[[#This Row],[Sell_Count]])&gt;0,Table3[[#This Row],[Buy_Count]]-Table3[[#This Row],[Sell_Count]],"0")</f>
        <v>0</v>
      </c>
      <c r="G3907" s="3">
        <f>IF((Table3[[#This Row],[Sell_Count]]-Table3[[#This Row],[Buy_Count]])&gt;0,Table3[[#This Row],[Sell_Count]]-Table3[[#This Row],[Buy_Count]],"0")</f>
        <v>44</v>
      </c>
    </row>
    <row r="3908" spans="1:7" x14ac:dyDescent="0.25">
      <c r="A3908" t="s">
        <v>1186</v>
      </c>
      <c r="B3908">
        <v>1</v>
      </c>
      <c r="C3908">
        <v>51</v>
      </c>
      <c r="D3908">
        <v>12114.099609375</v>
      </c>
      <c r="E3908" s="1">
        <f>Table3[[#This Row],[Long]]-Table3[[#This Row],[Short]]</f>
        <v>50</v>
      </c>
      <c r="F3908" s="2" t="str">
        <f>IF((Table3[[#This Row],[Buy_Count]]-Table3[[#This Row],[Sell_Count]])&gt;0,Table3[[#This Row],[Buy_Count]]-Table3[[#This Row],[Sell_Count]],"0")</f>
        <v>0</v>
      </c>
      <c r="G3908" s="3">
        <f>IF((Table3[[#This Row],[Sell_Count]]-Table3[[#This Row],[Buy_Count]])&gt;0,Table3[[#This Row],[Sell_Count]]-Table3[[#This Row],[Buy_Count]],"0")</f>
        <v>50</v>
      </c>
    </row>
    <row r="3909" spans="1:7" x14ac:dyDescent="0.25">
      <c r="A3909" t="s">
        <v>1185</v>
      </c>
      <c r="B3909">
        <v>1</v>
      </c>
      <c r="C3909">
        <v>53</v>
      </c>
      <c r="D3909">
        <v>12057.529296875</v>
      </c>
      <c r="E3909" s="1">
        <f>Table3[[#This Row],[Long]]-Table3[[#This Row],[Short]]</f>
        <v>52</v>
      </c>
      <c r="F3909" s="2" t="str">
        <f>IF((Table3[[#This Row],[Buy_Count]]-Table3[[#This Row],[Sell_Count]])&gt;0,Table3[[#This Row],[Buy_Count]]-Table3[[#This Row],[Sell_Count]],"0")</f>
        <v>0</v>
      </c>
      <c r="G3909" s="3">
        <f>IF((Table3[[#This Row],[Sell_Count]]-Table3[[#This Row],[Buy_Count]])&gt;0,Table3[[#This Row],[Sell_Count]]-Table3[[#This Row],[Buy_Count]],"0")</f>
        <v>52</v>
      </c>
    </row>
    <row r="3910" spans="1:7" x14ac:dyDescent="0.25">
      <c r="A3910" t="s">
        <v>1184</v>
      </c>
      <c r="B3910">
        <v>0</v>
      </c>
      <c r="C3910">
        <v>54</v>
      </c>
      <c r="D3910">
        <v>12062.5546875</v>
      </c>
      <c r="E3910" s="1">
        <f>Table3[[#This Row],[Long]]-Table3[[#This Row],[Short]]</f>
        <v>54</v>
      </c>
      <c r="F3910" s="2" t="str">
        <f>IF((Table3[[#This Row],[Buy_Count]]-Table3[[#This Row],[Sell_Count]])&gt;0,Table3[[#This Row],[Buy_Count]]-Table3[[#This Row],[Sell_Count]],"0")</f>
        <v>0</v>
      </c>
      <c r="G3910" s="3">
        <f>IF((Table3[[#This Row],[Sell_Count]]-Table3[[#This Row],[Buy_Count]])&gt;0,Table3[[#This Row],[Sell_Count]]-Table3[[#This Row],[Buy_Count]],"0")</f>
        <v>54</v>
      </c>
    </row>
    <row r="3911" spans="1:7" x14ac:dyDescent="0.25">
      <c r="A3911" t="s">
        <v>1183</v>
      </c>
      <c r="B3911">
        <v>0</v>
      </c>
      <c r="C3911">
        <v>64</v>
      </c>
      <c r="D3911">
        <v>12009.439453125</v>
      </c>
      <c r="E3911" s="1">
        <f>Table3[[#This Row],[Long]]-Table3[[#This Row],[Short]]</f>
        <v>64</v>
      </c>
      <c r="F3911" s="2" t="str">
        <f>IF((Table3[[#This Row],[Buy_Count]]-Table3[[#This Row],[Sell_Count]])&gt;0,Table3[[#This Row],[Buy_Count]]-Table3[[#This Row],[Sell_Count]],"0")</f>
        <v>0</v>
      </c>
      <c r="G3911" s="3">
        <f>IF((Table3[[#This Row],[Sell_Count]]-Table3[[#This Row],[Buy_Count]])&gt;0,Table3[[#This Row],[Sell_Count]]-Table3[[#This Row],[Buy_Count]],"0")</f>
        <v>64</v>
      </c>
    </row>
    <row r="3912" spans="1:7" x14ac:dyDescent="0.25">
      <c r="A3912" t="s">
        <v>1182</v>
      </c>
      <c r="B3912">
        <v>2</v>
      </c>
      <c r="C3912">
        <v>52</v>
      </c>
      <c r="D3912">
        <v>12004.13671875</v>
      </c>
      <c r="E3912" s="1">
        <f>Table3[[#This Row],[Long]]-Table3[[#This Row],[Short]]</f>
        <v>50</v>
      </c>
      <c r="F3912" s="2" t="str">
        <f>IF((Table3[[#This Row],[Buy_Count]]-Table3[[#This Row],[Sell_Count]])&gt;0,Table3[[#This Row],[Buy_Count]]-Table3[[#This Row],[Sell_Count]],"0")</f>
        <v>0</v>
      </c>
      <c r="G3912" s="3">
        <f>IF((Table3[[#This Row],[Sell_Count]]-Table3[[#This Row],[Buy_Count]])&gt;0,Table3[[#This Row],[Sell_Count]]-Table3[[#This Row],[Buy_Count]],"0")</f>
        <v>50</v>
      </c>
    </row>
    <row r="3913" spans="1:7" x14ac:dyDescent="0.25">
      <c r="A3913" t="s">
        <v>1181</v>
      </c>
      <c r="B3913">
        <v>0</v>
      </c>
      <c r="C3913">
        <v>26</v>
      </c>
      <c r="D3913">
        <v>11852.6767578125</v>
      </c>
      <c r="E3913" s="1">
        <f>Table3[[#This Row],[Long]]-Table3[[#This Row],[Short]]</f>
        <v>26</v>
      </c>
      <c r="F3913" s="2" t="str">
        <f>IF((Table3[[#This Row],[Buy_Count]]-Table3[[#This Row],[Sell_Count]])&gt;0,Table3[[#This Row],[Buy_Count]]-Table3[[#This Row],[Sell_Count]],"0")</f>
        <v>0</v>
      </c>
      <c r="G3913" s="3">
        <f>IF((Table3[[#This Row],[Sell_Count]]-Table3[[#This Row],[Buy_Count]])&gt;0,Table3[[#This Row],[Sell_Count]]-Table3[[#This Row],[Buy_Count]],"0")</f>
        <v>26</v>
      </c>
    </row>
    <row r="3914" spans="1:7" x14ac:dyDescent="0.25">
      <c r="A3914" t="s">
        <v>1180</v>
      </c>
      <c r="B3914">
        <v>1</v>
      </c>
      <c r="C3914">
        <v>41</v>
      </c>
      <c r="D3914">
        <v>11925.53515625</v>
      </c>
      <c r="E3914" s="1">
        <f>Table3[[#This Row],[Long]]-Table3[[#This Row],[Short]]</f>
        <v>40</v>
      </c>
      <c r="F3914" s="2" t="str">
        <f>IF((Table3[[#This Row],[Buy_Count]]-Table3[[#This Row],[Sell_Count]])&gt;0,Table3[[#This Row],[Buy_Count]]-Table3[[#This Row],[Sell_Count]],"0")</f>
        <v>0</v>
      </c>
      <c r="G3914" s="3">
        <f>IF((Table3[[#This Row],[Sell_Count]]-Table3[[#This Row],[Buy_Count]])&gt;0,Table3[[#This Row],[Sell_Count]]-Table3[[#This Row],[Buy_Count]],"0")</f>
        <v>40</v>
      </c>
    </row>
    <row r="3915" spans="1:7" x14ac:dyDescent="0.25">
      <c r="A3915" t="s">
        <v>1179</v>
      </c>
      <c r="B3915">
        <v>1</v>
      </c>
      <c r="C3915">
        <v>37</v>
      </c>
      <c r="D3915">
        <v>11843.4345703125</v>
      </c>
      <c r="E3915" s="1">
        <f>Table3[[#This Row],[Long]]-Table3[[#This Row],[Short]]</f>
        <v>36</v>
      </c>
      <c r="F3915" s="2" t="str">
        <f>IF((Table3[[#This Row],[Buy_Count]]-Table3[[#This Row],[Sell_Count]])&gt;0,Table3[[#This Row],[Buy_Count]]-Table3[[#This Row],[Sell_Count]],"0")</f>
        <v>0</v>
      </c>
      <c r="G3915" s="3">
        <f>IF((Table3[[#This Row],[Sell_Count]]-Table3[[#This Row],[Buy_Count]])&gt;0,Table3[[#This Row],[Sell_Count]]-Table3[[#This Row],[Buy_Count]],"0")</f>
        <v>36</v>
      </c>
    </row>
    <row r="3916" spans="1:7" x14ac:dyDescent="0.25">
      <c r="A3916" t="s">
        <v>1178</v>
      </c>
      <c r="B3916">
        <v>1</v>
      </c>
      <c r="C3916">
        <v>39</v>
      </c>
      <c r="D3916">
        <v>11808.1689453125</v>
      </c>
      <c r="E3916" s="1">
        <f>Table3[[#This Row],[Long]]-Table3[[#This Row],[Short]]</f>
        <v>38</v>
      </c>
      <c r="F3916" s="2" t="str">
        <f>IF((Table3[[#This Row],[Buy_Count]]-Table3[[#This Row],[Sell_Count]])&gt;0,Table3[[#This Row],[Buy_Count]]-Table3[[#This Row],[Sell_Count]],"0")</f>
        <v>0</v>
      </c>
      <c r="G3916" s="3">
        <f>IF((Table3[[#This Row],[Sell_Count]]-Table3[[#This Row],[Buy_Count]])&gt;0,Table3[[#This Row],[Sell_Count]]-Table3[[#This Row],[Buy_Count]],"0")</f>
        <v>38</v>
      </c>
    </row>
    <row r="3917" spans="1:7" x14ac:dyDescent="0.25">
      <c r="A3917" t="s">
        <v>1177</v>
      </c>
      <c r="B3917">
        <v>2</v>
      </c>
      <c r="C3917">
        <v>35</v>
      </c>
      <c r="D3917">
        <v>11778.1572265625</v>
      </c>
      <c r="E3917" s="1">
        <f>Table3[[#This Row],[Long]]-Table3[[#This Row],[Short]]</f>
        <v>33</v>
      </c>
      <c r="F3917" s="2" t="str">
        <f>IF((Table3[[#This Row],[Buy_Count]]-Table3[[#This Row],[Sell_Count]])&gt;0,Table3[[#This Row],[Buy_Count]]-Table3[[#This Row],[Sell_Count]],"0")</f>
        <v>0</v>
      </c>
      <c r="G3917" s="3">
        <f>IF((Table3[[#This Row],[Sell_Count]]-Table3[[#This Row],[Buy_Count]])&gt;0,Table3[[#This Row],[Sell_Count]]-Table3[[#This Row],[Buy_Count]],"0")</f>
        <v>33</v>
      </c>
    </row>
    <row r="3918" spans="1:7" x14ac:dyDescent="0.25">
      <c r="A3918" t="s">
        <v>1176</v>
      </c>
      <c r="B3918">
        <v>3</v>
      </c>
      <c r="C3918">
        <v>33</v>
      </c>
      <c r="D3918">
        <v>11764.607421875</v>
      </c>
      <c r="E3918" s="1">
        <f>Table3[[#This Row],[Long]]-Table3[[#This Row],[Short]]</f>
        <v>30</v>
      </c>
      <c r="F3918" s="2" t="str">
        <f>IF((Table3[[#This Row],[Buy_Count]]-Table3[[#This Row],[Sell_Count]])&gt;0,Table3[[#This Row],[Buy_Count]]-Table3[[#This Row],[Sell_Count]],"0")</f>
        <v>0</v>
      </c>
      <c r="G3918" s="3">
        <f>IF((Table3[[#This Row],[Sell_Count]]-Table3[[#This Row],[Buy_Count]])&gt;0,Table3[[#This Row],[Sell_Count]]-Table3[[#This Row],[Buy_Count]],"0")</f>
        <v>30</v>
      </c>
    </row>
    <row r="3919" spans="1:7" x14ac:dyDescent="0.25">
      <c r="A3919" t="s">
        <v>1175</v>
      </c>
      <c r="B3919">
        <v>1</v>
      </c>
      <c r="C3919">
        <v>39</v>
      </c>
      <c r="D3919">
        <v>11786.1240234375</v>
      </c>
      <c r="E3919" s="1">
        <f>Table3[[#This Row],[Long]]-Table3[[#This Row],[Short]]</f>
        <v>38</v>
      </c>
      <c r="F3919" s="2" t="str">
        <f>IF((Table3[[#This Row],[Buy_Count]]-Table3[[#This Row],[Sell_Count]])&gt;0,Table3[[#This Row],[Buy_Count]]-Table3[[#This Row],[Sell_Count]],"0")</f>
        <v>0</v>
      </c>
      <c r="G3919" s="3">
        <f>IF((Table3[[#This Row],[Sell_Count]]-Table3[[#This Row],[Buy_Count]])&gt;0,Table3[[#This Row],[Sell_Count]]-Table3[[#This Row],[Buy_Count]],"0")</f>
        <v>38</v>
      </c>
    </row>
    <row r="3920" spans="1:7" x14ac:dyDescent="0.25">
      <c r="A3920" t="s">
        <v>1174</v>
      </c>
      <c r="B3920">
        <v>4</v>
      </c>
      <c r="C3920">
        <v>41</v>
      </c>
      <c r="D3920">
        <v>11780.9814453125</v>
      </c>
      <c r="E3920" s="1">
        <f>Table3[[#This Row],[Long]]-Table3[[#This Row],[Short]]</f>
        <v>37</v>
      </c>
      <c r="F3920" s="2" t="str">
        <f>IF((Table3[[#This Row],[Buy_Count]]-Table3[[#This Row],[Sell_Count]])&gt;0,Table3[[#This Row],[Buy_Count]]-Table3[[#This Row],[Sell_Count]],"0")</f>
        <v>0</v>
      </c>
      <c r="G3920" s="3">
        <f>IF((Table3[[#This Row],[Sell_Count]]-Table3[[#This Row],[Buy_Count]])&gt;0,Table3[[#This Row],[Sell_Count]]-Table3[[#This Row],[Buy_Count]],"0")</f>
        <v>37</v>
      </c>
    </row>
    <row r="3921" spans="1:7" x14ac:dyDescent="0.25">
      <c r="A3921" t="s">
        <v>1173</v>
      </c>
      <c r="B3921">
        <v>4</v>
      </c>
      <c r="C3921">
        <v>35</v>
      </c>
      <c r="D3921">
        <v>11763.470703125</v>
      </c>
      <c r="E3921" s="1">
        <f>Table3[[#This Row],[Long]]-Table3[[#This Row],[Short]]</f>
        <v>31</v>
      </c>
      <c r="F3921" s="2" t="str">
        <f>IF((Table3[[#This Row],[Buy_Count]]-Table3[[#This Row],[Sell_Count]])&gt;0,Table3[[#This Row],[Buy_Count]]-Table3[[#This Row],[Sell_Count]],"0")</f>
        <v>0</v>
      </c>
      <c r="G3921" s="3">
        <f>IF((Table3[[#This Row],[Sell_Count]]-Table3[[#This Row],[Buy_Count]])&gt;0,Table3[[#This Row],[Sell_Count]]-Table3[[#This Row],[Buy_Count]],"0")</f>
        <v>31</v>
      </c>
    </row>
    <row r="3922" spans="1:7" x14ac:dyDescent="0.25">
      <c r="A3922" t="s">
        <v>1172</v>
      </c>
      <c r="B3922">
        <v>9</v>
      </c>
      <c r="C3922">
        <v>26</v>
      </c>
      <c r="D3922">
        <v>11684.4189453125</v>
      </c>
      <c r="E3922" s="1">
        <f>Table3[[#This Row],[Long]]-Table3[[#This Row],[Short]]</f>
        <v>17</v>
      </c>
      <c r="F3922" s="2" t="str">
        <f>IF((Table3[[#This Row],[Buy_Count]]-Table3[[#This Row],[Sell_Count]])&gt;0,Table3[[#This Row],[Buy_Count]]-Table3[[#This Row],[Sell_Count]],"0")</f>
        <v>0</v>
      </c>
      <c r="G3922" s="3">
        <f>IF((Table3[[#This Row],[Sell_Count]]-Table3[[#This Row],[Buy_Count]])&gt;0,Table3[[#This Row],[Sell_Count]]-Table3[[#This Row],[Buy_Count]],"0")</f>
        <v>17</v>
      </c>
    </row>
    <row r="3923" spans="1:7" x14ac:dyDescent="0.25">
      <c r="A3923" t="s">
        <v>1171</v>
      </c>
      <c r="B3923">
        <v>14</v>
      </c>
      <c r="C3923">
        <v>23</v>
      </c>
      <c r="D3923">
        <v>11636.412109375</v>
      </c>
      <c r="E3923" s="1">
        <f>Table3[[#This Row],[Long]]-Table3[[#This Row],[Short]]</f>
        <v>9</v>
      </c>
      <c r="F3923" s="2" t="str">
        <f>IF((Table3[[#This Row],[Buy_Count]]-Table3[[#This Row],[Sell_Count]])&gt;0,Table3[[#This Row],[Buy_Count]]-Table3[[#This Row],[Sell_Count]],"0")</f>
        <v>0</v>
      </c>
      <c r="G3923" s="3">
        <f>IF((Table3[[#This Row],[Sell_Count]]-Table3[[#This Row],[Buy_Count]])&gt;0,Table3[[#This Row],[Sell_Count]]-Table3[[#This Row],[Buy_Count]],"0")</f>
        <v>9</v>
      </c>
    </row>
    <row r="3924" spans="1:7" x14ac:dyDescent="0.25">
      <c r="A3924" t="s">
        <v>1170</v>
      </c>
      <c r="B3924">
        <v>16</v>
      </c>
      <c r="C3924">
        <v>17</v>
      </c>
      <c r="D3924">
        <v>11604.4931640625</v>
      </c>
      <c r="E3924" s="1">
        <f>Table3[[#This Row],[Long]]-Table3[[#This Row],[Short]]</f>
        <v>1</v>
      </c>
      <c r="F3924" s="2" t="str">
        <f>IF((Table3[[#This Row],[Buy_Count]]-Table3[[#This Row],[Sell_Count]])&gt;0,Table3[[#This Row],[Buy_Count]]-Table3[[#This Row],[Sell_Count]],"0")</f>
        <v>0</v>
      </c>
      <c r="G3924" s="3">
        <f>IF((Table3[[#This Row],[Sell_Count]]-Table3[[#This Row],[Buy_Count]])&gt;0,Table3[[#This Row],[Sell_Count]]-Table3[[#This Row],[Buy_Count]],"0")</f>
        <v>1</v>
      </c>
    </row>
    <row r="3925" spans="1:7" x14ac:dyDescent="0.25">
      <c r="A3925" t="s">
        <v>1169</v>
      </c>
      <c r="B3925">
        <v>18</v>
      </c>
      <c r="C3925">
        <v>17</v>
      </c>
      <c r="D3925">
        <v>11467.578125</v>
      </c>
      <c r="E3925" s="1">
        <f>Table3[[#This Row],[Long]]-Table3[[#This Row],[Short]]</f>
        <v>-1</v>
      </c>
      <c r="F3925" s="2">
        <f>IF((Table3[[#This Row],[Buy_Count]]-Table3[[#This Row],[Sell_Count]])&gt;0,Table3[[#This Row],[Buy_Count]]-Table3[[#This Row],[Sell_Count]],"0")</f>
        <v>1</v>
      </c>
      <c r="G3925" s="3" t="str">
        <f>IF((Table3[[#This Row],[Sell_Count]]-Table3[[#This Row],[Buy_Count]])&gt;0,Table3[[#This Row],[Sell_Count]]-Table3[[#This Row],[Buy_Count]],"0")</f>
        <v>0</v>
      </c>
    </row>
    <row r="3926" spans="1:7" x14ac:dyDescent="0.25">
      <c r="A3926" t="s">
        <v>1168</v>
      </c>
      <c r="B3926">
        <v>3</v>
      </c>
      <c r="C3926">
        <v>28</v>
      </c>
      <c r="D3926">
        <v>11471.6708984375</v>
      </c>
      <c r="E3926" s="1">
        <f>Table3[[#This Row],[Long]]-Table3[[#This Row],[Short]]</f>
        <v>25</v>
      </c>
      <c r="F3926" s="2" t="str">
        <f>IF((Table3[[#This Row],[Buy_Count]]-Table3[[#This Row],[Sell_Count]])&gt;0,Table3[[#This Row],[Buy_Count]]-Table3[[#This Row],[Sell_Count]],"0")</f>
        <v>0</v>
      </c>
      <c r="G3926" s="3">
        <f>IF((Table3[[#This Row],[Sell_Count]]-Table3[[#This Row],[Buy_Count]])&gt;0,Table3[[#This Row],[Sell_Count]]-Table3[[#This Row],[Buy_Count]],"0")</f>
        <v>25</v>
      </c>
    </row>
    <row r="3927" spans="1:7" x14ac:dyDescent="0.25">
      <c r="A3927" t="s">
        <v>1167</v>
      </c>
      <c r="B3927">
        <v>5</v>
      </c>
      <c r="C3927">
        <v>12</v>
      </c>
      <c r="D3927">
        <v>11582.1689453125</v>
      </c>
      <c r="E3927" s="1">
        <f>Table3[[#This Row],[Long]]-Table3[[#This Row],[Short]]</f>
        <v>7</v>
      </c>
      <c r="F3927" s="2" t="str">
        <f>IF((Table3[[#This Row],[Buy_Count]]-Table3[[#This Row],[Sell_Count]])&gt;0,Table3[[#This Row],[Buy_Count]]-Table3[[#This Row],[Sell_Count]],"0")</f>
        <v>0</v>
      </c>
      <c r="G3927" s="3">
        <f>IF((Table3[[#This Row],[Sell_Count]]-Table3[[#This Row],[Buy_Count]])&gt;0,Table3[[#This Row],[Sell_Count]]-Table3[[#This Row],[Buy_Count]],"0")</f>
        <v>7</v>
      </c>
    </row>
    <row r="3928" spans="1:7" x14ac:dyDescent="0.25">
      <c r="A3928" t="s">
        <v>1166</v>
      </c>
      <c r="B3928">
        <v>5</v>
      </c>
      <c r="C3928">
        <v>8</v>
      </c>
      <c r="D3928">
        <v>11545.638671875</v>
      </c>
      <c r="E3928" s="1">
        <f>Table3[[#This Row],[Long]]-Table3[[#This Row],[Short]]</f>
        <v>3</v>
      </c>
      <c r="F3928" s="2" t="str">
        <f>IF((Table3[[#This Row],[Buy_Count]]-Table3[[#This Row],[Sell_Count]])&gt;0,Table3[[#This Row],[Buy_Count]]-Table3[[#This Row],[Sell_Count]],"0")</f>
        <v>0</v>
      </c>
      <c r="G3928" s="3">
        <f>IF((Table3[[#This Row],[Sell_Count]]-Table3[[#This Row],[Buy_Count]])&gt;0,Table3[[#This Row],[Sell_Count]]-Table3[[#This Row],[Buy_Count]],"0")</f>
        <v>3</v>
      </c>
    </row>
    <row r="3929" spans="1:7" x14ac:dyDescent="0.25">
      <c r="A3929" t="s">
        <v>1165</v>
      </c>
      <c r="B3929">
        <v>6</v>
      </c>
      <c r="C3929">
        <v>9</v>
      </c>
      <c r="D3929">
        <v>11516.48828125</v>
      </c>
      <c r="E3929" s="1">
        <f>Table3[[#This Row],[Long]]-Table3[[#This Row],[Short]]</f>
        <v>3</v>
      </c>
      <c r="F3929" s="2" t="str">
        <f>IF((Table3[[#This Row],[Buy_Count]]-Table3[[#This Row],[Sell_Count]])&gt;0,Table3[[#This Row],[Buy_Count]]-Table3[[#This Row],[Sell_Count]],"0")</f>
        <v>0</v>
      </c>
      <c r="G3929" s="3">
        <f>IF((Table3[[#This Row],[Sell_Count]]-Table3[[#This Row],[Buy_Count]])&gt;0,Table3[[#This Row],[Sell_Count]]-Table3[[#This Row],[Buy_Count]],"0")</f>
        <v>3</v>
      </c>
    </row>
    <row r="3930" spans="1:7" x14ac:dyDescent="0.25">
      <c r="A3930" t="s">
        <v>1164</v>
      </c>
      <c r="B3930">
        <v>8</v>
      </c>
      <c r="C3930">
        <v>6</v>
      </c>
      <c r="D3930">
        <v>11446.3291015625</v>
      </c>
      <c r="E3930" s="1">
        <f>Table3[[#This Row],[Long]]-Table3[[#This Row],[Short]]</f>
        <v>-2</v>
      </c>
      <c r="F3930" s="2">
        <f>IF((Table3[[#This Row],[Buy_Count]]-Table3[[#This Row],[Sell_Count]])&gt;0,Table3[[#This Row],[Buy_Count]]-Table3[[#This Row],[Sell_Count]],"0")</f>
        <v>2</v>
      </c>
      <c r="G3930" s="3" t="str">
        <f>IF((Table3[[#This Row],[Sell_Count]]-Table3[[#This Row],[Buy_Count]])&gt;0,Table3[[#This Row],[Sell_Count]]-Table3[[#This Row],[Buy_Count]],"0")</f>
        <v>0</v>
      </c>
    </row>
    <row r="3931" spans="1:7" x14ac:dyDescent="0.25">
      <c r="A3931" t="s">
        <v>1163</v>
      </c>
      <c r="B3931">
        <v>6</v>
      </c>
      <c r="C3931">
        <v>7</v>
      </c>
      <c r="D3931">
        <v>11459.2763671875</v>
      </c>
      <c r="E3931" s="1">
        <f>Table3[[#This Row],[Long]]-Table3[[#This Row],[Short]]</f>
        <v>1</v>
      </c>
      <c r="F3931" s="2" t="str">
        <f>IF((Table3[[#This Row],[Buy_Count]]-Table3[[#This Row],[Sell_Count]])&gt;0,Table3[[#This Row],[Buy_Count]]-Table3[[#This Row],[Sell_Count]],"0")</f>
        <v>0</v>
      </c>
      <c r="G3931" s="3">
        <f>IF((Table3[[#This Row],[Sell_Count]]-Table3[[#This Row],[Buy_Count]])&gt;0,Table3[[#This Row],[Sell_Count]]-Table3[[#This Row],[Buy_Count]],"0")</f>
        <v>1</v>
      </c>
    </row>
    <row r="3932" spans="1:7" x14ac:dyDescent="0.25">
      <c r="A3932" t="s">
        <v>1162</v>
      </c>
      <c r="B3932">
        <v>9</v>
      </c>
      <c r="C3932">
        <v>8</v>
      </c>
      <c r="D3932">
        <v>11453.1318359375</v>
      </c>
      <c r="E3932" s="1">
        <f>Table3[[#This Row],[Long]]-Table3[[#This Row],[Short]]</f>
        <v>-1</v>
      </c>
      <c r="F3932" s="2">
        <f>IF((Table3[[#This Row],[Buy_Count]]-Table3[[#This Row],[Sell_Count]])&gt;0,Table3[[#This Row],[Buy_Count]]-Table3[[#This Row],[Sell_Count]],"0")</f>
        <v>1</v>
      </c>
      <c r="G3932" s="3" t="str">
        <f>IF((Table3[[#This Row],[Sell_Count]]-Table3[[#This Row],[Buy_Count]])&gt;0,Table3[[#This Row],[Sell_Count]]-Table3[[#This Row],[Buy_Count]],"0")</f>
        <v>0</v>
      </c>
    </row>
    <row r="3933" spans="1:7" x14ac:dyDescent="0.25">
      <c r="A3933" t="s">
        <v>1161</v>
      </c>
      <c r="B3933">
        <v>11</v>
      </c>
      <c r="C3933">
        <v>6</v>
      </c>
      <c r="D3933">
        <v>11420.9228515625</v>
      </c>
      <c r="E3933" s="1">
        <f>Table3[[#This Row],[Long]]-Table3[[#This Row],[Short]]</f>
        <v>-5</v>
      </c>
      <c r="F3933" s="2">
        <f>IF((Table3[[#This Row],[Buy_Count]]-Table3[[#This Row],[Sell_Count]])&gt;0,Table3[[#This Row],[Buy_Count]]-Table3[[#This Row],[Sell_Count]],"0")</f>
        <v>5</v>
      </c>
      <c r="G3933" s="3" t="str">
        <f>IF((Table3[[#This Row],[Sell_Count]]-Table3[[#This Row],[Buy_Count]])&gt;0,Table3[[#This Row],[Sell_Count]]-Table3[[#This Row],[Buy_Count]],"0")</f>
        <v>0</v>
      </c>
    </row>
    <row r="3934" spans="1:7" x14ac:dyDescent="0.25">
      <c r="A3934" t="s">
        <v>1160</v>
      </c>
      <c r="B3934">
        <v>4</v>
      </c>
      <c r="C3934">
        <v>4</v>
      </c>
      <c r="D3934">
        <v>11507.521484375</v>
      </c>
      <c r="E3934" s="1">
        <f>Table3[[#This Row],[Long]]-Table3[[#This Row],[Short]]</f>
        <v>0</v>
      </c>
      <c r="F3934" s="2" t="str">
        <f>IF((Table3[[#This Row],[Buy_Count]]-Table3[[#This Row],[Sell_Count]])&gt;0,Table3[[#This Row],[Buy_Count]]-Table3[[#This Row],[Sell_Count]],"0")</f>
        <v>0</v>
      </c>
      <c r="G3934" s="3" t="str">
        <f>IF((Table3[[#This Row],[Sell_Count]]-Table3[[#This Row],[Buy_Count]])&gt;0,Table3[[#This Row],[Sell_Count]]-Table3[[#This Row],[Buy_Count]],"0")</f>
        <v>0</v>
      </c>
    </row>
    <row r="3935" spans="1:7" x14ac:dyDescent="0.25">
      <c r="A3935" t="s">
        <v>1159</v>
      </c>
      <c r="B3935">
        <v>5</v>
      </c>
      <c r="C3935">
        <v>6</v>
      </c>
      <c r="D3935">
        <v>11521.234375</v>
      </c>
      <c r="E3935" s="1">
        <f>Table3[[#This Row],[Long]]-Table3[[#This Row],[Short]]</f>
        <v>1</v>
      </c>
      <c r="F3935" s="2" t="str">
        <f>IF((Table3[[#This Row],[Buy_Count]]-Table3[[#This Row],[Sell_Count]])&gt;0,Table3[[#This Row],[Buy_Count]]-Table3[[#This Row],[Sell_Count]],"0")</f>
        <v>0</v>
      </c>
      <c r="G3935" s="3">
        <f>IF((Table3[[#This Row],[Sell_Count]]-Table3[[#This Row],[Buy_Count]])&gt;0,Table3[[#This Row],[Sell_Count]]-Table3[[#This Row],[Buy_Count]],"0")</f>
        <v>1</v>
      </c>
    </row>
    <row r="3936" spans="1:7" x14ac:dyDescent="0.25">
      <c r="A3936" t="s">
        <v>1158</v>
      </c>
      <c r="B3936">
        <v>4</v>
      </c>
      <c r="C3936">
        <v>2</v>
      </c>
      <c r="D3936">
        <v>11574.4453125</v>
      </c>
      <c r="E3936" s="1">
        <f>Table3[[#This Row],[Long]]-Table3[[#This Row],[Short]]</f>
        <v>-2</v>
      </c>
      <c r="F3936" s="2">
        <f>IF((Table3[[#This Row],[Buy_Count]]-Table3[[#This Row],[Sell_Count]])&gt;0,Table3[[#This Row],[Buy_Count]]-Table3[[#This Row],[Sell_Count]],"0")</f>
        <v>2</v>
      </c>
      <c r="G3936" s="3" t="str">
        <f>IF((Table3[[#This Row],[Sell_Count]]-Table3[[#This Row],[Buy_Count]])&gt;0,Table3[[#This Row],[Sell_Count]]-Table3[[#This Row],[Buy_Count]],"0")</f>
        <v>0</v>
      </c>
    </row>
    <row r="3937" spans="1:7" x14ac:dyDescent="0.25">
      <c r="A3937" t="s">
        <v>1157</v>
      </c>
      <c r="B3937">
        <v>5</v>
      </c>
      <c r="C3937">
        <v>2</v>
      </c>
      <c r="D3937">
        <v>11580.1796875</v>
      </c>
      <c r="E3937" s="1">
        <f>Table3[[#This Row],[Long]]-Table3[[#This Row],[Short]]</f>
        <v>-3</v>
      </c>
      <c r="F3937" s="2">
        <f>IF((Table3[[#This Row],[Buy_Count]]-Table3[[#This Row],[Sell_Count]])&gt;0,Table3[[#This Row],[Buy_Count]]-Table3[[#This Row],[Sell_Count]],"0")</f>
        <v>3</v>
      </c>
      <c r="G3937" s="3" t="str">
        <f>IF((Table3[[#This Row],[Sell_Count]]-Table3[[#This Row],[Buy_Count]])&gt;0,Table3[[#This Row],[Sell_Count]]-Table3[[#This Row],[Buy_Count]],"0")</f>
        <v>0</v>
      </c>
    </row>
    <row r="3938" spans="1:7" x14ac:dyDescent="0.25">
      <c r="A3938" t="s">
        <v>1156</v>
      </c>
      <c r="B3938">
        <v>5</v>
      </c>
      <c r="C3938">
        <v>2</v>
      </c>
      <c r="D3938">
        <v>11619.3544921875</v>
      </c>
      <c r="E3938" s="1">
        <f>Table3[[#This Row],[Long]]-Table3[[#This Row],[Short]]</f>
        <v>-3</v>
      </c>
      <c r="F3938" s="2">
        <f>IF((Table3[[#This Row],[Buy_Count]]-Table3[[#This Row],[Sell_Count]])&gt;0,Table3[[#This Row],[Buy_Count]]-Table3[[#This Row],[Sell_Count]],"0")</f>
        <v>3</v>
      </c>
      <c r="G3938" s="3" t="str">
        <f>IF((Table3[[#This Row],[Sell_Count]]-Table3[[#This Row],[Buy_Count]])&gt;0,Table3[[#This Row],[Sell_Count]]-Table3[[#This Row],[Buy_Count]],"0")</f>
        <v>0</v>
      </c>
    </row>
    <row r="3939" spans="1:7" x14ac:dyDescent="0.25">
      <c r="A3939" t="s">
        <v>1155</v>
      </c>
      <c r="B3939">
        <v>22</v>
      </c>
      <c r="C3939">
        <v>1</v>
      </c>
      <c r="D3939">
        <v>11548.890625</v>
      </c>
      <c r="E3939" s="1">
        <f>Table3[[#This Row],[Long]]-Table3[[#This Row],[Short]]</f>
        <v>-21</v>
      </c>
      <c r="F3939" s="2">
        <f>IF((Table3[[#This Row],[Buy_Count]]-Table3[[#This Row],[Sell_Count]])&gt;0,Table3[[#This Row],[Buy_Count]]-Table3[[#This Row],[Sell_Count]],"0")</f>
        <v>21</v>
      </c>
      <c r="G3939" s="3" t="str">
        <f>IF((Table3[[#This Row],[Sell_Count]]-Table3[[#This Row],[Buy_Count]])&gt;0,Table3[[#This Row],[Sell_Count]]-Table3[[#This Row],[Buy_Count]],"0")</f>
        <v>0</v>
      </c>
    </row>
    <row r="3940" spans="1:7" x14ac:dyDescent="0.25">
      <c r="A3940" t="s">
        <v>1154</v>
      </c>
      <c r="B3940">
        <v>71</v>
      </c>
      <c r="C3940">
        <v>1</v>
      </c>
      <c r="D3940">
        <v>11358.44921875</v>
      </c>
      <c r="E3940" s="1">
        <f>Table3[[#This Row],[Long]]-Table3[[#This Row],[Short]]</f>
        <v>-70</v>
      </c>
      <c r="F3940" s="2">
        <f>IF((Table3[[#This Row],[Buy_Count]]-Table3[[#This Row],[Sell_Count]])&gt;0,Table3[[#This Row],[Buy_Count]]-Table3[[#This Row],[Sell_Count]],"0")</f>
        <v>70</v>
      </c>
      <c r="G3940" s="3" t="str">
        <f>IF((Table3[[#This Row],[Sell_Count]]-Table3[[#This Row],[Buy_Count]])&gt;0,Table3[[#This Row],[Sell_Count]]-Table3[[#This Row],[Buy_Count]],"0")</f>
        <v>0</v>
      </c>
    </row>
    <row r="3941" spans="1:7" x14ac:dyDescent="0.25">
      <c r="A3941" t="s">
        <v>1153</v>
      </c>
      <c r="B3941">
        <v>47</v>
      </c>
      <c r="C3941">
        <v>1</v>
      </c>
      <c r="D3941">
        <v>11659.1875</v>
      </c>
      <c r="E3941" s="1">
        <f>Table3[[#This Row],[Long]]-Table3[[#This Row],[Short]]</f>
        <v>-46</v>
      </c>
      <c r="F3941" s="2">
        <f>IF((Table3[[#This Row],[Buy_Count]]-Table3[[#This Row],[Sell_Count]])&gt;0,Table3[[#This Row],[Buy_Count]]-Table3[[#This Row],[Sell_Count]],"0")</f>
        <v>46</v>
      </c>
      <c r="G3941" s="3" t="str">
        <f>IF((Table3[[#This Row],[Sell_Count]]-Table3[[#This Row],[Buy_Count]])&gt;0,Table3[[#This Row],[Sell_Count]]-Table3[[#This Row],[Buy_Count]],"0")</f>
        <v>0</v>
      </c>
    </row>
    <row r="3942" spans="1:7" x14ac:dyDescent="0.25">
      <c r="A3942" t="s">
        <v>1152</v>
      </c>
      <c r="B3942">
        <v>49</v>
      </c>
      <c r="C3942">
        <v>2</v>
      </c>
      <c r="D3942">
        <v>11683.55859375</v>
      </c>
      <c r="E3942" s="1">
        <f>Table3[[#This Row],[Long]]-Table3[[#This Row],[Short]]</f>
        <v>-47</v>
      </c>
      <c r="F3942" s="2">
        <f>IF((Table3[[#This Row],[Buy_Count]]-Table3[[#This Row],[Sell_Count]])&gt;0,Table3[[#This Row],[Buy_Count]]-Table3[[#This Row],[Sell_Count]],"0")</f>
        <v>47</v>
      </c>
      <c r="G3942" s="3" t="str">
        <f>IF((Table3[[#This Row],[Sell_Count]]-Table3[[#This Row],[Buy_Count]])&gt;0,Table3[[#This Row],[Sell_Count]]-Table3[[#This Row],[Buy_Count]],"0")</f>
        <v>0</v>
      </c>
    </row>
    <row r="3943" spans="1:7" x14ac:dyDescent="0.25">
      <c r="A3943" t="s">
        <v>1151</v>
      </c>
      <c r="B3943">
        <v>48</v>
      </c>
      <c r="C3943">
        <v>1</v>
      </c>
      <c r="D3943">
        <v>11671.140625</v>
      </c>
      <c r="E3943" s="1">
        <f>Table3[[#This Row],[Long]]-Table3[[#This Row],[Short]]</f>
        <v>-47</v>
      </c>
      <c r="F3943" s="2">
        <f>IF((Table3[[#This Row],[Buy_Count]]-Table3[[#This Row],[Sell_Count]])&gt;0,Table3[[#This Row],[Buy_Count]]-Table3[[#This Row],[Sell_Count]],"0")</f>
        <v>47</v>
      </c>
      <c r="G3943" s="3" t="str">
        <f>IF((Table3[[#This Row],[Sell_Count]]-Table3[[#This Row],[Buy_Count]])&gt;0,Table3[[#This Row],[Sell_Count]]-Table3[[#This Row],[Buy_Count]],"0")</f>
        <v>0</v>
      </c>
    </row>
    <row r="3944" spans="1:7" x14ac:dyDescent="0.25">
      <c r="A3944" t="s">
        <v>1150</v>
      </c>
      <c r="B3944">
        <v>58</v>
      </c>
      <c r="C3944">
        <v>0</v>
      </c>
      <c r="D3944">
        <v>11617.7099609375</v>
      </c>
      <c r="E3944" s="1">
        <f>Table3[[#This Row],[Long]]-Table3[[#This Row],[Short]]</f>
        <v>-58</v>
      </c>
      <c r="F3944" s="2">
        <f>IF((Table3[[#This Row],[Buy_Count]]-Table3[[#This Row],[Sell_Count]])&gt;0,Table3[[#This Row],[Buy_Count]]-Table3[[#This Row],[Sell_Count]],"0")</f>
        <v>58</v>
      </c>
      <c r="G3944" s="3" t="str">
        <f>IF((Table3[[#This Row],[Sell_Count]]-Table3[[#This Row],[Buy_Count]])&gt;0,Table3[[#This Row],[Sell_Count]]-Table3[[#This Row],[Buy_Count]],"0")</f>
        <v>0</v>
      </c>
    </row>
    <row r="3945" spans="1:7" x14ac:dyDescent="0.25">
      <c r="A3945" t="s">
        <v>1149</v>
      </c>
      <c r="B3945">
        <v>61</v>
      </c>
      <c r="C3945">
        <v>0</v>
      </c>
      <c r="D3945">
        <v>11576.8701171875</v>
      </c>
      <c r="E3945" s="1">
        <f>Table3[[#This Row],[Long]]-Table3[[#This Row],[Short]]</f>
        <v>-61</v>
      </c>
      <c r="F3945" s="2">
        <f>IF((Table3[[#This Row],[Buy_Count]]-Table3[[#This Row],[Sell_Count]])&gt;0,Table3[[#This Row],[Buy_Count]]-Table3[[#This Row],[Sell_Count]],"0")</f>
        <v>61</v>
      </c>
      <c r="G3945" s="3" t="str">
        <f>IF((Table3[[#This Row],[Sell_Count]]-Table3[[#This Row],[Buy_Count]])&gt;0,Table3[[#This Row],[Sell_Count]]-Table3[[#This Row],[Buy_Count]],"0")</f>
        <v>0</v>
      </c>
    </row>
    <row r="3946" spans="1:7" x14ac:dyDescent="0.25">
      <c r="A3946" t="s">
        <v>1148</v>
      </c>
      <c r="B3946">
        <v>63</v>
      </c>
      <c r="C3946">
        <v>2</v>
      </c>
      <c r="D3946">
        <v>11639.3935546875</v>
      </c>
      <c r="E3946" s="1">
        <f>Table3[[#This Row],[Long]]-Table3[[#This Row],[Short]]</f>
        <v>-61</v>
      </c>
      <c r="F3946" s="2">
        <f>IF((Table3[[#This Row],[Buy_Count]]-Table3[[#This Row],[Sell_Count]])&gt;0,Table3[[#This Row],[Buy_Count]]-Table3[[#This Row],[Sell_Count]],"0")</f>
        <v>61</v>
      </c>
      <c r="G3946" s="3" t="str">
        <f>IF((Table3[[#This Row],[Sell_Count]]-Table3[[#This Row],[Buy_Count]])&gt;0,Table3[[#This Row],[Sell_Count]]-Table3[[#This Row],[Buy_Count]],"0")</f>
        <v>0</v>
      </c>
    </row>
    <row r="3947" spans="1:7" x14ac:dyDescent="0.25">
      <c r="A3947" t="s">
        <v>1147</v>
      </c>
      <c r="B3947">
        <v>38</v>
      </c>
      <c r="C3947">
        <v>2</v>
      </c>
      <c r="D3947">
        <v>11655.822265625</v>
      </c>
      <c r="E3947" s="1">
        <f>Table3[[#This Row],[Long]]-Table3[[#This Row],[Short]]</f>
        <v>-36</v>
      </c>
      <c r="F3947" s="2">
        <f>IF((Table3[[#This Row],[Buy_Count]]-Table3[[#This Row],[Sell_Count]])&gt;0,Table3[[#This Row],[Buy_Count]]-Table3[[#This Row],[Sell_Count]],"0")</f>
        <v>36</v>
      </c>
      <c r="G3947" s="3" t="str">
        <f>IF((Table3[[#This Row],[Sell_Count]]-Table3[[#This Row],[Buy_Count]])&gt;0,Table3[[#This Row],[Sell_Count]]-Table3[[#This Row],[Buy_Count]],"0")</f>
        <v>0</v>
      </c>
    </row>
    <row r="3948" spans="1:7" x14ac:dyDescent="0.25">
      <c r="A3948" t="s">
        <v>1146</v>
      </c>
      <c r="B3948">
        <v>54</v>
      </c>
      <c r="C3948">
        <v>1</v>
      </c>
      <c r="D3948">
        <v>11637.4931640625</v>
      </c>
      <c r="E3948" s="1">
        <f>Table3[[#This Row],[Long]]-Table3[[#This Row],[Short]]</f>
        <v>-53</v>
      </c>
      <c r="F3948" s="2">
        <f>IF((Table3[[#This Row],[Buy_Count]]-Table3[[#This Row],[Sell_Count]])&gt;0,Table3[[#This Row],[Buy_Count]]-Table3[[#This Row],[Sell_Count]],"0")</f>
        <v>53</v>
      </c>
      <c r="G3948" s="3" t="str">
        <f>IF((Table3[[#This Row],[Sell_Count]]-Table3[[#This Row],[Buy_Count]])&gt;0,Table3[[#This Row],[Sell_Count]]-Table3[[#This Row],[Buy_Count]],"0")</f>
        <v>0</v>
      </c>
    </row>
    <row r="3949" spans="1:7" x14ac:dyDescent="0.25">
      <c r="A3949" t="s">
        <v>1145</v>
      </c>
      <c r="B3949">
        <v>29</v>
      </c>
      <c r="C3949">
        <v>4</v>
      </c>
      <c r="D3949">
        <v>11676.5927734375</v>
      </c>
      <c r="E3949" s="1">
        <f>Table3[[#This Row],[Long]]-Table3[[#This Row],[Short]]</f>
        <v>-25</v>
      </c>
      <c r="F3949" s="2">
        <f>IF((Table3[[#This Row],[Buy_Count]]-Table3[[#This Row],[Sell_Count]])&gt;0,Table3[[#This Row],[Buy_Count]]-Table3[[#This Row],[Sell_Count]],"0")</f>
        <v>25</v>
      </c>
      <c r="G3949" s="3" t="str">
        <f>IF((Table3[[#This Row],[Sell_Count]]-Table3[[#This Row],[Buy_Count]])&gt;0,Table3[[#This Row],[Sell_Count]]-Table3[[#This Row],[Buy_Count]],"0")</f>
        <v>0</v>
      </c>
    </row>
    <row r="3950" spans="1:7" x14ac:dyDescent="0.25">
      <c r="A3950" t="s">
        <v>1144</v>
      </c>
      <c r="B3950">
        <v>21</v>
      </c>
      <c r="C3950">
        <v>4</v>
      </c>
      <c r="D3950">
        <v>11696.1259765625</v>
      </c>
      <c r="E3950" s="1">
        <f>Table3[[#This Row],[Long]]-Table3[[#This Row],[Short]]</f>
        <v>-17</v>
      </c>
      <c r="F3950" s="2">
        <f>IF((Table3[[#This Row],[Buy_Count]]-Table3[[#This Row],[Sell_Count]])&gt;0,Table3[[#This Row],[Buy_Count]]-Table3[[#This Row],[Sell_Count]],"0")</f>
        <v>17</v>
      </c>
      <c r="G3950" s="3" t="str">
        <f>IF((Table3[[#This Row],[Sell_Count]]-Table3[[#This Row],[Buy_Count]])&gt;0,Table3[[#This Row],[Sell_Count]]-Table3[[#This Row],[Buy_Count]],"0")</f>
        <v>0</v>
      </c>
    </row>
    <row r="3951" spans="1:7" x14ac:dyDescent="0.25">
      <c r="A3951" t="s">
        <v>1143</v>
      </c>
      <c r="B3951">
        <v>18</v>
      </c>
      <c r="C3951">
        <v>4</v>
      </c>
      <c r="D3951">
        <v>11740.4765625</v>
      </c>
      <c r="E3951" s="1">
        <f>Table3[[#This Row],[Long]]-Table3[[#This Row],[Short]]</f>
        <v>-14</v>
      </c>
      <c r="F3951" s="2">
        <f>IF((Table3[[#This Row],[Buy_Count]]-Table3[[#This Row],[Sell_Count]])&gt;0,Table3[[#This Row],[Buy_Count]]-Table3[[#This Row],[Sell_Count]],"0")</f>
        <v>14</v>
      </c>
      <c r="G3951" s="3" t="str">
        <f>IF((Table3[[#This Row],[Sell_Count]]-Table3[[#This Row],[Buy_Count]])&gt;0,Table3[[#This Row],[Sell_Count]]-Table3[[#This Row],[Buy_Count]],"0")</f>
        <v>0</v>
      </c>
    </row>
    <row r="3952" spans="1:7" x14ac:dyDescent="0.25">
      <c r="A3952" t="s">
        <v>1142</v>
      </c>
      <c r="B3952">
        <v>13</v>
      </c>
      <c r="C3952">
        <v>5</v>
      </c>
      <c r="D3952">
        <v>11773.36328125</v>
      </c>
      <c r="E3952" s="1">
        <f>Table3[[#This Row],[Long]]-Table3[[#This Row],[Short]]</f>
        <v>-8</v>
      </c>
      <c r="F3952" s="2">
        <f>IF((Table3[[#This Row],[Buy_Count]]-Table3[[#This Row],[Sell_Count]])&gt;0,Table3[[#This Row],[Buy_Count]]-Table3[[#This Row],[Sell_Count]],"0")</f>
        <v>8</v>
      </c>
      <c r="G3952" s="3" t="str">
        <f>IF((Table3[[#This Row],[Sell_Count]]-Table3[[#This Row],[Buy_Count]])&gt;0,Table3[[#This Row],[Sell_Count]]-Table3[[#This Row],[Buy_Count]],"0")</f>
        <v>0</v>
      </c>
    </row>
    <row r="3953" spans="1:7" x14ac:dyDescent="0.25">
      <c r="A3953" t="s">
        <v>1141</v>
      </c>
      <c r="B3953">
        <v>3</v>
      </c>
      <c r="C3953">
        <v>5</v>
      </c>
      <c r="D3953">
        <v>11832.40234375</v>
      </c>
      <c r="E3953" s="1">
        <f>Table3[[#This Row],[Long]]-Table3[[#This Row],[Short]]</f>
        <v>2</v>
      </c>
      <c r="F3953" s="2" t="str">
        <f>IF((Table3[[#This Row],[Buy_Count]]-Table3[[#This Row],[Sell_Count]])&gt;0,Table3[[#This Row],[Buy_Count]]-Table3[[#This Row],[Sell_Count]],"0")</f>
        <v>0</v>
      </c>
      <c r="G3953" s="3">
        <f>IF((Table3[[#This Row],[Sell_Count]]-Table3[[#This Row],[Buy_Count]])&gt;0,Table3[[#This Row],[Sell_Count]]-Table3[[#This Row],[Buy_Count]],"0")</f>
        <v>2</v>
      </c>
    </row>
    <row r="3954" spans="1:7" x14ac:dyDescent="0.25">
      <c r="A3954" t="s">
        <v>1140</v>
      </c>
      <c r="B3954">
        <v>0</v>
      </c>
      <c r="C3954">
        <v>11</v>
      </c>
      <c r="D3954">
        <v>11983.1669921875</v>
      </c>
      <c r="E3954" s="1">
        <f>Table3[[#This Row],[Long]]-Table3[[#This Row],[Short]]</f>
        <v>11</v>
      </c>
      <c r="F3954" s="2" t="str">
        <f>IF((Table3[[#This Row],[Buy_Count]]-Table3[[#This Row],[Sell_Count]])&gt;0,Table3[[#This Row],[Buy_Count]]-Table3[[#This Row],[Sell_Count]],"0")</f>
        <v>0</v>
      </c>
      <c r="G3954" s="3">
        <f>IF((Table3[[#This Row],[Sell_Count]]-Table3[[#This Row],[Buy_Count]])&gt;0,Table3[[#This Row],[Sell_Count]]-Table3[[#This Row],[Buy_Count]],"0")</f>
        <v>11</v>
      </c>
    </row>
    <row r="3955" spans="1:7" x14ac:dyDescent="0.25">
      <c r="A3955" t="s">
        <v>1139</v>
      </c>
      <c r="B3955">
        <v>0</v>
      </c>
      <c r="C3955">
        <v>34</v>
      </c>
      <c r="D3955">
        <v>11982.4599609375</v>
      </c>
      <c r="E3955" s="1">
        <f>Table3[[#This Row],[Long]]-Table3[[#This Row],[Short]]</f>
        <v>34</v>
      </c>
      <c r="F3955" s="2" t="str">
        <f>IF((Table3[[#This Row],[Buy_Count]]-Table3[[#This Row],[Sell_Count]])&gt;0,Table3[[#This Row],[Buy_Count]]-Table3[[#This Row],[Sell_Count]],"0")</f>
        <v>0</v>
      </c>
      <c r="G3955" s="3">
        <f>IF((Table3[[#This Row],[Sell_Count]]-Table3[[#This Row],[Buy_Count]])&gt;0,Table3[[#This Row],[Sell_Count]]-Table3[[#This Row],[Buy_Count]],"0")</f>
        <v>34</v>
      </c>
    </row>
    <row r="3956" spans="1:7" x14ac:dyDescent="0.25">
      <c r="A3956" t="s">
        <v>1138</v>
      </c>
      <c r="B3956">
        <v>0</v>
      </c>
      <c r="C3956">
        <v>40</v>
      </c>
      <c r="D3956">
        <v>12012.73046875</v>
      </c>
      <c r="E3956" s="1">
        <f>Table3[[#This Row],[Long]]-Table3[[#This Row],[Short]]</f>
        <v>40</v>
      </c>
      <c r="F3956" s="2" t="str">
        <f>IF((Table3[[#This Row],[Buy_Count]]-Table3[[#This Row],[Sell_Count]])&gt;0,Table3[[#This Row],[Buy_Count]]-Table3[[#This Row],[Sell_Count]],"0")</f>
        <v>0</v>
      </c>
      <c r="G3956" s="3">
        <f>IF((Table3[[#This Row],[Sell_Count]]-Table3[[#This Row],[Buy_Count]])&gt;0,Table3[[#This Row],[Sell_Count]]-Table3[[#This Row],[Buy_Count]],"0")</f>
        <v>40</v>
      </c>
    </row>
    <row r="3957" spans="1:7" x14ac:dyDescent="0.25">
      <c r="A3957" t="s">
        <v>1137</v>
      </c>
      <c r="B3957">
        <v>0</v>
      </c>
      <c r="C3957">
        <v>44</v>
      </c>
      <c r="D3957">
        <v>12011.634765625</v>
      </c>
      <c r="E3957" s="1">
        <f>Table3[[#This Row],[Long]]-Table3[[#This Row],[Short]]</f>
        <v>44</v>
      </c>
      <c r="F3957" s="2" t="str">
        <f>IF((Table3[[#This Row],[Buy_Count]]-Table3[[#This Row],[Sell_Count]])&gt;0,Table3[[#This Row],[Buy_Count]]-Table3[[#This Row],[Sell_Count]],"0")</f>
        <v>0</v>
      </c>
      <c r="G3957" s="3">
        <f>IF((Table3[[#This Row],[Sell_Count]]-Table3[[#This Row],[Buy_Count]])&gt;0,Table3[[#This Row],[Sell_Count]]-Table3[[#This Row],[Buy_Count]],"0")</f>
        <v>44</v>
      </c>
    </row>
    <row r="3958" spans="1:7" x14ac:dyDescent="0.25">
      <c r="A3958" t="s">
        <v>1136</v>
      </c>
      <c r="B3958">
        <v>0</v>
      </c>
      <c r="C3958">
        <v>54</v>
      </c>
      <c r="D3958">
        <v>12040.45703125</v>
      </c>
      <c r="E3958" s="1">
        <f>Table3[[#This Row],[Long]]-Table3[[#This Row],[Short]]</f>
        <v>54</v>
      </c>
      <c r="F3958" s="2" t="str">
        <f>IF((Table3[[#This Row],[Buy_Count]]-Table3[[#This Row],[Sell_Count]])&gt;0,Table3[[#This Row],[Buy_Count]]-Table3[[#This Row],[Sell_Count]],"0")</f>
        <v>0</v>
      </c>
      <c r="G3958" s="3">
        <f>IF((Table3[[#This Row],[Sell_Count]]-Table3[[#This Row],[Buy_Count]])&gt;0,Table3[[#This Row],[Sell_Count]]-Table3[[#This Row],[Buy_Count]],"0")</f>
        <v>54</v>
      </c>
    </row>
    <row r="3959" spans="1:7" x14ac:dyDescent="0.25">
      <c r="A3959" t="s">
        <v>1135</v>
      </c>
      <c r="B3959">
        <v>0</v>
      </c>
      <c r="C3959">
        <v>40</v>
      </c>
      <c r="D3959">
        <v>12023.93359375</v>
      </c>
      <c r="E3959" s="1">
        <f>Table3[[#This Row],[Long]]-Table3[[#This Row],[Short]]</f>
        <v>40</v>
      </c>
      <c r="F3959" s="2" t="str">
        <f>IF((Table3[[#This Row],[Buy_Count]]-Table3[[#This Row],[Sell_Count]])&gt;0,Table3[[#This Row],[Buy_Count]]-Table3[[#This Row],[Sell_Count]],"0")</f>
        <v>0</v>
      </c>
      <c r="G3959" s="3">
        <f>IF((Table3[[#This Row],[Sell_Count]]-Table3[[#This Row],[Buy_Count]])&gt;0,Table3[[#This Row],[Sell_Count]]-Table3[[#This Row],[Buy_Count]],"0")</f>
        <v>40</v>
      </c>
    </row>
    <row r="3960" spans="1:7" x14ac:dyDescent="0.25">
      <c r="A3960" t="s">
        <v>1134</v>
      </c>
      <c r="B3960">
        <v>0</v>
      </c>
      <c r="C3960">
        <v>45</v>
      </c>
      <c r="D3960">
        <v>12103.5908203125</v>
      </c>
      <c r="E3960" s="1">
        <f>Table3[[#This Row],[Long]]-Table3[[#This Row],[Short]]</f>
        <v>45</v>
      </c>
      <c r="F3960" s="2" t="str">
        <f>IF((Table3[[#This Row],[Buy_Count]]-Table3[[#This Row],[Sell_Count]])&gt;0,Table3[[#This Row],[Buy_Count]]-Table3[[#This Row],[Sell_Count]],"0")</f>
        <v>0</v>
      </c>
      <c r="G3960" s="3">
        <f>IF((Table3[[#This Row],[Sell_Count]]-Table3[[#This Row],[Buy_Count]])&gt;0,Table3[[#This Row],[Sell_Count]]-Table3[[#This Row],[Buy_Count]],"0")</f>
        <v>45</v>
      </c>
    </row>
    <row r="3961" spans="1:7" x14ac:dyDescent="0.25">
      <c r="A3961" t="s">
        <v>1133</v>
      </c>
      <c r="B3961">
        <v>1</v>
      </c>
      <c r="C3961">
        <v>38</v>
      </c>
      <c r="D3961">
        <v>12012.01171875</v>
      </c>
      <c r="E3961" s="1">
        <f>Table3[[#This Row],[Long]]-Table3[[#This Row],[Short]]</f>
        <v>37</v>
      </c>
      <c r="F3961" s="2" t="str">
        <f>IF((Table3[[#This Row],[Buy_Count]]-Table3[[#This Row],[Sell_Count]])&gt;0,Table3[[#This Row],[Buy_Count]]-Table3[[#This Row],[Sell_Count]],"0")</f>
        <v>0</v>
      </c>
      <c r="G3961" s="3">
        <f>IF((Table3[[#This Row],[Sell_Count]]-Table3[[#This Row],[Buy_Count]])&gt;0,Table3[[#This Row],[Sell_Count]]-Table3[[#This Row],[Buy_Count]],"0")</f>
        <v>37</v>
      </c>
    </row>
    <row r="3962" spans="1:7" x14ac:dyDescent="0.25">
      <c r="A3962" t="s">
        <v>1132</v>
      </c>
      <c r="B3962">
        <v>0</v>
      </c>
      <c r="C3962">
        <v>65</v>
      </c>
      <c r="D3962">
        <v>12112.1591796875</v>
      </c>
      <c r="E3962" s="1">
        <f>Table3[[#This Row],[Long]]-Table3[[#This Row],[Short]]</f>
        <v>65</v>
      </c>
      <c r="F3962" s="2" t="str">
        <f>IF((Table3[[#This Row],[Buy_Count]]-Table3[[#This Row],[Sell_Count]])&gt;0,Table3[[#This Row],[Buy_Count]]-Table3[[#This Row],[Sell_Count]],"0")</f>
        <v>0</v>
      </c>
      <c r="G3962" s="3">
        <f>IF((Table3[[#This Row],[Sell_Count]]-Table3[[#This Row],[Buy_Count]])&gt;0,Table3[[#This Row],[Sell_Count]]-Table3[[#This Row],[Buy_Count]],"0")</f>
        <v>65</v>
      </c>
    </row>
    <row r="3963" spans="1:7" x14ac:dyDescent="0.25">
      <c r="A3963" t="s">
        <v>1131</v>
      </c>
      <c r="B3963">
        <v>0</v>
      </c>
      <c r="C3963">
        <v>56</v>
      </c>
      <c r="D3963">
        <v>12019.0693359375</v>
      </c>
      <c r="E3963" s="1">
        <f>Table3[[#This Row],[Long]]-Table3[[#This Row],[Short]]</f>
        <v>56</v>
      </c>
      <c r="F3963" s="2" t="str">
        <f>IF((Table3[[#This Row],[Buy_Count]]-Table3[[#This Row],[Sell_Count]])&gt;0,Table3[[#This Row],[Buy_Count]]-Table3[[#This Row],[Sell_Count]],"0")</f>
        <v>0</v>
      </c>
      <c r="G3963" s="3">
        <f>IF((Table3[[#This Row],[Sell_Count]]-Table3[[#This Row],[Buy_Count]])&gt;0,Table3[[#This Row],[Sell_Count]]-Table3[[#This Row],[Buy_Count]],"0")</f>
        <v>56</v>
      </c>
    </row>
    <row r="3964" spans="1:7" x14ac:dyDescent="0.25">
      <c r="A3964" t="s">
        <v>1130</v>
      </c>
      <c r="B3964">
        <v>0</v>
      </c>
      <c r="C3964">
        <v>41</v>
      </c>
      <c r="D3964">
        <v>11995.4423828125</v>
      </c>
      <c r="E3964" s="1">
        <f>Table3[[#This Row],[Long]]-Table3[[#This Row],[Short]]</f>
        <v>41</v>
      </c>
      <c r="F3964" s="2" t="str">
        <f>IF((Table3[[#This Row],[Buy_Count]]-Table3[[#This Row],[Sell_Count]])&gt;0,Table3[[#This Row],[Buy_Count]]-Table3[[#This Row],[Sell_Count]],"0")</f>
        <v>0</v>
      </c>
      <c r="G3964" s="3">
        <f>IF((Table3[[#This Row],[Sell_Count]]-Table3[[#This Row],[Buy_Count]])&gt;0,Table3[[#This Row],[Sell_Count]]-Table3[[#This Row],[Buy_Count]],"0")</f>
        <v>41</v>
      </c>
    </row>
    <row r="3965" spans="1:7" x14ac:dyDescent="0.25">
      <c r="A3965" t="s">
        <v>1129</v>
      </c>
      <c r="B3965">
        <v>0</v>
      </c>
      <c r="C3965">
        <v>42</v>
      </c>
      <c r="D3965">
        <v>11985.6435546875</v>
      </c>
      <c r="E3965" s="1">
        <f>Table3[[#This Row],[Long]]-Table3[[#This Row],[Short]]</f>
        <v>42</v>
      </c>
      <c r="F3965" s="2" t="str">
        <f>IF((Table3[[#This Row],[Buy_Count]]-Table3[[#This Row],[Sell_Count]])&gt;0,Table3[[#This Row],[Buy_Count]]-Table3[[#This Row],[Sell_Count]],"0")</f>
        <v>0</v>
      </c>
      <c r="G3965" s="3">
        <f>IF((Table3[[#This Row],[Sell_Count]]-Table3[[#This Row],[Buy_Count]])&gt;0,Table3[[#This Row],[Sell_Count]]-Table3[[#This Row],[Buy_Count]],"0")</f>
        <v>42</v>
      </c>
    </row>
    <row r="3966" spans="1:7" x14ac:dyDescent="0.25">
      <c r="A3966" t="s">
        <v>1128</v>
      </c>
      <c r="B3966">
        <v>0</v>
      </c>
      <c r="C3966">
        <v>47</v>
      </c>
      <c r="D3966">
        <v>11979.9599609375</v>
      </c>
      <c r="E3966" s="1">
        <f>Table3[[#This Row],[Long]]-Table3[[#This Row],[Short]]</f>
        <v>47</v>
      </c>
      <c r="F3966" s="2" t="str">
        <f>IF((Table3[[#This Row],[Buy_Count]]-Table3[[#This Row],[Sell_Count]])&gt;0,Table3[[#This Row],[Buy_Count]]-Table3[[#This Row],[Sell_Count]],"0")</f>
        <v>0</v>
      </c>
      <c r="G3966" s="3">
        <f>IF((Table3[[#This Row],[Sell_Count]]-Table3[[#This Row],[Buy_Count]])&gt;0,Table3[[#This Row],[Sell_Count]]-Table3[[#This Row],[Buy_Count]],"0")</f>
        <v>47</v>
      </c>
    </row>
    <row r="3967" spans="1:7" x14ac:dyDescent="0.25">
      <c r="A3967" t="s">
        <v>1127</v>
      </c>
      <c r="B3967">
        <v>0</v>
      </c>
      <c r="C3967">
        <v>32</v>
      </c>
      <c r="D3967">
        <v>11969.5712890625</v>
      </c>
      <c r="E3967" s="1">
        <f>Table3[[#This Row],[Long]]-Table3[[#This Row],[Short]]</f>
        <v>32</v>
      </c>
      <c r="F3967" s="2" t="str">
        <f>IF((Table3[[#This Row],[Buy_Count]]-Table3[[#This Row],[Sell_Count]])&gt;0,Table3[[#This Row],[Buy_Count]]-Table3[[#This Row],[Sell_Count]],"0")</f>
        <v>0</v>
      </c>
      <c r="G3967" s="3">
        <f>IF((Table3[[#This Row],[Sell_Count]]-Table3[[#This Row],[Buy_Count]])&gt;0,Table3[[#This Row],[Sell_Count]]-Table3[[#This Row],[Buy_Count]],"0")</f>
        <v>32</v>
      </c>
    </row>
    <row r="3968" spans="1:7" x14ac:dyDescent="0.25">
      <c r="A3968" t="s">
        <v>1126</v>
      </c>
      <c r="B3968">
        <v>0</v>
      </c>
      <c r="C3968">
        <v>41</v>
      </c>
      <c r="D3968">
        <v>12011.544921875</v>
      </c>
      <c r="E3968" s="1">
        <f>Table3[[#This Row],[Long]]-Table3[[#This Row],[Short]]</f>
        <v>41</v>
      </c>
      <c r="F3968" s="2" t="str">
        <f>IF((Table3[[#This Row],[Buy_Count]]-Table3[[#This Row],[Sell_Count]])&gt;0,Table3[[#This Row],[Buy_Count]]-Table3[[#This Row],[Sell_Count]],"0")</f>
        <v>0</v>
      </c>
      <c r="G3968" s="3">
        <f>IF((Table3[[#This Row],[Sell_Count]]-Table3[[#This Row],[Buy_Count]])&gt;0,Table3[[#This Row],[Sell_Count]]-Table3[[#This Row],[Buy_Count]],"0")</f>
        <v>41</v>
      </c>
    </row>
    <row r="3969" spans="1:7" x14ac:dyDescent="0.25">
      <c r="A3969" t="s">
        <v>1125</v>
      </c>
      <c r="B3969">
        <v>10</v>
      </c>
      <c r="C3969">
        <v>30</v>
      </c>
      <c r="D3969">
        <v>11698.7158203125</v>
      </c>
      <c r="E3969" s="1">
        <f>Table3[[#This Row],[Long]]-Table3[[#This Row],[Short]]</f>
        <v>20</v>
      </c>
      <c r="F3969" s="2" t="str">
        <f>IF((Table3[[#This Row],[Buy_Count]]-Table3[[#This Row],[Sell_Count]])&gt;0,Table3[[#This Row],[Buy_Count]]-Table3[[#This Row],[Sell_Count]],"0")</f>
        <v>0</v>
      </c>
      <c r="G3969" s="3">
        <f>IF((Table3[[#This Row],[Sell_Count]]-Table3[[#This Row],[Buy_Count]])&gt;0,Table3[[#This Row],[Sell_Count]]-Table3[[#This Row],[Buy_Count]],"0")</f>
        <v>20</v>
      </c>
    </row>
    <row r="3970" spans="1:7" x14ac:dyDescent="0.25">
      <c r="A3970" t="s">
        <v>1124</v>
      </c>
      <c r="B3970">
        <v>11</v>
      </c>
      <c r="C3970">
        <v>27</v>
      </c>
      <c r="D3970">
        <v>11660.8916015625</v>
      </c>
      <c r="E3970" s="1">
        <f>Table3[[#This Row],[Long]]-Table3[[#This Row],[Short]]</f>
        <v>16</v>
      </c>
      <c r="F3970" s="2" t="str">
        <f>IF((Table3[[#This Row],[Buy_Count]]-Table3[[#This Row],[Sell_Count]])&gt;0,Table3[[#This Row],[Buy_Count]]-Table3[[#This Row],[Sell_Count]],"0")</f>
        <v>0</v>
      </c>
      <c r="G3970" s="3">
        <f>IF((Table3[[#This Row],[Sell_Count]]-Table3[[#This Row],[Buy_Count]])&gt;0,Table3[[#This Row],[Sell_Count]]-Table3[[#This Row],[Buy_Count]],"0")</f>
        <v>16</v>
      </c>
    </row>
    <row r="3971" spans="1:7" x14ac:dyDescent="0.25">
      <c r="A3971" t="s">
        <v>1123</v>
      </c>
      <c r="B3971">
        <v>16</v>
      </c>
      <c r="C3971">
        <v>26</v>
      </c>
      <c r="D3971">
        <v>11609.392578125</v>
      </c>
      <c r="E3971" s="1">
        <f>Table3[[#This Row],[Long]]-Table3[[#This Row],[Short]]</f>
        <v>10</v>
      </c>
      <c r="F3971" s="2" t="str">
        <f>IF((Table3[[#This Row],[Buy_Count]]-Table3[[#This Row],[Sell_Count]])&gt;0,Table3[[#This Row],[Buy_Count]]-Table3[[#This Row],[Sell_Count]],"0")</f>
        <v>0</v>
      </c>
      <c r="G3971" s="3">
        <f>IF((Table3[[#This Row],[Sell_Count]]-Table3[[#This Row],[Buy_Count]])&gt;0,Table3[[#This Row],[Sell_Count]]-Table3[[#This Row],[Buy_Count]],"0")</f>
        <v>10</v>
      </c>
    </row>
    <row r="3972" spans="1:7" x14ac:dyDescent="0.25">
      <c r="A3972" t="s">
        <v>1122</v>
      </c>
      <c r="B3972">
        <v>21</v>
      </c>
      <c r="C3972">
        <v>15</v>
      </c>
      <c r="D3972">
        <v>11543.3173828125</v>
      </c>
      <c r="E3972" s="1">
        <f>Table3[[#This Row],[Long]]-Table3[[#This Row],[Short]]</f>
        <v>-6</v>
      </c>
      <c r="F3972" s="2">
        <f>IF((Table3[[#This Row],[Buy_Count]]-Table3[[#This Row],[Sell_Count]])&gt;0,Table3[[#This Row],[Buy_Count]]-Table3[[#This Row],[Sell_Count]],"0")</f>
        <v>6</v>
      </c>
      <c r="G3972" s="3" t="str">
        <f>IF((Table3[[#This Row],[Sell_Count]]-Table3[[#This Row],[Buy_Count]])&gt;0,Table3[[#This Row],[Sell_Count]]-Table3[[#This Row],[Buy_Count]],"0")</f>
        <v>0</v>
      </c>
    </row>
    <row r="3973" spans="1:7" x14ac:dyDescent="0.25">
      <c r="A3973" t="s">
        <v>1121</v>
      </c>
      <c r="B3973">
        <v>14</v>
      </c>
      <c r="C3973">
        <v>21</v>
      </c>
      <c r="D3973">
        <v>11601</v>
      </c>
      <c r="E3973" s="1">
        <f>Table3[[#This Row],[Long]]-Table3[[#This Row],[Short]]</f>
        <v>7</v>
      </c>
      <c r="F3973" s="2" t="str">
        <f>IF((Table3[[#This Row],[Buy_Count]]-Table3[[#This Row],[Sell_Count]])&gt;0,Table3[[#This Row],[Buy_Count]]-Table3[[#This Row],[Sell_Count]],"0")</f>
        <v>0</v>
      </c>
      <c r="G3973" s="3">
        <f>IF((Table3[[#This Row],[Sell_Count]]-Table3[[#This Row],[Buy_Count]])&gt;0,Table3[[#This Row],[Sell_Count]]-Table3[[#This Row],[Buy_Count]],"0")</f>
        <v>7</v>
      </c>
    </row>
    <row r="3974" spans="1:7" x14ac:dyDescent="0.25">
      <c r="A3974" t="s">
        <v>1120</v>
      </c>
      <c r="B3974">
        <v>10</v>
      </c>
      <c r="C3974">
        <v>21</v>
      </c>
      <c r="D3974">
        <v>11676.37890625</v>
      </c>
      <c r="E3974" s="1">
        <f>Table3[[#This Row],[Long]]-Table3[[#This Row],[Short]]</f>
        <v>11</v>
      </c>
      <c r="F3974" s="2" t="str">
        <f>IF((Table3[[#This Row],[Buy_Count]]-Table3[[#This Row],[Sell_Count]])&gt;0,Table3[[#This Row],[Buy_Count]]-Table3[[#This Row],[Sell_Count]],"0")</f>
        <v>0</v>
      </c>
      <c r="G3974" s="3">
        <f>IF((Table3[[#This Row],[Sell_Count]]-Table3[[#This Row],[Buy_Count]])&gt;0,Table3[[#This Row],[Sell_Count]]-Table3[[#This Row],[Buy_Count]],"0")</f>
        <v>11</v>
      </c>
    </row>
    <row r="3975" spans="1:7" x14ac:dyDescent="0.25">
      <c r="A3975" t="s">
        <v>1119</v>
      </c>
      <c r="B3975">
        <v>15</v>
      </c>
      <c r="C3975">
        <v>20</v>
      </c>
      <c r="D3975">
        <v>11617.0341796875</v>
      </c>
      <c r="E3975" s="1">
        <f>Table3[[#This Row],[Long]]-Table3[[#This Row],[Short]]</f>
        <v>5</v>
      </c>
      <c r="F3975" s="2" t="str">
        <f>IF((Table3[[#This Row],[Buy_Count]]-Table3[[#This Row],[Sell_Count]])&gt;0,Table3[[#This Row],[Buy_Count]]-Table3[[#This Row],[Sell_Count]],"0")</f>
        <v>0</v>
      </c>
      <c r="G3975" s="3">
        <f>IF((Table3[[#This Row],[Sell_Count]]-Table3[[#This Row],[Buy_Count]])&gt;0,Table3[[#This Row],[Sell_Count]]-Table3[[#This Row],[Buy_Count]],"0")</f>
        <v>5</v>
      </c>
    </row>
    <row r="3976" spans="1:7" x14ac:dyDescent="0.25">
      <c r="A3976" t="s">
        <v>1118</v>
      </c>
      <c r="B3976">
        <v>3</v>
      </c>
      <c r="C3976">
        <v>24</v>
      </c>
      <c r="D3976">
        <v>11530.8779296875</v>
      </c>
      <c r="E3976" s="1">
        <f>Table3[[#This Row],[Long]]-Table3[[#This Row],[Short]]</f>
        <v>21</v>
      </c>
      <c r="F3976" s="2" t="str">
        <f>IF((Table3[[#This Row],[Buy_Count]]-Table3[[#This Row],[Sell_Count]])&gt;0,Table3[[#This Row],[Buy_Count]]-Table3[[#This Row],[Sell_Count]],"0")</f>
        <v>0</v>
      </c>
      <c r="G3976" s="3">
        <f>IF((Table3[[#This Row],[Sell_Count]]-Table3[[#This Row],[Buy_Count]])&gt;0,Table3[[#This Row],[Sell_Count]]-Table3[[#This Row],[Buy_Count]],"0")</f>
        <v>21</v>
      </c>
    </row>
    <row r="3977" spans="1:7" x14ac:dyDescent="0.25">
      <c r="A3977" t="s">
        <v>1117</v>
      </c>
      <c r="B3977">
        <v>3</v>
      </c>
      <c r="C3977">
        <v>20</v>
      </c>
      <c r="D3977">
        <v>11568.4931640625</v>
      </c>
      <c r="E3977" s="1">
        <f>Table3[[#This Row],[Long]]-Table3[[#This Row],[Short]]</f>
        <v>17</v>
      </c>
      <c r="F3977" s="2" t="str">
        <f>IF((Table3[[#This Row],[Buy_Count]]-Table3[[#This Row],[Sell_Count]])&gt;0,Table3[[#This Row],[Buy_Count]]-Table3[[#This Row],[Sell_Count]],"0")</f>
        <v>0</v>
      </c>
      <c r="G3977" s="3">
        <f>IF((Table3[[#This Row],[Sell_Count]]-Table3[[#This Row],[Buy_Count]])&gt;0,Table3[[#This Row],[Sell_Count]]-Table3[[#This Row],[Buy_Count]],"0")</f>
        <v>17</v>
      </c>
    </row>
    <row r="3978" spans="1:7" x14ac:dyDescent="0.25">
      <c r="A3978" t="s">
        <v>1116</v>
      </c>
      <c r="B3978">
        <v>2</v>
      </c>
      <c r="C3978">
        <v>34</v>
      </c>
      <c r="D3978">
        <v>11633.322265625</v>
      </c>
      <c r="E3978" s="1">
        <f>Table3[[#This Row],[Long]]-Table3[[#This Row],[Short]]</f>
        <v>32</v>
      </c>
      <c r="F3978" s="2" t="str">
        <f>IF((Table3[[#This Row],[Buy_Count]]-Table3[[#This Row],[Sell_Count]])&gt;0,Table3[[#This Row],[Buy_Count]]-Table3[[#This Row],[Sell_Count]],"0")</f>
        <v>0</v>
      </c>
      <c r="G3978" s="3">
        <f>IF((Table3[[#This Row],[Sell_Count]]-Table3[[#This Row],[Buy_Count]])&gt;0,Table3[[#This Row],[Sell_Count]]-Table3[[#This Row],[Buy_Count]],"0")</f>
        <v>32</v>
      </c>
    </row>
    <row r="3979" spans="1:7" x14ac:dyDescent="0.25">
      <c r="A3979" t="s">
        <v>1115</v>
      </c>
      <c r="B3979">
        <v>2</v>
      </c>
      <c r="C3979">
        <v>32</v>
      </c>
      <c r="D3979">
        <v>11629.9404296875</v>
      </c>
      <c r="E3979" s="1">
        <f>Table3[[#This Row],[Long]]-Table3[[#This Row],[Short]]</f>
        <v>30</v>
      </c>
      <c r="F3979" s="2" t="str">
        <f>IF((Table3[[#This Row],[Buy_Count]]-Table3[[#This Row],[Sell_Count]])&gt;0,Table3[[#This Row],[Buy_Count]]-Table3[[#This Row],[Sell_Count]],"0")</f>
        <v>0</v>
      </c>
      <c r="G3979" s="3">
        <f>IF((Table3[[#This Row],[Sell_Count]]-Table3[[#This Row],[Buy_Count]])&gt;0,Table3[[#This Row],[Sell_Count]]-Table3[[#This Row],[Buy_Count]],"0")</f>
        <v>30</v>
      </c>
    </row>
    <row r="3980" spans="1:7" x14ac:dyDescent="0.25">
      <c r="A3980" t="s">
        <v>1114</v>
      </c>
      <c r="B3980">
        <v>2</v>
      </c>
      <c r="C3980">
        <v>36</v>
      </c>
      <c r="D3980">
        <v>11581.1650390625</v>
      </c>
      <c r="E3980" s="1">
        <f>Table3[[#This Row],[Long]]-Table3[[#This Row],[Short]]</f>
        <v>34</v>
      </c>
      <c r="F3980" s="2" t="str">
        <f>IF((Table3[[#This Row],[Buy_Count]]-Table3[[#This Row],[Sell_Count]])&gt;0,Table3[[#This Row],[Buy_Count]]-Table3[[#This Row],[Sell_Count]],"0")</f>
        <v>0</v>
      </c>
      <c r="G3980" s="3">
        <f>IF((Table3[[#This Row],[Sell_Count]]-Table3[[#This Row],[Buy_Count]])&gt;0,Table3[[#This Row],[Sell_Count]]-Table3[[#This Row],[Buy_Count]],"0")</f>
        <v>34</v>
      </c>
    </row>
    <row r="3981" spans="1:7" x14ac:dyDescent="0.25">
      <c r="A3981" t="s">
        <v>1113</v>
      </c>
      <c r="B3981">
        <v>3</v>
      </c>
      <c r="C3981">
        <v>47</v>
      </c>
      <c r="D3981">
        <v>11642.046875</v>
      </c>
      <c r="E3981" s="1">
        <f>Table3[[#This Row],[Long]]-Table3[[#This Row],[Short]]</f>
        <v>44</v>
      </c>
      <c r="F3981" s="2" t="str">
        <f>IF((Table3[[#This Row],[Buy_Count]]-Table3[[#This Row],[Sell_Count]])&gt;0,Table3[[#This Row],[Buy_Count]]-Table3[[#This Row],[Sell_Count]],"0")</f>
        <v>0</v>
      </c>
      <c r="G3981" s="3">
        <f>IF((Table3[[#This Row],[Sell_Count]]-Table3[[#This Row],[Buy_Count]])&gt;0,Table3[[#This Row],[Sell_Count]]-Table3[[#This Row],[Buy_Count]],"0")</f>
        <v>44</v>
      </c>
    </row>
    <row r="3982" spans="1:7" x14ac:dyDescent="0.25">
      <c r="A3982" t="s">
        <v>1112</v>
      </c>
      <c r="B3982">
        <v>2</v>
      </c>
      <c r="C3982">
        <v>60</v>
      </c>
      <c r="D3982">
        <v>11670.1611328125</v>
      </c>
      <c r="E3982" s="1">
        <f>Table3[[#This Row],[Long]]-Table3[[#This Row],[Short]]</f>
        <v>58</v>
      </c>
      <c r="F3982" s="2" t="str">
        <f>IF((Table3[[#This Row],[Buy_Count]]-Table3[[#This Row],[Sell_Count]])&gt;0,Table3[[#This Row],[Buy_Count]]-Table3[[#This Row],[Sell_Count]],"0")</f>
        <v>0</v>
      </c>
      <c r="G3982" s="3">
        <f>IF((Table3[[#This Row],[Sell_Count]]-Table3[[#This Row],[Buy_Count]])&gt;0,Table3[[#This Row],[Sell_Count]]-Table3[[#This Row],[Buy_Count]],"0")</f>
        <v>58</v>
      </c>
    </row>
    <row r="3983" spans="1:7" x14ac:dyDescent="0.25">
      <c r="A3983" t="s">
        <v>1111</v>
      </c>
      <c r="B3983">
        <v>1</v>
      </c>
      <c r="C3983">
        <v>47</v>
      </c>
      <c r="D3983">
        <v>11545.9599609375</v>
      </c>
      <c r="E3983" s="1">
        <f>Table3[[#This Row],[Long]]-Table3[[#This Row],[Short]]</f>
        <v>46</v>
      </c>
      <c r="F3983" s="2" t="str">
        <f>IF((Table3[[#This Row],[Buy_Count]]-Table3[[#This Row],[Sell_Count]])&gt;0,Table3[[#This Row],[Buy_Count]]-Table3[[#This Row],[Sell_Count]],"0")</f>
        <v>0</v>
      </c>
      <c r="G3983" s="3">
        <f>IF((Table3[[#This Row],[Sell_Count]]-Table3[[#This Row],[Buy_Count]])&gt;0,Table3[[#This Row],[Sell_Count]]-Table3[[#This Row],[Buy_Count]],"0")</f>
        <v>46</v>
      </c>
    </row>
    <row r="3984" spans="1:7" x14ac:dyDescent="0.25">
      <c r="A3984" t="s">
        <v>1110</v>
      </c>
      <c r="B3984">
        <v>0</v>
      </c>
      <c r="C3984">
        <v>51</v>
      </c>
      <c r="D3984">
        <v>11575.8515625</v>
      </c>
      <c r="E3984" s="1">
        <f>Table3[[#This Row],[Long]]-Table3[[#This Row],[Short]]</f>
        <v>51</v>
      </c>
      <c r="F3984" s="2" t="str">
        <f>IF((Table3[[#This Row],[Buy_Count]]-Table3[[#This Row],[Sell_Count]])&gt;0,Table3[[#This Row],[Buy_Count]]-Table3[[#This Row],[Sell_Count]],"0")</f>
        <v>0</v>
      </c>
      <c r="G3984" s="3">
        <f>IF((Table3[[#This Row],[Sell_Count]]-Table3[[#This Row],[Buy_Count]])&gt;0,Table3[[#This Row],[Sell_Count]]-Table3[[#This Row],[Buy_Count]],"0")</f>
        <v>51</v>
      </c>
    </row>
    <row r="3985" spans="1:7" x14ac:dyDescent="0.25">
      <c r="A3985" t="s">
        <v>1109</v>
      </c>
      <c r="B3985">
        <v>1</v>
      </c>
      <c r="C3985">
        <v>56</v>
      </c>
      <c r="D3985">
        <v>11561.56640625</v>
      </c>
      <c r="E3985" s="1">
        <f>Table3[[#This Row],[Long]]-Table3[[#This Row],[Short]]</f>
        <v>55</v>
      </c>
      <c r="F3985" s="2" t="str">
        <f>IF((Table3[[#This Row],[Buy_Count]]-Table3[[#This Row],[Sell_Count]])&gt;0,Table3[[#This Row],[Buy_Count]]-Table3[[#This Row],[Sell_Count]],"0")</f>
        <v>0</v>
      </c>
      <c r="G3985" s="3">
        <f>IF((Table3[[#This Row],[Sell_Count]]-Table3[[#This Row],[Buy_Count]])&gt;0,Table3[[#This Row],[Sell_Count]]-Table3[[#This Row],[Buy_Count]],"0")</f>
        <v>55</v>
      </c>
    </row>
    <row r="3986" spans="1:7" x14ac:dyDescent="0.25">
      <c r="A3986" t="s">
        <v>1108</v>
      </c>
      <c r="B3986">
        <v>1</v>
      </c>
      <c r="C3986">
        <v>34</v>
      </c>
      <c r="D3986">
        <v>11579.1494140625</v>
      </c>
      <c r="E3986" s="1">
        <f>Table3[[#This Row],[Long]]-Table3[[#This Row],[Short]]</f>
        <v>33</v>
      </c>
      <c r="F3986" s="2" t="str">
        <f>IF((Table3[[#This Row],[Buy_Count]]-Table3[[#This Row],[Sell_Count]])&gt;0,Table3[[#This Row],[Buy_Count]]-Table3[[#This Row],[Sell_Count]],"0")</f>
        <v>0</v>
      </c>
      <c r="G3986" s="3">
        <f>IF((Table3[[#This Row],[Sell_Count]]-Table3[[#This Row],[Buy_Count]])&gt;0,Table3[[#This Row],[Sell_Count]]-Table3[[#This Row],[Buy_Count]],"0")</f>
        <v>33</v>
      </c>
    </row>
    <row r="3987" spans="1:7" x14ac:dyDescent="0.25">
      <c r="A3987" t="s">
        <v>1107</v>
      </c>
      <c r="B3987">
        <v>1</v>
      </c>
      <c r="C3987">
        <v>34</v>
      </c>
      <c r="D3987">
        <v>11568.2275390625</v>
      </c>
      <c r="E3987" s="1">
        <f>Table3[[#This Row],[Long]]-Table3[[#This Row],[Short]]</f>
        <v>33</v>
      </c>
      <c r="F3987" s="2" t="str">
        <f>IF((Table3[[#This Row],[Buy_Count]]-Table3[[#This Row],[Sell_Count]])&gt;0,Table3[[#This Row],[Buy_Count]]-Table3[[#This Row],[Sell_Count]],"0")</f>
        <v>0</v>
      </c>
      <c r="G3987" s="3">
        <f>IF((Table3[[#This Row],[Sell_Count]]-Table3[[#This Row],[Buy_Count]])&gt;0,Table3[[#This Row],[Sell_Count]]-Table3[[#This Row],[Buy_Count]],"0")</f>
        <v>33</v>
      </c>
    </row>
    <row r="3988" spans="1:7" x14ac:dyDescent="0.25">
      <c r="A3988" t="s">
        <v>1106</v>
      </c>
      <c r="B3988">
        <v>0</v>
      </c>
      <c r="C3988">
        <v>38</v>
      </c>
      <c r="D3988">
        <v>11609.7705078125</v>
      </c>
      <c r="E3988" s="1">
        <f>Table3[[#This Row],[Long]]-Table3[[#This Row],[Short]]</f>
        <v>38</v>
      </c>
      <c r="F3988" s="2" t="str">
        <f>IF((Table3[[#This Row],[Buy_Count]]-Table3[[#This Row],[Sell_Count]])&gt;0,Table3[[#This Row],[Buy_Count]]-Table3[[#This Row],[Sell_Count]],"0")</f>
        <v>0</v>
      </c>
      <c r="G3988" s="3">
        <f>IF((Table3[[#This Row],[Sell_Count]]-Table3[[#This Row],[Buy_Count]])&gt;0,Table3[[#This Row],[Sell_Count]]-Table3[[#This Row],[Buy_Count]],"0")</f>
        <v>38</v>
      </c>
    </row>
    <row r="3989" spans="1:7" x14ac:dyDescent="0.25">
      <c r="A3989" t="s">
        <v>1105</v>
      </c>
      <c r="B3989">
        <v>1</v>
      </c>
      <c r="C3989">
        <v>33</v>
      </c>
      <c r="D3989">
        <v>11597.34375</v>
      </c>
      <c r="E3989" s="1">
        <f>Table3[[#This Row],[Long]]-Table3[[#This Row],[Short]]</f>
        <v>32</v>
      </c>
      <c r="F3989" s="2" t="str">
        <f>IF((Table3[[#This Row],[Buy_Count]]-Table3[[#This Row],[Sell_Count]])&gt;0,Table3[[#This Row],[Buy_Count]]-Table3[[#This Row],[Sell_Count]],"0")</f>
        <v>0</v>
      </c>
      <c r="G3989" s="3">
        <f>IF((Table3[[#This Row],[Sell_Count]]-Table3[[#This Row],[Buy_Count]])&gt;0,Table3[[#This Row],[Sell_Count]]-Table3[[#This Row],[Buy_Count]],"0")</f>
        <v>32</v>
      </c>
    </row>
    <row r="3990" spans="1:7" x14ac:dyDescent="0.25">
      <c r="A3990" t="s">
        <v>1104</v>
      </c>
      <c r="B3990">
        <v>27</v>
      </c>
      <c r="C3990">
        <v>2</v>
      </c>
      <c r="D3990">
        <v>11261.708984375</v>
      </c>
      <c r="E3990" s="1">
        <f>Table3[[#This Row],[Long]]-Table3[[#This Row],[Short]]</f>
        <v>-25</v>
      </c>
      <c r="F3990" s="2">
        <f>IF((Table3[[#This Row],[Buy_Count]]-Table3[[#This Row],[Sell_Count]])&gt;0,Table3[[#This Row],[Buy_Count]]-Table3[[#This Row],[Sell_Count]],"0")</f>
        <v>25</v>
      </c>
      <c r="G3990" s="3" t="str">
        <f>IF((Table3[[#This Row],[Sell_Count]]-Table3[[#This Row],[Buy_Count]])&gt;0,Table3[[#This Row],[Sell_Count]]-Table3[[#This Row],[Buy_Count]],"0")</f>
        <v>0</v>
      </c>
    </row>
    <row r="3991" spans="1:7" x14ac:dyDescent="0.25">
      <c r="A3991" t="s">
        <v>1103</v>
      </c>
      <c r="B3991">
        <v>31</v>
      </c>
      <c r="C3991">
        <v>0</v>
      </c>
      <c r="D3991">
        <v>11312.1953125</v>
      </c>
      <c r="E3991" s="1">
        <f>Table3[[#This Row],[Long]]-Table3[[#This Row],[Short]]</f>
        <v>-31</v>
      </c>
      <c r="F3991" s="2">
        <f>IF((Table3[[#This Row],[Buy_Count]]-Table3[[#This Row],[Sell_Count]])&gt;0,Table3[[#This Row],[Buy_Count]]-Table3[[#This Row],[Sell_Count]],"0")</f>
        <v>31</v>
      </c>
      <c r="G3991" s="3" t="str">
        <f>IF((Table3[[#This Row],[Sell_Count]]-Table3[[#This Row],[Buy_Count]])&gt;0,Table3[[#This Row],[Sell_Count]]-Table3[[#This Row],[Buy_Count]],"0")</f>
        <v>0</v>
      </c>
    </row>
    <row r="3992" spans="1:7" x14ac:dyDescent="0.25">
      <c r="A3992" t="s">
        <v>1102</v>
      </c>
      <c r="B3992">
        <v>3</v>
      </c>
      <c r="C3992">
        <v>2</v>
      </c>
      <c r="D3992">
        <v>11320.1826171875</v>
      </c>
      <c r="E3992" s="1">
        <f>Table3[[#This Row],[Long]]-Table3[[#This Row],[Short]]</f>
        <v>-1</v>
      </c>
      <c r="F3992" s="2">
        <f>IF((Table3[[#This Row],[Buy_Count]]-Table3[[#This Row],[Sell_Count]])&gt;0,Table3[[#This Row],[Buy_Count]]-Table3[[#This Row],[Sell_Count]],"0")</f>
        <v>1</v>
      </c>
      <c r="G3992" s="3" t="str">
        <f>IF((Table3[[#This Row],[Sell_Count]]-Table3[[#This Row],[Buy_Count]])&gt;0,Table3[[#This Row],[Sell_Count]]-Table3[[#This Row],[Buy_Count]],"0")</f>
        <v>0</v>
      </c>
    </row>
    <row r="3993" spans="1:7" x14ac:dyDescent="0.25">
      <c r="A3993" t="s">
        <v>1101</v>
      </c>
      <c r="B3993">
        <v>5</v>
      </c>
      <c r="C3993">
        <v>0</v>
      </c>
      <c r="D3993">
        <v>11315.10546875</v>
      </c>
      <c r="E3993" s="1">
        <f>Table3[[#This Row],[Long]]-Table3[[#This Row],[Short]]</f>
        <v>-5</v>
      </c>
      <c r="F3993" s="2">
        <f>IF((Table3[[#This Row],[Buy_Count]]-Table3[[#This Row],[Sell_Count]])&gt;0,Table3[[#This Row],[Buy_Count]]-Table3[[#This Row],[Sell_Count]],"0")</f>
        <v>5</v>
      </c>
      <c r="G3993" s="3" t="str">
        <f>IF((Table3[[#This Row],[Sell_Count]]-Table3[[#This Row],[Buy_Count]])&gt;0,Table3[[#This Row],[Sell_Count]]-Table3[[#This Row],[Buy_Count]],"0")</f>
        <v>0</v>
      </c>
    </row>
    <row r="3994" spans="1:7" x14ac:dyDescent="0.25">
      <c r="A3994" t="s">
        <v>1100</v>
      </c>
      <c r="B3994">
        <v>13</v>
      </c>
      <c r="C3994">
        <v>2</v>
      </c>
      <c r="D3994">
        <v>11226.46484375</v>
      </c>
      <c r="E3994" s="1">
        <f>Table3[[#This Row],[Long]]-Table3[[#This Row],[Short]]</f>
        <v>-11</v>
      </c>
      <c r="F3994" s="2">
        <f>IF((Table3[[#This Row],[Buy_Count]]-Table3[[#This Row],[Sell_Count]])&gt;0,Table3[[#This Row],[Buy_Count]]-Table3[[#This Row],[Sell_Count]],"0")</f>
        <v>11</v>
      </c>
      <c r="G3994" s="3" t="str">
        <f>IF((Table3[[#This Row],[Sell_Count]]-Table3[[#This Row],[Buy_Count]])&gt;0,Table3[[#This Row],[Sell_Count]]-Table3[[#This Row],[Buy_Count]],"0")</f>
        <v>0</v>
      </c>
    </row>
    <row r="3995" spans="1:7" x14ac:dyDescent="0.25">
      <c r="A3995" t="s">
        <v>1099</v>
      </c>
      <c r="B3995">
        <v>7</v>
      </c>
      <c r="C3995">
        <v>0</v>
      </c>
      <c r="D3995">
        <v>11254.8115234375</v>
      </c>
      <c r="E3995" s="1">
        <f>Table3[[#This Row],[Long]]-Table3[[#This Row],[Short]]</f>
        <v>-7</v>
      </c>
      <c r="F3995" s="2">
        <f>IF((Table3[[#This Row],[Buy_Count]]-Table3[[#This Row],[Sell_Count]])&gt;0,Table3[[#This Row],[Buy_Count]]-Table3[[#This Row],[Sell_Count]],"0")</f>
        <v>7</v>
      </c>
      <c r="G3995" s="3" t="str">
        <f>IF((Table3[[#This Row],[Sell_Count]]-Table3[[#This Row],[Buy_Count]])&gt;0,Table3[[#This Row],[Sell_Count]]-Table3[[#This Row],[Buy_Count]],"0")</f>
        <v>0</v>
      </c>
    </row>
    <row r="3996" spans="1:7" x14ac:dyDescent="0.25">
      <c r="A3996" t="s">
        <v>1098</v>
      </c>
      <c r="B3996">
        <v>20</v>
      </c>
      <c r="C3996">
        <v>2</v>
      </c>
      <c r="D3996">
        <v>11162.900390625</v>
      </c>
      <c r="E3996" s="1">
        <f>Table3[[#This Row],[Long]]-Table3[[#This Row],[Short]]</f>
        <v>-18</v>
      </c>
      <c r="F3996" s="2">
        <f>IF((Table3[[#This Row],[Buy_Count]]-Table3[[#This Row],[Sell_Count]])&gt;0,Table3[[#This Row],[Buy_Count]]-Table3[[#This Row],[Sell_Count]],"0")</f>
        <v>18</v>
      </c>
      <c r="G3996" s="3" t="str">
        <f>IF((Table3[[#This Row],[Sell_Count]]-Table3[[#This Row],[Buy_Count]])&gt;0,Table3[[#This Row],[Sell_Count]]-Table3[[#This Row],[Buy_Count]],"0")</f>
        <v>0</v>
      </c>
    </row>
    <row r="3997" spans="1:7" x14ac:dyDescent="0.25">
      <c r="A3997" t="s">
        <v>1097</v>
      </c>
      <c r="B3997">
        <v>3</v>
      </c>
      <c r="C3997">
        <v>0</v>
      </c>
      <c r="D3997">
        <v>11126.61328125</v>
      </c>
      <c r="E3997" s="1">
        <f>Table3[[#This Row],[Long]]-Table3[[#This Row],[Short]]</f>
        <v>-3</v>
      </c>
      <c r="F3997" s="2">
        <f>IF((Table3[[#This Row],[Buy_Count]]-Table3[[#This Row],[Sell_Count]])&gt;0,Table3[[#This Row],[Buy_Count]]-Table3[[#This Row],[Sell_Count]],"0")</f>
        <v>3</v>
      </c>
      <c r="G3997" s="3" t="str">
        <f>IF((Table3[[#This Row],[Sell_Count]]-Table3[[#This Row],[Buy_Count]])&gt;0,Table3[[#This Row],[Sell_Count]]-Table3[[#This Row],[Buy_Count]],"0")</f>
        <v>0</v>
      </c>
    </row>
    <row r="3998" spans="1:7" x14ac:dyDescent="0.25">
      <c r="A3998" t="s">
        <v>1096</v>
      </c>
      <c r="B3998">
        <v>3</v>
      </c>
      <c r="C3998">
        <v>1</v>
      </c>
      <c r="D3998">
        <v>11130.9609375</v>
      </c>
      <c r="E3998" s="1">
        <f>Table3[[#This Row],[Long]]-Table3[[#This Row],[Short]]</f>
        <v>-2</v>
      </c>
      <c r="F3998" s="2">
        <f>IF((Table3[[#This Row],[Buy_Count]]-Table3[[#This Row],[Sell_Count]])&gt;0,Table3[[#This Row],[Buy_Count]]-Table3[[#This Row],[Sell_Count]],"0")</f>
        <v>2</v>
      </c>
      <c r="G3998" s="3" t="str">
        <f>IF((Table3[[#This Row],[Sell_Count]]-Table3[[#This Row],[Buy_Count]])&gt;0,Table3[[#This Row],[Sell_Count]]-Table3[[#This Row],[Buy_Count]],"0")</f>
        <v>0</v>
      </c>
    </row>
    <row r="3999" spans="1:7" x14ac:dyDescent="0.25">
      <c r="A3999" t="s">
        <v>1095</v>
      </c>
      <c r="B3999">
        <v>7</v>
      </c>
      <c r="C3999">
        <v>1</v>
      </c>
      <c r="D3999">
        <v>11064.2197265625</v>
      </c>
      <c r="E3999" s="1">
        <f>Table3[[#This Row],[Long]]-Table3[[#This Row],[Short]]</f>
        <v>-6</v>
      </c>
      <c r="F3999" s="2">
        <f>IF((Table3[[#This Row],[Buy_Count]]-Table3[[#This Row],[Sell_Count]])&gt;0,Table3[[#This Row],[Buy_Count]]-Table3[[#This Row],[Sell_Count]],"0")</f>
        <v>6</v>
      </c>
      <c r="G3999" s="3" t="str">
        <f>IF((Table3[[#This Row],[Sell_Count]]-Table3[[#This Row],[Buy_Count]])&gt;0,Table3[[#This Row],[Sell_Count]]-Table3[[#This Row],[Buy_Count]],"0")</f>
        <v>0</v>
      </c>
    </row>
    <row r="4000" spans="1:7" x14ac:dyDescent="0.25">
      <c r="A4000" t="s">
        <v>1094</v>
      </c>
      <c r="B4000">
        <v>4</v>
      </c>
      <c r="C4000">
        <v>1</v>
      </c>
      <c r="D4000">
        <v>11183.6396484375</v>
      </c>
      <c r="E4000" s="1">
        <f>Table3[[#This Row],[Long]]-Table3[[#This Row],[Short]]</f>
        <v>-3</v>
      </c>
      <c r="F4000" s="2">
        <f>IF((Table3[[#This Row],[Buy_Count]]-Table3[[#This Row],[Sell_Count]])&gt;0,Table3[[#This Row],[Buy_Count]]-Table3[[#This Row],[Sell_Count]],"0")</f>
        <v>3</v>
      </c>
      <c r="G4000" s="3" t="str">
        <f>IF((Table3[[#This Row],[Sell_Count]]-Table3[[#This Row],[Buy_Count]])&gt;0,Table3[[#This Row],[Sell_Count]]-Table3[[#This Row],[Buy_Count]],"0")</f>
        <v>0</v>
      </c>
    </row>
    <row r="4001" spans="1:7" x14ac:dyDescent="0.25">
      <c r="A4001" t="s">
        <v>1093</v>
      </c>
      <c r="B4001">
        <v>2</v>
      </c>
      <c r="C4001">
        <v>3</v>
      </c>
      <c r="D4001">
        <v>11159.7275390625</v>
      </c>
      <c r="E4001" s="1">
        <f>Table3[[#This Row],[Long]]-Table3[[#This Row],[Short]]</f>
        <v>1</v>
      </c>
      <c r="F4001" s="2" t="str">
        <f>IF((Table3[[#This Row],[Buy_Count]]-Table3[[#This Row],[Sell_Count]])&gt;0,Table3[[#This Row],[Buy_Count]]-Table3[[#This Row],[Sell_Count]],"0")</f>
        <v>0</v>
      </c>
      <c r="G4001" s="3">
        <f>IF((Table3[[#This Row],[Sell_Count]]-Table3[[#This Row],[Buy_Count]])&gt;0,Table3[[#This Row],[Sell_Count]]-Table3[[#This Row],[Buy_Count]],"0")</f>
        <v>1</v>
      </c>
    </row>
    <row r="4002" spans="1:7" x14ac:dyDescent="0.25">
      <c r="A4002" t="s">
        <v>1092</v>
      </c>
      <c r="B4002">
        <v>3</v>
      </c>
      <c r="C4002">
        <v>2</v>
      </c>
      <c r="D4002">
        <v>11186.2734375</v>
      </c>
      <c r="E4002" s="1">
        <f>Table3[[#This Row],[Long]]-Table3[[#This Row],[Short]]</f>
        <v>-1</v>
      </c>
      <c r="F4002" s="2">
        <f>IF((Table3[[#This Row],[Buy_Count]]-Table3[[#This Row],[Sell_Count]])&gt;0,Table3[[#This Row],[Buy_Count]]-Table3[[#This Row],[Sell_Count]],"0")</f>
        <v>1</v>
      </c>
      <c r="G4002" s="3" t="str">
        <f>IF((Table3[[#This Row],[Sell_Count]]-Table3[[#This Row],[Buy_Count]])&gt;0,Table3[[#This Row],[Sell_Count]]-Table3[[#This Row],[Buy_Count]],"0")</f>
        <v>0</v>
      </c>
    </row>
    <row r="4003" spans="1:7" x14ac:dyDescent="0.25">
      <c r="A4003" t="s">
        <v>1091</v>
      </c>
      <c r="B4003">
        <v>1</v>
      </c>
      <c r="C4003">
        <v>0</v>
      </c>
      <c r="D4003">
        <v>11208.7119140625</v>
      </c>
      <c r="E4003" s="1">
        <f>Table3[[#This Row],[Long]]-Table3[[#This Row],[Short]]</f>
        <v>-1</v>
      </c>
      <c r="F4003" s="2">
        <f>IF((Table3[[#This Row],[Buy_Count]]-Table3[[#This Row],[Sell_Count]])&gt;0,Table3[[#This Row],[Buy_Count]]-Table3[[#This Row],[Sell_Count]],"0")</f>
        <v>1</v>
      </c>
      <c r="G4003" s="3" t="str">
        <f>IF((Table3[[#This Row],[Sell_Count]]-Table3[[#This Row],[Buy_Count]])&gt;0,Table3[[#This Row],[Sell_Count]]-Table3[[#This Row],[Buy_Count]],"0")</f>
        <v>0</v>
      </c>
    </row>
    <row r="4004" spans="1:7" x14ac:dyDescent="0.25">
      <c r="A4004" t="s">
        <v>1090</v>
      </c>
      <c r="B4004">
        <v>0</v>
      </c>
      <c r="C4004">
        <v>14</v>
      </c>
      <c r="D4004">
        <v>11592.091796875</v>
      </c>
      <c r="E4004" s="1">
        <f>Table3[[#This Row],[Long]]-Table3[[#This Row],[Short]]</f>
        <v>14</v>
      </c>
      <c r="F4004" s="2" t="str">
        <f>IF((Table3[[#This Row],[Buy_Count]]-Table3[[#This Row],[Sell_Count]])&gt;0,Table3[[#This Row],[Buy_Count]]-Table3[[#This Row],[Sell_Count]],"0")</f>
        <v>0</v>
      </c>
      <c r="G4004" s="3">
        <f>IF((Table3[[#This Row],[Sell_Count]]-Table3[[#This Row],[Buy_Count]])&gt;0,Table3[[#This Row],[Sell_Count]]-Table3[[#This Row],[Buy_Count]],"0")</f>
        <v>14</v>
      </c>
    </row>
    <row r="4005" spans="1:7" x14ac:dyDescent="0.25">
      <c r="A4005" t="s">
        <v>1089</v>
      </c>
      <c r="B4005">
        <v>0</v>
      </c>
      <c r="C4005">
        <v>36</v>
      </c>
      <c r="D4005">
        <v>11696.2587890625</v>
      </c>
      <c r="E4005" s="1">
        <f>Table3[[#This Row],[Long]]-Table3[[#This Row],[Short]]</f>
        <v>36</v>
      </c>
      <c r="F4005" s="2" t="str">
        <f>IF((Table3[[#This Row],[Buy_Count]]-Table3[[#This Row],[Sell_Count]])&gt;0,Table3[[#This Row],[Buy_Count]]-Table3[[#This Row],[Sell_Count]],"0")</f>
        <v>0</v>
      </c>
      <c r="G4005" s="3">
        <f>IF((Table3[[#This Row],[Sell_Count]]-Table3[[#This Row],[Buy_Count]])&gt;0,Table3[[#This Row],[Sell_Count]]-Table3[[#This Row],[Buy_Count]],"0")</f>
        <v>36</v>
      </c>
    </row>
    <row r="4006" spans="1:7" x14ac:dyDescent="0.25">
      <c r="A4006" t="s">
        <v>1088</v>
      </c>
      <c r="B4006">
        <v>4</v>
      </c>
      <c r="C4006">
        <v>7</v>
      </c>
      <c r="D4006">
        <v>11435.83203125</v>
      </c>
      <c r="E4006" s="1">
        <f>Table3[[#This Row],[Long]]-Table3[[#This Row],[Short]]</f>
        <v>3</v>
      </c>
      <c r="F4006" s="2" t="str">
        <f>IF((Table3[[#This Row],[Buy_Count]]-Table3[[#This Row],[Sell_Count]])&gt;0,Table3[[#This Row],[Buy_Count]]-Table3[[#This Row],[Sell_Count]],"0")</f>
        <v>0</v>
      </c>
      <c r="G4006" s="3">
        <f>IF((Table3[[#This Row],[Sell_Count]]-Table3[[#This Row],[Buy_Count]])&gt;0,Table3[[#This Row],[Sell_Count]]-Table3[[#This Row],[Buy_Count]],"0")</f>
        <v>3</v>
      </c>
    </row>
    <row r="4007" spans="1:7" x14ac:dyDescent="0.25">
      <c r="A4007" t="s">
        <v>1087</v>
      </c>
      <c r="B4007">
        <v>3</v>
      </c>
      <c r="C4007">
        <v>10</v>
      </c>
      <c r="D4007">
        <v>11507.0087890625</v>
      </c>
      <c r="E4007" s="1">
        <f>Table3[[#This Row],[Long]]-Table3[[#This Row],[Short]]</f>
        <v>7</v>
      </c>
      <c r="F4007" s="2" t="str">
        <f>IF((Table3[[#This Row],[Buy_Count]]-Table3[[#This Row],[Sell_Count]])&gt;0,Table3[[#This Row],[Buy_Count]]-Table3[[#This Row],[Sell_Count]],"0")</f>
        <v>0</v>
      </c>
      <c r="G4007" s="3">
        <f>IF((Table3[[#This Row],[Sell_Count]]-Table3[[#This Row],[Buy_Count]])&gt;0,Table3[[#This Row],[Sell_Count]]-Table3[[#This Row],[Buy_Count]],"0")</f>
        <v>7</v>
      </c>
    </row>
    <row r="4008" spans="1:7" x14ac:dyDescent="0.25">
      <c r="A4008" t="s">
        <v>1086</v>
      </c>
      <c r="B4008">
        <v>5</v>
      </c>
      <c r="C4008">
        <v>9</v>
      </c>
      <c r="D4008">
        <v>11528.1025390625</v>
      </c>
      <c r="E4008" s="1">
        <f>Table3[[#This Row],[Long]]-Table3[[#This Row],[Short]]</f>
        <v>4</v>
      </c>
      <c r="F4008" s="2" t="str">
        <f>IF((Table3[[#This Row],[Buy_Count]]-Table3[[#This Row],[Sell_Count]])&gt;0,Table3[[#This Row],[Buy_Count]]-Table3[[#This Row],[Sell_Count]],"0")</f>
        <v>0</v>
      </c>
      <c r="G4008" s="3">
        <f>IF((Table3[[#This Row],[Sell_Count]]-Table3[[#This Row],[Buy_Count]])&gt;0,Table3[[#This Row],[Sell_Count]]-Table3[[#This Row],[Buy_Count]],"0")</f>
        <v>4</v>
      </c>
    </row>
    <row r="4009" spans="1:7" x14ac:dyDescent="0.25">
      <c r="A4009" t="s">
        <v>1085</v>
      </c>
      <c r="B4009">
        <v>5</v>
      </c>
      <c r="C4009">
        <v>12</v>
      </c>
      <c r="D4009">
        <v>11467.978515625</v>
      </c>
      <c r="E4009" s="1">
        <f>Table3[[#This Row],[Long]]-Table3[[#This Row],[Short]]</f>
        <v>7</v>
      </c>
      <c r="F4009" s="2" t="str">
        <f>IF((Table3[[#This Row],[Buy_Count]]-Table3[[#This Row],[Sell_Count]])&gt;0,Table3[[#This Row],[Buy_Count]]-Table3[[#This Row],[Sell_Count]],"0")</f>
        <v>0</v>
      </c>
      <c r="G4009" s="3">
        <f>IF((Table3[[#This Row],[Sell_Count]]-Table3[[#This Row],[Buy_Count]])&gt;0,Table3[[#This Row],[Sell_Count]]-Table3[[#This Row],[Buy_Count]],"0")</f>
        <v>7</v>
      </c>
    </row>
    <row r="4010" spans="1:7" x14ac:dyDescent="0.25">
      <c r="A4010" t="s">
        <v>1084</v>
      </c>
      <c r="B4010">
        <v>3</v>
      </c>
      <c r="C4010">
        <v>9</v>
      </c>
      <c r="D4010">
        <v>11487.515625</v>
      </c>
      <c r="E4010" s="1">
        <f>Table3[[#This Row],[Long]]-Table3[[#This Row],[Short]]</f>
        <v>6</v>
      </c>
      <c r="F4010" s="2" t="str">
        <f>IF((Table3[[#This Row],[Buy_Count]]-Table3[[#This Row],[Sell_Count]])&gt;0,Table3[[#This Row],[Buy_Count]]-Table3[[#This Row],[Sell_Count]],"0")</f>
        <v>0</v>
      </c>
      <c r="G4010" s="3">
        <f>IF((Table3[[#This Row],[Sell_Count]]-Table3[[#This Row],[Buy_Count]])&gt;0,Table3[[#This Row],[Sell_Count]]-Table3[[#This Row],[Buy_Count]],"0")</f>
        <v>6</v>
      </c>
    </row>
    <row r="4011" spans="1:7" x14ac:dyDescent="0.25">
      <c r="A4011" t="s">
        <v>1083</v>
      </c>
      <c r="B4011">
        <v>58</v>
      </c>
      <c r="C4011">
        <v>0</v>
      </c>
      <c r="D4011">
        <v>11310.61328125</v>
      </c>
      <c r="E4011" s="1">
        <f>Table3[[#This Row],[Long]]-Table3[[#This Row],[Short]]</f>
        <v>-58</v>
      </c>
      <c r="F4011" s="2">
        <f>IF((Table3[[#This Row],[Buy_Count]]-Table3[[#This Row],[Sell_Count]])&gt;0,Table3[[#This Row],[Buy_Count]]-Table3[[#This Row],[Sell_Count]],"0")</f>
        <v>58</v>
      </c>
      <c r="G4011" s="3" t="str">
        <f>IF((Table3[[#This Row],[Sell_Count]]-Table3[[#This Row],[Buy_Count]])&gt;0,Table3[[#This Row],[Sell_Count]]-Table3[[#This Row],[Buy_Count]],"0")</f>
        <v>0</v>
      </c>
    </row>
    <row r="4012" spans="1:7" x14ac:dyDescent="0.25">
      <c r="A4012" t="s">
        <v>1082</v>
      </c>
      <c r="B4012">
        <v>76</v>
      </c>
      <c r="C4012">
        <v>0</v>
      </c>
      <c r="D4012">
        <v>11270.6943359375</v>
      </c>
      <c r="E4012" s="1">
        <f>Table3[[#This Row],[Long]]-Table3[[#This Row],[Short]]</f>
        <v>-76</v>
      </c>
      <c r="F4012" s="2">
        <f>IF((Table3[[#This Row],[Buy_Count]]-Table3[[#This Row],[Sell_Count]])&gt;0,Table3[[#This Row],[Buy_Count]]-Table3[[#This Row],[Sell_Count]],"0")</f>
        <v>76</v>
      </c>
      <c r="G4012" s="3" t="str">
        <f>IF((Table3[[#This Row],[Sell_Count]]-Table3[[#This Row],[Buy_Count]])&gt;0,Table3[[#This Row],[Sell_Count]]-Table3[[#This Row],[Buy_Count]],"0")</f>
        <v>0</v>
      </c>
    </row>
    <row r="4013" spans="1:7" x14ac:dyDescent="0.25">
      <c r="A4013" t="s">
        <v>1081</v>
      </c>
      <c r="B4013">
        <v>62</v>
      </c>
      <c r="C4013">
        <v>1</v>
      </c>
      <c r="D4013">
        <v>11324.0068359375</v>
      </c>
      <c r="E4013" s="1">
        <f>Table3[[#This Row],[Long]]-Table3[[#This Row],[Short]]</f>
        <v>-61</v>
      </c>
      <c r="F4013" s="2">
        <f>IF((Table3[[#This Row],[Buy_Count]]-Table3[[#This Row],[Sell_Count]])&gt;0,Table3[[#This Row],[Buy_Count]]-Table3[[#This Row],[Sell_Count]],"0")</f>
        <v>61</v>
      </c>
      <c r="G4013" s="3" t="str">
        <f>IF((Table3[[#This Row],[Sell_Count]]-Table3[[#This Row],[Buy_Count]])&gt;0,Table3[[#This Row],[Sell_Count]]-Table3[[#This Row],[Buy_Count]],"0")</f>
        <v>0</v>
      </c>
    </row>
    <row r="4014" spans="1:7" x14ac:dyDescent="0.25">
      <c r="A4014" t="s">
        <v>1080</v>
      </c>
      <c r="B4014">
        <v>55</v>
      </c>
      <c r="C4014">
        <v>0</v>
      </c>
      <c r="D4014">
        <v>11370.1328125</v>
      </c>
      <c r="E4014" s="1">
        <f>Table3[[#This Row],[Long]]-Table3[[#This Row],[Short]]</f>
        <v>-55</v>
      </c>
      <c r="F4014" s="2">
        <f>IF((Table3[[#This Row],[Buy_Count]]-Table3[[#This Row],[Sell_Count]])&gt;0,Table3[[#This Row],[Buy_Count]]-Table3[[#This Row],[Sell_Count]],"0")</f>
        <v>55</v>
      </c>
      <c r="G4014" s="3" t="str">
        <f>IF((Table3[[#This Row],[Sell_Count]]-Table3[[#This Row],[Buy_Count]])&gt;0,Table3[[#This Row],[Sell_Count]]-Table3[[#This Row],[Buy_Count]],"0")</f>
        <v>0</v>
      </c>
    </row>
    <row r="4015" spans="1:7" x14ac:dyDescent="0.25">
      <c r="A4015" t="s">
        <v>1079</v>
      </c>
      <c r="B4015">
        <v>59</v>
      </c>
      <c r="C4015">
        <v>1</v>
      </c>
      <c r="D4015">
        <v>11305.7216796875</v>
      </c>
      <c r="E4015" s="1">
        <f>Table3[[#This Row],[Long]]-Table3[[#This Row],[Short]]</f>
        <v>-58</v>
      </c>
      <c r="F4015" s="2">
        <f>IF((Table3[[#This Row],[Buy_Count]]-Table3[[#This Row],[Sell_Count]])&gt;0,Table3[[#This Row],[Buy_Count]]-Table3[[#This Row],[Sell_Count]],"0")</f>
        <v>58</v>
      </c>
      <c r="G4015" s="3" t="str">
        <f>IF((Table3[[#This Row],[Sell_Count]]-Table3[[#This Row],[Buy_Count]])&gt;0,Table3[[#This Row],[Sell_Count]]-Table3[[#This Row],[Buy_Count]],"0")</f>
        <v>0</v>
      </c>
    </row>
    <row r="4016" spans="1:7" x14ac:dyDescent="0.25">
      <c r="A4016" t="s">
        <v>1078</v>
      </c>
      <c r="B4016">
        <v>60</v>
      </c>
      <c r="C4016">
        <v>0</v>
      </c>
      <c r="D4016">
        <v>11295.1025390625</v>
      </c>
      <c r="E4016" s="1">
        <f>Table3[[#This Row],[Long]]-Table3[[#This Row],[Short]]</f>
        <v>-60</v>
      </c>
      <c r="F4016" s="2">
        <f>IF((Table3[[#This Row],[Buy_Count]]-Table3[[#This Row],[Sell_Count]])&gt;0,Table3[[#This Row],[Buy_Count]]-Table3[[#This Row],[Sell_Count]],"0")</f>
        <v>60</v>
      </c>
      <c r="G4016" s="3" t="str">
        <f>IF((Table3[[#This Row],[Sell_Count]]-Table3[[#This Row],[Buy_Count]])&gt;0,Table3[[#This Row],[Sell_Count]]-Table3[[#This Row],[Buy_Count]],"0")</f>
        <v>0</v>
      </c>
    </row>
    <row r="4017" spans="1:7" x14ac:dyDescent="0.25">
      <c r="A4017" t="s">
        <v>1077</v>
      </c>
      <c r="B4017">
        <v>67</v>
      </c>
      <c r="C4017">
        <v>0</v>
      </c>
      <c r="D4017">
        <v>11268.6240234375</v>
      </c>
      <c r="E4017" s="1">
        <f>Table3[[#This Row],[Long]]-Table3[[#This Row],[Short]]</f>
        <v>-67</v>
      </c>
      <c r="F4017" s="2">
        <f>IF((Table3[[#This Row],[Buy_Count]]-Table3[[#This Row],[Sell_Count]])&gt;0,Table3[[#This Row],[Buy_Count]]-Table3[[#This Row],[Sell_Count]],"0")</f>
        <v>67</v>
      </c>
      <c r="G4017" s="3" t="str">
        <f>IF((Table3[[#This Row],[Sell_Count]]-Table3[[#This Row],[Buy_Count]])&gt;0,Table3[[#This Row],[Sell_Count]]-Table3[[#This Row],[Buy_Count]],"0")</f>
        <v>0</v>
      </c>
    </row>
    <row r="4018" spans="1:7" x14ac:dyDescent="0.25">
      <c r="A4018" t="s">
        <v>1076</v>
      </c>
      <c r="B4018">
        <v>86</v>
      </c>
      <c r="C4018">
        <v>0</v>
      </c>
      <c r="D4018">
        <v>11290.46875</v>
      </c>
      <c r="E4018" s="1">
        <f>Table3[[#This Row],[Long]]-Table3[[#This Row],[Short]]</f>
        <v>-86</v>
      </c>
      <c r="F4018" s="2">
        <f>IF((Table3[[#This Row],[Buy_Count]]-Table3[[#This Row],[Sell_Count]])&gt;0,Table3[[#This Row],[Buy_Count]]-Table3[[#This Row],[Sell_Count]],"0")</f>
        <v>86</v>
      </c>
      <c r="G4018" s="3" t="str">
        <f>IF((Table3[[#This Row],[Sell_Count]]-Table3[[#This Row],[Buy_Count]])&gt;0,Table3[[#This Row],[Sell_Count]]-Table3[[#This Row],[Buy_Count]],"0")</f>
        <v>0</v>
      </c>
    </row>
    <row r="4019" spans="1:7" x14ac:dyDescent="0.25">
      <c r="A4019" t="s">
        <v>1075</v>
      </c>
      <c r="B4019">
        <v>89</v>
      </c>
      <c r="C4019">
        <v>0</v>
      </c>
      <c r="D4019">
        <v>11300.6552734375</v>
      </c>
      <c r="E4019" s="1">
        <f>Table3[[#This Row],[Long]]-Table3[[#This Row],[Short]]</f>
        <v>-89</v>
      </c>
      <c r="F4019" s="2">
        <f>IF((Table3[[#This Row],[Buy_Count]]-Table3[[#This Row],[Sell_Count]])&gt;0,Table3[[#This Row],[Buy_Count]]-Table3[[#This Row],[Sell_Count]],"0")</f>
        <v>89</v>
      </c>
      <c r="G4019" s="3" t="str">
        <f>IF((Table3[[#This Row],[Sell_Count]]-Table3[[#This Row],[Buy_Count]])&gt;0,Table3[[#This Row],[Sell_Count]]-Table3[[#This Row],[Buy_Count]],"0")</f>
        <v>0</v>
      </c>
    </row>
    <row r="4020" spans="1:7" x14ac:dyDescent="0.25">
      <c r="A4020" t="s">
        <v>1074</v>
      </c>
      <c r="B4020">
        <v>89</v>
      </c>
      <c r="C4020">
        <v>0</v>
      </c>
      <c r="D4020">
        <v>11395.138671875</v>
      </c>
      <c r="E4020" s="1">
        <f>Table3[[#This Row],[Long]]-Table3[[#This Row],[Short]]</f>
        <v>-89</v>
      </c>
      <c r="F4020" s="2">
        <f>IF((Table3[[#This Row],[Buy_Count]]-Table3[[#This Row],[Sell_Count]])&gt;0,Table3[[#This Row],[Buy_Count]]-Table3[[#This Row],[Sell_Count]],"0")</f>
        <v>89</v>
      </c>
      <c r="G4020" s="3" t="str">
        <f>IF((Table3[[#This Row],[Sell_Count]]-Table3[[#This Row],[Buy_Count]])&gt;0,Table3[[#This Row],[Sell_Count]]-Table3[[#This Row],[Buy_Count]],"0")</f>
        <v>0</v>
      </c>
    </row>
    <row r="4021" spans="1:7" x14ac:dyDescent="0.25">
      <c r="A4021" t="s">
        <v>1073</v>
      </c>
      <c r="B4021">
        <v>90</v>
      </c>
      <c r="C4021">
        <v>0</v>
      </c>
      <c r="D4021">
        <v>11390.880859375</v>
      </c>
      <c r="E4021" s="1">
        <f>Table3[[#This Row],[Long]]-Table3[[#This Row],[Short]]</f>
        <v>-90</v>
      </c>
      <c r="F4021" s="2">
        <f>IF((Table3[[#This Row],[Buy_Count]]-Table3[[#This Row],[Sell_Count]])&gt;0,Table3[[#This Row],[Buy_Count]]-Table3[[#This Row],[Sell_Count]],"0")</f>
        <v>90</v>
      </c>
      <c r="G4021" s="3" t="str">
        <f>IF((Table3[[#This Row],[Sell_Count]]-Table3[[#This Row],[Buy_Count]])&gt;0,Table3[[#This Row],[Sell_Count]]-Table3[[#This Row],[Buy_Count]],"0")</f>
        <v>0</v>
      </c>
    </row>
    <row r="4022" spans="1:7" x14ac:dyDescent="0.25">
      <c r="A4022" t="s">
        <v>1072</v>
      </c>
      <c r="B4022">
        <v>89</v>
      </c>
      <c r="C4022">
        <v>0</v>
      </c>
      <c r="D4022">
        <v>11442.3154296875</v>
      </c>
      <c r="E4022" s="1">
        <f>Table3[[#This Row],[Long]]-Table3[[#This Row],[Short]]</f>
        <v>-89</v>
      </c>
      <c r="F4022" s="2">
        <f>IF((Table3[[#This Row],[Buy_Count]]-Table3[[#This Row],[Sell_Count]])&gt;0,Table3[[#This Row],[Buy_Count]]-Table3[[#This Row],[Sell_Count]],"0")</f>
        <v>89</v>
      </c>
      <c r="G4022" s="3" t="str">
        <f>IF((Table3[[#This Row],[Sell_Count]]-Table3[[#This Row],[Buy_Count]])&gt;0,Table3[[#This Row],[Sell_Count]]-Table3[[#This Row],[Buy_Count]],"0")</f>
        <v>0</v>
      </c>
    </row>
    <row r="4023" spans="1:7" x14ac:dyDescent="0.25">
      <c r="A4023" t="s">
        <v>1071</v>
      </c>
      <c r="B4023">
        <v>91</v>
      </c>
      <c r="C4023">
        <v>0</v>
      </c>
      <c r="D4023">
        <v>11387.37890625</v>
      </c>
      <c r="E4023" s="1">
        <f>Table3[[#This Row],[Long]]-Table3[[#This Row],[Short]]</f>
        <v>-91</v>
      </c>
      <c r="F4023" s="2">
        <f>IF((Table3[[#This Row],[Buy_Count]]-Table3[[#This Row],[Sell_Count]])&gt;0,Table3[[#This Row],[Buy_Count]]-Table3[[#This Row],[Sell_Count]],"0")</f>
        <v>91</v>
      </c>
      <c r="G4023" s="3" t="str">
        <f>IF((Table3[[#This Row],[Sell_Count]]-Table3[[#This Row],[Buy_Count]])&gt;0,Table3[[#This Row],[Sell_Count]]-Table3[[#This Row],[Buy_Count]],"0")</f>
        <v>0</v>
      </c>
    </row>
    <row r="4024" spans="1:7" x14ac:dyDescent="0.25">
      <c r="A4024" t="s">
        <v>1070</v>
      </c>
      <c r="B4024">
        <v>91</v>
      </c>
      <c r="C4024">
        <v>1</v>
      </c>
      <c r="D4024">
        <v>11394.552734375</v>
      </c>
      <c r="E4024" s="1">
        <f>Table3[[#This Row],[Long]]-Table3[[#This Row],[Short]]</f>
        <v>-90</v>
      </c>
      <c r="F4024" s="2">
        <f>IF((Table3[[#This Row],[Buy_Count]]-Table3[[#This Row],[Sell_Count]])&gt;0,Table3[[#This Row],[Buy_Count]]-Table3[[#This Row],[Sell_Count]],"0")</f>
        <v>90</v>
      </c>
      <c r="G4024" s="3" t="str">
        <f>IF((Table3[[#This Row],[Sell_Count]]-Table3[[#This Row],[Buy_Count]])&gt;0,Table3[[#This Row],[Sell_Count]]-Table3[[#This Row],[Buy_Count]],"0")</f>
        <v>0</v>
      </c>
    </row>
    <row r="4025" spans="1:7" x14ac:dyDescent="0.25">
      <c r="A4025" t="s">
        <v>1069</v>
      </c>
      <c r="B4025">
        <v>81</v>
      </c>
      <c r="C4025">
        <v>0</v>
      </c>
      <c r="D4025">
        <v>11832.4609375</v>
      </c>
      <c r="E4025" s="1">
        <f>Table3[[#This Row],[Long]]-Table3[[#This Row],[Short]]</f>
        <v>-81</v>
      </c>
      <c r="F4025" s="2">
        <f>IF((Table3[[#This Row],[Buy_Count]]-Table3[[#This Row],[Sell_Count]])&gt;0,Table3[[#This Row],[Buy_Count]]-Table3[[#This Row],[Sell_Count]],"0")</f>
        <v>81</v>
      </c>
      <c r="G4025" s="3" t="str">
        <f>IF((Table3[[#This Row],[Sell_Count]]-Table3[[#This Row],[Buy_Count]])&gt;0,Table3[[#This Row],[Sell_Count]]-Table3[[#This Row],[Buy_Count]],"0")</f>
        <v>0</v>
      </c>
    </row>
    <row r="4026" spans="1:7" x14ac:dyDescent="0.25">
      <c r="A4026" t="s">
        <v>1068</v>
      </c>
      <c r="B4026">
        <v>74</v>
      </c>
      <c r="C4026">
        <v>0</v>
      </c>
      <c r="D4026">
        <v>11945.8505859375</v>
      </c>
      <c r="E4026" s="1">
        <f>Table3[[#This Row],[Long]]-Table3[[#This Row],[Short]]</f>
        <v>-74</v>
      </c>
      <c r="F4026" s="2">
        <f>IF((Table3[[#This Row],[Buy_Count]]-Table3[[#This Row],[Sell_Count]])&gt;0,Table3[[#This Row],[Buy_Count]]-Table3[[#This Row],[Sell_Count]],"0")</f>
        <v>74</v>
      </c>
      <c r="G4026" s="3" t="str">
        <f>IF((Table3[[#This Row],[Sell_Count]]-Table3[[#This Row],[Buy_Count]])&gt;0,Table3[[#This Row],[Sell_Count]]-Table3[[#This Row],[Buy_Count]],"0")</f>
        <v>0</v>
      </c>
    </row>
    <row r="4027" spans="1:7" x14ac:dyDescent="0.25">
      <c r="A4027" t="s">
        <v>1067</v>
      </c>
      <c r="B4027">
        <v>72</v>
      </c>
      <c r="C4027">
        <v>0</v>
      </c>
      <c r="D4027">
        <v>11892.7216796875</v>
      </c>
      <c r="E4027" s="1">
        <f>Table3[[#This Row],[Long]]-Table3[[#This Row],[Short]]</f>
        <v>-72</v>
      </c>
      <c r="F4027" s="2">
        <f>IF((Table3[[#This Row],[Buy_Count]]-Table3[[#This Row],[Sell_Count]])&gt;0,Table3[[#This Row],[Buy_Count]]-Table3[[#This Row],[Sell_Count]],"0")</f>
        <v>72</v>
      </c>
      <c r="G4027" s="3" t="str">
        <f>IF((Table3[[#This Row],[Sell_Count]]-Table3[[#This Row],[Buy_Count]])&gt;0,Table3[[#This Row],[Sell_Count]]-Table3[[#This Row],[Buy_Count]],"0")</f>
        <v>0</v>
      </c>
    </row>
    <row r="4028" spans="1:7" x14ac:dyDescent="0.25">
      <c r="A4028" t="s">
        <v>1066</v>
      </c>
      <c r="B4028">
        <v>75</v>
      </c>
      <c r="C4028">
        <v>1</v>
      </c>
      <c r="D4028">
        <v>11880.615234375</v>
      </c>
      <c r="E4028" s="1">
        <f>Table3[[#This Row],[Long]]-Table3[[#This Row],[Short]]</f>
        <v>-74</v>
      </c>
      <c r="F4028" s="2">
        <f>IF((Table3[[#This Row],[Buy_Count]]-Table3[[#This Row],[Sell_Count]])&gt;0,Table3[[#This Row],[Buy_Count]]-Table3[[#This Row],[Sell_Count]],"0")</f>
        <v>74</v>
      </c>
      <c r="G4028" s="3" t="str">
        <f>IF((Table3[[#This Row],[Sell_Count]]-Table3[[#This Row],[Buy_Count]])&gt;0,Table3[[#This Row],[Sell_Count]]-Table3[[#This Row],[Buy_Count]],"0")</f>
        <v>0</v>
      </c>
    </row>
    <row r="4029" spans="1:7" x14ac:dyDescent="0.25">
      <c r="A4029" t="s">
        <v>1065</v>
      </c>
      <c r="B4029">
        <v>84</v>
      </c>
      <c r="C4029">
        <v>0</v>
      </c>
      <c r="D4029">
        <v>11854.296875</v>
      </c>
      <c r="E4029" s="1">
        <f>Table3[[#This Row],[Long]]-Table3[[#This Row],[Short]]</f>
        <v>-84</v>
      </c>
      <c r="F4029" s="2">
        <f>IF((Table3[[#This Row],[Buy_Count]]-Table3[[#This Row],[Sell_Count]])&gt;0,Table3[[#This Row],[Buy_Count]]-Table3[[#This Row],[Sell_Count]],"0")</f>
        <v>84</v>
      </c>
      <c r="G4029" s="3" t="str">
        <f>IF((Table3[[#This Row],[Sell_Count]]-Table3[[#This Row],[Buy_Count]])&gt;0,Table3[[#This Row],[Sell_Count]]-Table3[[#This Row],[Buy_Count]],"0")</f>
        <v>0</v>
      </c>
    </row>
    <row r="4030" spans="1:7" x14ac:dyDescent="0.25">
      <c r="A4030" t="s">
        <v>1064</v>
      </c>
      <c r="B4030">
        <v>86</v>
      </c>
      <c r="C4030">
        <v>0</v>
      </c>
      <c r="D4030">
        <v>11836.708984375</v>
      </c>
      <c r="E4030" s="1">
        <f>Table3[[#This Row],[Long]]-Table3[[#This Row],[Short]]</f>
        <v>-86</v>
      </c>
      <c r="F4030" s="2">
        <f>IF((Table3[[#This Row],[Buy_Count]]-Table3[[#This Row],[Sell_Count]])&gt;0,Table3[[#This Row],[Buy_Count]]-Table3[[#This Row],[Sell_Count]],"0")</f>
        <v>86</v>
      </c>
      <c r="G4030" s="3" t="str">
        <f>IF((Table3[[#This Row],[Sell_Count]]-Table3[[#This Row],[Buy_Count]])&gt;0,Table3[[#This Row],[Sell_Count]]-Table3[[#This Row],[Buy_Count]],"0")</f>
        <v>0</v>
      </c>
    </row>
    <row r="4031" spans="1:7" x14ac:dyDescent="0.25">
      <c r="A4031" t="s">
        <v>1063</v>
      </c>
      <c r="B4031">
        <v>81</v>
      </c>
      <c r="C4031">
        <v>0</v>
      </c>
      <c r="D4031">
        <v>11872.41796875</v>
      </c>
      <c r="E4031" s="1">
        <f>Table3[[#This Row],[Long]]-Table3[[#This Row],[Short]]</f>
        <v>-81</v>
      </c>
      <c r="F4031" s="2">
        <f>IF((Table3[[#This Row],[Buy_Count]]-Table3[[#This Row],[Sell_Count]])&gt;0,Table3[[#This Row],[Buy_Count]]-Table3[[#This Row],[Sell_Count]],"0")</f>
        <v>81</v>
      </c>
      <c r="G4031" s="3" t="str">
        <f>IF((Table3[[#This Row],[Sell_Count]]-Table3[[#This Row],[Buy_Count]])&gt;0,Table3[[#This Row],[Sell_Count]]-Table3[[#This Row],[Buy_Count]],"0")</f>
        <v>0</v>
      </c>
    </row>
    <row r="4032" spans="1:7" x14ac:dyDescent="0.25">
      <c r="A4032" t="s">
        <v>1062</v>
      </c>
      <c r="B4032">
        <v>59</v>
      </c>
      <c r="C4032">
        <v>0</v>
      </c>
      <c r="D4032">
        <v>12269.08203125</v>
      </c>
      <c r="E4032" s="1">
        <f>Table3[[#This Row],[Long]]-Table3[[#This Row],[Short]]</f>
        <v>-59</v>
      </c>
      <c r="F4032" s="2">
        <f>IF((Table3[[#This Row],[Buy_Count]]-Table3[[#This Row],[Sell_Count]])&gt;0,Table3[[#This Row],[Buy_Count]]-Table3[[#This Row],[Sell_Count]],"0")</f>
        <v>59</v>
      </c>
      <c r="G4032" s="3" t="str">
        <f>IF((Table3[[#This Row],[Sell_Count]]-Table3[[#This Row],[Buy_Count]])&gt;0,Table3[[#This Row],[Sell_Count]]-Table3[[#This Row],[Buy_Count]],"0")</f>
        <v>0</v>
      </c>
    </row>
    <row r="4033" spans="1:7" x14ac:dyDescent="0.25">
      <c r="A4033" t="s">
        <v>1061</v>
      </c>
      <c r="B4033">
        <v>47</v>
      </c>
      <c r="C4033">
        <v>0</v>
      </c>
      <c r="D4033">
        <v>12366.5791015625</v>
      </c>
      <c r="E4033" s="1">
        <f>Table3[[#This Row],[Long]]-Table3[[#This Row],[Short]]</f>
        <v>-47</v>
      </c>
      <c r="F4033" s="2">
        <f>IF((Table3[[#This Row],[Buy_Count]]-Table3[[#This Row],[Sell_Count]])&gt;0,Table3[[#This Row],[Buy_Count]]-Table3[[#This Row],[Sell_Count]],"0")</f>
        <v>47</v>
      </c>
      <c r="G4033" s="3" t="str">
        <f>IF((Table3[[#This Row],[Sell_Count]]-Table3[[#This Row],[Buy_Count]])&gt;0,Table3[[#This Row],[Sell_Count]]-Table3[[#This Row],[Buy_Count]],"0")</f>
        <v>0</v>
      </c>
    </row>
    <row r="4034" spans="1:7" x14ac:dyDescent="0.25">
      <c r="A4034" t="s">
        <v>1060</v>
      </c>
      <c r="B4034">
        <v>31</v>
      </c>
      <c r="C4034">
        <v>1</v>
      </c>
      <c r="D4034">
        <v>12505.578125</v>
      </c>
      <c r="E4034" s="1">
        <f>Table3[[#This Row],[Long]]-Table3[[#This Row],[Short]]</f>
        <v>-30</v>
      </c>
      <c r="F4034" s="2">
        <f>IF((Table3[[#This Row],[Buy_Count]]-Table3[[#This Row],[Sell_Count]])&gt;0,Table3[[#This Row],[Buy_Count]]-Table3[[#This Row],[Sell_Count]],"0")</f>
        <v>30</v>
      </c>
      <c r="G4034" s="3" t="str">
        <f>IF((Table3[[#This Row],[Sell_Count]]-Table3[[#This Row],[Buy_Count]])&gt;0,Table3[[#This Row],[Sell_Count]]-Table3[[#This Row],[Buy_Count]],"0")</f>
        <v>0</v>
      </c>
    </row>
    <row r="4035" spans="1:7" x14ac:dyDescent="0.25">
      <c r="A4035" t="s">
        <v>1059</v>
      </c>
      <c r="B4035">
        <v>15</v>
      </c>
      <c r="C4035">
        <v>1</v>
      </c>
      <c r="D4035">
        <v>12549.1845703125</v>
      </c>
      <c r="E4035" s="1">
        <f>Table3[[#This Row],[Long]]-Table3[[#This Row],[Short]]</f>
        <v>-14</v>
      </c>
      <c r="F4035" s="2">
        <f>IF((Table3[[#This Row],[Buy_Count]]-Table3[[#This Row],[Sell_Count]])&gt;0,Table3[[#This Row],[Buy_Count]]-Table3[[#This Row],[Sell_Count]],"0")</f>
        <v>14</v>
      </c>
      <c r="G4035" s="3" t="str">
        <f>IF((Table3[[#This Row],[Sell_Count]]-Table3[[#This Row],[Buy_Count]])&gt;0,Table3[[#This Row],[Sell_Count]]-Table3[[#This Row],[Buy_Count]],"0")</f>
        <v>0</v>
      </c>
    </row>
    <row r="4036" spans="1:7" x14ac:dyDescent="0.25">
      <c r="A4036" t="s">
        <v>1058</v>
      </c>
      <c r="B4036">
        <v>4</v>
      </c>
      <c r="C4036">
        <v>2</v>
      </c>
      <c r="D4036">
        <v>12565.865234375</v>
      </c>
      <c r="E4036" s="1">
        <f>Table3[[#This Row],[Long]]-Table3[[#This Row],[Short]]</f>
        <v>-2</v>
      </c>
      <c r="F4036" s="2">
        <f>IF((Table3[[#This Row],[Buy_Count]]-Table3[[#This Row],[Sell_Count]])&gt;0,Table3[[#This Row],[Buy_Count]]-Table3[[#This Row],[Sell_Count]],"0")</f>
        <v>2</v>
      </c>
      <c r="G4036" s="3" t="str">
        <f>IF((Table3[[#This Row],[Sell_Count]]-Table3[[#This Row],[Buy_Count]])&gt;0,Table3[[#This Row],[Sell_Count]]-Table3[[#This Row],[Buy_Count]],"0")</f>
        <v>0</v>
      </c>
    </row>
    <row r="4037" spans="1:7" x14ac:dyDescent="0.25">
      <c r="A4037" t="s">
        <v>1057</v>
      </c>
      <c r="B4037">
        <v>9</v>
      </c>
      <c r="C4037">
        <v>1</v>
      </c>
      <c r="D4037">
        <v>12557.0625</v>
      </c>
      <c r="E4037" s="1">
        <f>Table3[[#This Row],[Long]]-Table3[[#This Row],[Short]]</f>
        <v>-8</v>
      </c>
      <c r="F4037" s="2">
        <f>IF((Table3[[#This Row],[Buy_Count]]-Table3[[#This Row],[Sell_Count]])&gt;0,Table3[[#This Row],[Buy_Count]]-Table3[[#This Row],[Sell_Count]],"0")</f>
        <v>8</v>
      </c>
      <c r="G4037" s="3" t="str">
        <f>IF((Table3[[#This Row],[Sell_Count]]-Table3[[#This Row],[Buy_Count]])&gt;0,Table3[[#This Row],[Sell_Count]]-Table3[[#This Row],[Buy_Count]],"0")</f>
        <v>0</v>
      </c>
    </row>
    <row r="4038" spans="1:7" x14ac:dyDescent="0.25">
      <c r="A4038" t="s">
        <v>1056</v>
      </c>
      <c r="B4038">
        <v>5</v>
      </c>
      <c r="C4038">
        <v>7</v>
      </c>
      <c r="D4038">
        <v>12640.556640625</v>
      </c>
      <c r="E4038" s="1">
        <f>Table3[[#This Row],[Long]]-Table3[[#This Row],[Short]]</f>
        <v>2</v>
      </c>
      <c r="F4038" s="2" t="str">
        <f>IF((Table3[[#This Row],[Buy_Count]]-Table3[[#This Row],[Sell_Count]])&gt;0,Table3[[#This Row],[Buy_Count]]-Table3[[#This Row],[Sell_Count]],"0")</f>
        <v>0</v>
      </c>
      <c r="G4038" s="3">
        <f>IF((Table3[[#This Row],[Sell_Count]]-Table3[[#This Row],[Buy_Count]])&gt;0,Table3[[#This Row],[Sell_Count]]-Table3[[#This Row],[Buy_Count]],"0")</f>
        <v>2</v>
      </c>
    </row>
    <row r="4039" spans="1:7" x14ac:dyDescent="0.25">
      <c r="A4039" t="s">
        <v>1055</v>
      </c>
      <c r="B4039">
        <v>8</v>
      </c>
      <c r="C4039">
        <v>13</v>
      </c>
      <c r="D4039">
        <v>12614.0908203125</v>
      </c>
      <c r="E4039" s="1">
        <f>Table3[[#This Row],[Long]]-Table3[[#This Row],[Short]]</f>
        <v>5</v>
      </c>
      <c r="F4039" s="2" t="str">
        <f>IF((Table3[[#This Row],[Buy_Count]]-Table3[[#This Row],[Sell_Count]])&gt;0,Table3[[#This Row],[Buy_Count]]-Table3[[#This Row],[Sell_Count]],"0")</f>
        <v>0</v>
      </c>
      <c r="G4039" s="3">
        <f>IF((Table3[[#This Row],[Sell_Count]]-Table3[[#This Row],[Buy_Count]])&gt;0,Table3[[#This Row],[Sell_Count]]-Table3[[#This Row],[Buy_Count]],"0")</f>
        <v>5</v>
      </c>
    </row>
    <row r="4040" spans="1:7" x14ac:dyDescent="0.25">
      <c r="A4040" t="s">
        <v>1054</v>
      </c>
      <c r="B4040">
        <v>4</v>
      </c>
      <c r="C4040">
        <v>17</v>
      </c>
      <c r="D4040">
        <v>12632.912109375</v>
      </c>
      <c r="E4040" s="1">
        <f>Table3[[#This Row],[Long]]-Table3[[#This Row],[Short]]</f>
        <v>13</v>
      </c>
      <c r="F4040" s="2" t="str">
        <f>IF((Table3[[#This Row],[Buy_Count]]-Table3[[#This Row],[Sell_Count]])&gt;0,Table3[[#This Row],[Buy_Count]]-Table3[[#This Row],[Sell_Count]],"0")</f>
        <v>0</v>
      </c>
      <c r="G4040" s="3">
        <f>IF((Table3[[#This Row],[Sell_Count]]-Table3[[#This Row],[Buy_Count]])&gt;0,Table3[[#This Row],[Sell_Count]]-Table3[[#This Row],[Buy_Count]],"0")</f>
        <v>13</v>
      </c>
    </row>
    <row r="4041" spans="1:7" x14ac:dyDescent="0.25">
      <c r="A4041" t="s">
        <v>1053</v>
      </c>
      <c r="B4041">
        <v>9</v>
      </c>
      <c r="C4041">
        <v>13</v>
      </c>
      <c r="D4041">
        <v>12604.5849609375</v>
      </c>
      <c r="E4041" s="1">
        <f>Table3[[#This Row],[Long]]-Table3[[#This Row],[Short]]</f>
        <v>4</v>
      </c>
      <c r="F4041" s="2" t="str">
        <f>IF((Table3[[#This Row],[Buy_Count]]-Table3[[#This Row],[Sell_Count]])&gt;0,Table3[[#This Row],[Buy_Count]]-Table3[[#This Row],[Sell_Count]],"0")</f>
        <v>0</v>
      </c>
      <c r="G4041" s="3">
        <f>IF((Table3[[#This Row],[Sell_Count]]-Table3[[#This Row],[Buy_Count]])&gt;0,Table3[[#This Row],[Sell_Count]]-Table3[[#This Row],[Buy_Count]],"0")</f>
        <v>4</v>
      </c>
    </row>
    <row r="4042" spans="1:7" x14ac:dyDescent="0.25">
      <c r="A4042" t="s">
        <v>1052</v>
      </c>
      <c r="B4042">
        <v>7</v>
      </c>
      <c r="C4042">
        <v>16</v>
      </c>
      <c r="D4042">
        <v>12624.734375</v>
      </c>
      <c r="E4042" s="1">
        <f>Table3[[#This Row],[Long]]-Table3[[#This Row],[Short]]</f>
        <v>9</v>
      </c>
      <c r="F4042" s="2" t="str">
        <f>IF((Table3[[#This Row],[Buy_Count]]-Table3[[#This Row],[Sell_Count]])&gt;0,Table3[[#This Row],[Buy_Count]]-Table3[[#This Row],[Sell_Count]],"0")</f>
        <v>0</v>
      </c>
      <c r="G4042" s="3">
        <f>IF((Table3[[#This Row],[Sell_Count]]-Table3[[#This Row],[Buy_Count]])&gt;0,Table3[[#This Row],[Sell_Count]]-Table3[[#This Row],[Buy_Count]],"0")</f>
        <v>9</v>
      </c>
    </row>
    <row r="4043" spans="1:7" x14ac:dyDescent="0.25">
      <c r="A4043" t="s">
        <v>1051</v>
      </c>
      <c r="B4043">
        <v>3</v>
      </c>
      <c r="C4043">
        <v>25</v>
      </c>
      <c r="D4043">
        <v>12684.6181640625</v>
      </c>
      <c r="E4043" s="1">
        <f>Table3[[#This Row],[Long]]-Table3[[#This Row],[Short]]</f>
        <v>22</v>
      </c>
      <c r="F4043" s="2" t="str">
        <f>IF((Table3[[#This Row],[Buy_Count]]-Table3[[#This Row],[Sell_Count]])&gt;0,Table3[[#This Row],[Buy_Count]]-Table3[[#This Row],[Sell_Count]],"0")</f>
        <v>0</v>
      </c>
      <c r="G4043" s="3">
        <f>IF((Table3[[#This Row],[Sell_Count]]-Table3[[#This Row],[Buy_Count]])&gt;0,Table3[[#This Row],[Sell_Count]]-Table3[[#This Row],[Buy_Count]],"0")</f>
        <v>22</v>
      </c>
    </row>
    <row r="4044" spans="1:7" x14ac:dyDescent="0.25">
      <c r="A4044" t="s">
        <v>1050</v>
      </c>
      <c r="B4044">
        <v>5</v>
      </c>
      <c r="C4044">
        <v>23</v>
      </c>
      <c r="D4044">
        <v>12758.49609375</v>
      </c>
      <c r="E4044" s="1">
        <f>Table3[[#This Row],[Long]]-Table3[[#This Row],[Short]]</f>
        <v>18</v>
      </c>
      <c r="F4044" s="2" t="str">
        <f>IF((Table3[[#This Row],[Buy_Count]]-Table3[[#This Row],[Sell_Count]])&gt;0,Table3[[#This Row],[Buy_Count]]-Table3[[#This Row],[Sell_Count]],"0")</f>
        <v>0</v>
      </c>
      <c r="G4044" s="3">
        <f>IF((Table3[[#This Row],[Sell_Count]]-Table3[[#This Row],[Buy_Count]])&gt;0,Table3[[#This Row],[Sell_Count]]-Table3[[#This Row],[Buy_Count]],"0")</f>
        <v>18</v>
      </c>
    </row>
    <row r="4045" spans="1:7" x14ac:dyDescent="0.25">
      <c r="A4045" t="s">
        <v>1049</v>
      </c>
      <c r="B4045">
        <v>9</v>
      </c>
      <c r="C4045">
        <v>9</v>
      </c>
      <c r="D4045">
        <v>12726.22265625</v>
      </c>
      <c r="E4045" s="1">
        <f>Table3[[#This Row],[Long]]-Table3[[#This Row],[Short]]</f>
        <v>0</v>
      </c>
      <c r="F4045" s="2" t="str">
        <f>IF((Table3[[#This Row],[Buy_Count]]-Table3[[#This Row],[Sell_Count]])&gt;0,Table3[[#This Row],[Buy_Count]]-Table3[[#This Row],[Sell_Count]],"0")</f>
        <v>0</v>
      </c>
      <c r="G4045" s="3" t="str">
        <f>IF((Table3[[#This Row],[Sell_Count]]-Table3[[#This Row],[Buy_Count]])&gt;0,Table3[[#This Row],[Sell_Count]]-Table3[[#This Row],[Buy_Count]],"0")</f>
        <v>0</v>
      </c>
    </row>
    <row r="4046" spans="1:7" x14ac:dyDescent="0.25">
      <c r="A4046" t="s">
        <v>1048</v>
      </c>
      <c r="B4046">
        <v>0</v>
      </c>
      <c r="C4046">
        <v>14</v>
      </c>
      <c r="D4046">
        <v>12708.6630859375</v>
      </c>
      <c r="E4046" s="1">
        <f>Table3[[#This Row],[Long]]-Table3[[#This Row],[Short]]</f>
        <v>14</v>
      </c>
      <c r="F4046" s="2" t="str">
        <f>IF((Table3[[#This Row],[Buy_Count]]-Table3[[#This Row],[Sell_Count]])&gt;0,Table3[[#This Row],[Buy_Count]]-Table3[[#This Row],[Sell_Count]],"0")</f>
        <v>0</v>
      </c>
      <c r="G4046" s="3">
        <f>IF((Table3[[#This Row],[Sell_Count]]-Table3[[#This Row],[Buy_Count]])&gt;0,Table3[[#This Row],[Sell_Count]]-Table3[[#This Row],[Buy_Count]],"0")</f>
        <v>14</v>
      </c>
    </row>
    <row r="4047" spans="1:7" x14ac:dyDescent="0.25">
      <c r="A4047" t="s">
        <v>1047</v>
      </c>
      <c r="B4047">
        <v>3</v>
      </c>
      <c r="C4047">
        <v>13</v>
      </c>
      <c r="D4047">
        <v>12689.3037109375</v>
      </c>
      <c r="E4047" s="1">
        <f>Table3[[#This Row],[Long]]-Table3[[#This Row],[Short]]</f>
        <v>10</v>
      </c>
      <c r="F4047" s="2" t="str">
        <f>IF((Table3[[#This Row],[Buy_Count]]-Table3[[#This Row],[Sell_Count]])&gt;0,Table3[[#This Row],[Buy_Count]]-Table3[[#This Row],[Sell_Count]],"0")</f>
        <v>0</v>
      </c>
      <c r="G4047" s="3">
        <f>IF((Table3[[#This Row],[Sell_Count]]-Table3[[#This Row],[Buy_Count]])&gt;0,Table3[[#This Row],[Sell_Count]]-Table3[[#This Row],[Buy_Count]],"0")</f>
        <v>10</v>
      </c>
    </row>
    <row r="4048" spans="1:7" x14ac:dyDescent="0.25">
      <c r="A4048" t="s">
        <v>1046</v>
      </c>
      <c r="B4048">
        <v>3</v>
      </c>
      <c r="C4048">
        <v>11</v>
      </c>
      <c r="D4048">
        <v>12686.8740234375</v>
      </c>
      <c r="E4048" s="1">
        <f>Table3[[#This Row],[Long]]-Table3[[#This Row],[Short]]</f>
        <v>8</v>
      </c>
      <c r="F4048" s="2" t="str">
        <f>IF((Table3[[#This Row],[Buy_Count]]-Table3[[#This Row],[Sell_Count]])&gt;0,Table3[[#This Row],[Buy_Count]]-Table3[[#This Row],[Sell_Count]],"0")</f>
        <v>0</v>
      </c>
      <c r="G4048" s="3">
        <f>IF((Table3[[#This Row],[Sell_Count]]-Table3[[#This Row],[Buy_Count]])&gt;0,Table3[[#This Row],[Sell_Count]]-Table3[[#This Row],[Buy_Count]],"0")</f>
        <v>8</v>
      </c>
    </row>
    <row r="4049" spans="1:7" x14ac:dyDescent="0.25">
      <c r="A4049" t="s">
        <v>1045</v>
      </c>
      <c r="B4049">
        <v>3</v>
      </c>
      <c r="C4049">
        <v>9</v>
      </c>
      <c r="D4049">
        <v>12650.236328125</v>
      </c>
      <c r="E4049" s="1">
        <f>Table3[[#This Row],[Long]]-Table3[[#This Row],[Short]]</f>
        <v>6</v>
      </c>
      <c r="F4049" s="2" t="str">
        <f>IF((Table3[[#This Row],[Buy_Count]]-Table3[[#This Row],[Sell_Count]])&gt;0,Table3[[#This Row],[Buy_Count]]-Table3[[#This Row],[Sell_Count]],"0")</f>
        <v>0</v>
      </c>
      <c r="G4049" s="3">
        <f>IF((Table3[[#This Row],[Sell_Count]]-Table3[[#This Row],[Buy_Count]])&gt;0,Table3[[#This Row],[Sell_Count]]-Table3[[#This Row],[Buy_Count]],"0")</f>
        <v>6</v>
      </c>
    </row>
    <row r="4050" spans="1:7" x14ac:dyDescent="0.25">
      <c r="A4050" t="s">
        <v>1044</v>
      </c>
      <c r="B4050">
        <v>9</v>
      </c>
      <c r="C4050">
        <v>8</v>
      </c>
      <c r="D4050">
        <v>12582.7724609375</v>
      </c>
      <c r="E4050" s="1">
        <f>Table3[[#This Row],[Long]]-Table3[[#This Row],[Short]]</f>
        <v>-1</v>
      </c>
      <c r="F4050" s="2">
        <f>IF((Table3[[#This Row],[Buy_Count]]-Table3[[#This Row],[Sell_Count]])&gt;0,Table3[[#This Row],[Buy_Count]]-Table3[[#This Row],[Sell_Count]],"0")</f>
        <v>1</v>
      </c>
      <c r="G4050" s="3" t="str">
        <f>IF((Table3[[#This Row],[Sell_Count]]-Table3[[#This Row],[Buy_Count]])&gt;0,Table3[[#This Row],[Sell_Count]]-Table3[[#This Row],[Buy_Count]],"0")</f>
        <v>0</v>
      </c>
    </row>
    <row r="4051" spans="1:7" x14ac:dyDescent="0.25">
      <c r="A4051" t="s">
        <v>1043</v>
      </c>
      <c r="B4051">
        <v>6</v>
      </c>
      <c r="C4051">
        <v>12</v>
      </c>
      <c r="D4051">
        <v>12597.7685546875</v>
      </c>
      <c r="E4051" s="1">
        <f>Table3[[#This Row],[Long]]-Table3[[#This Row],[Short]]</f>
        <v>6</v>
      </c>
      <c r="F4051" s="2" t="str">
        <f>IF((Table3[[#This Row],[Buy_Count]]-Table3[[#This Row],[Sell_Count]])&gt;0,Table3[[#This Row],[Buy_Count]]-Table3[[#This Row],[Sell_Count]],"0")</f>
        <v>0</v>
      </c>
      <c r="G4051" s="3">
        <f>IF((Table3[[#This Row],[Sell_Count]]-Table3[[#This Row],[Buy_Count]])&gt;0,Table3[[#This Row],[Sell_Count]]-Table3[[#This Row],[Buy_Count]],"0")</f>
        <v>6</v>
      </c>
    </row>
    <row r="4052" spans="1:7" x14ac:dyDescent="0.25">
      <c r="A4052" t="s">
        <v>1042</v>
      </c>
      <c r="B4052">
        <v>12</v>
      </c>
      <c r="C4052">
        <v>5</v>
      </c>
      <c r="D4052">
        <v>12588.9130859375</v>
      </c>
      <c r="E4052" s="1">
        <f>Table3[[#This Row],[Long]]-Table3[[#This Row],[Short]]</f>
        <v>-7</v>
      </c>
      <c r="F4052" s="2">
        <f>IF((Table3[[#This Row],[Buy_Count]]-Table3[[#This Row],[Sell_Count]])&gt;0,Table3[[#This Row],[Buy_Count]]-Table3[[#This Row],[Sell_Count]],"0")</f>
        <v>7</v>
      </c>
      <c r="G4052" s="3" t="str">
        <f>IF((Table3[[#This Row],[Sell_Count]]-Table3[[#This Row],[Buy_Count]])&gt;0,Table3[[#This Row],[Sell_Count]]-Table3[[#This Row],[Buy_Count]],"0")</f>
        <v>0</v>
      </c>
    </row>
    <row r="4053" spans="1:7" x14ac:dyDescent="0.25">
      <c r="A4053" t="s">
        <v>1041</v>
      </c>
      <c r="B4053">
        <v>22</v>
      </c>
      <c r="C4053">
        <v>1</v>
      </c>
      <c r="D4053">
        <v>12599.6650390625</v>
      </c>
      <c r="E4053" s="1">
        <f>Table3[[#This Row],[Long]]-Table3[[#This Row],[Short]]</f>
        <v>-21</v>
      </c>
      <c r="F4053" s="2">
        <f>IF((Table3[[#This Row],[Buy_Count]]-Table3[[#This Row],[Sell_Count]])&gt;0,Table3[[#This Row],[Buy_Count]]-Table3[[#This Row],[Sell_Count]],"0")</f>
        <v>21</v>
      </c>
      <c r="G4053" s="3" t="str">
        <f>IF((Table3[[#This Row],[Sell_Count]]-Table3[[#This Row],[Buy_Count]])&gt;0,Table3[[#This Row],[Sell_Count]]-Table3[[#This Row],[Buy_Count]],"0")</f>
        <v>0</v>
      </c>
    </row>
    <row r="4054" spans="1:7" x14ac:dyDescent="0.25">
      <c r="A4054" t="s">
        <v>1040</v>
      </c>
      <c r="B4054">
        <v>16</v>
      </c>
      <c r="C4054">
        <v>1</v>
      </c>
      <c r="D4054">
        <v>12563.50390625</v>
      </c>
      <c r="E4054" s="1">
        <f>Table3[[#This Row],[Long]]-Table3[[#This Row],[Short]]</f>
        <v>-15</v>
      </c>
      <c r="F4054" s="2">
        <f>IF((Table3[[#This Row],[Buy_Count]]-Table3[[#This Row],[Sell_Count]])&gt;0,Table3[[#This Row],[Buy_Count]]-Table3[[#This Row],[Sell_Count]],"0")</f>
        <v>15</v>
      </c>
      <c r="G4054" s="3" t="str">
        <f>IF((Table3[[#This Row],[Sell_Count]]-Table3[[#This Row],[Buy_Count]])&gt;0,Table3[[#This Row],[Sell_Count]]-Table3[[#This Row],[Buy_Count]],"0")</f>
        <v>0</v>
      </c>
    </row>
    <row r="4055" spans="1:7" x14ac:dyDescent="0.25">
      <c r="A4055" t="s">
        <v>1039</v>
      </c>
      <c r="B4055">
        <v>14</v>
      </c>
      <c r="C4055">
        <v>1</v>
      </c>
      <c r="D4055">
        <v>12594.728515625</v>
      </c>
      <c r="E4055" s="1">
        <f>Table3[[#This Row],[Long]]-Table3[[#This Row],[Short]]</f>
        <v>-13</v>
      </c>
      <c r="F4055" s="2">
        <f>IF((Table3[[#This Row],[Buy_Count]]-Table3[[#This Row],[Sell_Count]])&gt;0,Table3[[#This Row],[Buy_Count]]-Table3[[#This Row],[Sell_Count]],"0")</f>
        <v>13</v>
      </c>
      <c r="G4055" s="3" t="str">
        <f>IF((Table3[[#This Row],[Sell_Count]]-Table3[[#This Row],[Buy_Count]])&gt;0,Table3[[#This Row],[Sell_Count]]-Table3[[#This Row],[Buy_Count]],"0")</f>
        <v>0</v>
      </c>
    </row>
    <row r="4056" spans="1:7" x14ac:dyDescent="0.25">
      <c r="A4056" t="s">
        <v>1038</v>
      </c>
      <c r="B4056">
        <v>8</v>
      </c>
      <c r="C4056">
        <v>2</v>
      </c>
      <c r="D4056">
        <v>12582.091796875</v>
      </c>
      <c r="E4056" s="1">
        <f>Table3[[#This Row],[Long]]-Table3[[#This Row],[Short]]</f>
        <v>-6</v>
      </c>
      <c r="F4056" s="2">
        <f>IF((Table3[[#This Row],[Buy_Count]]-Table3[[#This Row],[Sell_Count]])&gt;0,Table3[[#This Row],[Buy_Count]]-Table3[[#This Row],[Sell_Count]],"0")</f>
        <v>6</v>
      </c>
      <c r="G4056" s="3" t="str">
        <f>IF((Table3[[#This Row],[Sell_Count]]-Table3[[#This Row],[Buy_Count]])&gt;0,Table3[[#This Row],[Sell_Count]]-Table3[[#This Row],[Buy_Count]],"0")</f>
        <v>0</v>
      </c>
    </row>
    <row r="4057" spans="1:7" x14ac:dyDescent="0.25">
      <c r="A4057" t="s">
        <v>1037</v>
      </c>
      <c r="B4057">
        <v>4</v>
      </c>
      <c r="C4057">
        <v>2</v>
      </c>
      <c r="D4057">
        <v>12557.2939453125</v>
      </c>
      <c r="E4057" s="1">
        <f>Table3[[#This Row],[Long]]-Table3[[#This Row],[Short]]</f>
        <v>-2</v>
      </c>
      <c r="F4057" s="2">
        <f>IF((Table3[[#This Row],[Buy_Count]]-Table3[[#This Row],[Sell_Count]])&gt;0,Table3[[#This Row],[Buy_Count]]-Table3[[#This Row],[Sell_Count]],"0")</f>
        <v>2</v>
      </c>
      <c r="G4057" s="3" t="str">
        <f>IF((Table3[[#This Row],[Sell_Count]]-Table3[[#This Row],[Buy_Count]])&gt;0,Table3[[#This Row],[Sell_Count]]-Table3[[#This Row],[Buy_Count]],"0")</f>
        <v>0</v>
      </c>
    </row>
    <row r="4058" spans="1:7" x14ac:dyDescent="0.25">
      <c r="A4058" t="s">
        <v>1036</v>
      </c>
      <c r="B4058">
        <v>2</v>
      </c>
      <c r="C4058">
        <v>6</v>
      </c>
      <c r="D4058">
        <v>12655.734375</v>
      </c>
      <c r="E4058" s="1">
        <f>Table3[[#This Row],[Long]]-Table3[[#This Row],[Short]]</f>
        <v>4</v>
      </c>
      <c r="F4058" s="2" t="str">
        <f>IF((Table3[[#This Row],[Buy_Count]]-Table3[[#This Row],[Sell_Count]])&gt;0,Table3[[#This Row],[Buy_Count]]-Table3[[#This Row],[Sell_Count]],"0")</f>
        <v>0</v>
      </c>
      <c r="G4058" s="3">
        <f>IF((Table3[[#This Row],[Sell_Count]]-Table3[[#This Row],[Buy_Count]])&gt;0,Table3[[#This Row],[Sell_Count]]-Table3[[#This Row],[Buy_Count]],"0")</f>
        <v>4</v>
      </c>
    </row>
    <row r="4059" spans="1:7" x14ac:dyDescent="0.25">
      <c r="A4059" t="s">
        <v>1035</v>
      </c>
      <c r="B4059">
        <v>0</v>
      </c>
      <c r="C4059">
        <v>23</v>
      </c>
      <c r="D4059">
        <v>12782.0380859375</v>
      </c>
      <c r="E4059" s="1">
        <f>Table3[[#This Row],[Long]]-Table3[[#This Row],[Short]]</f>
        <v>23</v>
      </c>
      <c r="F4059" s="2" t="str">
        <f>IF((Table3[[#This Row],[Buy_Count]]-Table3[[#This Row],[Sell_Count]])&gt;0,Table3[[#This Row],[Buy_Count]]-Table3[[#This Row],[Sell_Count]],"0")</f>
        <v>0</v>
      </c>
      <c r="G4059" s="3">
        <f>IF((Table3[[#This Row],[Sell_Count]]-Table3[[#This Row],[Buy_Count]])&gt;0,Table3[[#This Row],[Sell_Count]]-Table3[[#This Row],[Buy_Count]],"0")</f>
        <v>23</v>
      </c>
    </row>
    <row r="4060" spans="1:7" x14ac:dyDescent="0.25">
      <c r="A4060" t="s">
        <v>1034</v>
      </c>
      <c r="B4060">
        <v>1</v>
      </c>
      <c r="C4060">
        <v>12</v>
      </c>
      <c r="D4060">
        <v>12545.8974609375</v>
      </c>
      <c r="E4060" s="1">
        <f>Table3[[#This Row],[Long]]-Table3[[#This Row],[Short]]</f>
        <v>11</v>
      </c>
      <c r="F4060" s="2" t="str">
        <f>IF((Table3[[#This Row],[Buy_Count]]-Table3[[#This Row],[Sell_Count]])&gt;0,Table3[[#This Row],[Buy_Count]]-Table3[[#This Row],[Sell_Count]],"0")</f>
        <v>0</v>
      </c>
      <c r="G4060" s="3">
        <f>IF((Table3[[#This Row],[Sell_Count]]-Table3[[#This Row],[Buy_Count]])&gt;0,Table3[[#This Row],[Sell_Count]]-Table3[[#This Row],[Buy_Count]],"0")</f>
        <v>11</v>
      </c>
    </row>
    <row r="4061" spans="1:7" x14ac:dyDescent="0.25">
      <c r="A4061" t="s">
        <v>1033</v>
      </c>
      <c r="B4061">
        <v>2</v>
      </c>
      <c r="C4061">
        <v>6</v>
      </c>
      <c r="D4061">
        <v>12546.2158203125</v>
      </c>
      <c r="E4061" s="1">
        <f>Table3[[#This Row],[Long]]-Table3[[#This Row],[Short]]</f>
        <v>4</v>
      </c>
      <c r="F4061" s="2" t="str">
        <f>IF((Table3[[#This Row],[Buy_Count]]-Table3[[#This Row],[Sell_Count]])&gt;0,Table3[[#This Row],[Buy_Count]]-Table3[[#This Row],[Sell_Count]],"0")</f>
        <v>0</v>
      </c>
      <c r="G4061" s="3">
        <f>IF((Table3[[#This Row],[Sell_Count]]-Table3[[#This Row],[Buy_Count]])&gt;0,Table3[[#This Row],[Sell_Count]]-Table3[[#This Row],[Buy_Count]],"0")</f>
        <v>4</v>
      </c>
    </row>
    <row r="4062" spans="1:7" x14ac:dyDescent="0.25">
      <c r="A4062" t="s">
        <v>1032</v>
      </c>
      <c r="B4062">
        <v>0</v>
      </c>
      <c r="C4062">
        <v>8</v>
      </c>
      <c r="D4062">
        <v>12596.7568359375</v>
      </c>
      <c r="E4062" s="1">
        <f>Table3[[#This Row],[Long]]-Table3[[#This Row],[Short]]</f>
        <v>8</v>
      </c>
      <c r="F4062" s="2" t="str">
        <f>IF((Table3[[#This Row],[Buy_Count]]-Table3[[#This Row],[Sell_Count]])&gt;0,Table3[[#This Row],[Buy_Count]]-Table3[[#This Row],[Sell_Count]],"0")</f>
        <v>0</v>
      </c>
      <c r="G4062" s="3">
        <f>IF((Table3[[#This Row],[Sell_Count]]-Table3[[#This Row],[Buy_Count]])&gt;0,Table3[[#This Row],[Sell_Count]]-Table3[[#This Row],[Buy_Count]],"0")</f>
        <v>8</v>
      </c>
    </row>
    <row r="4063" spans="1:7" x14ac:dyDescent="0.25">
      <c r="A4063" t="s">
        <v>1031</v>
      </c>
      <c r="B4063">
        <v>0</v>
      </c>
      <c r="C4063">
        <v>12</v>
      </c>
      <c r="D4063">
        <v>12575.5830078125</v>
      </c>
      <c r="E4063" s="1">
        <f>Table3[[#This Row],[Long]]-Table3[[#This Row],[Short]]</f>
        <v>12</v>
      </c>
      <c r="F4063" s="2" t="str">
        <f>IF((Table3[[#This Row],[Buy_Count]]-Table3[[#This Row],[Sell_Count]])&gt;0,Table3[[#This Row],[Buy_Count]]-Table3[[#This Row],[Sell_Count]],"0")</f>
        <v>0</v>
      </c>
      <c r="G4063" s="3">
        <f>IF((Table3[[#This Row],[Sell_Count]]-Table3[[#This Row],[Buy_Count]])&gt;0,Table3[[#This Row],[Sell_Count]]-Table3[[#This Row],[Buy_Count]],"0")</f>
        <v>12</v>
      </c>
    </row>
    <row r="4064" spans="1:7" x14ac:dyDescent="0.25">
      <c r="A4064" t="s">
        <v>1030</v>
      </c>
      <c r="B4064">
        <v>0</v>
      </c>
      <c r="C4064">
        <v>12</v>
      </c>
      <c r="D4064">
        <v>12569.1357421875</v>
      </c>
      <c r="E4064" s="1">
        <f>Table3[[#This Row],[Long]]-Table3[[#This Row],[Short]]</f>
        <v>12</v>
      </c>
      <c r="F4064" s="2" t="str">
        <f>IF((Table3[[#This Row],[Buy_Count]]-Table3[[#This Row],[Sell_Count]])&gt;0,Table3[[#This Row],[Buy_Count]]-Table3[[#This Row],[Sell_Count]],"0")</f>
        <v>0</v>
      </c>
      <c r="G4064" s="3">
        <f>IF((Table3[[#This Row],[Sell_Count]]-Table3[[#This Row],[Buy_Count]])&gt;0,Table3[[#This Row],[Sell_Count]]-Table3[[#This Row],[Buy_Count]],"0")</f>
        <v>12</v>
      </c>
    </row>
    <row r="4065" spans="1:7" x14ac:dyDescent="0.25">
      <c r="A4065" t="s">
        <v>1029</v>
      </c>
      <c r="B4065">
        <v>2</v>
      </c>
      <c r="C4065">
        <v>8</v>
      </c>
      <c r="D4065">
        <v>12518.9609375</v>
      </c>
      <c r="E4065" s="1">
        <f>Table3[[#This Row],[Long]]-Table3[[#This Row],[Short]]</f>
        <v>6</v>
      </c>
      <c r="F4065" s="2" t="str">
        <f>IF((Table3[[#This Row],[Buy_Count]]-Table3[[#This Row],[Sell_Count]])&gt;0,Table3[[#This Row],[Buy_Count]]-Table3[[#This Row],[Sell_Count]],"0")</f>
        <v>0</v>
      </c>
      <c r="G4065" s="3">
        <f>IF((Table3[[#This Row],[Sell_Count]]-Table3[[#This Row],[Buy_Count]])&gt;0,Table3[[#This Row],[Sell_Count]]-Table3[[#This Row],[Buy_Count]],"0")</f>
        <v>6</v>
      </c>
    </row>
    <row r="4066" spans="1:7" x14ac:dyDescent="0.25">
      <c r="A4066" t="s">
        <v>1028</v>
      </c>
      <c r="B4066">
        <v>1</v>
      </c>
      <c r="C4066">
        <v>11</v>
      </c>
      <c r="D4066">
        <v>12635.3056640625</v>
      </c>
      <c r="E4066" s="1">
        <f>Table3[[#This Row],[Long]]-Table3[[#This Row],[Short]]</f>
        <v>10</v>
      </c>
      <c r="F4066" s="2" t="str">
        <f>IF((Table3[[#This Row],[Buy_Count]]-Table3[[#This Row],[Sell_Count]])&gt;0,Table3[[#This Row],[Buy_Count]]-Table3[[#This Row],[Sell_Count]],"0")</f>
        <v>0</v>
      </c>
      <c r="G4066" s="3">
        <f>IF((Table3[[#This Row],[Sell_Count]]-Table3[[#This Row],[Buy_Count]])&gt;0,Table3[[#This Row],[Sell_Count]]-Table3[[#This Row],[Buy_Count]],"0")</f>
        <v>10</v>
      </c>
    </row>
    <row r="4067" spans="1:7" x14ac:dyDescent="0.25">
      <c r="A4067" t="s">
        <v>1027</v>
      </c>
      <c r="B4067">
        <v>2</v>
      </c>
      <c r="C4067">
        <v>21</v>
      </c>
      <c r="D4067">
        <v>12893.4560546875</v>
      </c>
      <c r="E4067" s="1">
        <f>Table3[[#This Row],[Long]]-Table3[[#This Row],[Short]]</f>
        <v>19</v>
      </c>
      <c r="F4067" s="2" t="str">
        <f>IF((Table3[[#This Row],[Buy_Count]]-Table3[[#This Row],[Sell_Count]])&gt;0,Table3[[#This Row],[Buy_Count]]-Table3[[#This Row],[Sell_Count]],"0")</f>
        <v>0</v>
      </c>
      <c r="G4067" s="3">
        <f>IF((Table3[[#This Row],[Sell_Count]]-Table3[[#This Row],[Buy_Count]])&gt;0,Table3[[#This Row],[Sell_Count]]-Table3[[#This Row],[Buy_Count]],"0")</f>
        <v>19</v>
      </c>
    </row>
    <row r="4068" spans="1:7" x14ac:dyDescent="0.25">
      <c r="A4068" t="s">
        <v>1026</v>
      </c>
      <c r="B4068">
        <v>3</v>
      </c>
      <c r="C4068">
        <v>14</v>
      </c>
      <c r="D4068">
        <v>12815.8173828125</v>
      </c>
      <c r="E4068" s="1">
        <f>Table3[[#This Row],[Long]]-Table3[[#This Row],[Short]]</f>
        <v>11</v>
      </c>
      <c r="F4068" s="2" t="str">
        <f>IF((Table3[[#This Row],[Buy_Count]]-Table3[[#This Row],[Sell_Count]])&gt;0,Table3[[#This Row],[Buy_Count]]-Table3[[#This Row],[Sell_Count]],"0")</f>
        <v>0</v>
      </c>
      <c r="G4068" s="3">
        <f>IF((Table3[[#This Row],[Sell_Count]]-Table3[[#This Row],[Buy_Count]])&gt;0,Table3[[#This Row],[Sell_Count]]-Table3[[#This Row],[Buy_Count]],"0")</f>
        <v>11</v>
      </c>
    </row>
    <row r="4069" spans="1:7" x14ac:dyDescent="0.25">
      <c r="A4069" t="s">
        <v>1025</v>
      </c>
      <c r="B4069">
        <v>3</v>
      </c>
      <c r="C4069">
        <v>11</v>
      </c>
      <c r="D4069">
        <v>12844.576171875</v>
      </c>
      <c r="E4069" s="1">
        <f>Table3[[#This Row],[Long]]-Table3[[#This Row],[Short]]</f>
        <v>8</v>
      </c>
      <c r="F4069" s="2" t="str">
        <f>IF((Table3[[#This Row],[Buy_Count]]-Table3[[#This Row],[Sell_Count]])&gt;0,Table3[[#This Row],[Buy_Count]]-Table3[[#This Row],[Sell_Count]],"0")</f>
        <v>0</v>
      </c>
      <c r="G4069" s="3">
        <f>IF((Table3[[#This Row],[Sell_Count]]-Table3[[#This Row],[Buy_Count]])&gt;0,Table3[[#This Row],[Sell_Count]]-Table3[[#This Row],[Buy_Count]],"0")</f>
        <v>8</v>
      </c>
    </row>
    <row r="4070" spans="1:7" x14ac:dyDescent="0.25">
      <c r="A4070" t="s">
        <v>1024</v>
      </c>
      <c r="B4070">
        <v>3</v>
      </c>
      <c r="C4070">
        <v>11</v>
      </c>
      <c r="D4070">
        <v>12796.54296875</v>
      </c>
      <c r="E4070" s="1">
        <f>Table3[[#This Row],[Long]]-Table3[[#This Row],[Short]]</f>
        <v>8</v>
      </c>
      <c r="F4070" s="2" t="str">
        <f>IF((Table3[[#This Row],[Buy_Count]]-Table3[[#This Row],[Sell_Count]])&gt;0,Table3[[#This Row],[Buy_Count]]-Table3[[#This Row],[Sell_Count]],"0")</f>
        <v>0</v>
      </c>
      <c r="G4070" s="3">
        <f>IF((Table3[[#This Row],[Sell_Count]]-Table3[[#This Row],[Buy_Count]])&gt;0,Table3[[#This Row],[Sell_Count]]-Table3[[#This Row],[Buy_Count]],"0")</f>
        <v>8</v>
      </c>
    </row>
    <row r="4071" spans="1:7" x14ac:dyDescent="0.25">
      <c r="A4071" t="s">
        <v>1023</v>
      </c>
      <c r="B4071">
        <v>5</v>
      </c>
      <c r="C4071">
        <v>8</v>
      </c>
      <c r="D4071">
        <v>12763.6982421875</v>
      </c>
      <c r="E4071" s="1">
        <f>Table3[[#This Row],[Long]]-Table3[[#This Row],[Short]]</f>
        <v>3</v>
      </c>
      <c r="F4071" s="2" t="str">
        <f>IF((Table3[[#This Row],[Buy_Count]]-Table3[[#This Row],[Sell_Count]])&gt;0,Table3[[#This Row],[Buy_Count]]-Table3[[#This Row],[Sell_Count]],"0")</f>
        <v>0</v>
      </c>
      <c r="G4071" s="3">
        <f>IF((Table3[[#This Row],[Sell_Count]]-Table3[[#This Row],[Buy_Count]])&gt;0,Table3[[#This Row],[Sell_Count]]-Table3[[#This Row],[Buy_Count]],"0")</f>
        <v>3</v>
      </c>
    </row>
    <row r="4072" spans="1:7" x14ac:dyDescent="0.25">
      <c r="A4072" t="s">
        <v>1022</v>
      </c>
      <c r="B4072">
        <v>6</v>
      </c>
      <c r="C4072">
        <v>7</v>
      </c>
      <c r="D4072">
        <v>12671.3974609375</v>
      </c>
      <c r="E4072" s="1">
        <f>Table3[[#This Row],[Long]]-Table3[[#This Row],[Short]]</f>
        <v>1</v>
      </c>
      <c r="F4072" s="2" t="str">
        <f>IF((Table3[[#This Row],[Buy_Count]]-Table3[[#This Row],[Sell_Count]])&gt;0,Table3[[#This Row],[Buy_Count]]-Table3[[#This Row],[Sell_Count]],"0")</f>
        <v>0</v>
      </c>
      <c r="G4072" s="3">
        <f>IF((Table3[[#This Row],[Sell_Count]]-Table3[[#This Row],[Buy_Count]])&gt;0,Table3[[#This Row],[Sell_Count]]-Table3[[#This Row],[Buy_Count]],"0")</f>
        <v>1</v>
      </c>
    </row>
    <row r="4073" spans="1:7" x14ac:dyDescent="0.25">
      <c r="A4073" t="s">
        <v>1021</v>
      </c>
      <c r="B4073">
        <v>11</v>
      </c>
      <c r="C4073">
        <v>2</v>
      </c>
      <c r="D4073">
        <v>12518.7353515625</v>
      </c>
      <c r="E4073" s="1">
        <f>Table3[[#This Row],[Long]]-Table3[[#This Row],[Short]]</f>
        <v>-9</v>
      </c>
      <c r="F4073" s="2">
        <f>IF((Table3[[#This Row],[Buy_Count]]-Table3[[#This Row],[Sell_Count]])&gt;0,Table3[[#This Row],[Buy_Count]]-Table3[[#This Row],[Sell_Count]],"0")</f>
        <v>9</v>
      </c>
      <c r="G4073" s="3" t="str">
        <f>IF((Table3[[#This Row],[Sell_Count]]-Table3[[#This Row],[Buy_Count]])&gt;0,Table3[[#This Row],[Sell_Count]]-Table3[[#This Row],[Buy_Count]],"0")</f>
        <v>0</v>
      </c>
    </row>
    <row r="4074" spans="1:7" x14ac:dyDescent="0.25">
      <c r="A4074" t="s">
        <v>1020</v>
      </c>
      <c r="B4074">
        <v>23</v>
      </c>
      <c r="C4074">
        <v>2</v>
      </c>
      <c r="D4074">
        <v>12546.861328125</v>
      </c>
      <c r="E4074" s="1">
        <f>Table3[[#This Row],[Long]]-Table3[[#This Row],[Short]]</f>
        <v>-21</v>
      </c>
      <c r="F4074" s="2">
        <f>IF((Table3[[#This Row],[Buy_Count]]-Table3[[#This Row],[Sell_Count]])&gt;0,Table3[[#This Row],[Buy_Count]]-Table3[[#This Row],[Sell_Count]],"0")</f>
        <v>21</v>
      </c>
      <c r="G4074" s="3" t="str">
        <f>IF((Table3[[#This Row],[Sell_Count]]-Table3[[#This Row],[Buy_Count]])&gt;0,Table3[[#This Row],[Sell_Count]]-Table3[[#This Row],[Buy_Count]],"0")</f>
        <v>0</v>
      </c>
    </row>
    <row r="4075" spans="1:7" x14ac:dyDescent="0.25">
      <c r="A4075" t="s">
        <v>1019</v>
      </c>
      <c r="B4075">
        <v>16</v>
      </c>
      <c r="C4075">
        <v>2</v>
      </c>
      <c r="D4075">
        <v>12624.03515625</v>
      </c>
      <c r="E4075" s="1">
        <f>Table3[[#This Row],[Long]]-Table3[[#This Row],[Short]]</f>
        <v>-14</v>
      </c>
      <c r="F4075" s="2">
        <f>IF((Table3[[#This Row],[Buy_Count]]-Table3[[#This Row],[Sell_Count]])&gt;0,Table3[[#This Row],[Buy_Count]]-Table3[[#This Row],[Sell_Count]],"0")</f>
        <v>14</v>
      </c>
      <c r="G4075" s="3" t="str">
        <f>IF((Table3[[#This Row],[Sell_Count]]-Table3[[#This Row],[Buy_Count]])&gt;0,Table3[[#This Row],[Sell_Count]]-Table3[[#This Row],[Buy_Count]],"0")</f>
        <v>0</v>
      </c>
    </row>
    <row r="4076" spans="1:7" x14ac:dyDescent="0.25">
      <c r="A4076" t="s">
        <v>1018</v>
      </c>
      <c r="B4076">
        <v>10</v>
      </c>
      <c r="C4076">
        <v>2</v>
      </c>
      <c r="D4076">
        <v>12630.87890625</v>
      </c>
      <c r="E4076" s="1">
        <f>Table3[[#This Row],[Long]]-Table3[[#This Row],[Short]]</f>
        <v>-8</v>
      </c>
      <c r="F4076" s="2">
        <f>IF((Table3[[#This Row],[Buy_Count]]-Table3[[#This Row],[Sell_Count]])&gt;0,Table3[[#This Row],[Buy_Count]]-Table3[[#This Row],[Sell_Count]],"0")</f>
        <v>8</v>
      </c>
      <c r="G4076" s="3" t="str">
        <f>IF((Table3[[#This Row],[Sell_Count]]-Table3[[#This Row],[Buy_Count]])&gt;0,Table3[[#This Row],[Sell_Count]]-Table3[[#This Row],[Buy_Count]],"0")</f>
        <v>0</v>
      </c>
    </row>
    <row r="4077" spans="1:7" x14ac:dyDescent="0.25">
      <c r="A4077" t="s">
        <v>1017</v>
      </c>
      <c r="B4077">
        <v>18</v>
      </c>
      <c r="C4077">
        <v>2</v>
      </c>
      <c r="D4077">
        <v>12523.3740234375</v>
      </c>
      <c r="E4077" s="1">
        <f>Table3[[#This Row],[Long]]-Table3[[#This Row],[Short]]</f>
        <v>-16</v>
      </c>
      <c r="F4077" s="2">
        <f>IF((Table3[[#This Row],[Buy_Count]]-Table3[[#This Row],[Sell_Count]])&gt;0,Table3[[#This Row],[Buy_Count]]-Table3[[#This Row],[Sell_Count]],"0")</f>
        <v>16</v>
      </c>
      <c r="G4077" s="3" t="str">
        <f>IF((Table3[[#This Row],[Sell_Count]]-Table3[[#This Row],[Buy_Count]])&gt;0,Table3[[#This Row],[Sell_Count]]-Table3[[#This Row],[Buy_Count]],"0")</f>
        <v>0</v>
      </c>
    </row>
    <row r="4078" spans="1:7" x14ac:dyDescent="0.25">
      <c r="A4078" t="s">
        <v>1016</v>
      </c>
      <c r="B4078">
        <v>23</v>
      </c>
      <c r="C4078">
        <v>1</v>
      </c>
      <c r="D4078">
        <v>12487.1943359375</v>
      </c>
      <c r="E4078" s="1">
        <f>Table3[[#This Row],[Long]]-Table3[[#This Row],[Short]]</f>
        <v>-22</v>
      </c>
      <c r="F4078" s="2">
        <f>IF((Table3[[#This Row],[Buy_Count]]-Table3[[#This Row],[Sell_Count]])&gt;0,Table3[[#This Row],[Buy_Count]]-Table3[[#This Row],[Sell_Count]],"0")</f>
        <v>22</v>
      </c>
      <c r="G4078" s="3" t="str">
        <f>IF((Table3[[#This Row],[Sell_Count]]-Table3[[#This Row],[Buy_Count]])&gt;0,Table3[[#This Row],[Sell_Count]]-Table3[[#This Row],[Buy_Count]],"0")</f>
        <v>0</v>
      </c>
    </row>
    <row r="4079" spans="1:7" x14ac:dyDescent="0.25">
      <c r="A4079" t="s">
        <v>1015</v>
      </c>
      <c r="B4079">
        <v>17</v>
      </c>
      <c r="C4079">
        <v>2</v>
      </c>
      <c r="D4079">
        <v>12553.6806640625</v>
      </c>
      <c r="E4079" s="1">
        <f>Table3[[#This Row],[Long]]-Table3[[#This Row],[Short]]</f>
        <v>-15</v>
      </c>
      <c r="F4079" s="2">
        <f>IF((Table3[[#This Row],[Buy_Count]]-Table3[[#This Row],[Sell_Count]])&gt;0,Table3[[#This Row],[Buy_Count]]-Table3[[#This Row],[Sell_Count]],"0")</f>
        <v>15</v>
      </c>
      <c r="G4079" s="3" t="str">
        <f>IF((Table3[[#This Row],[Sell_Count]]-Table3[[#This Row],[Buy_Count]])&gt;0,Table3[[#This Row],[Sell_Count]]-Table3[[#This Row],[Buy_Count]],"0")</f>
        <v>0</v>
      </c>
    </row>
    <row r="4080" spans="1:7" x14ac:dyDescent="0.25">
      <c r="A4080" t="s">
        <v>1014</v>
      </c>
      <c r="B4080">
        <v>12</v>
      </c>
      <c r="C4080">
        <v>7</v>
      </c>
      <c r="D4080">
        <v>12617.3349609375</v>
      </c>
      <c r="E4080" s="1">
        <f>Table3[[#This Row],[Long]]-Table3[[#This Row],[Short]]</f>
        <v>-5</v>
      </c>
      <c r="F4080" s="2">
        <f>IF((Table3[[#This Row],[Buy_Count]]-Table3[[#This Row],[Sell_Count]])&gt;0,Table3[[#This Row],[Buy_Count]]-Table3[[#This Row],[Sell_Count]],"0")</f>
        <v>5</v>
      </c>
      <c r="G4080" s="3" t="str">
        <f>IF((Table3[[#This Row],[Sell_Count]]-Table3[[#This Row],[Buy_Count]])&gt;0,Table3[[#This Row],[Sell_Count]]-Table3[[#This Row],[Buy_Count]],"0")</f>
        <v>0</v>
      </c>
    </row>
    <row r="4081" spans="1:7" x14ac:dyDescent="0.25">
      <c r="A4081" t="s">
        <v>1013</v>
      </c>
      <c r="B4081">
        <v>1</v>
      </c>
      <c r="C4081">
        <v>26</v>
      </c>
      <c r="D4081">
        <v>12648.7734375</v>
      </c>
      <c r="E4081" s="1">
        <f>Table3[[#This Row],[Long]]-Table3[[#This Row],[Short]]</f>
        <v>25</v>
      </c>
      <c r="F4081" s="2" t="str">
        <f>IF((Table3[[#This Row],[Buy_Count]]-Table3[[#This Row],[Sell_Count]])&gt;0,Table3[[#This Row],[Buy_Count]]-Table3[[#This Row],[Sell_Count]],"0")</f>
        <v>0</v>
      </c>
      <c r="G4081" s="3">
        <f>IF((Table3[[#This Row],[Sell_Count]]-Table3[[#This Row],[Buy_Count]])&gt;0,Table3[[#This Row],[Sell_Count]]-Table3[[#This Row],[Buy_Count]],"0")</f>
        <v>25</v>
      </c>
    </row>
    <row r="4082" spans="1:7" x14ac:dyDescent="0.25">
      <c r="A4082" t="s">
        <v>1012</v>
      </c>
      <c r="B4082">
        <v>1</v>
      </c>
      <c r="C4082">
        <v>35</v>
      </c>
      <c r="D4082">
        <v>12709.7685546875</v>
      </c>
      <c r="E4082" s="1">
        <f>Table3[[#This Row],[Long]]-Table3[[#This Row],[Short]]</f>
        <v>34</v>
      </c>
      <c r="F4082" s="2" t="str">
        <f>IF((Table3[[#This Row],[Buy_Count]]-Table3[[#This Row],[Sell_Count]])&gt;0,Table3[[#This Row],[Buy_Count]]-Table3[[#This Row],[Sell_Count]],"0")</f>
        <v>0</v>
      </c>
      <c r="G4082" s="3">
        <f>IF((Table3[[#This Row],[Sell_Count]]-Table3[[#This Row],[Buy_Count]])&gt;0,Table3[[#This Row],[Sell_Count]]-Table3[[#This Row],[Buy_Count]],"0")</f>
        <v>34</v>
      </c>
    </row>
    <row r="4083" spans="1:7" x14ac:dyDescent="0.25">
      <c r="A4083" t="s">
        <v>1011</v>
      </c>
      <c r="B4083">
        <v>0</v>
      </c>
      <c r="C4083">
        <v>28</v>
      </c>
      <c r="D4083">
        <v>12730.6806640625</v>
      </c>
      <c r="E4083" s="1">
        <f>Table3[[#This Row],[Long]]-Table3[[#This Row],[Short]]</f>
        <v>28</v>
      </c>
      <c r="F4083" s="2" t="str">
        <f>IF((Table3[[#This Row],[Buy_Count]]-Table3[[#This Row],[Sell_Count]])&gt;0,Table3[[#This Row],[Buy_Count]]-Table3[[#This Row],[Sell_Count]],"0")</f>
        <v>0</v>
      </c>
      <c r="G4083" s="3">
        <f>IF((Table3[[#This Row],[Sell_Count]]-Table3[[#This Row],[Buy_Count]])&gt;0,Table3[[#This Row],[Sell_Count]]-Table3[[#This Row],[Buy_Count]],"0")</f>
        <v>28</v>
      </c>
    </row>
    <row r="4084" spans="1:7" x14ac:dyDescent="0.25">
      <c r="A4084" t="s">
        <v>1010</v>
      </c>
      <c r="B4084">
        <v>2</v>
      </c>
      <c r="C4084">
        <v>31</v>
      </c>
      <c r="D4084">
        <v>12674.0947265625</v>
      </c>
      <c r="E4084" s="1">
        <f>Table3[[#This Row],[Long]]-Table3[[#This Row],[Short]]</f>
        <v>29</v>
      </c>
      <c r="F4084" s="2" t="str">
        <f>IF((Table3[[#This Row],[Buy_Count]]-Table3[[#This Row],[Sell_Count]])&gt;0,Table3[[#This Row],[Buy_Count]]-Table3[[#This Row],[Sell_Count]],"0")</f>
        <v>0</v>
      </c>
      <c r="G4084" s="3">
        <f>IF((Table3[[#This Row],[Sell_Count]]-Table3[[#This Row],[Buy_Count]])&gt;0,Table3[[#This Row],[Sell_Count]]-Table3[[#This Row],[Buy_Count]],"0")</f>
        <v>29</v>
      </c>
    </row>
    <row r="4085" spans="1:7" x14ac:dyDescent="0.25">
      <c r="A4085" t="s">
        <v>1009</v>
      </c>
      <c r="B4085">
        <v>1</v>
      </c>
      <c r="C4085">
        <v>34</v>
      </c>
      <c r="D4085">
        <v>12700.3642578125</v>
      </c>
      <c r="E4085" s="1">
        <f>Table3[[#This Row],[Long]]-Table3[[#This Row],[Short]]</f>
        <v>33</v>
      </c>
      <c r="F4085" s="2" t="str">
        <f>IF((Table3[[#This Row],[Buy_Count]]-Table3[[#This Row],[Sell_Count]])&gt;0,Table3[[#This Row],[Buy_Count]]-Table3[[#This Row],[Sell_Count]],"0")</f>
        <v>0</v>
      </c>
      <c r="G4085" s="3">
        <f>IF((Table3[[#This Row],[Sell_Count]]-Table3[[#This Row],[Buy_Count]])&gt;0,Table3[[#This Row],[Sell_Count]]-Table3[[#This Row],[Buy_Count]],"0")</f>
        <v>33</v>
      </c>
    </row>
    <row r="4086" spans="1:7" x14ac:dyDescent="0.25">
      <c r="A4086" t="s">
        <v>1008</v>
      </c>
      <c r="B4086">
        <v>2</v>
      </c>
      <c r="C4086">
        <v>35</v>
      </c>
      <c r="D4086">
        <v>12591.14453125</v>
      </c>
      <c r="E4086" s="1">
        <f>Table3[[#This Row],[Long]]-Table3[[#This Row],[Short]]</f>
        <v>33</v>
      </c>
      <c r="F4086" s="2" t="str">
        <f>IF((Table3[[#This Row],[Buy_Count]]-Table3[[#This Row],[Sell_Count]])&gt;0,Table3[[#This Row],[Buy_Count]]-Table3[[#This Row],[Sell_Count]],"0")</f>
        <v>0</v>
      </c>
      <c r="G4086" s="3">
        <f>IF((Table3[[#This Row],[Sell_Count]]-Table3[[#This Row],[Buy_Count]])&gt;0,Table3[[#This Row],[Sell_Count]]-Table3[[#This Row],[Buy_Count]],"0")</f>
        <v>33</v>
      </c>
    </row>
    <row r="4087" spans="1:7" x14ac:dyDescent="0.25">
      <c r="A4087" t="s">
        <v>1007</v>
      </c>
      <c r="B4087">
        <v>3</v>
      </c>
      <c r="C4087">
        <v>37</v>
      </c>
      <c r="D4087">
        <v>12567.0498046875</v>
      </c>
      <c r="E4087" s="1">
        <f>Table3[[#This Row],[Long]]-Table3[[#This Row],[Short]]</f>
        <v>34</v>
      </c>
      <c r="F4087" s="2" t="str">
        <f>IF((Table3[[#This Row],[Buy_Count]]-Table3[[#This Row],[Sell_Count]])&gt;0,Table3[[#This Row],[Buy_Count]]-Table3[[#This Row],[Sell_Count]],"0")</f>
        <v>0</v>
      </c>
      <c r="G4087" s="3">
        <f>IF((Table3[[#This Row],[Sell_Count]]-Table3[[#This Row],[Buy_Count]])&gt;0,Table3[[#This Row],[Sell_Count]]-Table3[[#This Row],[Buy_Count]],"0")</f>
        <v>34</v>
      </c>
    </row>
    <row r="4088" spans="1:7" x14ac:dyDescent="0.25">
      <c r="A4088" t="s">
        <v>1006</v>
      </c>
      <c r="B4088">
        <v>0</v>
      </c>
      <c r="C4088">
        <v>74</v>
      </c>
      <c r="D4088">
        <v>12680.576171875</v>
      </c>
      <c r="E4088" s="1">
        <f>Table3[[#This Row],[Long]]-Table3[[#This Row],[Short]]</f>
        <v>74</v>
      </c>
      <c r="F4088" s="2" t="str">
        <f>IF((Table3[[#This Row],[Buy_Count]]-Table3[[#This Row],[Sell_Count]])&gt;0,Table3[[#This Row],[Buy_Count]]-Table3[[#This Row],[Sell_Count]],"0")</f>
        <v>0</v>
      </c>
      <c r="G4088" s="3">
        <f>IF((Table3[[#This Row],[Sell_Count]]-Table3[[#This Row],[Buy_Count]])&gt;0,Table3[[#This Row],[Sell_Count]]-Table3[[#This Row],[Buy_Count]],"0")</f>
        <v>74</v>
      </c>
    </row>
    <row r="4089" spans="1:7" x14ac:dyDescent="0.25">
      <c r="A4089" t="s">
        <v>1005</v>
      </c>
      <c r="B4089">
        <v>1</v>
      </c>
      <c r="C4089">
        <v>68</v>
      </c>
      <c r="D4089">
        <v>12654.9072265625</v>
      </c>
      <c r="E4089" s="1">
        <f>Table3[[#This Row],[Long]]-Table3[[#This Row],[Short]]</f>
        <v>67</v>
      </c>
      <c r="F4089" s="2" t="str">
        <f>IF((Table3[[#This Row],[Buy_Count]]-Table3[[#This Row],[Sell_Count]])&gt;0,Table3[[#This Row],[Buy_Count]]-Table3[[#This Row],[Sell_Count]],"0")</f>
        <v>0</v>
      </c>
      <c r="G4089" s="3">
        <f>IF((Table3[[#This Row],[Sell_Count]]-Table3[[#This Row],[Buy_Count]])&gt;0,Table3[[#This Row],[Sell_Count]]-Table3[[#This Row],[Buy_Count]],"0")</f>
        <v>67</v>
      </c>
    </row>
    <row r="4090" spans="1:7" x14ac:dyDescent="0.25">
      <c r="A4090" t="s">
        <v>1004</v>
      </c>
      <c r="B4090">
        <v>0</v>
      </c>
      <c r="C4090">
        <v>68</v>
      </c>
      <c r="D4090">
        <v>12594.81640625</v>
      </c>
      <c r="E4090" s="1">
        <f>Table3[[#This Row],[Long]]-Table3[[#This Row],[Short]]</f>
        <v>68</v>
      </c>
      <c r="F4090" s="2" t="str">
        <f>IF((Table3[[#This Row],[Buy_Count]]-Table3[[#This Row],[Sell_Count]])&gt;0,Table3[[#This Row],[Buy_Count]]-Table3[[#This Row],[Sell_Count]],"0")</f>
        <v>0</v>
      </c>
      <c r="G4090" s="3">
        <f>IF((Table3[[#This Row],[Sell_Count]]-Table3[[#This Row],[Buy_Count]])&gt;0,Table3[[#This Row],[Sell_Count]]-Table3[[#This Row],[Buy_Count]],"0")</f>
        <v>68</v>
      </c>
    </row>
    <row r="4091" spans="1:7" x14ac:dyDescent="0.25">
      <c r="A4091" t="s">
        <v>1003</v>
      </c>
      <c r="B4091">
        <v>0</v>
      </c>
      <c r="C4091">
        <v>74</v>
      </c>
      <c r="D4091">
        <v>12586.748046875</v>
      </c>
      <c r="E4091" s="1">
        <f>Table3[[#This Row],[Long]]-Table3[[#This Row],[Short]]</f>
        <v>74</v>
      </c>
      <c r="F4091" s="2" t="str">
        <f>IF((Table3[[#This Row],[Buy_Count]]-Table3[[#This Row],[Sell_Count]])&gt;0,Table3[[#This Row],[Buy_Count]]-Table3[[#This Row],[Sell_Count]],"0")</f>
        <v>0</v>
      </c>
      <c r="G4091" s="3">
        <f>IF((Table3[[#This Row],[Sell_Count]]-Table3[[#This Row],[Buy_Count]])&gt;0,Table3[[#This Row],[Sell_Count]]-Table3[[#This Row],[Buy_Count]],"0")</f>
        <v>74</v>
      </c>
    </row>
    <row r="4092" spans="1:7" x14ac:dyDescent="0.25">
      <c r="A4092" t="s">
        <v>1002</v>
      </c>
      <c r="B4092">
        <v>0</v>
      </c>
      <c r="C4092">
        <v>73</v>
      </c>
      <c r="D4092">
        <v>12579.486328125</v>
      </c>
      <c r="E4092" s="1">
        <f>Table3[[#This Row],[Long]]-Table3[[#This Row],[Short]]</f>
        <v>73</v>
      </c>
      <c r="F4092" s="2" t="str">
        <f>IF((Table3[[#This Row],[Buy_Count]]-Table3[[#This Row],[Sell_Count]])&gt;0,Table3[[#This Row],[Buy_Count]]-Table3[[#This Row],[Sell_Count]],"0")</f>
        <v>0</v>
      </c>
      <c r="G4092" s="3">
        <f>IF((Table3[[#This Row],[Sell_Count]]-Table3[[#This Row],[Buy_Count]])&gt;0,Table3[[#This Row],[Sell_Count]]-Table3[[#This Row],[Buy_Count]],"0")</f>
        <v>73</v>
      </c>
    </row>
    <row r="4093" spans="1:7" x14ac:dyDescent="0.25">
      <c r="A4093" t="s">
        <v>1001</v>
      </c>
      <c r="B4093">
        <v>0</v>
      </c>
      <c r="C4093">
        <v>71</v>
      </c>
      <c r="D4093">
        <v>12559.875</v>
      </c>
      <c r="E4093" s="1">
        <f>Table3[[#This Row],[Long]]-Table3[[#This Row],[Short]]</f>
        <v>71</v>
      </c>
      <c r="F4093" s="2" t="str">
        <f>IF((Table3[[#This Row],[Buy_Count]]-Table3[[#This Row],[Sell_Count]])&gt;0,Table3[[#This Row],[Buy_Count]]-Table3[[#This Row],[Sell_Count]],"0")</f>
        <v>0</v>
      </c>
      <c r="G4093" s="3">
        <f>IF((Table3[[#This Row],[Sell_Count]]-Table3[[#This Row],[Buy_Count]])&gt;0,Table3[[#This Row],[Sell_Count]]-Table3[[#This Row],[Buy_Count]],"0")</f>
        <v>71</v>
      </c>
    </row>
    <row r="4094" spans="1:7" x14ac:dyDescent="0.25">
      <c r="A4094" t="s">
        <v>1000</v>
      </c>
      <c r="B4094">
        <v>0</v>
      </c>
      <c r="C4094">
        <v>69</v>
      </c>
      <c r="D4094">
        <v>12560.345703125</v>
      </c>
      <c r="E4094" s="1">
        <f>Table3[[#This Row],[Long]]-Table3[[#This Row],[Short]]</f>
        <v>69</v>
      </c>
      <c r="F4094" s="2" t="str">
        <f>IF((Table3[[#This Row],[Buy_Count]]-Table3[[#This Row],[Sell_Count]])&gt;0,Table3[[#This Row],[Buy_Count]]-Table3[[#This Row],[Sell_Count]],"0")</f>
        <v>0</v>
      </c>
      <c r="G4094" s="3">
        <f>IF((Table3[[#This Row],[Sell_Count]]-Table3[[#This Row],[Buy_Count]])&gt;0,Table3[[#This Row],[Sell_Count]]-Table3[[#This Row],[Buy_Count]],"0")</f>
        <v>69</v>
      </c>
    </row>
    <row r="4095" spans="1:7" x14ac:dyDescent="0.25">
      <c r="A4095" t="s">
        <v>999</v>
      </c>
      <c r="B4095">
        <v>1</v>
      </c>
      <c r="C4095">
        <v>52</v>
      </c>
      <c r="D4095">
        <v>12272.0693359375</v>
      </c>
      <c r="E4095" s="1">
        <f>Table3[[#This Row],[Long]]-Table3[[#This Row],[Short]]</f>
        <v>51</v>
      </c>
      <c r="F4095" s="2" t="str">
        <f>IF((Table3[[#This Row],[Buy_Count]]-Table3[[#This Row],[Sell_Count]])&gt;0,Table3[[#This Row],[Buy_Count]]-Table3[[#This Row],[Sell_Count]],"0")</f>
        <v>0</v>
      </c>
      <c r="G4095" s="3">
        <f>IF((Table3[[#This Row],[Sell_Count]]-Table3[[#This Row],[Buy_Count]])&gt;0,Table3[[#This Row],[Sell_Count]]-Table3[[#This Row],[Buy_Count]],"0")</f>
        <v>51</v>
      </c>
    </row>
    <row r="4096" spans="1:7" x14ac:dyDescent="0.25">
      <c r="A4096" t="s">
        <v>998</v>
      </c>
      <c r="B4096">
        <v>0</v>
      </c>
      <c r="C4096">
        <v>55</v>
      </c>
      <c r="D4096">
        <v>12258.0625</v>
      </c>
      <c r="E4096" s="1">
        <f>Table3[[#This Row],[Long]]-Table3[[#This Row],[Short]]</f>
        <v>55</v>
      </c>
      <c r="F4096" s="2" t="str">
        <f>IF((Table3[[#This Row],[Buy_Count]]-Table3[[#This Row],[Sell_Count]])&gt;0,Table3[[#This Row],[Buy_Count]]-Table3[[#This Row],[Sell_Count]],"0")</f>
        <v>0</v>
      </c>
      <c r="G4096" s="3">
        <f>IF((Table3[[#This Row],[Sell_Count]]-Table3[[#This Row],[Buy_Count]])&gt;0,Table3[[#This Row],[Sell_Count]]-Table3[[#This Row],[Buy_Count]],"0")</f>
        <v>55</v>
      </c>
    </row>
    <row r="4097" spans="1:7" x14ac:dyDescent="0.25">
      <c r="A4097" t="s">
        <v>997</v>
      </c>
      <c r="B4097">
        <v>0</v>
      </c>
      <c r="C4097">
        <v>65</v>
      </c>
      <c r="D4097">
        <v>12313.7236328125</v>
      </c>
      <c r="E4097" s="1">
        <f>Table3[[#This Row],[Long]]-Table3[[#This Row],[Short]]</f>
        <v>65</v>
      </c>
      <c r="F4097" s="2" t="str">
        <f>IF((Table3[[#This Row],[Buy_Count]]-Table3[[#This Row],[Sell_Count]])&gt;0,Table3[[#This Row],[Buy_Count]]-Table3[[#This Row],[Sell_Count]],"0")</f>
        <v>0</v>
      </c>
      <c r="G4097" s="3">
        <f>IF((Table3[[#This Row],[Sell_Count]]-Table3[[#This Row],[Buy_Count]])&gt;0,Table3[[#This Row],[Sell_Count]]-Table3[[#This Row],[Buy_Count]],"0")</f>
        <v>65</v>
      </c>
    </row>
    <row r="4098" spans="1:7" x14ac:dyDescent="0.25">
      <c r="A4098" t="s">
        <v>996</v>
      </c>
      <c r="B4098">
        <v>0</v>
      </c>
      <c r="C4098">
        <v>68</v>
      </c>
      <c r="D4098">
        <v>12287.3017578125</v>
      </c>
      <c r="E4098" s="1">
        <f>Table3[[#This Row],[Long]]-Table3[[#This Row],[Short]]</f>
        <v>68</v>
      </c>
      <c r="F4098" s="2" t="str">
        <f>IF((Table3[[#This Row],[Buy_Count]]-Table3[[#This Row],[Sell_Count]])&gt;0,Table3[[#This Row],[Buy_Count]]-Table3[[#This Row],[Sell_Count]],"0")</f>
        <v>0</v>
      </c>
      <c r="G4098" s="3">
        <f>IF((Table3[[#This Row],[Sell_Count]]-Table3[[#This Row],[Buy_Count]])&gt;0,Table3[[#This Row],[Sell_Count]]-Table3[[#This Row],[Buy_Count]],"0")</f>
        <v>68</v>
      </c>
    </row>
    <row r="4099" spans="1:7" x14ac:dyDescent="0.25">
      <c r="A4099" t="s">
        <v>995</v>
      </c>
      <c r="B4099">
        <v>0</v>
      </c>
      <c r="C4099">
        <v>60</v>
      </c>
      <c r="D4099">
        <v>12300.80859375</v>
      </c>
      <c r="E4099" s="1">
        <f>Table3[[#This Row],[Long]]-Table3[[#This Row],[Short]]</f>
        <v>60</v>
      </c>
      <c r="F4099" s="2" t="str">
        <f>IF((Table3[[#This Row],[Buy_Count]]-Table3[[#This Row],[Sell_Count]])&gt;0,Table3[[#This Row],[Buy_Count]]-Table3[[#This Row],[Sell_Count]],"0")</f>
        <v>0</v>
      </c>
      <c r="G4099" s="3">
        <f>IF((Table3[[#This Row],[Sell_Count]]-Table3[[#This Row],[Buy_Count]])&gt;0,Table3[[#This Row],[Sell_Count]]-Table3[[#This Row],[Buy_Count]],"0")</f>
        <v>60</v>
      </c>
    </row>
    <row r="4100" spans="1:7" x14ac:dyDescent="0.25">
      <c r="A4100" t="s">
        <v>994</v>
      </c>
      <c r="B4100">
        <v>0</v>
      </c>
      <c r="C4100">
        <v>62</v>
      </c>
      <c r="D4100">
        <v>12203.6591796875</v>
      </c>
      <c r="E4100" s="1">
        <f>Table3[[#This Row],[Long]]-Table3[[#This Row],[Short]]</f>
        <v>62</v>
      </c>
      <c r="F4100" s="2" t="str">
        <f>IF((Table3[[#This Row],[Buy_Count]]-Table3[[#This Row],[Sell_Count]])&gt;0,Table3[[#This Row],[Buy_Count]]-Table3[[#This Row],[Sell_Count]],"0")</f>
        <v>0</v>
      </c>
      <c r="G4100" s="3">
        <f>IF((Table3[[#This Row],[Sell_Count]]-Table3[[#This Row],[Buy_Count]])&gt;0,Table3[[#This Row],[Sell_Count]]-Table3[[#This Row],[Buy_Count]],"0")</f>
        <v>62</v>
      </c>
    </row>
    <row r="4101" spans="1:7" x14ac:dyDescent="0.25">
      <c r="A4101" t="s">
        <v>993</v>
      </c>
      <c r="B4101">
        <v>0</v>
      </c>
      <c r="C4101">
        <v>59</v>
      </c>
      <c r="D4101">
        <v>12154.8232421875</v>
      </c>
      <c r="E4101" s="1">
        <f>Table3[[#This Row],[Long]]-Table3[[#This Row],[Short]]</f>
        <v>59</v>
      </c>
      <c r="F4101" s="2" t="str">
        <f>IF((Table3[[#This Row],[Buy_Count]]-Table3[[#This Row],[Sell_Count]])&gt;0,Table3[[#This Row],[Buy_Count]]-Table3[[#This Row],[Sell_Count]],"0")</f>
        <v>0</v>
      </c>
      <c r="G4101" s="3">
        <f>IF((Table3[[#This Row],[Sell_Count]]-Table3[[#This Row],[Buy_Count]])&gt;0,Table3[[#This Row],[Sell_Count]]-Table3[[#This Row],[Buy_Count]],"0")</f>
        <v>59</v>
      </c>
    </row>
    <row r="4102" spans="1:7" x14ac:dyDescent="0.25">
      <c r="A4102" t="s">
        <v>992</v>
      </c>
      <c r="B4102">
        <v>4</v>
      </c>
      <c r="C4102">
        <v>8</v>
      </c>
      <c r="D4102">
        <v>11941.9072265625</v>
      </c>
      <c r="E4102" s="1">
        <f>Table3[[#This Row],[Long]]-Table3[[#This Row],[Short]]</f>
        <v>4</v>
      </c>
      <c r="F4102" s="2" t="str">
        <f>IF((Table3[[#This Row],[Buy_Count]]-Table3[[#This Row],[Sell_Count]])&gt;0,Table3[[#This Row],[Buy_Count]]-Table3[[#This Row],[Sell_Count]],"0")</f>
        <v>0</v>
      </c>
      <c r="G4102" s="3">
        <f>IF((Table3[[#This Row],[Sell_Count]]-Table3[[#This Row],[Buy_Count]])&gt;0,Table3[[#This Row],[Sell_Count]]-Table3[[#This Row],[Buy_Count]],"0")</f>
        <v>4</v>
      </c>
    </row>
    <row r="4103" spans="1:7" x14ac:dyDescent="0.25">
      <c r="A4103" t="s">
        <v>991</v>
      </c>
      <c r="B4103">
        <v>1</v>
      </c>
      <c r="C4103">
        <v>10</v>
      </c>
      <c r="D4103">
        <v>11990.4228515625</v>
      </c>
      <c r="E4103" s="1">
        <f>Table3[[#This Row],[Long]]-Table3[[#This Row],[Short]]</f>
        <v>9</v>
      </c>
      <c r="F4103" s="2" t="str">
        <f>IF((Table3[[#This Row],[Buy_Count]]-Table3[[#This Row],[Sell_Count]])&gt;0,Table3[[#This Row],[Buy_Count]]-Table3[[#This Row],[Sell_Count]],"0")</f>
        <v>0</v>
      </c>
      <c r="G4103" s="3">
        <f>IF((Table3[[#This Row],[Sell_Count]]-Table3[[#This Row],[Buy_Count]])&gt;0,Table3[[#This Row],[Sell_Count]]-Table3[[#This Row],[Buy_Count]],"0")</f>
        <v>9</v>
      </c>
    </row>
    <row r="4104" spans="1:7" x14ac:dyDescent="0.25">
      <c r="A4104" t="s">
        <v>990</v>
      </c>
      <c r="B4104">
        <v>6</v>
      </c>
      <c r="C4104">
        <v>6</v>
      </c>
      <c r="D4104">
        <v>11934.73828125</v>
      </c>
      <c r="E4104" s="1">
        <f>Table3[[#This Row],[Long]]-Table3[[#This Row],[Short]]</f>
        <v>0</v>
      </c>
      <c r="F4104" s="2" t="str">
        <f>IF((Table3[[#This Row],[Buy_Count]]-Table3[[#This Row],[Sell_Count]])&gt;0,Table3[[#This Row],[Buy_Count]]-Table3[[#This Row],[Sell_Count]],"0")</f>
        <v>0</v>
      </c>
      <c r="G4104" s="3" t="str">
        <f>IF((Table3[[#This Row],[Sell_Count]]-Table3[[#This Row],[Buy_Count]])&gt;0,Table3[[#This Row],[Sell_Count]]-Table3[[#This Row],[Buy_Count]],"0")</f>
        <v>0</v>
      </c>
    </row>
    <row r="4105" spans="1:7" x14ac:dyDescent="0.25">
      <c r="A4105" t="s">
        <v>989</v>
      </c>
      <c r="B4105">
        <v>7</v>
      </c>
      <c r="C4105">
        <v>7</v>
      </c>
      <c r="D4105">
        <v>11829.4443359375</v>
      </c>
      <c r="E4105" s="1">
        <f>Table3[[#This Row],[Long]]-Table3[[#This Row],[Short]]</f>
        <v>0</v>
      </c>
      <c r="F4105" s="2" t="str">
        <f>IF((Table3[[#This Row],[Buy_Count]]-Table3[[#This Row],[Sell_Count]])&gt;0,Table3[[#This Row],[Buy_Count]]-Table3[[#This Row],[Sell_Count]],"0")</f>
        <v>0</v>
      </c>
      <c r="G4105" s="3" t="str">
        <f>IF((Table3[[#This Row],[Sell_Count]]-Table3[[#This Row],[Buy_Count]])&gt;0,Table3[[#This Row],[Sell_Count]]-Table3[[#This Row],[Buy_Count]],"0")</f>
        <v>0</v>
      </c>
    </row>
    <row r="4106" spans="1:7" x14ac:dyDescent="0.25">
      <c r="A4106" t="s">
        <v>988</v>
      </c>
      <c r="B4106">
        <v>12</v>
      </c>
      <c r="C4106">
        <v>4</v>
      </c>
      <c r="D4106">
        <v>11806.3369140625</v>
      </c>
      <c r="E4106" s="1">
        <f>Table3[[#This Row],[Long]]-Table3[[#This Row],[Short]]</f>
        <v>-8</v>
      </c>
      <c r="F4106" s="2">
        <f>IF((Table3[[#This Row],[Buy_Count]]-Table3[[#This Row],[Sell_Count]])&gt;0,Table3[[#This Row],[Buy_Count]]-Table3[[#This Row],[Sell_Count]],"0")</f>
        <v>8</v>
      </c>
      <c r="G4106" s="3" t="str">
        <f>IF((Table3[[#This Row],[Sell_Count]]-Table3[[#This Row],[Buy_Count]])&gt;0,Table3[[#This Row],[Sell_Count]]-Table3[[#This Row],[Buy_Count]],"0")</f>
        <v>0</v>
      </c>
    </row>
    <row r="4107" spans="1:7" x14ac:dyDescent="0.25">
      <c r="A4107" t="s">
        <v>987</v>
      </c>
      <c r="B4107">
        <v>2</v>
      </c>
      <c r="C4107">
        <v>6</v>
      </c>
      <c r="D4107">
        <v>11868.734375</v>
      </c>
      <c r="E4107" s="1">
        <f>Table3[[#This Row],[Long]]-Table3[[#This Row],[Short]]</f>
        <v>4</v>
      </c>
      <c r="F4107" s="2" t="str">
        <f>IF((Table3[[#This Row],[Buy_Count]]-Table3[[#This Row],[Sell_Count]])&gt;0,Table3[[#This Row],[Buy_Count]]-Table3[[#This Row],[Sell_Count]],"0")</f>
        <v>0</v>
      </c>
      <c r="G4107" s="3">
        <f>IF((Table3[[#This Row],[Sell_Count]]-Table3[[#This Row],[Buy_Count]])&gt;0,Table3[[#This Row],[Sell_Count]]-Table3[[#This Row],[Buy_Count]],"0")</f>
        <v>4</v>
      </c>
    </row>
    <row r="4108" spans="1:7" x14ac:dyDescent="0.25">
      <c r="A4108" t="s">
        <v>986</v>
      </c>
      <c r="B4108">
        <v>4</v>
      </c>
      <c r="C4108">
        <v>6</v>
      </c>
      <c r="D4108">
        <v>11883.978515625</v>
      </c>
      <c r="E4108" s="1">
        <f>Table3[[#This Row],[Long]]-Table3[[#This Row],[Short]]</f>
        <v>2</v>
      </c>
      <c r="F4108" s="2" t="str">
        <f>IF((Table3[[#This Row],[Buy_Count]]-Table3[[#This Row],[Sell_Count]])&gt;0,Table3[[#This Row],[Buy_Count]]-Table3[[#This Row],[Sell_Count]],"0")</f>
        <v>0</v>
      </c>
      <c r="G4108" s="3">
        <f>IF((Table3[[#This Row],[Sell_Count]]-Table3[[#This Row],[Buy_Count]])&gt;0,Table3[[#This Row],[Sell_Count]]-Table3[[#This Row],[Buy_Count]],"0")</f>
        <v>2</v>
      </c>
    </row>
    <row r="4109" spans="1:7" x14ac:dyDescent="0.25">
      <c r="A4109" t="s">
        <v>985</v>
      </c>
      <c r="B4109">
        <v>11</v>
      </c>
      <c r="C4109">
        <v>9</v>
      </c>
      <c r="D4109">
        <v>11778.6533203125</v>
      </c>
      <c r="E4109" s="1">
        <f>Table3[[#This Row],[Long]]-Table3[[#This Row],[Short]]</f>
        <v>-2</v>
      </c>
      <c r="F4109" s="2">
        <f>IF((Table3[[#This Row],[Buy_Count]]-Table3[[#This Row],[Sell_Count]])&gt;0,Table3[[#This Row],[Buy_Count]]-Table3[[#This Row],[Sell_Count]],"0")</f>
        <v>2</v>
      </c>
      <c r="G4109" s="3" t="str">
        <f>IF((Table3[[#This Row],[Sell_Count]]-Table3[[#This Row],[Buy_Count]])&gt;0,Table3[[#This Row],[Sell_Count]]-Table3[[#This Row],[Buy_Count]],"0")</f>
        <v>0</v>
      </c>
    </row>
    <row r="4110" spans="1:7" x14ac:dyDescent="0.25">
      <c r="A4110" t="s">
        <v>984</v>
      </c>
      <c r="B4110">
        <v>6</v>
      </c>
      <c r="C4110">
        <v>14</v>
      </c>
      <c r="D4110">
        <v>11728.265625</v>
      </c>
      <c r="E4110" s="1">
        <f>Table3[[#This Row],[Long]]-Table3[[#This Row],[Short]]</f>
        <v>8</v>
      </c>
      <c r="F4110" s="2" t="str">
        <f>IF((Table3[[#This Row],[Buy_Count]]-Table3[[#This Row],[Sell_Count]])&gt;0,Table3[[#This Row],[Buy_Count]]-Table3[[#This Row],[Sell_Count]],"0")</f>
        <v>0</v>
      </c>
      <c r="G4110" s="3">
        <f>IF((Table3[[#This Row],[Sell_Count]]-Table3[[#This Row],[Buy_Count]])&gt;0,Table3[[#This Row],[Sell_Count]]-Table3[[#This Row],[Buy_Count]],"0")</f>
        <v>8</v>
      </c>
    </row>
    <row r="4111" spans="1:7" x14ac:dyDescent="0.25">
      <c r="A4111" t="s">
        <v>983</v>
      </c>
      <c r="B4111">
        <v>1</v>
      </c>
      <c r="C4111">
        <v>18</v>
      </c>
      <c r="D4111">
        <v>11734.19140625</v>
      </c>
      <c r="E4111" s="1">
        <f>Table3[[#This Row],[Long]]-Table3[[#This Row],[Short]]</f>
        <v>17</v>
      </c>
      <c r="F4111" s="2" t="str">
        <f>IF((Table3[[#This Row],[Buy_Count]]-Table3[[#This Row],[Sell_Count]])&gt;0,Table3[[#This Row],[Buy_Count]]-Table3[[#This Row],[Sell_Count]],"0")</f>
        <v>0</v>
      </c>
      <c r="G4111" s="3">
        <f>IF((Table3[[#This Row],[Sell_Count]]-Table3[[#This Row],[Buy_Count]])&gt;0,Table3[[#This Row],[Sell_Count]]-Table3[[#This Row],[Buy_Count]],"0")</f>
        <v>17</v>
      </c>
    </row>
    <row r="4112" spans="1:7" x14ac:dyDescent="0.25">
      <c r="A4112" t="s">
        <v>982</v>
      </c>
      <c r="B4112">
        <v>0</v>
      </c>
      <c r="C4112">
        <v>17</v>
      </c>
      <c r="D4112">
        <v>11676.619140625</v>
      </c>
      <c r="E4112" s="1">
        <f>Table3[[#This Row],[Long]]-Table3[[#This Row],[Short]]</f>
        <v>17</v>
      </c>
      <c r="F4112" s="2" t="str">
        <f>IF((Table3[[#This Row],[Buy_Count]]-Table3[[#This Row],[Sell_Count]])&gt;0,Table3[[#This Row],[Buy_Count]]-Table3[[#This Row],[Sell_Count]],"0")</f>
        <v>0</v>
      </c>
      <c r="G4112" s="3">
        <f>IF((Table3[[#This Row],[Sell_Count]]-Table3[[#This Row],[Buy_Count]])&gt;0,Table3[[#This Row],[Sell_Count]]-Table3[[#This Row],[Buy_Count]],"0")</f>
        <v>17</v>
      </c>
    </row>
    <row r="4113" spans="1:7" x14ac:dyDescent="0.25">
      <c r="A4113" t="s">
        <v>981</v>
      </c>
      <c r="B4113">
        <v>0</v>
      </c>
      <c r="C4113">
        <v>12</v>
      </c>
      <c r="D4113">
        <v>11730.794921875</v>
      </c>
      <c r="E4113" s="1">
        <f>Table3[[#This Row],[Long]]-Table3[[#This Row],[Short]]</f>
        <v>12</v>
      </c>
      <c r="F4113" s="2" t="str">
        <f>IF((Table3[[#This Row],[Buy_Count]]-Table3[[#This Row],[Sell_Count]])&gt;0,Table3[[#This Row],[Buy_Count]]-Table3[[#This Row],[Sell_Count]],"0")</f>
        <v>0</v>
      </c>
      <c r="G4113" s="3">
        <f>IF((Table3[[#This Row],[Sell_Count]]-Table3[[#This Row],[Buy_Count]])&gt;0,Table3[[#This Row],[Sell_Count]]-Table3[[#This Row],[Buy_Count]],"0")</f>
        <v>12</v>
      </c>
    </row>
    <row r="4114" spans="1:7" x14ac:dyDescent="0.25">
      <c r="A4114" t="s">
        <v>980</v>
      </c>
      <c r="B4114">
        <v>2</v>
      </c>
      <c r="C4114">
        <v>5</v>
      </c>
      <c r="D4114">
        <v>11655.8671875</v>
      </c>
      <c r="E4114" s="1">
        <f>Table3[[#This Row],[Long]]-Table3[[#This Row],[Short]]</f>
        <v>3</v>
      </c>
      <c r="F4114" s="2" t="str">
        <f>IF((Table3[[#This Row],[Buy_Count]]-Table3[[#This Row],[Sell_Count]])&gt;0,Table3[[#This Row],[Buy_Count]]-Table3[[#This Row],[Sell_Count]],"0")</f>
        <v>0</v>
      </c>
      <c r="G4114" s="3">
        <f>IF((Table3[[#This Row],[Sell_Count]]-Table3[[#This Row],[Buy_Count]])&gt;0,Table3[[#This Row],[Sell_Count]]-Table3[[#This Row],[Buy_Count]],"0")</f>
        <v>3</v>
      </c>
    </row>
    <row r="4115" spans="1:7" x14ac:dyDescent="0.25">
      <c r="A4115" t="s">
        <v>979</v>
      </c>
      <c r="B4115">
        <v>10</v>
      </c>
      <c r="C4115">
        <v>4</v>
      </c>
      <c r="D4115">
        <v>11648.927734375</v>
      </c>
      <c r="E4115" s="1">
        <f>Table3[[#This Row],[Long]]-Table3[[#This Row],[Short]]</f>
        <v>-6</v>
      </c>
      <c r="F4115" s="2">
        <f>IF((Table3[[#This Row],[Buy_Count]]-Table3[[#This Row],[Sell_Count]])&gt;0,Table3[[#This Row],[Buy_Count]]-Table3[[#This Row],[Sell_Count]],"0")</f>
        <v>6</v>
      </c>
      <c r="G4115" s="3" t="str">
        <f>IF((Table3[[#This Row],[Sell_Count]]-Table3[[#This Row],[Buy_Count]])&gt;0,Table3[[#This Row],[Sell_Count]]-Table3[[#This Row],[Buy_Count]],"0")</f>
        <v>0</v>
      </c>
    </row>
    <row r="4116" spans="1:7" x14ac:dyDescent="0.25">
      <c r="A4116" t="s">
        <v>978</v>
      </c>
      <c r="B4116">
        <v>0</v>
      </c>
      <c r="C4116">
        <v>8</v>
      </c>
      <c r="D4116">
        <v>12030.6591796875</v>
      </c>
      <c r="E4116" s="1">
        <f>Table3[[#This Row],[Long]]-Table3[[#This Row],[Short]]</f>
        <v>8</v>
      </c>
      <c r="F4116" s="2" t="str">
        <f>IF((Table3[[#This Row],[Buy_Count]]-Table3[[#This Row],[Sell_Count]])&gt;0,Table3[[#This Row],[Buy_Count]]-Table3[[#This Row],[Sell_Count]],"0")</f>
        <v>0</v>
      </c>
      <c r="G4116" s="3">
        <f>IF((Table3[[#This Row],[Sell_Count]]-Table3[[#This Row],[Buy_Count]])&gt;0,Table3[[#This Row],[Sell_Count]]-Table3[[#This Row],[Buy_Count]],"0")</f>
        <v>8</v>
      </c>
    </row>
    <row r="4117" spans="1:7" x14ac:dyDescent="0.25">
      <c r="A4117" t="s">
        <v>977</v>
      </c>
      <c r="B4117">
        <v>0</v>
      </c>
      <c r="C4117">
        <v>6</v>
      </c>
      <c r="D4117">
        <v>11983.7734375</v>
      </c>
      <c r="E4117" s="1">
        <f>Table3[[#This Row],[Long]]-Table3[[#This Row],[Short]]</f>
        <v>6</v>
      </c>
      <c r="F4117" s="2" t="str">
        <f>IF((Table3[[#This Row],[Buy_Count]]-Table3[[#This Row],[Sell_Count]])&gt;0,Table3[[#This Row],[Buy_Count]]-Table3[[#This Row],[Sell_Count]],"0")</f>
        <v>0</v>
      </c>
      <c r="G4117" s="3">
        <f>IF((Table3[[#This Row],[Sell_Count]]-Table3[[#This Row],[Buy_Count]])&gt;0,Table3[[#This Row],[Sell_Count]]-Table3[[#This Row],[Buy_Count]],"0")</f>
        <v>6</v>
      </c>
    </row>
    <row r="4118" spans="1:7" x14ac:dyDescent="0.25">
      <c r="A4118" t="s">
        <v>976</v>
      </c>
      <c r="B4118">
        <v>0</v>
      </c>
      <c r="C4118">
        <v>6</v>
      </c>
      <c r="D4118">
        <v>12009.7705078125</v>
      </c>
      <c r="E4118" s="1">
        <f>Table3[[#This Row],[Long]]-Table3[[#This Row],[Short]]</f>
        <v>6</v>
      </c>
      <c r="F4118" s="2" t="str">
        <f>IF((Table3[[#This Row],[Buy_Count]]-Table3[[#This Row],[Sell_Count]])&gt;0,Table3[[#This Row],[Buy_Count]]-Table3[[#This Row],[Sell_Count]],"0")</f>
        <v>0</v>
      </c>
      <c r="G4118" s="3">
        <f>IF((Table3[[#This Row],[Sell_Count]]-Table3[[#This Row],[Buy_Count]])&gt;0,Table3[[#This Row],[Sell_Count]]-Table3[[#This Row],[Buy_Count]],"0")</f>
        <v>6</v>
      </c>
    </row>
    <row r="4119" spans="1:7" x14ac:dyDescent="0.25">
      <c r="A4119" t="s">
        <v>975</v>
      </c>
      <c r="B4119">
        <v>0</v>
      </c>
      <c r="C4119">
        <v>8</v>
      </c>
      <c r="D4119">
        <v>11952.3427734375</v>
      </c>
      <c r="E4119" s="1">
        <f>Table3[[#This Row],[Long]]-Table3[[#This Row],[Short]]</f>
        <v>8</v>
      </c>
      <c r="F4119" s="2" t="str">
        <f>IF((Table3[[#This Row],[Buy_Count]]-Table3[[#This Row],[Sell_Count]])&gt;0,Table3[[#This Row],[Buy_Count]]-Table3[[#This Row],[Sell_Count]],"0")</f>
        <v>0</v>
      </c>
      <c r="G4119" s="3">
        <f>IF((Table3[[#This Row],[Sell_Count]]-Table3[[#This Row],[Buy_Count]])&gt;0,Table3[[#This Row],[Sell_Count]]-Table3[[#This Row],[Buy_Count]],"0")</f>
        <v>8</v>
      </c>
    </row>
    <row r="4120" spans="1:7" x14ac:dyDescent="0.25">
      <c r="A4120" t="s">
        <v>974</v>
      </c>
      <c r="B4120">
        <v>0</v>
      </c>
      <c r="C4120">
        <v>10</v>
      </c>
      <c r="D4120">
        <v>12011.462890625</v>
      </c>
      <c r="E4120" s="1">
        <f>Table3[[#This Row],[Long]]-Table3[[#This Row],[Short]]</f>
        <v>10</v>
      </c>
      <c r="F4120" s="2" t="str">
        <f>IF((Table3[[#This Row],[Buy_Count]]-Table3[[#This Row],[Sell_Count]])&gt;0,Table3[[#This Row],[Buy_Count]]-Table3[[#This Row],[Sell_Count]],"0")</f>
        <v>0</v>
      </c>
      <c r="G4120" s="3">
        <f>IF((Table3[[#This Row],[Sell_Count]]-Table3[[#This Row],[Buy_Count]])&gt;0,Table3[[#This Row],[Sell_Count]]-Table3[[#This Row],[Buy_Count]],"0")</f>
        <v>10</v>
      </c>
    </row>
    <row r="4121" spans="1:7" x14ac:dyDescent="0.25">
      <c r="A4121" t="s">
        <v>973</v>
      </c>
      <c r="B4121">
        <v>1</v>
      </c>
      <c r="C4121">
        <v>13</v>
      </c>
      <c r="D4121">
        <v>11948.9931640625</v>
      </c>
      <c r="E4121" s="1">
        <f>Table3[[#This Row],[Long]]-Table3[[#This Row],[Short]]</f>
        <v>12</v>
      </c>
      <c r="F4121" s="2" t="str">
        <f>IF((Table3[[#This Row],[Buy_Count]]-Table3[[#This Row],[Sell_Count]])&gt;0,Table3[[#This Row],[Buy_Count]]-Table3[[#This Row],[Sell_Count]],"0")</f>
        <v>0</v>
      </c>
      <c r="G4121" s="3">
        <f>IF((Table3[[#This Row],[Sell_Count]]-Table3[[#This Row],[Buy_Count]])&gt;0,Table3[[#This Row],[Sell_Count]]-Table3[[#This Row],[Buy_Count]],"0")</f>
        <v>12</v>
      </c>
    </row>
    <row r="4122" spans="1:7" x14ac:dyDescent="0.25">
      <c r="A4122" t="s">
        <v>972</v>
      </c>
      <c r="B4122">
        <v>0</v>
      </c>
      <c r="C4122">
        <v>11</v>
      </c>
      <c r="D4122">
        <v>11880.7255859375</v>
      </c>
      <c r="E4122" s="1">
        <f>Table3[[#This Row],[Long]]-Table3[[#This Row],[Short]]</f>
        <v>11</v>
      </c>
      <c r="F4122" s="2" t="str">
        <f>IF((Table3[[#This Row],[Buy_Count]]-Table3[[#This Row],[Sell_Count]])&gt;0,Table3[[#This Row],[Buy_Count]]-Table3[[#This Row],[Sell_Count]],"0")</f>
        <v>0</v>
      </c>
      <c r="G4122" s="3">
        <f>IF((Table3[[#This Row],[Sell_Count]]-Table3[[#This Row],[Buy_Count]])&gt;0,Table3[[#This Row],[Sell_Count]]-Table3[[#This Row],[Buy_Count]],"0")</f>
        <v>11</v>
      </c>
    </row>
    <row r="4123" spans="1:7" x14ac:dyDescent="0.25">
      <c r="A4123" t="s">
        <v>971</v>
      </c>
      <c r="B4123">
        <v>1</v>
      </c>
      <c r="C4123">
        <v>4</v>
      </c>
      <c r="D4123">
        <v>11835.8447265625</v>
      </c>
      <c r="E4123" s="1">
        <f>Table3[[#This Row],[Long]]-Table3[[#This Row],[Short]]</f>
        <v>3</v>
      </c>
      <c r="F4123" s="2" t="str">
        <f>IF((Table3[[#This Row],[Buy_Count]]-Table3[[#This Row],[Sell_Count]])&gt;0,Table3[[#This Row],[Buy_Count]]-Table3[[#This Row],[Sell_Count]],"0")</f>
        <v>0</v>
      </c>
      <c r="G4123" s="3">
        <f>IF((Table3[[#This Row],[Sell_Count]]-Table3[[#This Row],[Buy_Count]])&gt;0,Table3[[#This Row],[Sell_Count]]-Table3[[#This Row],[Buy_Count]],"0")</f>
        <v>3</v>
      </c>
    </row>
    <row r="4124" spans="1:7" x14ac:dyDescent="0.25">
      <c r="A4124" t="s">
        <v>970</v>
      </c>
      <c r="B4124">
        <v>5</v>
      </c>
      <c r="C4124">
        <v>3</v>
      </c>
      <c r="D4124">
        <v>11671.2734375</v>
      </c>
      <c r="E4124" s="1">
        <f>Table3[[#This Row],[Long]]-Table3[[#This Row],[Short]]</f>
        <v>-2</v>
      </c>
      <c r="F4124" s="2">
        <f>IF((Table3[[#This Row],[Buy_Count]]-Table3[[#This Row],[Sell_Count]])&gt;0,Table3[[#This Row],[Buy_Count]]-Table3[[#This Row],[Sell_Count]],"0")</f>
        <v>2</v>
      </c>
      <c r="G4124" s="3" t="str">
        <f>IF((Table3[[#This Row],[Sell_Count]]-Table3[[#This Row],[Buy_Count]])&gt;0,Table3[[#This Row],[Sell_Count]]-Table3[[#This Row],[Buy_Count]],"0")</f>
        <v>0</v>
      </c>
    </row>
    <row r="4125" spans="1:7" x14ac:dyDescent="0.25">
      <c r="A4125" t="s">
        <v>969</v>
      </c>
      <c r="B4125">
        <v>20</v>
      </c>
      <c r="C4125">
        <v>1</v>
      </c>
      <c r="D4125">
        <v>11556.8857421875</v>
      </c>
      <c r="E4125" s="1">
        <f>Table3[[#This Row],[Long]]-Table3[[#This Row],[Short]]</f>
        <v>-19</v>
      </c>
      <c r="F4125" s="2">
        <f>IF((Table3[[#This Row],[Buy_Count]]-Table3[[#This Row],[Sell_Count]])&gt;0,Table3[[#This Row],[Buy_Count]]-Table3[[#This Row],[Sell_Count]],"0")</f>
        <v>19</v>
      </c>
      <c r="G4125" s="3" t="str">
        <f>IF((Table3[[#This Row],[Sell_Count]]-Table3[[#This Row],[Buy_Count]])&gt;0,Table3[[#This Row],[Sell_Count]]-Table3[[#This Row],[Buy_Count]],"0")</f>
        <v>0</v>
      </c>
    </row>
    <row r="4126" spans="1:7" x14ac:dyDescent="0.25">
      <c r="A4126" t="s">
        <v>968</v>
      </c>
      <c r="B4126">
        <v>29</v>
      </c>
      <c r="C4126">
        <v>1</v>
      </c>
      <c r="D4126">
        <v>11498.0185546875</v>
      </c>
      <c r="E4126" s="1">
        <f>Table3[[#This Row],[Long]]-Table3[[#This Row],[Short]]</f>
        <v>-28</v>
      </c>
      <c r="F4126" s="2">
        <f>IF((Table3[[#This Row],[Buy_Count]]-Table3[[#This Row],[Sell_Count]])&gt;0,Table3[[#This Row],[Buy_Count]]-Table3[[#This Row],[Sell_Count]],"0")</f>
        <v>28</v>
      </c>
      <c r="G4126" s="3" t="str">
        <f>IF((Table3[[#This Row],[Sell_Count]]-Table3[[#This Row],[Buy_Count]])&gt;0,Table3[[#This Row],[Sell_Count]]-Table3[[#This Row],[Buy_Count]],"0")</f>
        <v>0</v>
      </c>
    </row>
    <row r="4127" spans="1:7" x14ac:dyDescent="0.25">
      <c r="A4127" t="s">
        <v>967</v>
      </c>
      <c r="B4127">
        <v>24</v>
      </c>
      <c r="C4127">
        <v>1</v>
      </c>
      <c r="D4127">
        <v>11642.4072265625</v>
      </c>
      <c r="E4127" s="1">
        <f>Table3[[#This Row],[Long]]-Table3[[#This Row],[Short]]</f>
        <v>-23</v>
      </c>
      <c r="F4127" s="2">
        <f>IF((Table3[[#This Row],[Buy_Count]]-Table3[[#This Row],[Sell_Count]])&gt;0,Table3[[#This Row],[Buy_Count]]-Table3[[#This Row],[Sell_Count]],"0")</f>
        <v>23</v>
      </c>
      <c r="G4127" s="3" t="str">
        <f>IF((Table3[[#This Row],[Sell_Count]]-Table3[[#This Row],[Buy_Count]])&gt;0,Table3[[#This Row],[Sell_Count]]-Table3[[#This Row],[Buy_Count]],"0")</f>
        <v>0</v>
      </c>
    </row>
    <row r="4128" spans="1:7" x14ac:dyDescent="0.25">
      <c r="A4128" t="s">
        <v>966</v>
      </c>
      <c r="B4128">
        <v>25</v>
      </c>
      <c r="C4128">
        <v>2</v>
      </c>
      <c r="D4128">
        <v>11760.064453125</v>
      </c>
      <c r="E4128" s="1">
        <f>Table3[[#This Row],[Long]]-Table3[[#This Row],[Short]]</f>
        <v>-23</v>
      </c>
      <c r="F4128" s="2">
        <f>IF((Table3[[#This Row],[Buy_Count]]-Table3[[#This Row],[Sell_Count]])&gt;0,Table3[[#This Row],[Buy_Count]]-Table3[[#This Row],[Sell_Count]],"0")</f>
        <v>23</v>
      </c>
      <c r="G4128" s="3" t="str">
        <f>IF((Table3[[#This Row],[Sell_Count]]-Table3[[#This Row],[Buy_Count]])&gt;0,Table3[[#This Row],[Sell_Count]]-Table3[[#This Row],[Buy_Count]],"0")</f>
        <v>0</v>
      </c>
    </row>
    <row r="4129" spans="1:7" x14ac:dyDescent="0.25">
      <c r="A4129" t="s">
        <v>965</v>
      </c>
      <c r="B4129">
        <v>23</v>
      </c>
      <c r="C4129">
        <v>3</v>
      </c>
      <c r="D4129">
        <v>11944.2724609375</v>
      </c>
      <c r="E4129" s="1">
        <f>Table3[[#This Row],[Long]]-Table3[[#This Row],[Short]]</f>
        <v>-20</v>
      </c>
      <c r="F4129" s="2">
        <f>IF((Table3[[#This Row],[Buy_Count]]-Table3[[#This Row],[Sell_Count]])&gt;0,Table3[[#This Row],[Buy_Count]]-Table3[[#This Row],[Sell_Count]],"0")</f>
        <v>20</v>
      </c>
      <c r="G4129" s="3" t="str">
        <f>IF((Table3[[#This Row],[Sell_Count]]-Table3[[#This Row],[Buy_Count]])&gt;0,Table3[[#This Row],[Sell_Count]]-Table3[[#This Row],[Buy_Count]],"0")</f>
        <v>0</v>
      </c>
    </row>
    <row r="4130" spans="1:7" x14ac:dyDescent="0.25">
      <c r="A4130" t="s">
        <v>964</v>
      </c>
      <c r="B4130">
        <v>45</v>
      </c>
      <c r="C4130">
        <v>0</v>
      </c>
      <c r="D4130">
        <v>11875.7744140625</v>
      </c>
      <c r="E4130" s="1">
        <f>Table3[[#This Row],[Long]]-Table3[[#This Row],[Short]]</f>
        <v>-45</v>
      </c>
      <c r="F4130" s="2">
        <f>IF((Table3[[#This Row],[Buy_Count]]-Table3[[#This Row],[Sell_Count]])&gt;0,Table3[[#This Row],[Buy_Count]]-Table3[[#This Row],[Sell_Count]],"0")</f>
        <v>45</v>
      </c>
      <c r="G4130" s="3" t="str">
        <f>IF((Table3[[#This Row],[Sell_Count]]-Table3[[#This Row],[Buy_Count]])&gt;0,Table3[[#This Row],[Sell_Count]]-Table3[[#This Row],[Buy_Count]],"0")</f>
        <v>0</v>
      </c>
    </row>
    <row r="4131" spans="1:7" x14ac:dyDescent="0.25">
      <c r="A4131" t="s">
        <v>963</v>
      </c>
      <c r="B4131">
        <v>44</v>
      </c>
      <c r="C4131">
        <v>0</v>
      </c>
      <c r="D4131">
        <v>11890.2314453125</v>
      </c>
      <c r="E4131" s="1">
        <f>Table3[[#This Row],[Long]]-Table3[[#This Row],[Short]]</f>
        <v>-44</v>
      </c>
      <c r="F4131" s="2">
        <f>IF((Table3[[#This Row],[Buy_Count]]-Table3[[#This Row],[Sell_Count]])&gt;0,Table3[[#This Row],[Buy_Count]]-Table3[[#This Row],[Sell_Count]],"0")</f>
        <v>44</v>
      </c>
      <c r="G4131" s="3" t="str">
        <f>IF((Table3[[#This Row],[Sell_Count]]-Table3[[#This Row],[Buy_Count]])&gt;0,Table3[[#This Row],[Sell_Count]]-Table3[[#This Row],[Buy_Count]],"0")</f>
        <v>0</v>
      </c>
    </row>
    <row r="4132" spans="1:7" x14ac:dyDescent="0.25">
      <c r="A4132" t="s">
        <v>962</v>
      </c>
      <c r="B4132">
        <v>22</v>
      </c>
      <c r="C4132">
        <v>2</v>
      </c>
      <c r="D4132">
        <v>11936.44140625</v>
      </c>
      <c r="E4132" s="1">
        <f>Table3[[#This Row],[Long]]-Table3[[#This Row],[Short]]</f>
        <v>-20</v>
      </c>
      <c r="F4132" s="2">
        <f>IF((Table3[[#This Row],[Buy_Count]]-Table3[[#This Row],[Sell_Count]])&gt;0,Table3[[#This Row],[Buy_Count]]-Table3[[#This Row],[Sell_Count]],"0")</f>
        <v>20</v>
      </c>
      <c r="G4132" s="3" t="str">
        <f>IF((Table3[[#This Row],[Sell_Count]]-Table3[[#This Row],[Buy_Count]])&gt;0,Table3[[#This Row],[Sell_Count]]-Table3[[#This Row],[Buy_Count]],"0")</f>
        <v>0</v>
      </c>
    </row>
    <row r="4133" spans="1:7" x14ac:dyDescent="0.25">
      <c r="A4133" t="s">
        <v>961</v>
      </c>
      <c r="B4133">
        <v>35</v>
      </c>
      <c r="C4133">
        <v>3</v>
      </c>
      <c r="D4133">
        <v>11890.9072265625</v>
      </c>
      <c r="E4133" s="1">
        <f>Table3[[#This Row],[Long]]-Table3[[#This Row],[Short]]</f>
        <v>-32</v>
      </c>
      <c r="F4133" s="2">
        <f>IF((Table3[[#This Row],[Buy_Count]]-Table3[[#This Row],[Sell_Count]])&gt;0,Table3[[#This Row],[Buy_Count]]-Table3[[#This Row],[Sell_Count]],"0")</f>
        <v>32</v>
      </c>
      <c r="G4133" s="3" t="str">
        <f>IF((Table3[[#This Row],[Sell_Count]]-Table3[[#This Row],[Buy_Count]])&gt;0,Table3[[#This Row],[Sell_Count]]-Table3[[#This Row],[Buy_Count]],"0")</f>
        <v>0</v>
      </c>
    </row>
    <row r="4134" spans="1:7" x14ac:dyDescent="0.25">
      <c r="A4134" t="s">
        <v>960</v>
      </c>
      <c r="B4134">
        <v>27</v>
      </c>
      <c r="C4134">
        <v>3</v>
      </c>
      <c r="D4134">
        <v>12012.9287109375</v>
      </c>
      <c r="E4134" s="1">
        <f>Table3[[#This Row],[Long]]-Table3[[#This Row],[Short]]</f>
        <v>-24</v>
      </c>
      <c r="F4134" s="2">
        <f>IF((Table3[[#This Row],[Buy_Count]]-Table3[[#This Row],[Sell_Count]])&gt;0,Table3[[#This Row],[Buy_Count]]-Table3[[#This Row],[Sell_Count]],"0")</f>
        <v>24</v>
      </c>
      <c r="G4134" s="3" t="str">
        <f>IF((Table3[[#This Row],[Sell_Count]]-Table3[[#This Row],[Buy_Count]])&gt;0,Table3[[#This Row],[Sell_Count]]-Table3[[#This Row],[Buy_Count]],"0")</f>
        <v>0</v>
      </c>
    </row>
    <row r="4135" spans="1:7" x14ac:dyDescent="0.25">
      <c r="A4135" t="s">
        <v>959</v>
      </c>
      <c r="B4135">
        <v>30</v>
      </c>
      <c r="C4135">
        <v>2</v>
      </c>
      <c r="D4135">
        <v>11941.220703125</v>
      </c>
      <c r="E4135" s="1">
        <f>Table3[[#This Row],[Long]]-Table3[[#This Row],[Short]]</f>
        <v>-28</v>
      </c>
      <c r="F4135" s="2">
        <f>IF((Table3[[#This Row],[Buy_Count]]-Table3[[#This Row],[Sell_Count]])&gt;0,Table3[[#This Row],[Buy_Count]]-Table3[[#This Row],[Sell_Count]],"0")</f>
        <v>28</v>
      </c>
      <c r="G4135" s="3" t="str">
        <f>IF((Table3[[#This Row],[Sell_Count]]-Table3[[#This Row],[Buy_Count]])&gt;0,Table3[[#This Row],[Sell_Count]]-Table3[[#This Row],[Buy_Count]],"0")</f>
        <v>0</v>
      </c>
    </row>
    <row r="4136" spans="1:7" x14ac:dyDescent="0.25">
      <c r="A4136" t="s">
        <v>958</v>
      </c>
      <c r="B4136">
        <v>32</v>
      </c>
      <c r="C4136">
        <v>2</v>
      </c>
      <c r="D4136">
        <v>11912.5390625</v>
      </c>
      <c r="E4136" s="1">
        <f>Table3[[#This Row],[Long]]-Table3[[#This Row],[Short]]</f>
        <v>-30</v>
      </c>
      <c r="F4136" s="2">
        <f>IF((Table3[[#This Row],[Buy_Count]]-Table3[[#This Row],[Sell_Count]])&gt;0,Table3[[#This Row],[Buy_Count]]-Table3[[#This Row],[Sell_Count]],"0")</f>
        <v>30</v>
      </c>
      <c r="G4136" s="3" t="str">
        <f>IF((Table3[[#This Row],[Sell_Count]]-Table3[[#This Row],[Buy_Count]])&gt;0,Table3[[#This Row],[Sell_Count]]-Table3[[#This Row],[Buy_Count]],"0")</f>
        <v>0</v>
      </c>
    </row>
    <row r="4137" spans="1:7" x14ac:dyDescent="0.25">
      <c r="A4137" t="s">
        <v>957</v>
      </c>
      <c r="B4137">
        <v>21</v>
      </c>
      <c r="C4137">
        <v>0</v>
      </c>
      <c r="D4137">
        <v>11933.4814453125</v>
      </c>
      <c r="E4137" s="1">
        <f>Table3[[#This Row],[Long]]-Table3[[#This Row],[Short]]</f>
        <v>-21</v>
      </c>
      <c r="F4137" s="2">
        <f>IF((Table3[[#This Row],[Buy_Count]]-Table3[[#This Row],[Sell_Count]])&gt;0,Table3[[#This Row],[Buy_Count]]-Table3[[#This Row],[Sell_Count]],"0")</f>
        <v>21</v>
      </c>
      <c r="G4137" s="3" t="str">
        <f>IF((Table3[[#This Row],[Sell_Count]]-Table3[[#This Row],[Buy_Count]])&gt;0,Table3[[#This Row],[Sell_Count]]-Table3[[#This Row],[Buy_Count]],"0")</f>
        <v>0</v>
      </c>
    </row>
    <row r="4138" spans="1:7" x14ac:dyDescent="0.25">
      <c r="A4138" t="s">
        <v>956</v>
      </c>
      <c r="B4138">
        <v>24</v>
      </c>
      <c r="C4138">
        <v>0</v>
      </c>
      <c r="D4138">
        <v>11914.1171875</v>
      </c>
      <c r="E4138" s="1">
        <f>Table3[[#This Row],[Long]]-Table3[[#This Row],[Short]]</f>
        <v>-24</v>
      </c>
      <c r="F4138" s="2">
        <f>IF((Table3[[#This Row],[Buy_Count]]-Table3[[#This Row],[Sell_Count]])&gt;0,Table3[[#This Row],[Buy_Count]]-Table3[[#This Row],[Sell_Count]],"0")</f>
        <v>24</v>
      </c>
      <c r="G4138" s="3" t="str">
        <f>IF((Table3[[#This Row],[Sell_Count]]-Table3[[#This Row],[Buy_Count]])&gt;0,Table3[[#This Row],[Sell_Count]]-Table3[[#This Row],[Buy_Count]],"0")</f>
        <v>0</v>
      </c>
    </row>
    <row r="4139" spans="1:7" x14ac:dyDescent="0.25">
      <c r="A4139" t="s">
        <v>955</v>
      </c>
      <c r="B4139">
        <v>28</v>
      </c>
      <c r="C4139">
        <v>1</v>
      </c>
      <c r="D4139">
        <v>11991.9853515625</v>
      </c>
      <c r="E4139" s="1">
        <f>Table3[[#This Row],[Long]]-Table3[[#This Row],[Short]]</f>
        <v>-27</v>
      </c>
      <c r="F4139" s="2">
        <f>IF((Table3[[#This Row],[Buy_Count]]-Table3[[#This Row],[Sell_Count]])&gt;0,Table3[[#This Row],[Buy_Count]]-Table3[[#This Row],[Sell_Count]],"0")</f>
        <v>27</v>
      </c>
      <c r="G4139" s="3" t="str">
        <f>IF((Table3[[#This Row],[Sell_Count]]-Table3[[#This Row],[Buy_Count]])&gt;0,Table3[[#This Row],[Sell_Count]]-Table3[[#This Row],[Buy_Count]],"0")</f>
        <v>0</v>
      </c>
    </row>
    <row r="4140" spans="1:7" x14ac:dyDescent="0.25">
      <c r="A4140" t="s">
        <v>954</v>
      </c>
      <c r="B4140">
        <v>18</v>
      </c>
      <c r="C4140">
        <v>4</v>
      </c>
      <c r="D4140">
        <v>12018.673828125</v>
      </c>
      <c r="E4140" s="1">
        <f>Table3[[#This Row],[Long]]-Table3[[#This Row],[Short]]</f>
        <v>-14</v>
      </c>
      <c r="F4140" s="2">
        <f>IF((Table3[[#This Row],[Buy_Count]]-Table3[[#This Row],[Sell_Count]])&gt;0,Table3[[#This Row],[Buy_Count]]-Table3[[#This Row],[Sell_Count]],"0")</f>
        <v>14</v>
      </c>
      <c r="G4140" s="3" t="str">
        <f>IF((Table3[[#This Row],[Sell_Count]]-Table3[[#This Row],[Buy_Count]])&gt;0,Table3[[#This Row],[Sell_Count]]-Table3[[#This Row],[Buy_Count]],"0")</f>
        <v>0</v>
      </c>
    </row>
    <row r="4141" spans="1:7" x14ac:dyDescent="0.25">
      <c r="A4141" t="s">
        <v>953</v>
      </c>
      <c r="B4141">
        <v>12</v>
      </c>
      <c r="C4141">
        <v>4</v>
      </c>
      <c r="D4141">
        <v>12076.044921875</v>
      </c>
      <c r="E4141" s="1">
        <f>Table3[[#This Row],[Long]]-Table3[[#This Row],[Short]]</f>
        <v>-8</v>
      </c>
      <c r="F4141" s="2">
        <f>IF((Table3[[#This Row],[Buy_Count]]-Table3[[#This Row],[Sell_Count]])&gt;0,Table3[[#This Row],[Buy_Count]]-Table3[[#This Row],[Sell_Count]],"0")</f>
        <v>8</v>
      </c>
      <c r="G4141" s="3" t="str">
        <f>IF((Table3[[#This Row],[Sell_Count]]-Table3[[#This Row],[Buy_Count]])&gt;0,Table3[[#This Row],[Sell_Count]]-Table3[[#This Row],[Buy_Count]],"0")</f>
        <v>0</v>
      </c>
    </row>
    <row r="4142" spans="1:7" x14ac:dyDescent="0.25">
      <c r="A4142" t="s">
        <v>952</v>
      </c>
      <c r="B4142">
        <v>10</v>
      </c>
      <c r="C4142">
        <v>5</v>
      </c>
      <c r="D4142">
        <v>12149.0576171875</v>
      </c>
      <c r="E4142" s="1">
        <f>Table3[[#This Row],[Long]]-Table3[[#This Row],[Short]]</f>
        <v>-5</v>
      </c>
      <c r="F4142" s="2">
        <f>IF((Table3[[#This Row],[Buy_Count]]-Table3[[#This Row],[Sell_Count]])&gt;0,Table3[[#This Row],[Buy_Count]]-Table3[[#This Row],[Sell_Count]],"0")</f>
        <v>5</v>
      </c>
      <c r="G4142" s="3" t="str">
        <f>IF((Table3[[#This Row],[Sell_Count]]-Table3[[#This Row],[Buy_Count]])&gt;0,Table3[[#This Row],[Sell_Count]]-Table3[[#This Row],[Buy_Count]],"0")</f>
        <v>0</v>
      </c>
    </row>
    <row r="4143" spans="1:7" x14ac:dyDescent="0.25">
      <c r="A4143" t="s">
        <v>951</v>
      </c>
      <c r="B4143">
        <v>14</v>
      </c>
      <c r="C4143">
        <v>3</v>
      </c>
      <c r="D4143">
        <v>12305.8310546875</v>
      </c>
      <c r="E4143" s="1">
        <f>Table3[[#This Row],[Long]]-Table3[[#This Row],[Short]]</f>
        <v>-11</v>
      </c>
      <c r="F4143" s="2">
        <f>IF((Table3[[#This Row],[Buy_Count]]-Table3[[#This Row],[Sell_Count]])&gt;0,Table3[[#This Row],[Buy_Count]]-Table3[[#This Row],[Sell_Count]],"0")</f>
        <v>11</v>
      </c>
      <c r="G4143" s="3" t="str">
        <f>IF((Table3[[#This Row],[Sell_Count]]-Table3[[#This Row],[Buy_Count]])&gt;0,Table3[[#This Row],[Sell_Count]]-Table3[[#This Row],[Buy_Count]],"0")</f>
        <v>0</v>
      </c>
    </row>
    <row r="4144" spans="1:7" x14ac:dyDescent="0.25">
      <c r="A4144" t="s">
        <v>950</v>
      </c>
      <c r="B4144">
        <v>7</v>
      </c>
      <c r="C4144">
        <v>7</v>
      </c>
      <c r="D4144">
        <v>12566.5</v>
      </c>
      <c r="E4144" s="1">
        <f>Table3[[#This Row],[Long]]-Table3[[#This Row],[Short]]</f>
        <v>0</v>
      </c>
      <c r="F4144" s="2" t="str">
        <f>IF((Table3[[#This Row],[Buy_Count]]-Table3[[#This Row],[Sell_Count]])&gt;0,Table3[[#This Row],[Buy_Count]]-Table3[[#This Row],[Sell_Count]],"0")</f>
        <v>0</v>
      </c>
      <c r="G4144" s="3" t="str">
        <f>IF((Table3[[#This Row],[Sell_Count]]-Table3[[#This Row],[Buy_Count]])&gt;0,Table3[[#This Row],[Sell_Count]]-Table3[[#This Row],[Buy_Count]],"0")</f>
        <v>0</v>
      </c>
    </row>
    <row r="4145" spans="1:7" x14ac:dyDescent="0.25">
      <c r="A4145" t="s">
        <v>949</v>
      </c>
      <c r="B4145">
        <v>9</v>
      </c>
      <c r="C4145">
        <v>5</v>
      </c>
      <c r="D4145">
        <v>12559.2685546875</v>
      </c>
      <c r="E4145" s="1">
        <f>Table3[[#This Row],[Long]]-Table3[[#This Row],[Short]]</f>
        <v>-4</v>
      </c>
      <c r="F4145" s="2">
        <f>IF((Table3[[#This Row],[Buy_Count]]-Table3[[#This Row],[Sell_Count]])&gt;0,Table3[[#This Row],[Buy_Count]]-Table3[[#This Row],[Sell_Count]],"0")</f>
        <v>4</v>
      </c>
      <c r="G4145" s="3" t="str">
        <f>IF((Table3[[#This Row],[Sell_Count]]-Table3[[#This Row],[Buy_Count]])&gt;0,Table3[[#This Row],[Sell_Count]]-Table3[[#This Row],[Buy_Count]],"0")</f>
        <v>0</v>
      </c>
    </row>
    <row r="4146" spans="1:7" x14ac:dyDescent="0.25">
      <c r="A4146" t="s">
        <v>948</v>
      </c>
      <c r="B4146">
        <v>5</v>
      </c>
      <c r="C4146">
        <v>8</v>
      </c>
      <c r="D4146">
        <v>12423.275390625</v>
      </c>
      <c r="E4146" s="1">
        <f>Table3[[#This Row],[Long]]-Table3[[#This Row],[Short]]</f>
        <v>3</v>
      </c>
      <c r="F4146" s="2" t="str">
        <f>IF((Table3[[#This Row],[Buy_Count]]-Table3[[#This Row],[Sell_Count]])&gt;0,Table3[[#This Row],[Buy_Count]]-Table3[[#This Row],[Sell_Count]],"0")</f>
        <v>0</v>
      </c>
      <c r="G4146" s="3">
        <f>IF((Table3[[#This Row],[Sell_Count]]-Table3[[#This Row],[Buy_Count]])&gt;0,Table3[[#This Row],[Sell_Count]]-Table3[[#This Row],[Buy_Count]],"0")</f>
        <v>3</v>
      </c>
    </row>
    <row r="4147" spans="1:7" x14ac:dyDescent="0.25">
      <c r="A4147" t="s">
        <v>947</v>
      </c>
      <c r="B4147">
        <v>4</v>
      </c>
      <c r="C4147">
        <v>9</v>
      </c>
      <c r="D4147">
        <v>12487.5068359375</v>
      </c>
      <c r="E4147" s="1">
        <f>Table3[[#This Row],[Long]]-Table3[[#This Row],[Short]]</f>
        <v>5</v>
      </c>
      <c r="F4147" s="2" t="str">
        <f>IF((Table3[[#This Row],[Buy_Count]]-Table3[[#This Row],[Sell_Count]])&gt;0,Table3[[#This Row],[Buy_Count]]-Table3[[#This Row],[Sell_Count]],"0")</f>
        <v>0</v>
      </c>
      <c r="G4147" s="3">
        <f>IF((Table3[[#This Row],[Sell_Count]]-Table3[[#This Row],[Buy_Count]])&gt;0,Table3[[#This Row],[Sell_Count]]-Table3[[#This Row],[Buy_Count]],"0")</f>
        <v>5</v>
      </c>
    </row>
    <row r="4148" spans="1:7" x14ac:dyDescent="0.25">
      <c r="A4148" t="s">
        <v>946</v>
      </c>
      <c r="B4148">
        <v>5</v>
      </c>
      <c r="C4148">
        <v>7</v>
      </c>
      <c r="D4148">
        <v>12472.6748046875</v>
      </c>
      <c r="E4148" s="1">
        <f>Table3[[#This Row],[Long]]-Table3[[#This Row],[Short]]</f>
        <v>2</v>
      </c>
      <c r="F4148" s="2" t="str">
        <f>IF((Table3[[#This Row],[Buy_Count]]-Table3[[#This Row],[Sell_Count]])&gt;0,Table3[[#This Row],[Buy_Count]]-Table3[[#This Row],[Sell_Count]],"0")</f>
        <v>0</v>
      </c>
      <c r="G4148" s="3">
        <f>IF((Table3[[#This Row],[Sell_Count]]-Table3[[#This Row],[Buy_Count]])&gt;0,Table3[[#This Row],[Sell_Count]]-Table3[[#This Row],[Buy_Count]],"0")</f>
        <v>2</v>
      </c>
    </row>
    <row r="4149" spans="1:7" x14ac:dyDescent="0.25">
      <c r="A4149" t="s">
        <v>945</v>
      </c>
      <c r="B4149">
        <v>3</v>
      </c>
      <c r="C4149">
        <v>5</v>
      </c>
      <c r="D4149">
        <v>12436.5068359375</v>
      </c>
      <c r="E4149" s="1">
        <f>Table3[[#This Row],[Long]]-Table3[[#This Row],[Short]]</f>
        <v>2</v>
      </c>
      <c r="F4149" s="2" t="str">
        <f>IF((Table3[[#This Row],[Buy_Count]]-Table3[[#This Row],[Sell_Count]])&gt;0,Table3[[#This Row],[Buy_Count]]-Table3[[#This Row],[Sell_Count]],"0")</f>
        <v>0</v>
      </c>
      <c r="G4149" s="3">
        <f>IF((Table3[[#This Row],[Sell_Count]]-Table3[[#This Row],[Buy_Count]])&gt;0,Table3[[#This Row],[Sell_Count]]-Table3[[#This Row],[Buy_Count]],"0")</f>
        <v>2</v>
      </c>
    </row>
    <row r="4150" spans="1:7" x14ac:dyDescent="0.25">
      <c r="A4150" t="s">
        <v>944</v>
      </c>
      <c r="B4150">
        <v>6</v>
      </c>
      <c r="C4150">
        <v>6</v>
      </c>
      <c r="D4150">
        <v>12406.97265625</v>
      </c>
      <c r="E4150" s="1">
        <f>Table3[[#This Row],[Long]]-Table3[[#This Row],[Short]]</f>
        <v>0</v>
      </c>
      <c r="F4150" s="2" t="str">
        <f>IF((Table3[[#This Row],[Buy_Count]]-Table3[[#This Row],[Sell_Count]])&gt;0,Table3[[#This Row],[Buy_Count]]-Table3[[#This Row],[Sell_Count]],"0")</f>
        <v>0</v>
      </c>
      <c r="G4150" s="3" t="str">
        <f>IF((Table3[[#This Row],[Sell_Count]]-Table3[[#This Row],[Buy_Count]])&gt;0,Table3[[#This Row],[Sell_Count]]-Table3[[#This Row],[Buy_Count]],"0")</f>
        <v>0</v>
      </c>
    </row>
    <row r="4151" spans="1:7" x14ac:dyDescent="0.25">
      <c r="A4151" t="s">
        <v>943</v>
      </c>
      <c r="B4151">
        <v>0</v>
      </c>
      <c r="C4151">
        <v>12</v>
      </c>
      <c r="D4151">
        <v>12246.0224609375</v>
      </c>
      <c r="E4151" s="1">
        <f>Table3[[#This Row],[Long]]-Table3[[#This Row],[Short]]</f>
        <v>12</v>
      </c>
      <c r="F4151" s="2" t="str">
        <f>IF((Table3[[#This Row],[Buy_Count]]-Table3[[#This Row],[Sell_Count]])&gt;0,Table3[[#This Row],[Buy_Count]]-Table3[[#This Row],[Sell_Count]],"0")</f>
        <v>0</v>
      </c>
      <c r="G4151" s="3">
        <f>IF((Table3[[#This Row],[Sell_Count]]-Table3[[#This Row],[Buy_Count]])&gt;0,Table3[[#This Row],[Sell_Count]]-Table3[[#This Row],[Buy_Count]],"0")</f>
        <v>12</v>
      </c>
    </row>
    <row r="4152" spans="1:7" x14ac:dyDescent="0.25">
      <c r="A4152" t="s">
        <v>942</v>
      </c>
      <c r="B4152">
        <v>0</v>
      </c>
      <c r="C4152">
        <v>25</v>
      </c>
      <c r="D4152">
        <v>12275.86328125</v>
      </c>
      <c r="E4152" s="1">
        <f>Table3[[#This Row],[Long]]-Table3[[#This Row],[Short]]</f>
        <v>25</v>
      </c>
      <c r="F4152" s="2" t="str">
        <f>IF((Table3[[#This Row],[Buy_Count]]-Table3[[#This Row],[Sell_Count]])&gt;0,Table3[[#This Row],[Buy_Count]]-Table3[[#This Row],[Sell_Count]],"0")</f>
        <v>0</v>
      </c>
      <c r="G4152" s="3">
        <f>IF((Table3[[#This Row],[Sell_Count]]-Table3[[#This Row],[Buy_Count]])&gt;0,Table3[[#This Row],[Sell_Count]]-Table3[[#This Row],[Buy_Count]],"0")</f>
        <v>25</v>
      </c>
    </row>
    <row r="4153" spans="1:7" x14ac:dyDescent="0.25">
      <c r="A4153" t="s">
        <v>941</v>
      </c>
      <c r="B4153">
        <v>1</v>
      </c>
      <c r="C4153">
        <v>52</v>
      </c>
      <c r="D4153">
        <v>12376.43359375</v>
      </c>
      <c r="E4153" s="1">
        <f>Table3[[#This Row],[Long]]-Table3[[#This Row],[Short]]</f>
        <v>51</v>
      </c>
      <c r="F4153" s="2" t="str">
        <f>IF((Table3[[#This Row],[Buy_Count]]-Table3[[#This Row],[Sell_Count]])&gt;0,Table3[[#This Row],[Buy_Count]]-Table3[[#This Row],[Sell_Count]],"0")</f>
        <v>0</v>
      </c>
      <c r="G4153" s="3">
        <f>IF((Table3[[#This Row],[Sell_Count]]-Table3[[#This Row],[Buy_Count]])&gt;0,Table3[[#This Row],[Sell_Count]]-Table3[[#This Row],[Buy_Count]],"0")</f>
        <v>51</v>
      </c>
    </row>
    <row r="4154" spans="1:7" x14ac:dyDescent="0.25">
      <c r="A4154" t="s">
        <v>940</v>
      </c>
      <c r="B4154">
        <v>0</v>
      </c>
      <c r="C4154">
        <v>27</v>
      </c>
      <c r="D4154">
        <v>12319.7392578125</v>
      </c>
      <c r="E4154" s="1">
        <f>Table3[[#This Row],[Long]]-Table3[[#This Row],[Short]]</f>
        <v>27</v>
      </c>
      <c r="F4154" s="2" t="str">
        <f>IF((Table3[[#This Row],[Buy_Count]]-Table3[[#This Row],[Sell_Count]])&gt;0,Table3[[#This Row],[Buy_Count]]-Table3[[#This Row],[Sell_Count]],"0")</f>
        <v>0</v>
      </c>
      <c r="G4154" s="3">
        <f>IF((Table3[[#This Row],[Sell_Count]]-Table3[[#This Row],[Buy_Count]])&gt;0,Table3[[#This Row],[Sell_Count]]-Table3[[#This Row],[Buy_Count]],"0")</f>
        <v>27</v>
      </c>
    </row>
    <row r="4155" spans="1:7" x14ac:dyDescent="0.25">
      <c r="A4155" t="s">
        <v>939</v>
      </c>
      <c r="B4155">
        <v>0</v>
      </c>
      <c r="C4155">
        <v>19</v>
      </c>
      <c r="D4155">
        <v>12273.9921875</v>
      </c>
      <c r="E4155" s="1">
        <f>Table3[[#This Row],[Long]]-Table3[[#This Row],[Short]]</f>
        <v>19</v>
      </c>
      <c r="F4155" s="2" t="str">
        <f>IF((Table3[[#This Row],[Buy_Count]]-Table3[[#This Row],[Sell_Count]])&gt;0,Table3[[#This Row],[Buy_Count]]-Table3[[#This Row],[Sell_Count]],"0")</f>
        <v>0</v>
      </c>
      <c r="G4155" s="3">
        <f>IF((Table3[[#This Row],[Sell_Count]]-Table3[[#This Row],[Buy_Count]])&gt;0,Table3[[#This Row],[Sell_Count]]-Table3[[#This Row],[Buy_Count]],"0")</f>
        <v>19</v>
      </c>
    </row>
    <row r="4156" spans="1:7" x14ac:dyDescent="0.25">
      <c r="A4156" t="s">
        <v>938</v>
      </c>
      <c r="B4156">
        <v>0</v>
      </c>
      <c r="C4156">
        <v>10</v>
      </c>
      <c r="D4156">
        <v>12230.8564453125</v>
      </c>
      <c r="E4156" s="1">
        <f>Table3[[#This Row],[Long]]-Table3[[#This Row],[Short]]</f>
        <v>10</v>
      </c>
      <c r="F4156" s="2" t="str">
        <f>IF((Table3[[#This Row],[Buy_Count]]-Table3[[#This Row],[Sell_Count]])&gt;0,Table3[[#This Row],[Buy_Count]]-Table3[[#This Row],[Sell_Count]],"0")</f>
        <v>0</v>
      </c>
      <c r="G4156" s="3">
        <f>IF((Table3[[#This Row],[Sell_Count]]-Table3[[#This Row],[Buy_Count]])&gt;0,Table3[[#This Row],[Sell_Count]]-Table3[[#This Row],[Buy_Count]],"0")</f>
        <v>10</v>
      </c>
    </row>
    <row r="4157" spans="1:7" x14ac:dyDescent="0.25">
      <c r="A4157" t="s">
        <v>937</v>
      </c>
      <c r="B4157">
        <v>0</v>
      </c>
      <c r="C4157">
        <v>33</v>
      </c>
      <c r="D4157">
        <v>12358.7568359375</v>
      </c>
      <c r="E4157" s="1">
        <f>Table3[[#This Row],[Long]]-Table3[[#This Row],[Short]]</f>
        <v>33</v>
      </c>
      <c r="F4157" s="2" t="str">
        <f>IF((Table3[[#This Row],[Buy_Count]]-Table3[[#This Row],[Sell_Count]])&gt;0,Table3[[#This Row],[Buy_Count]]-Table3[[#This Row],[Sell_Count]],"0")</f>
        <v>0</v>
      </c>
      <c r="G4157" s="3">
        <f>IF((Table3[[#This Row],[Sell_Count]]-Table3[[#This Row],[Buy_Count]])&gt;0,Table3[[#This Row],[Sell_Count]]-Table3[[#This Row],[Buy_Count]],"0")</f>
        <v>33</v>
      </c>
    </row>
    <row r="4158" spans="1:7" x14ac:dyDescent="0.25">
      <c r="A4158" t="s">
        <v>936</v>
      </c>
      <c r="B4158">
        <v>0</v>
      </c>
      <c r="C4158">
        <v>41</v>
      </c>
      <c r="D4158">
        <v>12384.169921875</v>
      </c>
      <c r="E4158" s="1">
        <f>Table3[[#This Row],[Long]]-Table3[[#This Row],[Short]]</f>
        <v>41</v>
      </c>
      <c r="F4158" s="2" t="str">
        <f>IF((Table3[[#This Row],[Buy_Count]]-Table3[[#This Row],[Sell_Count]])&gt;0,Table3[[#This Row],[Buy_Count]]-Table3[[#This Row],[Sell_Count]],"0")</f>
        <v>0</v>
      </c>
      <c r="G4158" s="3">
        <f>IF((Table3[[#This Row],[Sell_Count]]-Table3[[#This Row],[Buy_Count]])&gt;0,Table3[[#This Row],[Sell_Count]]-Table3[[#This Row],[Buy_Count]],"0")</f>
        <v>41</v>
      </c>
    </row>
    <row r="4159" spans="1:7" x14ac:dyDescent="0.25">
      <c r="A4159" t="s">
        <v>935</v>
      </c>
      <c r="B4159">
        <v>0</v>
      </c>
      <c r="C4159">
        <v>37</v>
      </c>
      <c r="D4159">
        <v>12420.1943359375</v>
      </c>
      <c r="E4159" s="1">
        <f>Table3[[#This Row],[Long]]-Table3[[#This Row],[Short]]</f>
        <v>37</v>
      </c>
      <c r="F4159" s="2" t="str">
        <f>IF((Table3[[#This Row],[Buy_Count]]-Table3[[#This Row],[Sell_Count]])&gt;0,Table3[[#This Row],[Buy_Count]]-Table3[[#This Row],[Sell_Count]],"0")</f>
        <v>0</v>
      </c>
      <c r="G4159" s="3">
        <f>IF((Table3[[#This Row],[Sell_Count]]-Table3[[#This Row],[Buy_Count]])&gt;0,Table3[[#This Row],[Sell_Count]]-Table3[[#This Row],[Buy_Count]],"0")</f>
        <v>37</v>
      </c>
    </row>
    <row r="4160" spans="1:7" x14ac:dyDescent="0.25">
      <c r="A4160" t="s">
        <v>934</v>
      </c>
      <c r="B4160">
        <v>0</v>
      </c>
      <c r="C4160">
        <v>15</v>
      </c>
      <c r="D4160">
        <v>12248.46875</v>
      </c>
      <c r="E4160" s="1">
        <f>Table3[[#This Row],[Long]]-Table3[[#This Row],[Short]]</f>
        <v>15</v>
      </c>
      <c r="F4160" s="2" t="str">
        <f>IF((Table3[[#This Row],[Buy_Count]]-Table3[[#This Row],[Sell_Count]])&gt;0,Table3[[#This Row],[Buy_Count]]-Table3[[#This Row],[Sell_Count]],"0")</f>
        <v>0</v>
      </c>
      <c r="G4160" s="3">
        <f>IF((Table3[[#This Row],[Sell_Count]]-Table3[[#This Row],[Buy_Count]])&gt;0,Table3[[#This Row],[Sell_Count]]-Table3[[#This Row],[Buy_Count]],"0")</f>
        <v>15</v>
      </c>
    </row>
    <row r="4161" spans="1:7" x14ac:dyDescent="0.25">
      <c r="A4161" t="s">
        <v>933</v>
      </c>
      <c r="B4161">
        <v>0</v>
      </c>
      <c r="C4161">
        <v>21</v>
      </c>
      <c r="D4161">
        <v>12361.1103515625</v>
      </c>
      <c r="E4161" s="1">
        <f>Table3[[#This Row],[Long]]-Table3[[#This Row],[Short]]</f>
        <v>21</v>
      </c>
      <c r="F4161" s="2" t="str">
        <f>IF((Table3[[#This Row],[Buy_Count]]-Table3[[#This Row],[Sell_Count]])&gt;0,Table3[[#This Row],[Buy_Count]]-Table3[[#This Row],[Sell_Count]],"0")</f>
        <v>0</v>
      </c>
      <c r="G4161" s="3">
        <f>IF((Table3[[#This Row],[Sell_Count]]-Table3[[#This Row],[Buy_Count]])&gt;0,Table3[[#This Row],[Sell_Count]]-Table3[[#This Row],[Buy_Count]],"0")</f>
        <v>21</v>
      </c>
    </row>
    <row r="4162" spans="1:7" x14ac:dyDescent="0.25">
      <c r="A4162" t="s">
        <v>932</v>
      </c>
      <c r="B4162">
        <v>0</v>
      </c>
      <c r="C4162">
        <v>13</v>
      </c>
      <c r="D4162">
        <v>12396.462890625</v>
      </c>
      <c r="E4162" s="1">
        <f>Table3[[#This Row],[Long]]-Table3[[#This Row],[Short]]</f>
        <v>13</v>
      </c>
      <c r="F4162" s="2" t="str">
        <f>IF((Table3[[#This Row],[Buy_Count]]-Table3[[#This Row],[Sell_Count]])&gt;0,Table3[[#This Row],[Buy_Count]]-Table3[[#This Row],[Sell_Count]],"0")</f>
        <v>0</v>
      </c>
      <c r="G4162" s="3">
        <f>IF((Table3[[#This Row],[Sell_Count]]-Table3[[#This Row],[Buy_Count]])&gt;0,Table3[[#This Row],[Sell_Count]]-Table3[[#This Row],[Buy_Count]],"0")</f>
        <v>13</v>
      </c>
    </row>
    <row r="4163" spans="1:7" x14ac:dyDescent="0.25">
      <c r="A4163" t="s">
        <v>931</v>
      </c>
      <c r="B4163">
        <v>0</v>
      </c>
      <c r="C4163">
        <v>5</v>
      </c>
      <c r="D4163">
        <v>12346.5888671875</v>
      </c>
      <c r="E4163" s="1">
        <f>Table3[[#This Row],[Long]]-Table3[[#This Row],[Short]]</f>
        <v>5</v>
      </c>
      <c r="F4163" s="2" t="str">
        <f>IF((Table3[[#This Row],[Buy_Count]]-Table3[[#This Row],[Sell_Count]])&gt;0,Table3[[#This Row],[Buy_Count]]-Table3[[#This Row],[Sell_Count]],"0")</f>
        <v>0</v>
      </c>
      <c r="G4163" s="3">
        <f>IF((Table3[[#This Row],[Sell_Count]]-Table3[[#This Row],[Buy_Count]])&gt;0,Table3[[#This Row],[Sell_Count]]-Table3[[#This Row],[Buy_Count]],"0")</f>
        <v>5</v>
      </c>
    </row>
    <row r="4164" spans="1:7" x14ac:dyDescent="0.25">
      <c r="A4164" t="s">
        <v>930</v>
      </c>
      <c r="B4164">
        <v>0</v>
      </c>
      <c r="C4164">
        <v>3</v>
      </c>
      <c r="D4164">
        <v>12323.82421875</v>
      </c>
      <c r="E4164" s="1">
        <f>Table3[[#This Row],[Long]]-Table3[[#This Row],[Short]]</f>
        <v>3</v>
      </c>
      <c r="F4164" s="2" t="str">
        <f>IF((Table3[[#This Row],[Buy_Count]]-Table3[[#This Row],[Sell_Count]])&gt;0,Table3[[#This Row],[Buy_Count]]-Table3[[#This Row],[Sell_Count]],"0")</f>
        <v>0</v>
      </c>
      <c r="G4164" s="3">
        <f>IF((Table3[[#This Row],[Sell_Count]]-Table3[[#This Row],[Buy_Count]])&gt;0,Table3[[#This Row],[Sell_Count]]-Table3[[#This Row],[Buy_Count]],"0")</f>
        <v>3</v>
      </c>
    </row>
    <row r="4165" spans="1:7" x14ac:dyDescent="0.25">
      <c r="A4165" t="s">
        <v>929</v>
      </c>
      <c r="B4165">
        <v>21</v>
      </c>
      <c r="C4165">
        <v>3</v>
      </c>
      <c r="D4165">
        <v>11949.697265625</v>
      </c>
      <c r="E4165" s="1">
        <f>Table3[[#This Row],[Long]]-Table3[[#This Row],[Short]]</f>
        <v>-18</v>
      </c>
      <c r="F4165" s="2">
        <f>IF((Table3[[#This Row],[Buy_Count]]-Table3[[#This Row],[Sell_Count]])&gt;0,Table3[[#This Row],[Buy_Count]]-Table3[[#This Row],[Sell_Count]],"0")</f>
        <v>18</v>
      </c>
      <c r="G4165" s="3" t="str">
        <f>IF((Table3[[#This Row],[Sell_Count]]-Table3[[#This Row],[Buy_Count]])&gt;0,Table3[[#This Row],[Sell_Count]]-Table3[[#This Row],[Buy_Count]],"0")</f>
        <v>0</v>
      </c>
    </row>
    <row r="4166" spans="1:7" x14ac:dyDescent="0.25">
      <c r="A4166" t="s">
        <v>928</v>
      </c>
      <c r="B4166">
        <v>37</v>
      </c>
      <c r="C4166">
        <v>1</v>
      </c>
      <c r="D4166">
        <v>11821.158203125</v>
      </c>
      <c r="E4166" s="1">
        <f>Table3[[#This Row],[Long]]-Table3[[#This Row],[Short]]</f>
        <v>-36</v>
      </c>
      <c r="F4166" s="2">
        <f>IF((Table3[[#This Row],[Buy_Count]]-Table3[[#This Row],[Sell_Count]])&gt;0,Table3[[#This Row],[Buy_Count]]-Table3[[#This Row],[Sell_Count]],"0")</f>
        <v>36</v>
      </c>
      <c r="G4166" s="3" t="str">
        <f>IF((Table3[[#This Row],[Sell_Count]]-Table3[[#This Row],[Buy_Count]])&gt;0,Table3[[#This Row],[Sell_Count]]-Table3[[#This Row],[Buy_Count]],"0")</f>
        <v>0</v>
      </c>
    </row>
    <row r="4167" spans="1:7" x14ac:dyDescent="0.25">
      <c r="A4167" t="s">
        <v>927</v>
      </c>
      <c r="B4167">
        <v>45</v>
      </c>
      <c r="C4167">
        <v>1</v>
      </c>
      <c r="D4167">
        <v>11756.140625</v>
      </c>
      <c r="E4167" s="1">
        <f>Table3[[#This Row],[Long]]-Table3[[#This Row],[Short]]</f>
        <v>-44</v>
      </c>
      <c r="F4167" s="2">
        <f>IF((Table3[[#This Row],[Buy_Count]]-Table3[[#This Row],[Sell_Count]])&gt;0,Table3[[#This Row],[Buy_Count]]-Table3[[#This Row],[Sell_Count]],"0")</f>
        <v>44</v>
      </c>
      <c r="G4167" s="3" t="str">
        <f>IF((Table3[[#This Row],[Sell_Count]]-Table3[[#This Row],[Buy_Count]])&gt;0,Table3[[#This Row],[Sell_Count]]-Table3[[#This Row],[Buy_Count]],"0")</f>
        <v>0</v>
      </c>
    </row>
    <row r="4168" spans="1:7" x14ac:dyDescent="0.25">
      <c r="A4168" t="s">
        <v>926</v>
      </c>
      <c r="B4168">
        <v>22</v>
      </c>
      <c r="C4168">
        <v>2</v>
      </c>
      <c r="D4168">
        <v>11849.9501953125</v>
      </c>
      <c r="E4168" s="1">
        <f>Table3[[#This Row],[Long]]-Table3[[#This Row],[Short]]</f>
        <v>-20</v>
      </c>
      <c r="F4168" s="2">
        <f>IF((Table3[[#This Row],[Buy_Count]]-Table3[[#This Row],[Sell_Count]])&gt;0,Table3[[#This Row],[Buy_Count]]-Table3[[#This Row],[Sell_Count]],"0")</f>
        <v>20</v>
      </c>
      <c r="G4168" s="3" t="str">
        <f>IF((Table3[[#This Row],[Sell_Count]]-Table3[[#This Row],[Buy_Count]])&gt;0,Table3[[#This Row],[Sell_Count]]-Table3[[#This Row],[Buy_Count]],"0")</f>
        <v>0</v>
      </c>
    </row>
    <row r="4169" spans="1:7" x14ac:dyDescent="0.25">
      <c r="A4169" t="s">
        <v>925</v>
      </c>
      <c r="B4169">
        <v>10</v>
      </c>
      <c r="C4169">
        <v>3</v>
      </c>
      <c r="D4169">
        <v>11905.6767578125</v>
      </c>
      <c r="E4169" s="1">
        <f>Table3[[#This Row],[Long]]-Table3[[#This Row],[Short]]</f>
        <v>-7</v>
      </c>
      <c r="F4169" s="2">
        <f>IF((Table3[[#This Row],[Buy_Count]]-Table3[[#This Row],[Sell_Count]])&gt;0,Table3[[#This Row],[Buy_Count]]-Table3[[#This Row],[Sell_Count]],"0")</f>
        <v>7</v>
      </c>
      <c r="G4169" s="3" t="str">
        <f>IF((Table3[[#This Row],[Sell_Count]]-Table3[[#This Row],[Buy_Count]])&gt;0,Table3[[#This Row],[Sell_Count]]-Table3[[#This Row],[Buy_Count]],"0")</f>
        <v>0</v>
      </c>
    </row>
    <row r="4170" spans="1:7" x14ac:dyDescent="0.25">
      <c r="A4170" t="s">
        <v>924</v>
      </c>
      <c r="B4170">
        <v>6</v>
      </c>
      <c r="C4170">
        <v>2</v>
      </c>
      <c r="D4170">
        <v>12037.658203125</v>
      </c>
      <c r="E4170" s="1">
        <f>Table3[[#This Row],[Long]]-Table3[[#This Row],[Short]]</f>
        <v>-4</v>
      </c>
      <c r="F4170" s="2">
        <f>IF((Table3[[#This Row],[Buy_Count]]-Table3[[#This Row],[Sell_Count]])&gt;0,Table3[[#This Row],[Buy_Count]]-Table3[[#This Row],[Sell_Count]],"0")</f>
        <v>4</v>
      </c>
      <c r="G4170" s="3" t="str">
        <f>IF((Table3[[#This Row],[Sell_Count]]-Table3[[#This Row],[Buy_Count]])&gt;0,Table3[[#This Row],[Sell_Count]]-Table3[[#This Row],[Buy_Count]],"0")</f>
        <v>0</v>
      </c>
    </row>
    <row r="4171" spans="1:7" x14ac:dyDescent="0.25">
      <c r="A4171" t="s">
        <v>923</v>
      </c>
      <c r="B4171">
        <v>18</v>
      </c>
      <c r="C4171">
        <v>1</v>
      </c>
      <c r="D4171">
        <v>11979.2607421875</v>
      </c>
      <c r="E4171" s="1">
        <f>Table3[[#This Row],[Long]]-Table3[[#This Row],[Short]]</f>
        <v>-17</v>
      </c>
      <c r="F4171" s="2">
        <f>IF((Table3[[#This Row],[Buy_Count]]-Table3[[#This Row],[Sell_Count]])&gt;0,Table3[[#This Row],[Buy_Count]]-Table3[[#This Row],[Sell_Count]],"0")</f>
        <v>17</v>
      </c>
      <c r="G4171" s="3" t="str">
        <f>IF((Table3[[#This Row],[Sell_Count]]-Table3[[#This Row],[Buy_Count]])&gt;0,Table3[[#This Row],[Sell_Count]]-Table3[[#This Row],[Buy_Count]],"0")</f>
        <v>0</v>
      </c>
    </row>
    <row r="4172" spans="1:7" x14ac:dyDescent="0.25">
      <c r="A4172" t="s">
        <v>922</v>
      </c>
      <c r="B4172">
        <v>11</v>
      </c>
      <c r="C4172">
        <v>2</v>
      </c>
      <c r="D4172">
        <v>11971.787109375</v>
      </c>
      <c r="E4172" s="1">
        <f>Table3[[#This Row],[Long]]-Table3[[#This Row],[Short]]</f>
        <v>-9</v>
      </c>
      <c r="F4172" s="2">
        <f>IF((Table3[[#This Row],[Buy_Count]]-Table3[[#This Row],[Sell_Count]])&gt;0,Table3[[#This Row],[Buy_Count]]-Table3[[#This Row],[Sell_Count]],"0")</f>
        <v>9</v>
      </c>
      <c r="G4172" s="3" t="str">
        <f>IF((Table3[[#This Row],[Sell_Count]]-Table3[[#This Row],[Buy_Count]])&gt;0,Table3[[#This Row],[Sell_Count]]-Table3[[#This Row],[Buy_Count]],"0")</f>
        <v>0</v>
      </c>
    </row>
    <row r="4173" spans="1:7" x14ac:dyDescent="0.25">
      <c r="A4173" t="s">
        <v>921</v>
      </c>
      <c r="B4173">
        <v>11</v>
      </c>
      <c r="C4173">
        <v>1</v>
      </c>
      <c r="D4173">
        <v>12012.0517578125</v>
      </c>
      <c r="E4173" s="1">
        <f>Table3[[#This Row],[Long]]-Table3[[#This Row],[Short]]</f>
        <v>-10</v>
      </c>
      <c r="F4173" s="2">
        <f>IF((Table3[[#This Row],[Buy_Count]]-Table3[[#This Row],[Sell_Count]])&gt;0,Table3[[#This Row],[Buy_Count]]-Table3[[#This Row],[Sell_Count]],"0")</f>
        <v>10</v>
      </c>
      <c r="G4173" s="3" t="str">
        <f>IF((Table3[[#This Row],[Sell_Count]]-Table3[[#This Row],[Buy_Count]])&gt;0,Table3[[#This Row],[Sell_Count]]-Table3[[#This Row],[Buy_Count]],"0")</f>
        <v>0</v>
      </c>
    </row>
    <row r="4174" spans="1:7" x14ac:dyDescent="0.25">
      <c r="A4174" t="s">
        <v>920</v>
      </c>
      <c r="B4174">
        <v>9</v>
      </c>
      <c r="C4174">
        <v>1</v>
      </c>
      <c r="D4174">
        <v>12082.8984375</v>
      </c>
      <c r="E4174" s="1">
        <f>Table3[[#This Row],[Long]]-Table3[[#This Row],[Short]]</f>
        <v>-8</v>
      </c>
      <c r="F4174" s="2">
        <f>IF((Table3[[#This Row],[Buy_Count]]-Table3[[#This Row],[Sell_Count]])&gt;0,Table3[[#This Row],[Buy_Count]]-Table3[[#This Row],[Sell_Count]],"0")</f>
        <v>8</v>
      </c>
      <c r="G4174" s="3" t="str">
        <f>IF((Table3[[#This Row],[Sell_Count]]-Table3[[#This Row],[Buy_Count]])&gt;0,Table3[[#This Row],[Sell_Count]]-Table3[[#This Row],[Buy_Count]],"0")</f>
        <v>0</v>
      </c>
    </row>
    <row r="4175" spans="1:7" x14ac:dyDescent="0.25">
      <c r="A4175" t="s">
        <v>919</v>
      </c>
      <c r="B4175">
        <v>12</v>
      </c>
      <c r="C4175">
        <v>1</v>
      </c>
      <c r="D4175">
        <v>12092.966796875</v>
      </c>
      <c r="E4175" s="1">
        <f>Table3[[#This Row],[Long]]-Table3[[#This Row],[Short]]</f>
        <v>-11</v>
      </c>
      <c r="F4175" s="2">
        <f>IF((Table3[[#This Row],[Buy_Count]]-Table3[[#This Row],[Sell_Count]])&gt;0,Table3[[#This Row],[Buy_Count]]-Table3[[#This Row],[Sell_Count]],"0")</f>
        <v>11</v>
      </c>
      <c r="G4175" s="3" t="str">
        <f>IF((Table3[[#This Row],[Sell_Count]]-Table3[[#This Row],[Buy_Count]])&gt;0,Table3[[#This Row],[Sell_Count]]-Table3[[#This Row],[Buy_Count]],"0")</f>
        <v>0</v>
      </c>
    </row>
    <row r="4176" spans="1:7" x14ac:dyDescent="0.25">
      <c r="A4176" t="s">
        <v>918</v>
      </c>
      <c r="B4176">
        <v>9</v>
      </c>
      <c r="C4176">
        <v>1</v>
      </c>
      <c r="D4176">
        <v>12210.2724609375</v>
      </c>
      <c r="E4176" s="1">
        <f>Table3[[#This Row],[Long]]-Table3[[#This Row],[Short]]</f>
        <v>-8</v>
      </c>
      <c r="F4176" s="2">
        <f>IF((Table3[[#This Row],[Buy_Count]]-Table3[[#This Row],[Sell_Count]])&gt;0,Table3[[#This Row],[Buy_Count]]-Table3[[#This Row],[Sell_Count]],"0")</f>
        <v>8</v>
      </c>
      <c r="G4176" s="3" t="str">
        <f>IF((Table3[[#This Row],[Sell_Count]]-Table3[[#This Row],[Buy_Count]])&gt;0,Table3[[#This Row],[Sell_Count]]-Table3[[#This Row],[Buy_Count]],"0")</f>
        <v>0</v>
      </c>
    </row>
    <row r="4177" spans="1:7" x14ac:dyDescent="0.25">
      <c r="A4177" t="s">
        <v>917</v>
      </c>
      <c r="B4177">
        <v>2</v>
      </c>
      <c r="C4177">
        <v>5</v>
      </c>
      <c r="D4177">
        <v>12315.451171875</v>
      </c>
      <c r="E4177" s="1">
        <f>Table3[[#This Row],[Long]]-Table3[[#This Row],[Short]]</f>
        <v>3</v>
      </c>
      <c r="F4177" s="2" t="str">
        <f>IF((Table3[[#This Row],[Buy_Count]]-Table3[[#This Row],[Sell_Count]])&gt;0,Table3[[#This Row],[Buy_Count]]-Table3[[#This Row],[Sell_Count]],"0")</f>
        <v>0</v>
      </c>
      <c r="G4177" s="3">
        <f>IF((Table3[[#This Row],[Sell_Count]]-Table3[[#This Row],[Buy_Count]])&gt;0,Table3[[#This Row],[Sell_Count]]-Table3[[#This Row],[Buy_Count]],"0")</f>
        <v>3</v>
      </c>
    </row>
    <row r="4178" spans="1:7" x14ac:dyDescent="0.25">
      <c r="A4178" t="s">
        <v>916</v>
      </c>
      <c r="B4178">
        <v>1</v>
      </c>
      <c r="C4178">
        <v>4</v>
      </c>
      <c r="D4178">
        <v>12386.6103515625</v>
      </c>
      <c r="E4178" s="1">
        <f>Table3[[#This Row],[Long]]-Table3[[#This Row],[Short]]</f>
        <v>3</v>
      </c>
      <c r="F4178" s="2" t="str">
        <f>IF((Table3[[#This Row],[Buy_Count]]-Table3[[#This Row],[Sell_Count]])&gt;0,Table3[[#This Row],[Buy_Count]]-Table3[[#This Row],[Sell_Count]],"0")</f>
        <v>0</v>
      </c>
      <c r="G4178" s="3">
        <f>IF((Table3[[#This Row],[Sell_Count]]-Table3[[#This Row],[Buy_Count]])&gt;0,Table3[[#This Row],[Sell_Count]]-Table3[[#This Row],[Buy_Count]],"0")</f>
        <v>3</v>
      </c>
    </row>
    <row r="4179" spans="1:7" x14ac:dyDescent="0.25">
      <c r="A4179" t="s">
        <v>915</v>
      </c>
      <c r="B4179">
        <v>16</v>
      </c>
      <c r="C4179">
        <v>0</v>
      </c>
      <c r="D4179">
        <v>12346.916015625</v>
      </c>
      <c r="E4179" s="1">
        <f>Table3[[#This Row],[Long]]-Table3[[#This Row],[Short]]</f>
        <v>-16</v>
      </c>
      <c r="F4179" s="2">
        <f>IF((Table3[[#This Row],[Buy_Count]]-Table3[[#This Row],[Sell_Count]])&gt;0,Table3[[#This Row],[Buy_Count]]-Table3[[#This Row],[Sell_Count]],"0")</f>
        <v>16</v>
      </c>
      <c r="G4179" s="3" t="str">
        <f>IF((Table3[[#This Row],[Sell_Count]]-Table3[[#This Row],[Buy_Count]])&gt;0,Table3[[#This Row],[Sell_Count]]-Table3[[#This Row],[Buy_Count]],"0")</f>
        <v>0</v>
      </c>
    </row>
    <row r="4180" spans="1:7" x14ac:dyDescent="0.25">
      <c r="A4180" t="s">
        <v>914</v>
      </c>
      <c r="B4180">
        <v>7</v>
      </c>
      <c r="C4180">
        <v>0</v>
      </c>
      <c r="D4180">
        <v>12393</v>
      </c>
      <c r="E4180" s="1">
        <f>Table3[[#This Row],[Long]]-Table3[[#This Row],[Short]]</f>
        <v>-7</v>
      </c>
      <c r="F4180" s="2">
        <f>IF((Table3[[#This Row],[Buy_Count]]-Table3[[#This Row],[Sell_Count]])&gt;0,Table3[[#This Row],[Buy_Count]]-Table3[[#This Row],[Sell_Count]],"0")</f>
        <v>7</v>
      </c>
      <c r="G4180" s="3" t="str">
        <f>IF((Table3[[#This Row],[Sell_Count]]-Table3[[#This Row],[Buy_Count]])&gt;0,Table3[[#This Row],[Sell_Count]]-Table3[[#This Row],[Buy_Count]],"0")</f>
        <v>0</v>
      </c>
    </row>
    <row r="4181" spans="1:7" x14ac:dyDescent="0.25">
      <c r="A4181" t="s">
        <v>913</v>
      </c>
      <c r="B4181">
        <v>7</v>
      </c>
      <c r="C4181">
        <v>0</v>
      </c>
      <c r="D4181">
        <v>12422.1142578125</v>
      </c>
      <c r="E4181" s="1">
        <f>Table3[[#This Row],[Long]]-Table3[[#This Row],[Short]]</f>
        <v>-7</v>
      </c>
      <c r="F4181" s="2">
        <f>IF((Table3[[#This Row],[Buy_Count]]-Table3[[#This Row],[Sell_Count]])&gt;0,Table3[[#This Row],[Buy_Count]]-Table3[[#This Row],[Sell_Count]],"0")</f>
        <v>7</v>
      </c>
      <c r="G4181" s="3" t="str">
        <f>IF((Table3[[#This Row],[Sell_Count]]-Table3[[#This Row],[Buy_Count]])&gt;0,Table3[[#This Row],[Sell_Count]]-Table3[[#This Row],[Buy_Count]],"0")</f>
        <v>0</v>
      </c>
    </row>
    <row r="4182" spans="1:7" x14ac:dyDescent="0.25">
      <c r="A4182" t="s">
        <v>912</v>
      </c>
      <c r="B4182">
        <v>24</v>
      </c>
      <c r="C4182">
        <v>2</v>
      </c>
      <c r="D4182">
        <v>12338.517578125</v>
      </c>
      <c r="E4182" s="1">
        <f>Table3[[#This Row],[Long]]-Table3[[#This Row],[Short]]</f>
        <v>-22</v>
      </c>
      <c r="F4182" s="2">
        <f>IF((Table3[[#This Row],[Buy_Count]]-Table3[[#This Row],[Sell_Count]])&gt;0,Table3[[#This Row],[Buy_Count]]-Table3[[#This Row],[Sell_Count]],"0")</f>
        <v>22</v>
      </c>
      <c r="G4182" s="3" t="str">
        <f>IF((Table3[[#This Row],[Sell_Count]]-Table3[[#This Row],[Buy_Count]])&gt;0,Table3[[#This Row],[Sell_Count]]-Table3[[#This Row],[Buy_Count]],"0")</f>
        <v>0</v>
      </c>
    </row>
    <row r="4183" spans="1:7" x14ac:dyDescent="0.25">
      <c r="A4183" t="s">
        <v>911</v>
      </c>
      <c r="B4183">
        <v>45</v>
      </c>
      <c r="C4183">
        <v>1</v>
      </c>
      <c r="D4183">
        <v>12241.45703125</v>
      </c>
      <c r="E4183" s="1">
        <f>Table3[[#This Row],[Long]]-Table3[[#This Row],[Short]]</f>
        <v>-44</v>
      </c>
      <c r="F4183" s="2">
        <f>IF((Table3[[#This Row],[Buy_Count]]-Table3[[#This Row],[Sell_Count]])&gt;0,Table3[[#This Row],[Buy_Count]]-Table3[[#This Row],[Sell_Count]],"0")</f>
        <v>44</v>
      </c>
      <c r="G4183" s="3" t="str">
        <f>IF((Table3[[#This Row],[Sell_Count]]-Table3[[#This Row],[Buy_Count]])&gt;0,Table3[[#This Row],[Sell_Count]]-Table3[[#This Row],[Buy_Count]],"0")</f>
        <v>0</v>
      </c>
    </row>
    <row r="4184" spans="1:7" x14ac:dyDescent="0.25">
      <c r="A4184" t="s">
        <v>910</v>
      </c>
      <c r="B4184">
        <v>52</v>
      </c>
      <c r="C4184">
        <v>1</v>
      </c>
      <c r="D4184">
        <v>12221.1494140625</v>
      </c>
      <c r="E4184" s="1">
        <f>Table3[[#This Row],[Long]]-Table3[[#This Row],[Short]]</f>
        <v>-51</v>
      </c>
      <c r="F4184" s="2">
        <f>IF((Table3[[#This Row],[Buy_Count]]-Table3[[#This Row],[Sell_Count]])&gt;0,Table3[[#This Row],[Buy_Count]]-Table3[[#This Row],[Sell_Count]],"0")</f>
        <v>51</v>
      </c>
      <c r="G4184" s="3" t="str">
        <f>IF((Table3[[#This Row],[Sell_Count]]-Table3[[#This Row],[Buy_Count]])&gt;0,Table3[[#This Row],[Sell_Count]]-Table3[[#This Row],[Buy_Count]],"0")</f>
        <v>0</v>
      </c>
    </row>
    <row r="4185" spans="1:7" x14ac:dyDescent="0.25">
      <c r="A4185" t="s">
        <v>909</v>
      </c>
      <c r="B4185">
        <v>15</v>
      </c>
      <c r="C4185">
        <v>5</v>
      </c>
      <c r="D4185">
        <v>12417.1005859375</v>
      </c>
      <c r="E4185" s="1">
        <f>Table3[[#This Row],[Long]]-Table3[[#This Row],[Short]]</f>
        <v>-10</v>
      </c>
      <c r="F4185" s="2">
        <f>IF((Table3[[#This Row],[Buy_Count]]-Table3[[#This Row],[Sell_Count]])&gt;0,Table3[[#This Row],[Buy_Count]]-Table3[[#This Row],[Sell_Count]],"0")</f>
        <v>10</v>
      </c>
      <c r="G4185" s="3" t="str">
        <f>IF((Table3[[#This Row],[Sell_Count]]-Table3[[#This Row],[Buy_Count]])&gt;0,Table3[[#This Row],[Sell_Count]]-Table3[[#This Row],[Buy_Count]],"0")</f>
        <v>0</v>
      </c>
    </row>
    <row r="4186" spans="1:7" x14ac:dyDescent="0.25">
      <c r="A4186" t="s">
        <v>908</v>
      </c>
      <c r="B4186">
        <v>62</v>
      </c>
      <c r="C4186">
        <v>0</v>
      </c>
      <c r="D4186">
        <v>12193.9609375</v>
      </c>
      <c r="E4186" s="1">
        <f>Table3[[#This Row],[Long]]-Table3[[#This Row],[Short]]</f>
        <v>-62</v>
      </c>
      <c r="F4186" s="2">
        <f>IF((Table3[[#This Row],[Buy_Count]]-Table3[[#This Row],[Sell_Count]])&gt;0,Table3[[#This Row],[Buy_Count]]-Table3[[#This Row],[Sell_Count]],"0")</f>
        <v>62</v>
      </c>
      <c r="G4186" s="3" t="str">
        <f>IF((Table3[[#This Row],[Sell_Count]]-Table3[[#This Row],[Buy_Count]])&gt;0,Table3[[#This Row],[Sell_Count]]-Table3[[#This Row],[Buy_Count]],"0")</f>
        <v>0</v>
      </c>
    </row>
    <row r="4187" spans="1:7" x14ac:dyDescent="0.25">
      <c r="A4187" t="s">
        <v>907</v>
      </c>
      <c r="B4187">
        <v>37</v>
      </c>
      <c r="C4187">
        <v>5</v>
      </c>
      <c r="D4187">
        <v>12231.3173828125</v>
      </c>
      <c r="E4187" s="1">
        <f>Table3[[#This Row],[Long]]-Table3[[#This Row],[Short]]</f>
        <v>-32</v>
      </c>
      <c r="F4187" s="2">
        <f>IF((Table3[[#This Row],[Buy_Count]]-Table3[[#This Row],[Sell_Count]])&gt;0,Table3[[#This Row],[Buy_Count]]-Table3[[#This Row],[Sell_Count]],"0")</f>
        <v>32</v>
      </c>
      <c r="G4187" s="3" t="str">
        <f>IF((Table3[[#This Row],[Sell_Count]]-Table3[[#This Row],[Buy_Count]])&gt;0,Table3[[#This Row],[Sell_Count]]-Table3[[#This Row],[Buy_Count]],"0")</f>
        <v>0</v>
      </c>
    </row>
    <row r="4188" spans="1:7" x14ac:dyDescent="0.25">
      <c r="A4188" t="s">
        <v>906</v>
      </c>
      <c r="B4188">
        <v>40</v>
      </c>
      <c r="C4188">
        <v>2</v>
      </c>
      <c r="D4188">
        <v>12237.10546875</v>
      </c>
      <c r="E4188" s="1">
        <f>Table3[[#This Row],[Long]]-Table3[[#This Row],[Short]]</f>
        <v>-38</v>
      </c>
      <c r="F4188" s="2">
        <f>IF((Table3[[#This Row],[Buy_Count]]-Table3[[#This Row],[Sell_Count]])&gt;0,Table3[[#This Row],[Buy_Count]]-Table3[[#This Row],[Sell_Count]],"0")</f>
        <v>38</v>
      </c>
      <c r="G4188" s="3" t="str">
        <f>IF((Table3[[#This Row],[Sell_Count]]-Table3[[#This Row],[Buy_Count]])&gt;0,Table3[[#This Row],[Sell_Count]]-Table3[[#This Row],[Buy_Count]],"0")</f>
        <v>0</v>
      </c>
    </row>
    <row r="4189" spans="1:7" x14ac:dyDescent="0.25">
      <c r="A4189" t="s">
        <v>905</v>
      </c>
      <c r="B4189">
        <v>45</v>
      </c>
      <c r="C4189">
        <v>1</v>
      </c>
      <c r="D4189">
        <v>12317.12109375</v>
      </c>
      <c r="E4189" s="1">
        <f>Table3[[#This Row],[Long]]-Table3[[#This Row],[Short]]</f>
        <v>-44</v>
      </c>
      <c r="F4189" s="2">
        <f>IF((Table3[[#This Row],[Buy_Count]]-Table3[[#This Row],[Sell_Count]])&gt;0,Table3[[#This Row],[Buy_Count]]-Table3[[#This Row],[Sell_Count]],"0")</f>
        <v>44</v>
      </c>
      <c r="G4189" s="3" t="str">
        <f>IF((Table3[[#This Row],[Sell_Count]]-Table3[[#This Row],[Buy_Count]])&gt;0,Table3[[#This Row],[Sell_Count]]-Table3[[#This Row],[Buy_Count]],"0")</f>
        <v>0</v>
      </c>
    </row>
    <row r="4190" spans="1:7" x14ac:dyDescent="0.25">
      <c r="A4190" t="s">
        <v>904</v>
      </c>
      <c r="B4190">
        <v>37</v>
      </c>
      <c r="C4190">
        <v>1</v>
      </c>
      <c r="D4190">
        <v>12376.13671875</v>
      </c>
      <c r="E4190" s="1">
        <f>Table3[[#This Row],[Long]]-Table3[[#This Row],[Short]]</f>
        <v>-36</v>
      </c>
      <c r="F4190" s="2">
        <f>IF((Table3[[#This Row],[Buy_Count]]-Table3[[#This Row],[Sell_Count]])&gt;0,Table3[[#This Row],[Buy_Count]]-Table3[[#This Row],[Sell_Count]],"0")</f>
        <v>36</v>
      </c>
      <c r="G4190" s="3" t="str">
        <f>IF((Table3[[#This Row],[Sell_Count]]-Table3[[#This Row],[Buy_Count]])&gt;0,Table3[[#This Row],[Sell_Count]]-Table3[[#This Row],[Buy_Count]],"0")</f>
        <v>0</v>
      </c>
    </row>
    <row r="4191" spans="1:7" x14ac:dyDescent="0.25">
      <c r="A4191" t="s">
        <v>903</v>
      </c>
      <c r="B4191">
        <v>52</v>
      </c>
      <c r="C4191">
        <v>1</v>
      </c>
      <c r="D4191">
        <v>12277.84765625</v>
      </c>
      <c r="E4191" s="1">
        <f>Table3[[#This Row],[Long]]-Table3[[#This Row],[Short]]</f>
        <v>-51</v>
      </c>
      <c r="F4191" s="2">
        <f>IF((Table3[[#This Row],[Buy_Count]]-Table3[[#This Row],[Sell_Count]])&gt;0,Table3[[#This Row],[Buy_Count]]-Table3[[#This Row],[Sell_Count]],"0")</f>
        <v>51</v>
      </c>
      <c r="G4191" s="3" t="str">
        <f>IF((Table3[[#This Row],[Sell_Count]]-Table3[[#This Row],[Buy_Count]])&gt;0,Table3[[#This Row],[Sell_Count]]-Table3[[#This Row],[Buy_Count]],"0")</f>
        <v>0</v>
      </c>
    </row>
    <row r="4192" spans="1:7" x14ac:dyDescent="0.25">
      <c r="A4192" t="s">
        <v>902</v>
      </c>
      <c r="B4192">
        <v>55</v>
      </c>
      <c r="C4192">
        <v>0</v>
      </c>
      <c r="D4192">
        <v>12349.296875</v>
      </c>
      <c r="E4192" s="1">
        <f>Table3[[#This Row],[Long]]-Table3[[#This Row],[Short]]</f>
        <v>-55</v>
      </c>
      <c r="F4192" s="2">
        <f>IF((Table3[[#This Row],[Buy_Count]]-Table3[[#This Row],[Sell_Count]])&gt;0,Table3[[#This Row],[Buy_Count]]-Table3[[#This Row],[Sell_Count]],"0")</f>
        <v>55</v>
      </c>
      <c r="G4192" s="3" t="str">
        <f>IF((Table3[[#This Row],[Sell_Count]]-Table3[[#This Row],[Buy_Count]])&gt;0,Table3[[#This Row],[Sell_Count]]-Table3[[#This Row],[Buy_Count]],"0")</f>
        <v>0</v>
      </c>
    </row>
    <row r="4193" spans="1:7" x14ac:dyDescent="0.25">
      <c r="A4193" t="s">
        <v>901</v>
      </c>
      <c r="B4193">
        <v>64</v>
      </c>
      <c r="C4193">
        <v>0</v>
      </c>
      <c r="D4193">
        <v>12692.318359375</v>
      </c>
      <c r="E4193" s="1">
        <f>Table3[[#This Row],[Long]]-Table3[[#This Row],[Short]]</f>
        <v>-64</v>
      </c>
      <c r="F4193" s="2">
        <f>IF((Table3[[#This Row],[Buy_Count]]-Table3[[#This Row],[Sell_Count]])&gt;0,Table3[[#This Row],[Buy_Count]]-Table3[[#This Row],[Sell_Count]],"0")</f>
        <v>64</v>
      </c>
      <c r="G4193" s="3" t="str">
        <f>IF((Table3[[#This Row],[Sell_Count]]-Table3[[#This Row],[Buy_Count]])&gt;0,Table3[[#This Row],[Sell_Count]]-Table3[[#This Row],[Buy_Count]],"0")</f>
        <v>0</v>
      </c>
    </row>
    <row r="4194" spans="1:7" x14ac:dyDescent="0.25">
      <c r="A4194" t="s">
        <v>900</v>
      </c>
      <c r="B4194">
        <v>71</v>
      </c>
      <c r="C4194">
        <v>2</v>
      </c>
      <c r="D4194">
        <v>12616.109375</v>
      </c>
      <c r="E4194" s="1">
        <f>Table3[[#This Row],[Long]]-Table3[[#This Row],[Short]]</f>
        <v>-69</v>
      </c>
      <c r="F4194" s="2">
        <f>IF((Table3[[#This Row],[Buy_Count]]-Table3[[#This Row],[Sell_Count]])&gt;0,Table3[[#This Row],[Buy_Count]]-Table3[[#This Row],[Sell_Count]],"0")</f>
        <v>69</v>
      </c>
      <c r="G4194" s="3" t="str">
        <f>IF((Table3[[#This Row],[Sell_Count]]-Table3[[#This Row],[Buy_Count]])&gt;0,Table3[[#This Row],[Sell_Count]]-Table3[[#This Row],[Buy_Count]],"0")</f>
        <v>0</v>
      </c>
    </row>
    <row r="4195" spans="1:7" x14ac:dyDescent="0.25">
      <c r="A4195" t="s">
        <v>899</v>
      </c>
      <c r="B4195">
        <v>16</v>
      </c>
      <c r="C4195">
        <v>0</v>
      </c>
      <c r="D4195">
        <v>12656.333984375</v>
      </c>
      <c r="E4195" s="1">
        <f>Table3[[#This Row],[Long]]-Table3[[#This Row],[Short]]</f>
        <v>-16</v>
      </c>
      <c r="F4195" s="2">
        <f>IF((Table3[[#This Row],[Buy_Count]]-Table3[[#This Row],[Sell_Count]])&gt;0,Table3[[#This Row],[Buy_Count]]-Table3[[#This Row],[Sell_Count]],"0")</f>
        <v>16</v>
      </c>
      <c r="G4195" s="3" t="str">
        <f>IF((Table3[[#This Row],[Sell_Count]]-Table3[[#This Row],[Buy_Count]])&gt;0,Table3[[#This Row],[Sell_Count]]-Table3[[#This Row],[Buy_Count]],"0")</f>
        <v>0</v>
      </c>
    </row>
    <row r="4196" spans="1:7" x14ac:dyDescent="0.25">
      <c r="A4196" t="s">
        <v>898</v>
      </c>
      <c r="B4196">
        <v>11</v>
      </c>
      <c r="C4196">
        <v>3</v>
      </c>
      <c r="D4196">
        <v>12779.353515625</v>
      </c>
      <c r="E4196" s="1">
        <f>Table3[[#This Row],[Long]]-Table3[[#This Row],[Short]]</f>
        <v>-8</v>
      </c>
      <c r="F4196" s="2">
        <f>IF((Table3[[#This Row],[Buy_Count]]-Table3[[#This Row],[Sell_Count]])&gt;0,Table3[[#This Row],[Buy_Count]]-Table3[[#This Row],[Sell_Count]],"0")</f>
        <v>8</v>
      </c>
      <c r="G4196" s="3" t="str">
        <f>IF((Table3[[#This Row],[Sell_Count]]-Table3[[#This Row],[Buy_Count]])&gt;0,Table3[[#This Row],[Sell_Count]]-Table3[[#This Row],[Buy_Count]],"0")</f>
        <v>0</v>
      </c>
    </row>
    <row r="4197" spans="1:7" x14ac:dyDescent="0.25">
      <c r="A4197" t="s">
        <v>897</v>
      </c>
      <c r="B4197">
        <v>4</v>
      </c>
      <c r="C4197">
        <v>2</v>
      </c>
      <c r="D4197">
        <v>12793.6162109375</v>
      </c>
      <c r="E4197" s="1">
        <f>Table3[[#This Row],[Long]]-Table3[[#This Row],[Short]]</f>
        <v>-2</v>
      </c>
      <c r="F4197" s="2">
        <f>IF((Table3[[#This Row],[Buy_Count]]-Table3[[#This Row],[Sell_Count]])&gt;0,Table3[[#This Row],[Buy_Count]]-Table3[[#This Row],[Sell_Count]],"0")</f>
        <v>2</v>
      </c>
      <c r="G4197" s="3" t="str">
        <f>IF((Table3[[#This Row],[Sell_Count]]-Table3[[#This Row],[Buy_Count]])&gt;0,Table3[[#This Row],[Sell_Count]]-Table3[[#This Row],[Buy_Count]],"0")</f>
        <v>0</v>
      </c>
    </row>
    <row r="4198" spans="1:7" x14ac:dyDescent="0.25">
      <c r="A4198" t="s">
        <v>896</v>
      </c>
      <c r="B4198">
        <v>3</v>
      </c>
      <c r="C4198">
        <v>2</v>
      </c>
      <c r="D4198">
        <v>12883.734375</v>
      </c>
      <c r="E4198" s="1">
        <f>Table3[[#This Row],[Long]]-Table3[[#This Row],[Short]]</f>
        <v>-1</v>
      </c>
      <c r="F4198" s="2">
        <f>IF((Table3[[#This Row],[Buy_Count]]-Table3[[#This Row],[Sell_Count]])&gt;0,Table3[[#This Row],[Buy_Count]]-Table3[[#This Row],[Sell_Count]],"0")</f>
        <v>1</v>
      </c>
      <c r="G4198" s="3" t="str">
        <f>IF((Table3[[#This Row],[Sell_Count]]-Table3[[#This Row],[Buy_Count]])&gt;0,Table3[[#This Row],[Sell_Count]]-Table3[[#This Row],[Buy_Count]],"0")</f>
        <v>0</v>
      </c>
    </row>
    <row r="4199" spans="1:7" x14ac:dyDescent="0.25">
      <c r="A4199" t="s">
        <v>895</v>
      </c>
      <c r="B4199">
        <v>2</v>
      </c>
      <c r="C4199">
        <v>2</v>
      </c>
      <c r="D4199">
        <v>12719.82421875</v>
      </c>
      <c r="E4199" s="1">
        <f>Table3[[#This Row],[Long]]-Table3[[#This Row],[Short]]</f>
        <v>0</v>
      </c>
      <c r="F4199" s="2" t="str">
        <f>IF((Table3[[#This Row],[Buy_Count]]-Table3[[#This Row],[Sell_Count]])&gt;0,Table3[[#This Row],[Buy_Count]]-Table3[[#This Row],[Sell_Count]],"0")</f>
        <v>0</v>
      </c>
      <c r="G4199" s="3" t="str">
        <f>IF((Table3[[#This Row],[Sell_Count]]-Table3[[#This Row],[Buy_Count]])&gt;0,Table3[[#This Row],[Sell_Count]]-Table3[[#This Row],[Buy_Count]],"0")</f>
        <v>0</v>
      </c>
    </row>
    <row r="4200" spans="1:7" x14ac:dyDescent="0.25">
      <c r="A4200" t="s">
        <v>894</v>
      </c>
      <c r="B4200">
        <v>3</v>
      </c>
      <c r="C4200">
        <v>1</v>
      </c>
      <c r="D4200">
        <v>12869.03515625</v>
      </c>
      <c r="E4200" s="1">
        <f>Table3[[#This Row],[Long]]-Table3[[#This Row],[Short]]</f>
        <v>-2</v>
      </c>
      <c r="F4200" s="2">
        <f>IF((Table3[[#This Row],[Buy_Count]]-Table3[[#This Row],[Sell_Count]])&gt;0,Table3[[#This Row],[Buy_Count]]-Table3[[#This Row],[Sell_Count]],"0")</f>
        <v>2</v>
      </c>
      <c r="G4200" s="3" t="str">
        <f>IF((Table3[[#This Row],[Sell_Count]]-Table3[[#This Row],[Buy_Count]])&gt;0,Table3[[#This Row],[Sell_Count]]-Table3[[#This Row],[Buy_Count]],"0")</f>
        <v>0</v>
      </c>
    </row>
    <row r="4201" spans="1:7" x14ac:dyDescent="0.25">
      <c r="A4201" t="s">
        <v>893</v>
      </c>
      <c r="B4201">
        <v>6</v>
      </c>
      <c r="C4201">
        <v>2</v>
      </c>
      <c r="D4201">
        <v>12729.30859375</v>
      </c>
      <c r="E4201" s="1">
        <f>Table3[[#This Row],[Long]]-Table3[[#This Row],[Short]]</f>
        <v>-4</v>
      </c>
      <c r="F4201" s="2">
        <f>IF((Table3[[#This Row],[Buy_Count]]-Table3[[#This Row],[Sell_Count]])&gt;0,Table3[[#This Row],[Buy_Count]]-Table3[[#This Row],[Sell_Count]],"0")</f>
        <v>4</v>
      </c>
      <c r="G4201" s="3" t="str">
        <f>IF((Table3[[#This Row],[Sell_Count]]-Table3[[#This Row],[Buy_Count]])&gt;0,Table3[[#This Row],[Sell_Count]]-Table3[[#This Row],[Buy_Count]],"0")</f>
        <v>0</v>
      </c>
    </row>
    <row r="4202" spans="1:7" x14ac:dyDescent="0.25">
      <c r="A4202" t="s">
        <v>892</v>
      </c>
      <c r="B4202">
        <v>3</v>
      </c>
      <c r="C4202">
        <v>1</v>
      </c>
      <c r="D4202">
        <v>12797.068359375</v>
      </c>
      <c r="E4202" s="1">
        <f>Table3[[#This Row],[Long]]-Table3[[#This Row],[Short]]</f>
        <v>-2</v>
      </c>
      <c r="F4202" s="2">
        <f>IF((Table3[[#This Row],[Buy_Count]]-Table3[[#This Row],[Sell_Count]])&gt;0,Table3[[#This Row],[Buy_Count]]-Table3[[#This Row],[Sell_Count]],"0")</f>
        <v>2</v>
      </c>
      <c r="G4202" s="3" t="str">
        <f>IF((Table3[[#This Row],[Sell_Count]]-Table3[[#This Row],[Buy_Count]])&gt;0,Table3[[#This Row],[Sell_Count]]-Table3[[#This Row],[Buy_Count]],"0")</f>
        <v>0</v>
      </c>
    </row>
    <row r="4203" spans="1:7" x14ac:dyDescent="0.25">
      <c r="A4203" t="s">
        <v>891</v>
      </c>
      <c r="B4203">
        <v>3</v>
      </c>
      <c r="C4203">
        <v>1</v>
      </c>
      <c r="D4203">
        <v>12904.6376953125</v>
      </c>
      <c r="E4203" s="1">
        <f>Table3[[#This Row],[Long]]-Table3[[#This Row],[Short]]</f>
        <v>-2</v>
      </c>
      <c r="F4203" s="2">
        <f>IF((Table3[[#This Row],[Buy_Count]]-Table3[[#This Row],[Sell_Count]])&gt;0,Table3[[#This Row],[Buy_Count]]-Table3[[#This Row],[Sell_Count]],"0")</f>
        <v>2</v>
      </c>
      <c r="G4203" s="3" t="str">
        <f>IF((Table3[[#This Row],[Sell_Count]]-Table3[[#This Row],[Buy_Count]])&gt;0,Table3[[#This Row],[Sell_Count]]-Table3[[#This Row],[Buy_Count]],"0")</f>
        <v>0</v>
      </c>
    </row>
    <row r="4204" spans="1:7" x14ac:dyDescent="0.25">
      <c r="A4204" t="s">
        <v>890</v>
      </c>
      <c r="B4204">
        <v>3</v>
      </c>
      <c r="C4204">
        <v>2</v>
      </c>
      <c r="D4204">
        <v>12909.1826171875</v>
      </c>
      <c r="E4204" s="1">
        <f>Table3[[#This Row],[Long]]-Table3[[#This Row],[Short]]</f>
        <v>-1</v>
      </c>
      <c r="F4204" s="2">
        <f>IF((Table3[[#This Row],[Buy_Count]]-Table3[[#This Row],[Sell_Count]])&gt;0,Table3[[#This Row],[Buy_Count]]-Table3[[#This Row],[Sell_Count]],"0")</f>
        <v>1</v>
      </c>
      <c r="G4204" s="3" t="str">
        <f>IF((Table3[[#This Row],[Sell_Count]]-Table3[[#This Row],[Buy_Count]])&gt;0,Table3[[#This Row],[Sell_Count]]-Table3[[#This Row],[Buy_Count]],"0")</f>
        <v>0</v>
      </c>
    </row>
    <row r="4205" spans="1:7" x14ac:dyDescent="0.25">
      <c r="A4205" t="s">
        <v>889</v>
      </c>
      <c r="B4205">
        <v>3</v>
      </c>
      <c r="C4205">
        <v>1</v>
      </c>
      <c r="D4205">
        <v>12914.92578125</v>
      </c>
      <c r="E4205" s="1">
        <f>Table3[[#This Row],[Long]]-Table3[[#This Row],[Short]]</f>
        <v>-2</v>
      </c>
      <c r="F4205" s="2">
        <f>IF((Table3[[#This Row],[Buy_Count]]-Table3[[#This Row],[Sell_Count]])&gt;0,Table3[[#This Row],[Buy_Count]]-Table3[[#This Row],[Sell_Count]],"0")</f>
        <v>2</v>
      </c>
      <c r="G4205" s="3" t="str">
        <f>IF((Table3[[#This Row],[Sell_Count]]-Table3[[#This Row],[Buy_Count]])&gt;0,Table3[[#This Row],[Sell_Count]]-Table3[[#This Row],[Buy_Count]],"0")</f>
        <v>0</v>
      </c>
    </row>
    <row r="4206" spans="1:7" x14ac:dyDescent="0.25">
      <c r="A4206" t="s">
        <v>888</v>
      </c>
      <c r="B4206">
        <v>3</v>
      </c>
      <c r="C4206">
        <v>6</v>
      </c>
      <c r="D4206">
        <v>13021.083984375</v>
      </c>
      <c r="E4206" s="1">
        <f>Table3[[#This Row],[Long]]-Table3[[#This Row],[Short]]</f>
        <v>3</v>
      </c>
      <c r="F4206" s="2" t="str">
        <f>IF((Table3[[#This Row],[Buy_Count]]-Table3[[#This Row],[Sell_Count]])&gt;0,Table3[[#This Row],[Buy_Count]]-Table3[[#This Row],[Sell_Count]],"0")</f>
        <v>0</v>
      </c>
      <c r="G4206" s="3">
        <f>IF((Table3[[#This Row],[Sell_Count]]-Table3[[#This Row],[Buy_Count]])&gt;0,Table3[[#This Row],[Sell_Count]]-Table3[[#This Row],[Buy_Count]],"0")</f>
        <v>3</v>
      </c>
    </row>
    <row r="4207" spans="1:7" x14ac:dyDescent="0.25">
      <c r="A4207" t="s">
        <v>887</v>
      </c>
      <c r="B4207">
        <v>0</v>
      </c>
      <c r="C4207">
        <v>35</v>
      </c>
      <c r="D4207">
        <v>13534.5791015625</v>
      </c>
      <c r="E4207" s="1">
        <f>Table3[[#This Row],[Long]]-Table3[[#This Row],[Short]]</f>
        <v>35</v>
      </c>
      <c r="F4207" s="2" t="str">
        <f>IF((Table3[[#This Row],[Buy_Count]]-Table3[[#This Row],[Sell_Count]])&gt;0,Table3[[#This Row],[Buy_Count]]-Table3[[#This Row],[Sell_Count]],"0")</f>
        <v>0</v>
      </c>
      <c r="G4207" s="3">
        <f>IF((Table3[[#This Row],[Sell_Count]]-Table3[[#This Row],[Buy_Count]])&gt;0,Table3[[#This Row],[Sell_Count]]-Table3[[#This Row],[Buy_Count]],"0")</f>
        <v>35</v>
      </c>
    </row>
    <row r="4208" spans="1:7" x14ac:dyDescent="0.25">
      <c r="A4208" t="s">
        <v>886</v>
      </c>
      <c r="B4208">
        <v>0</v>
      </c>
      <c r="C4208">
        <v>36</v>
      </c>
      <c r="D4208">
        <v>13466.5078125</v>
      </c>
      <c r="E4208" s="1">
        <f>Table3[[#This Row],[Long]]-Table3[[#This Row],[Short]]</f>
        <v>36</v>
      </c>
      <c r="F4208" s="2" t="str">
        <f>IF((Table3[[#This Row],[Buy_Count]]-Table3[[#This Row],[Sell_Count]])&gt;0,Table3[[#This Row],[Buy_Count]]-Table3[[#This Row],[Sell_Count]],"0")</f>
        <v>0</v>
      </c>
      <c r="G4208" s="3">
        <f>IF((Table3[[#This Row],[Sell_Count]]-Table3[[#This Row],[Buy_Count]])&gt;0,Table3[[#This Row],[Sell_Count]]-Table3[[#This Row],[Buy_Count]],"0")</f>
        <v>36</v>
      </c>
    </row>
    <row r="4209" spans="1:7" x14ac:dyDescent="0.25">
      <c r="A4209" t="s">
        <v>885</v>
      </c>
      <c r="B4209">
        <v>1</v>
      </c>
      <c r="C4209">
        <v>28</v>
      </c>
      <c r="D4209">
        <v>13130.5205078125</v>
      </c>
      <c r="E4209" s="1">
        <f>Table3[[#This Row],[Long]]-Table3[[#This Row],[Short]]</f>
        <v>27</v>
      </c>
      <c r="F4209" s="2" t="str">
        <f>IF((Table3[[#This Row],[Buy_Count]]-Table3[[#This Row],[Sell_Count]])&gt;0,Table3[[#This Row],[Buy_Count]]-Table3[[#This Row],[Sell_Count]],"0")</f>
        <v>0</v>
      </c>
      <c r="G4209" s="3">
        <f>IF((Table3[[#This Row],[Sell_Count]]-Table3[[#This Row],[Buy_Count]])&gt;0,Table3[[#This Row],[Sell_Count]]-Table3[[#This Row],[Buy_Count]],"0")</f>
        <v>27</v>
      </c>
    </row>
    <row r="4210" spans="1:7" x14ac:dyDescent="0.25">
      <c r="A4210" t="s">
        <v>884</v>
      </c>
      <c r="B4210">
        <v>1</v>
      </c>
      <c r="C4210">
        <v>16</v>
      </c>
      <c r="D4210">
        <v>13098.71484375</v>
      </c>
      <c r="E4210" s="1">
        <f>Table3[[#This Row],[Long]]-Table3[[#This Row],[Short]]</f>
        <v>15</v>
      </c>
      <c r="F4210" s="2" t="str">
        <f>IF((Table3[[#This Row],[Buy_Count]]-Table3[[#This Row],[Sell_Count]])&gt;0,Table3[[#This Row],[Buy_Count]]-Table3[[#This Row],[Sell_Count]],"0")</f>
        <v>0</v>
      </c>
      <c r="G4210" s="3">
        <f>IF((Table3[[#This Row],[Sell_Count]]-Table3[[#This Row],[Buy_Count]])&gt;0,Table3[[#This Row],[Sell_Count]]-Table3[[#This Row],[Buy_Count]],"0")</f>
        <v>15</v>
      </c>
    </row>
    <row r="4211" spans="1:7" x14ac:dyDescent="0.25">
      <c r="A4211" t="s">
        <v>883</v>
      </c>
      <c r="B4211">
        <v>3</v>
      </c>
      <c r="C4211">
        <v>5</v>
      </c>
      <c r="D4211">
        <v>13059.8642578125</v>
      </c>
      <c r="E4211" s="1">
        <f>Table3[[#This Row],[Long]]-Table3[[#This Row],[Short]]</f>
        <v>2</v>
      </c>
      <c r="F4211" s="2" t="str">
        <f>IF((Table3[[#This Row],[Buy_Count]]-Table3[[#This Row],[Sell_Count]])&gt;0,Table3[[#This Row],[Buy_Count]]-Table3[[#This Row],[Sell_Count]],"0")</f>
        <v>0</v>
      </c>
      <c r="G4211" s="3">
        <f>IF((Table3[[#This Row],[Sell_Count]]-Table3[[#This Row],[Buy_Count]])&gt;0,Table3[[#This Row],[Sell_Count]]-Table3[[#This Row],[Buy_Count]],"0")</f>
        <v>2</v>
      </c>
    </row>
    <row r="4212" spans="1:7" x14ac:dyDescent="0.25">
      <c r="A4212" t="s">
        <v>882</v>
      </c>
      <c r="B4212">
        <v>8</v>
      </c>
      <c r="C4212">
        <v>5</v>
      </c>
      <c r="D4212">
        <v>12909.646484375</v>
      </c>
      <c r="E4212" s="1">
        <f>Table3[[#This Row],[Long]]-Table3[[#This Row],[Short]]</f>
        <v>-3</v>
      </c>
      <c r="F4212" s="2">
        <f>IF((Table3[[#This Row],[Buy_Count]]-Table3[[#This Row],[Sell_Count]])&gt;0,Table3[[#This Row],[Buy_Count]]-Table3[[#This Row],[Sell_Count]],"0")</f>
        <v>3</v>
      </c>
      <c r="G4212" s="3" t="str">
        <f>IF((Table3[[#This Row],[Sell_Count]]-Table3[[#This Row],[Buy_Count]])&gt;0,Table3[[#This Row],[Sell_Count]]-Table3[[#This Row],[Buy_Count]],"0")</f>
        <v>0</v>
      </c>
    </row>
    <row r="4213" spans="1:7" x14ac:dyDescent="0.25">
      <c r="A4213" t="s">
        <v>881</v>
      </c>
      <c r="B4213">
        <v>9</v>
      </c>
      <c r="C4213">
        <v>3</v>
      </c>
      <c r="D4213">
        <v>12962.9775390625</v>
      </c>
      <c r="E4213" s="1">
        <f>Table3[[#This Row],[Long]]-Table3[[#This Row],[Short]]</f>
        <v>-6</v>
      </c>
      <c r="F4213" s="2">
        <f>IF((Table3[[#This Row],[Buy_Count]]-Table3[[#This Row],[Sell_Count]])&gt;0,Table3[[#This Row],[Buy_Count]]-Table3[[#This Row],[Sell_Count]],"0")</f>
        <v>6</v>
      </c>
      <c r="G4213" s="3" t="str">
        <f>IF((Table3[[#This Row],[Sell_Count]]-Table3[[#This Row],[Buy_Count]])&gt;0,Table3[[#This Row],[Sell_Count]]-Table3[[#This Row],[Buy_Count]],"0")</f>
        <v>0</v>
      </c>
    </row>
    <row r="4214" spans="1:7" x14ac:dyDescent="0.25">
      <c r="A4214" t="s">
        <v>880</v>
      </c>
      <c r="B4214">
        <v>0</v>
      </c>
      <c r="C4214">
        <v>6</v>
      </c>
      <c r="D4214">
        <v>13085.984375</v>
      </c>
      <c r="E4214" s="1">
        <f>Table3[[#This Row],[Long]]-Table3[[#This Row],[Short]]</f>
        <v>6</v>
      </c>
      <c r="F4214" s="2" t="str">
        <f>IF((Table3[[#This Row],[Buy_Count]]-Table3[[#This Row],[Sell_Count]])&gt;0,Table3[[#This Row],[Buy_Count]]-Table3[[#This Row],[Sell_Count]],"0")</f>
        <v>0</v>
      </c>
      <c r="G4214" s="3">
        <f>IF((Table3[[#This Row],[Sell_Count]]-Table3[[#This Row],[Buy_Count]])&gt;0,Table3[[#This Row],[Sell_Count]]-Table3[[#This Row],[Buy_Count]],"0")</f>
        <v>6</v>
      </c>
    </row>
    <row r="4215" spans="1:7" x14ac:dyDescent="0.25">
      <c r="A4215" t="s">
        <v>879</v>
      </c>
      <c r="B4215">
        <v>3</v>
      </c>
      <c r="C4215">
        <v>2</v>
      </c>
      <c r="D4215">
        <v>13088.1298828125</v>
      </c>
      <c r="E4215" s="1">
        <f>Table3[[#This Row],[Long]]-Table3[[#This Row],[Short]]</f>
        <v>-1</v>
      </c>
      <c r="F4215" s="2">
        <f>IF((Table3[[#This Row],[Buy_Count]]-Table3[[#This Row],[Sell_Count]])&gt;0,Table3[[#This Row],[Buy_Count]]-Table3[[#This Row],[Sell_Count]],"0")</f>
        <v>1</v>
      </c>
      <c r="G4215" s="3" t="str">
        <f>IF((Table3[[#This Row],[Sell_Count]]-Table3[[#This Row],[Buy_Count]])&gt;0,Table3[[#This Row],[Sell_Count]]-Table3[[#This Row],[Buy_Count]],"0")</f>
        <v>0</v>
      </c>
    </row>
    <row r="4216" spans="1:7" x14ac:dyDescent="0.25">
      <c r="A4216" t="s">
        <v>878</v>
      </c>
      <c r="B4216">
        <v>9</v>
      </c>
      <c r="C4216">
        <v>1</v>
      </c>
      <c r="D4216">
        <v>13038.4365234375</v>
      </c>
      <c r="E4216" s="1">
        <f>Table3[[#This Row],[Long]]-Table3[[#This Row],[Short]]</f>
        <v>-8</v>
      </c>
      <c r="F4216" s="2">
        <f>IF((Table3[[#This Row],[Buy_Count]]-Table3[[#This Row],[Sell_Count]])&gt;0,Table3[[#This Row],[Buy_Count]]-Table3[[#This Row],[Sell_Count]],"0")</f>
        <v>8</v>
      </c>
      <c r="G4216" s="3" t="str">
        <f>IF((Table3[[#This Row],[Sell_Count]]-Table3[[#This Row],[Buy_Count]])&gt;0,Table3[[#This Row],[Sell_Count]]-Table3[[#This Row],[Buy_Count]],"0")</f>
        <v>0</v>
      </c>
    </row>
    <row r="4217" spans="1:7" x14ac:dyDescent="0.25">
      <c r="A4217" t="s">
        <v>877</v>
      </c>
      <c r="B4217">
        <v>8</v>
      </c>
      <c r="C4217">
        <v>0</v>
      </c>
      <c r="D4217">
        <v>13132.2353515625</v>
      </c>
      <c r="E4217" s="1">
        <f>Table3[[#This Row],[Long]]-Table3[[#This Row],[Short]]</f>
        <v>-8</v>
      </c>
      <c r="F4217" s="2">
        <f>IF((Table3[[#This Row],[Buy_Count]]-Table3[[#This Row],[Sell_Count]])&gt;0,Table3[[#This Row],[Buy_Count]]-Table3[[#This Row],[Sell_Count]],"0")</f>
        <v>8</v>
      </c>
      <c r="G4217" s="3" t="str">
        <f>IF((Table3[[#This Row],[Sell_Count]]-Table3[[#This Row],[Buy_Count]])&gt;0,Table3[[#This Row],[Sell_Count]]-Table3[[#This Row],[Buy_Count]],"0")</f>
        <v>0</v>
      </c>
    </row>
    <row r="4218" spans="1:7" x14ac:dyDescent="0.25">
      <c r="A4218" t="s">
        <v>876</v>
      </c>
      <c r="B4218">
        <v>9</v>
      </c>
      <c r="C4218">
        <v>1</v>
      </c>
      <c r="D4218">
        <v>13060.4501953125</v>
      </c>
      <c r="E4218" s="1">
        <f>Table3[[#This Row],[Long]]-Table3[[#This Row],[Short]]</f>
        <v>-8</v>
      </c>
      <c r="F4218" s="2">
        <f>IF((Table3[[#This Row],[Buy_Count]]-Table3[[#This Row],[Sell_Count]])&gt;0,Table3[[#This Row],[Buy_Count]]-Table3[[#This Row],[Sell_Count]],"0")</f>
        <v>8</v>
      </c>
      <c r="G4218" s="3" t="str">
        <f>IF((Table3[[#This Row],[Sell_Count]]-Table3[[#This Row],[Buy_Count]])&gt;0,Table3[[#This Row],[Sell_Count]]-Table3[[#This Row],[Buy_Count]],"0")</f>
        <v>0</v>
      </c>
    </row>
    <row r="4219" spans="1:7" x14ac:dyDescent="0.25">
      <c r="A4219" t="s">
        <v>875</v>
      </c>
      <c r="B4219">
        <v>8</v>
      </c>
      <c r="C4219">
        <v>0</v>
      </c>
      <c r="D4219">
        <v>13111.4599609375</v>
      </c>
      <c r="E4219" s="1">
        <f>Table3[[#This Row],[Long]]-Table3[[#This Row],[Short]]</f>
        <v>-8</v>
      </c>
      <c r="F4219" s="2">
        <f>IF((Table3[[#This Row],[Buy_Count]]-Table3[[#This Row],[Sell_Count]])&gt;0,Table3[[#This Row],[Buy_Count]]-Table3[[#This Row],[Sell_Count]],"0")</f>
        <v>8</v>
      </c>
      <c r="G4219" s="3" t="str">
        <f>IF((Table3[[#This Row],[Sell_Count]]-Table3[[#This Row],[Buy_Count]])&gt;0,Table3[[#This Row],[Sell_Count]]-Table3[[#This Row],[Buy_Count]],"0")</f>
        <v>0</v>
      </c>
    </row>
    <row r="4220" spans="1:7" x14ac:dyDescent="0.25">
      <c r="A4220" t="s">
        <v>874</v>
      </c>
      <c r="B4220">
        <v>9</v>
      </c>
      <c r="C4220">
        <v>0</v>
      </c>
      <c r="D4220">
        <v>13070.646484375</v>
      </c>
      <c r="E4220" s="1">
        <f>Table3[[#This Row],[Long]]-Table3[[#This Row],[Short]]</f>
        <v>-9</v>
      </c>
      <c r="F4220" s="2">
        <f>IF((Table3[[#This Row],[Buy_Count]]-Table3[[#This Row],[Sell_Count]])&gt;0,Table3[[#This Row],[Buy_Count]]-Table3[[#This Row],[Sell_Count]],"0")</f>
        <v>9</v>
      </c>
      <c r="G4220" s="3" t="str">
        <f>IF((Table3[[#This Row],[Sell_Count]]-Table3[[#This Row],[Buy_Count]])&gt;0,Table3[[#This Row],[Sell_Count]]-Table3[[#This Row],[Buy_Count]],"0")</f>
        <v>0</v>
      </c>
    </row>
    <row r="4221" spans="1:7" x14ac:dyDescent="0.25">
      <c r="A4221" t="s">
        <v>873</v>
      </c>
      <c r="B4221">
        <v>22</v>
      </c>
      <c r="C4221">
        <v>2</v>
      </c>
      <c r="D4221">
        <v>13075.212890625</v>
      </c>
      <c r="E4221" s="1">
        <f>Table3[[#This Row],[Long]]-Table3[[#This Row],[Short]]</f>
        <v>-20</v>
      </c>
      <c r="F4221" s="2">
        <f>IF((Table3[[#This Row],[Buy_Count]]-Table3[[#This Row],[Sell_Count]])&gt;0,Table3[[#This Row],[Buy_Count]]-Table3[[#This Row],[Sell_Count]],"0")</f>
        <v>20</v>
      </c>
      <c r="G4221" s="3" t="str">
        <f>IF((Table3[[#This Row],[Sell_Count]]-Table3[[#This Row],[Buy_Count]])&gt;0,Table3[[#This Row],[Sell_Count]]-Table3[[#This Row],[Buy_Count]],"0")</f>
        <v>0</v>
      </c>
    </row>
    <row r="4222" spans="1:7" x14ac:dyDescent="0.25">
      <c r="A4222" t="s">
        <v>872</v>
      </c>
      <c r="B4222">
        <v>28</v>
      </c>
      <c r="C4222">
        <v>2</v>
      </c>
      <c r="D4222">
        <v>12967.7236328125</v>
      </c>
      <c r="E4222" s="1">
        <f>Table3[[#This Row],[Long]]-Table3[[#This Row],[Short]]</f>
        <v>-26</v>
      </c>
      <c r="F4222" s="2">
        <f>IF((Table3[[#This Row],[Buy_Count]]-Table3[[#This Row],[Sell_Count]])&gt;0,Table3[[#This Row],[Buy_Count]]-Table3[[#This Row],[Sell_Count]],"0")</f>
        <v>26</v>
      </c>
      <c r="G4222" s="3" t="str">
        <f>IF((Table3[[#This Row],[Sell_Count]]-Table3[[#This Row],[Buy_Count]])&gt;0,Table3[[#This Row],[Sell_Count]]-Table3[[#This Row],[Buy_Count]],"0")</f>
        <v>0</v>
      </c>
    </row>
    <row r="4223" spans="1:7" x14ac:dyDescent="0.25">
      <c r="A4223" t="s">
        <v>871</v>
      </c>
      <c r="B4223">
        <v>60</v>
      </c>
      <c r="C4223">
        <v>2</v>
      </c>
      <c r="D4223">
        <v>12749.5771484375</v>
      </c>
      <c r="E4223" s="1">
        <f>Table3[[#This Row],[Long]]-Table3[[#This Row],[Short]]</f>
        <v>-58</v>
      </c>
      <c r="F4223" s="2">
        <f>IF((Table3[[#This Row],[Buy_Count]]-Table3[[#This Row],[Sell_Count]])&gt;0,Table3[[#This Row],[Buy_Count]]-Table3[[#This Row],[Sell_Count]],"0")</f>
        <v>58</v>
      </c>
      <c r="G4223" s="3" t="str">
        <f>IF((Table3[[#This Row],[Sell_Count]]-Table3[[#This Row],[Buy_Count]])&gt;0,Table3[[#This Row],[Sell_Count]]-Table3[[#This Row],[Buy_Count]],"0")</f>
        <v>0</v>
      </c>
    </row>
    <row r="4224" spans="1:7" x14ac:dyDescent="0.25">
      <c r="A4224" t="s">
        <v>870</v>
      </c>
      <c r="B4224">
        <v>42</v>
      </c>
      <c r="C4224">
        <v>2</v>
      </c>
      <c r="D4224">
        <v>12796.435546875</v>
      </c>
      <c r="E4224" s="1">
        <f>Table3[[#This Row],[Long]]-Table3[[#This Row],[Short]]</f>
        <v>-40</v>
      </c>
      <c r="F4224" s="2">
        <f>IF((Table3[[#This Row],[Buy_Count]]-Table3[[#This Row],[Sell_Count]])&gt;0,Table3[[#This Row],[Buy_Count]]-Table3[[#This Row],[Sell_Count]],"0")</f>
        <v>40</v>
      </c>
      <c r="G4224" s="3" t="str">
        <f>IF((Table3[[#This Row],[Sell_Count]]-Table3[[#This Row],[Buy_Count]])&gt;0,Table3[[#This Row],[Sell_Count]]-Table3[[#This Row],[Buy_Count]],"0")</f>
        <v>0</v>
      </c>
    </row>
    <row r="4225" spans="1:7" x14ac:dyDescent="0.25">
      <c r="A4225" t="s">
        <v>869</v>
      </c>
      <c r="B4225">
        <v>22</v>
      </c>
      <c r="C4225">
        <v>4</v>
      </c>
      <c r="D4225">
        <v>12913.3583984375</v>
      </c>
      <c r="E4225" s="1">
        <f>Table3[[#This Row],[Long]]-Table3[[#This Row],[Short]]</f>
        <v>-18</v>
      </c>
      <c r="F4225" s="2">
        <f>IF((Table3[[#This Row],[Buy_Count]]-Table3[[#This Row],[Sell_Count]])&gt;0,Table3[[#This Row],[Buy_Count]]-Table3[[#This Row],[Sell_Count]],"0")</f>
        <v>18</v>
      </c>
      <c r="G4225" s="3" t="str">
        <f>IF((Table3[[#This Row],[Sell_Count]]-Table3[[#This Row],[Buy_Count]])&gt;0,Table3[[#This Row],[Sell_Count]]-Table3[[#This Row],[Buy_Count]],"0")</f>
        <v>0</v>
      </c>
    </row>
    <row r="4226" spans="1:7" x14ac:dyDescent="0.25">
      <c r="A4226" t="s">
        <v>868</v>
      </c>
      <c r="B4226">
        <v>13</v>
      </c>
      <c r="C4226">
        <v>3</v>
      </c>
      <c r="D4226">
        <v>12862.3232421875</v>
      </c>
      <c r="E4226" s="1">
        <f>Table3[[#This Row],[Long]]-Table3[[#This Row],[Short]]</f>
        <v>-10</v>
      </c>
      <c r="F4226" s="2">
        <f>IF((Table3[[#This Row],[Buy_Count]]-Table3[[#This Row],[Sell_Count]])&gt;0,Table3[[#This Row],[Buy_Count]]-Table3[[#This Row],[Sell_Count]],"0")</f>
        <v>10</v>
      </c>
      <c r="G4226" s="3" t="str">
        <f>IF((Table3[[#This Row],[Sell_Count]]-Table3[[#This Row],[Buy_Count]])&gt;0,Table3[[#This Row],[Sell_Count]]-Table3[[#This Row],[Buy_Count]],"0")</f>
        <v>0</v>
      </c>
    </row>
    <row r="4227" spans="1:7" x14ac:dyDescent="0.25">
      <c r="A4227" t="s">
        <v>867</v>
      </c>
      <c r="B4227">
        <v>3</v>
      </c>
      <c r="C4227">
        <v>6</v>
      </c>
      <c r="D4227">
        <v>12984.37109375</v>
      </c>
      <c r="E4227" s="1">
        <f>Table3[[#This Row],[Long]]-Table3[[#This Row],[Short]]</f>
        <v>3</v>
      </c>
      <c r="F4227" s="2" t="str">
        <f>IF((Table3[[#This Row],[Buy_Count]]-Table3[[#This Row],[Sell_Count]])&gt;0,Table3[[#This Row],[Buy_Count]]-Table3[[#This Row],[Sell_Count]],"0")</f>
        <v>0</v>
      </c>
      <c r="G4227" s="3">
        <f>IF((Table3[[#This Row],[Sell_Count]]-Table3[[#This Row],[Buy_Count]])&gt;0,Table3[[#This Row],[Sell_Count]]-Table3[[#This Row],[Buy_Count]],"0")</f>
        <v>3</v>
      </c>
    </row>
    <row r="4228" spans="1:7" x14ac:dyDescent="0.25">
      <c r="A4228" t="s">
        <v>866</v>
      </c>
      <c r="B4228">
        <v>11</v>
      </c>
      <c r="C4228">
        <v>5</v>
      </c>
      <c r="D4228">
        <v>12858.0693359375</v>
      </c>
      <c r="E4228" s="1">
        <f>Table3[[#This Row],[Long]]-Table3[[#This Row],[Short]]</f>
        <v>-6</v>
      </c>
      <c r="F4228" s="2">
        <f>IF((Table3[[#This Row],[Buy_Count]]-Table3[[#This Row],[Sell_Count]])&gt;0,Table3[[#This Row],[Buy_Count]]-Table3[[#This Row],[Sell_Count]],"0")</f>
        <v>6</v>
      </c>
      <c r="G4228" s="3" t="str">
        <f>IF((Table3[[#This Row],[Sell_Count]]-Table3[[#This Row],[Buy_Count]])&gt;0,Table3[[#This Row],[Sell_Count]]-Table3[[#This Row],[Buy_Count]],"0")</f>
        <v>0</v>
      </c>
    </row>
    <row r="4229" spans="1:7" x14ac:dyDescent="0.25">
      <c r="A4229" t="s">
        <v>865</v>
      </c>
      <c r="B4229">
        <v>10</v>
      </c>
      <c r="C4229">
        <v>6</v>
      </c>
      <c r="D4229">
        <v>12940.9697265625</v>
      </c>
      <c r="E4229" s="1">
        <f>Table3[[#This Row],[Long]]-Table3[[#This Row],[Short]]</f>
        <v>-4</v>
      </c>
      <c r="F4229" s="2">
        <f>IF((Table3[[#This Row],[Buy_Count]]-Table3[[#This Row],[Sell_Count]])&gt;0,Table3[[#This Row],[Buy_Count]]-Table3[[#This Row],[Sell_Count]],"0")</f>
        <v>4</v>
      </c>
      <c r="G4229" s="3" t="str">
        <f>IF((Table3[[#This Row],[Sell_Count]]-Table3[[#This Row],[Buy_Count]])&gt;0,Table3[[#This Row],[Sell_Count]]-Table3[[#This Row],[Buy_Count]],"0")</f>
        <v>0</v>
      </c>
    </row>
    <row r="4230" spans="1:7" x14ac:dyDescent="0.25">
      <c r="A4230" t="s">
        <v>864</v>
      </c>
      <c r="B4230">
        <v>10</v>
      </c>
      <c r="C4230">
        <v>7</v>
      </c>
      <c r="D4230">
        <v>13021.59375</v>
      </c>
      <c r="E4230" s="1">
        <f>Table3[[#This Row],[Long]]-Table3[[#This Row],[Short]]</f>
        <v>-3</v>
      </c>
      <c r="F4230" s="2">
        <f>IF((Table3[[#This Row],[Buy_Count]]-Table3[[#This Row],[Sell_Count]])&gt;0,Table3[[#This Row],[Buy_Count]]-Table3[[#This Row],[Sell_Count]],"0")</f>
        <v>3</v>
      </c>
      <c r="G4230" s="3" t="str">
        <f>IF((Table3[[#This Row],[Sell_Count]]-Table3[[#This Row],[Buy_Count]])&gt;0,Table3[[#This Row],[Sell_Count]]-Table3[[#This Row],[Buy_Count]],"0")</f>
        <v>0</v>
      </c>
    </row>
    <row r="4231" spans="1:7" x14ac:dyDescent="0.25">
      <c r="A4231" t="s">
        <v>863</v>
      </c>
      <c r="B4231">
        <v>8</v>
      </c>
      <c r="C4231">
        <v>10</v>
      </c>
      <c r="D4231">
        <v>13108.541015625</v>
      </c>
      <c r="E4231" s="1">
        <f>Table3[[#This Row],[Long]]-Table3[[#This Row],[Short]]</f>
        <v>2</v>
      </c>
      <c r="F4231" s="2" t="str">
        <f>IF((Table3[[#This Row],[Buy_Count]]-Table3[[#This Row],[Sell_Count]])&gt;0,Table3[[#This Row],[Buy_Count]]-Table3[[#This Row],[Sell_Count]],"0")</f>
        <v>0</v>
      </c>
      <c r="G4231" s="3">
        <f>IF((Table3[[#This Row],[Sell_Count]]-Table3[[#This Row],[Buy_Count]])&gt;0,Table3[[#This Row],[Sell_Count]]-Table3[[#This Row],[Buy_Count]],"0")</f>
        <v>2</v>
      </c>
    </row>
    <row r="4232" spans="1:7" x14ac:dyDescent="0.25">
      <c r="A4232" t="s">
        <v>862</v>
      </c>
      <c r="B4232">
        <v>8</v>
      </c>
      <c r="C4232">
        <v>10</v>
      </c>
      <c r="D4232">
        <v>13120.541015625</v>
      </c>
      <c r="E4232" s="1">
        <f>Table3[[#This Row],[Long]]-Table3[[#This Row],[Short]]</f>
        <v>2</v>
      </c>
      <c r="F4232" s="2" t="str">
        <f>IF((Table3[[#This Row],[Buy_Count]]-Table3[[#This Row],[Sell_Count]])&gt;0,Table3[[#This Row],[Buy_Count]]-Table3[[#This Row],[Sell_Count]],"0")</f>
        <v>0</v>
      </c>
      <c r="G4232" s="3">
        <f>IF((Table3[[#This Row],[Sell_Count]]-Table3[[#This Row],[Buy_Count]])&gt;0,Table3[[#This Row],[Sell_Count]]-Table3[[#This Row],[Buy_Count]],"0")</f>
        <v>2</v>
      </c>
    </row>
    <row r="4233" spans="1:7" x14ac:dyDescent="0.25">
      <c r="A4233" t="s">
        <v>861</v>
      </c>
      <c r="B4233">
        <v>6</v>
      </c>
      <c r="C4233">
        <v>21</v>
      </c>
      <c r="D4233">
        <v>13198.025390625</v>
      </c>
      <c r="E4233" s="1">
        <f>Table3[[#This Row],[Long]]-Table3[[#This Row],[Short]]</f>
        <v>15</v>
      </c>
      <c r="F4233" s="2" t="str">
        <f>IF((Table3[[#This Row],[Buy_Count]]-Table3[[#This Row],[Sell_Count]])&gt;0,Table3[[#This Row],[Buy_Count]]-Table3[[#This Row],[Sell_Count]],"0")</f>
        <v>0</v>
      </c>
      <c r="G4233" s="3">
        <f>IF((Table3[[#This Row],[Sell_Count]]-Table3[[#This Row],[Buy_Count]])&gt;0,Table3[[#This Row],[Sell_Count]]-Table3[[#This Row],[Buy_Count]],"0")</f>
        <v>15</v>
      </c>
    </row>
    <row r="4234" spans="1:7" x14ac:dyDescent="0.25">
      <c r="A4234" t="s">
        <v>860</v>
      </c>
      <c r="B4234">
        <v>4</v>
      </c>
      <c r="C4234">
        <v>29</v>
      </c>
      <c r="D4234">
        <v>13233.15234375</v>
      </c>
      <c r="E4234" s="1">
        <f>Table3[[#This Row],[Long]]-Table3[[#This Row],[Short]]</f>
        <v>25</v>
      </c>
      <c r="F4234" s="2" t="str">
        <f>IF((Table3[[#This Row],[Buy_Count]]-Table3[[#This Row],[Sell_Count]])&gt;0,Table3[[#This Row],[Buy_Count]]-Table3[[#This Row],[Sell_Count]],"0")</f>
        <v>0</v>
      </c>
      <c r="G4234" s="3">
        <f>IF((Table3[[#This Row],[Sell_Count]]-Table3[[#This Row],[Buy_Count]])&gt;0,Table3[[#This Row],[Sell_Count]]-Table3[[#This Row],[Buy_Count]],"0")</f>
        <v>25</v>
      </c>
    </row>
    <row r="4235" spans="1:7" x14ac:dyDescent="0.25">
      <c r="A4235" t="s">
        <v>859</v>
      </c>
      <c r="B4235">
        <v>2</v>
      </c>
      <c r="C4235">
        <v>43</v>
      </c>
      <c r="D4235">
        <v>13467.1416015625</v>
      </c>
      <c r="E4235" s="1">
        <f>Table3[[#This Row],[Long]]-Table3[[#This Row],[Short]]</f>
        <v>41</v>
      </c>
      <c r="F4235" s="2" t="str">
        <f>IF((Table3[[#This Row],[Buy_Count]]-Table3[[#This Row],[Sell_Count]])&gt;0,Table3[[#This Row],[Buy_Count]]-Table3[[#This Row],[Sell_Count]],"0")</f>
        <v>0</v>
      </c>
      <c r="G4235" s="3">
        <f>IF((Table3[[#This Row],[Sell_Count]]-Table3[[#This Row],[Buy_Count]])&gt;0,Table3[[#This Row],[Sell_Count]]-Table3[[#This Row],[Buy_Count]],"0")</f>
        <v>41</v>
      </c>
    </row>
    <row r="4236" spans="1:7" x14ac:dyDescent="0.25">
      <c r="A4236" t="s">
        <v>858</v>
      </c>
      <c r="B4236">
        <v>2</v>
      </c>
      <c r="C4236">
        <v>35</v>
      </c>
      <c r="D4236">
        <v>13506.8818359375</v>
      </c>
      <c r="E4236" s="1">
        <f>Table3[[#This Row],[Long]]-Table3[[#This Row],[Short]]</f>
        <v>33</v>
      </c>
      <c r="F4236" s="2" t="str">
        <f>IF((Table3[[#This Row],[Buy_Count]]-Table3[[#This Row],[Sell_Count]])&gt;0,Table3[[#This Row],[Buy_Count]]-Table3[[#This Row],[Sell_Count]],"0")</f>
        <v>0</v>
      </c>
      <c r="G4236" s="3">
        <f>IF((Table3[[#This Row],[Sell_Count]]-Table3[[#This Row],[Buy_Count]])&gt;0,Table3[[#This Row],[Sell_Count]]-Table3[[#This Row],[Buy_Count]],"0")</f>
        <v>33</v>
      </c>
    </row>
    <row r="4237" spans="1:7" x14ac:dyDescent="0.25">
      <c r="A4237" t="s">
        <v>857</v>
      </c>
      <c r="B4237">
        <v>4</v>
      </c>
      <c r="C4237">
        <v>16</v>
      </c>
      <c r="D4237">
        <v>13457.2783203125</v>
      </c>
      <c r="E4237" s="1">
        <f>Table3[[#This Row],[Long]]-Table3[[#This Row],[Short]]</f>
        <v>12</v>
      </c>
      <c r="F4237" s="2" t="str">
        <f>IF((Table3[[#This Row],[Buy_Count]]-Table3[[#This Row],[Sell_Count]])&gt;0,Table3[[#This Row],[Buy_Count]]-Table3[[#This Row],[Sell_Count]],"0")</f>
        <v>0</v>
      </c>
      <c r="G4237" s="3">
        <f>IF((Table3[[#This Row],[Sell_Count]]-Table3[[#This Row],[Buy_Count]])&gt;0,Table3[[#This Row],[Sell_Count]]-Table3[[#This Row],[Buy_Count]],"0")</f>
        <v>12</v>
      </c>
    </row>
    <row r="4238" spans="1:7" x14ac:dyDescent="0.25">
      <c r="A4238" t="s">
        <v>856</v>
      </c>
      <c r="B4238">
        <v>4</v>
      </c>
      <c r="C4238">
        <v>14</v>
      </c>
      <c r="D4238">
        <v>13410.2294921875</v>
      </c>
      <c r="E4238" s="1">
        <f>Table3[[#This Row],[Long]]-Table3[[#This Row],[Short]]</f>
        <v>10</v>
      </c>
      <c r="F4238" s="2" t="str">
        <f>IF((Table3[[#This Row],[Buy_Count]]-Table3[[#This Row],[Sell_Count]])&gt;0,Table3[[#This Row],[Buy_Count]]-Table3[[#This Row],[Sell_Count]],"0")</f>
        <v>0</v>
      </c>
      <c r="G4238" s="3">
        <f>IF((Table3[[#This Row],[Sell_Count]]-Table3[[#This Row],[Buy_Count]])&gt;0,Table3[[#This Row],[Sell_Count]]-Table3[[#This Row],[Buy_Count]],"0")</f>
        <v>10</v>
      </c>
    </row>
    <row r="4239" spans="1:7" x14ac:dyDescent="0.25">
      <c r="A4239" t="s">
        <v>855</v>
      </c>
      <c r="B4239">
        <v>7</v>
      </c>
      <c r="C4239">
        <v>5</v>
      </c>
      <c r="D4239">
        <v>13253.29296875</v>
      </c>
      <c r="E4239" s="1">
        <f>Table3[[#This Row],[Long]]-Table3[[#This Row],[Short]]</f>
        <v>-2</v>
      </c>
      <c r="F4239" s="2">
        <f>IF((Table3[[#This Row],[Buy_Count]]-Table3[[#This Row],[Sell_Count]])&gt;0,Table3[[#This Row],[Buy_Count]]-Table3[[#This Row],[Sell_Count]],"0")</f>
        <v>2</v>
      </c>
      <c r="G4239" s="3" t="str">
        <f>IF((Table3[[#This Row],[Sell_Count]]-Table3[[#This Row],[Buy_Count]])&gt;0,Table3[[#This Row],[Sell_Count]]-Table3[[#This Row],[Buy_Count]],"0")</f>
        <v>0</v>
      </c>
    </row>
    <row r="4240" spans="1:7" x14ac:dyDescent="0.25">
      <c r="A4240" t="s">
        <v>854</v>
      </c>
      <c r="B4240">
        <v>14</v>
      </c>
      <c r="C4240">
        <v>4</v>
      </c>
      <c r="D4240">
        <v>13178.662109375</v>
      </c>
      <c r="E4240" s="1">
        <f>Table3[[#This Row],[Long]]-Table3[[#This Row],[Short]]</f>
        <v>-10</v>
      </c>
      <c r="F4240" s="2">
        <f>IF((Table3[[#This Row],[Buy_Count]]-Table3[[#This Row],[Sell_Count]])&gt;0,Table3[[#This Row],[Buy_Count]]-Table3[[#This Row],[Sell_Count]],"0")</f>
        <v>10</v>
      </c>
      <c r="G4240" s="3" t="str">
        <f>IF((Table3[[#This Row],[Sell_Count]]-Table3[[#This Row],[Buy_Count]])&gt;0,Table3[[#This Row],[Sell_Count]]-Table3[[#This Row],[Buy_Count]],"0")</f>
        <v>0</v>
      </c>
    </row>
    <row r="4241" spans="1:7" x14ac:dyDescent="0.25">
      <c r="A4241" t="s">
        <v>853</v>
      </c>
      <c r="B4241">
        <v>21</v>
      </c>
      <c r="C4241">
        <v>2</v>
      </c>
      <c r="D4241">
        <v>13072.5068359375</v>
      </c>
      <c r="E4241" s="1">
        <f>Table3[[#This Row],[Long]]-Table3[[#This Row],[Short]]</f>
        <v>-19</v>
      </c>
      <c r="F4241" s="2">
        <f>IF((Table3[[#This Row],[Buy_Count]]-Table3[[#This Row],[Sell_Count]])&gt;0,Table3[[#This Row],[Buy_Count]]-Table3[[#This Row],[Sell_Count]],"0")</f>
        <v>19</v>
      </c>
      <c r="G4241" s="3" t="str">
        <f>IF((Table3[[#This Row],[Sell_Count]]-Table3[[#This Row],[Buy_Count]])&gt;0,Table3[[#This Row],[Sell_Count]]-Table3[[#This Row],[Buy_Count]],"0")</f>
        <v>0</v>
      </c>
    </row>
    <row r="4242" spans="1:7" x14ac:dyDescent="0.25">
      <c r="A4242" t="s">
        <v>852</v>
      </c>
      <c r="B4242">
        <v>46</v>
      </c>
      <c r="C4242">
        <v>1</v>
      </c>
      <c r="D4242">
        <v>12999.7216796875</v>
      </c>
      <c r="E4242" s="1">
        <f>Table3[[#This Row],[Long]]-Table3[[#This Row],[Short]]</f>
        <v>-45</v>
      </c>
      <c r="F4242" s="2">
        <f>IF((Table3[[#This Row],[Buy_Count]]-Table3[[#This Row],[Sell_Count]])&gt;0,Table3[[#This Row],[Buy_Count]]-Table3[[#This Row],[Sell_Count]],"0")</f>
        <v>45</v>
      </c>
      <c r="G4242" s="3" t="str">
        <f>IF((Table3[[#This Row],[Sell_Count]]-Table3[[#This Row],[Buy_Count]])&gt;0,Table3[[#This Row],[Sell_Count]]-Table3[[#This Row],[Buy_Count]],"0")</f>
        <v>0</v>
      </c>
    </row>
    <row r="4243" spans="1:7" x14ac:dyDescent="0.25">
      <c r="A4243" t="s">
        <v>851</v>
      </c>
      <c r="B4243">
        <v>21</v>
      </c>
      <c r="C4243">
        <v>3</v>
      </c>
      <c r="D4243">
        <v>13025.6953125</v>
      </c>
      <c r="E4243" s="1">
        <f>Table3[[#This Row],[Long]]-Table3[[#This Row],[Short]]</f>
        <v>-18</v>
      </c>
      <c r="F4243" s="2">
        <f>IF((Table3[[#This Row],[Buy_Count]]-Table3[[#This Row],[Sell_Count]])&gt;0,Table3[[#This Row],[Buy_Count]]-Table3[[#This Row],[Sell_Count]],"0")</f>
        <v>18</v>
      </c>
      <c r="G4243" s="3" t="str">
        <f>IF((Table3[[#This Row],[Sell_Count]]-Table3[[#This Row],[Buy_Count]])&gt;0,Table3[[#This Row],[Sell_Count]]-Table3[[#This Row],[Buy_Count]],"0")</f>
        <v>0</v>
      </c>
    </row>
    <row r="4244" spans="1:7" x14ac:dyDescent="0.25">
      <c r="A4244" t="s">
        <v>850</v>
      </c>
      <c r="B4244">
        <v>15</v>
      </c>
      <c r="C4244">
        <v>2</v>
      </c>
      <c r="D4244">
        <v>13112.65234375</v>
      </c>
      <c r="E4244" s="1">
        <f>Table3[[#This Row],[Long]]-Table3[[#This Row],[Short]]</f>
        <v>-13</v>
      </c>
      <c r="F4244" s="2">
        <f>IF((Table3[[#This Row],[Buy_Count]]-Table3[[#This Row],[Sell_Count]])&gt;0,Table3[[#This Row],[Buy_Count]]-Table3[[#This Row],[Sell_Count]],"0")</f>
        <v>13</v>
      </c>
      <c r="G4244" s="3" t="str">
        <f>IF((Table3[[#This Row],[Sell_Count]]-Table3[[#This Row],[Buy_Count]])&gt;0,Table3[[#This Row],[Sell_Count]]-Table3[[#This Row],[Buy_Count]],"0")</f>
        <v>0</v>
      </c>
    </row>
    <row r="4245" spans="1:7" x14ac:dyDescent="0.25">
      <c r="A4245" t="s">
        <v>849</v>
      </c>
      <c r="B4245">
        <v>8</v>
      </c>
      <c r="C4245">
        <v>4</v>
      </c>
      <c r="D4245">
        <v>13158.2666015625</v>
      </c>
      <c r="E4245" s="1">
        <f>Table3[[#This Row],[Long]]-Table3[[#This Row],[Short]]</f>
        <v>-4</v>
      </c>
      <c r="F4245" s="2">
        <f>IF((Table3[[#This Row],[Buy_Count]]-Table3[[#This Row],[Sell_Count]])&gt;0,Table3[[#This Row],[Buy_Count]]-Table3[[#This Row],[Sell_Count]],"0")</f>
        <v>4</v>
      </c>
      <c r="G4245" s="3" t="str">
        <f>IF((Table3[[#This Row],[Sell_Count]]-Table3[[#This Row],[Buy_Count]])&gt;0,Table3[[#This Row],[Sell_Count]]-Table3[[#This Row],[Buy_Count]],"0")</f>
        <v>0</v>
      </c>
    </row>
    <row r="4246" spans="1:7" x14ac:dyDescent="0.25">
      <c r="A4246" t="s">
        <v>848</v>
      </c>
      <c r="B4246">
        <v>5</v>
      </c>
      <c r="C4246">
        <v>4</v>
      </c>
      <c r="D4246">
        <v>13209.140625</v>
      </c>
      <c r="E4246" s="1">
        <f>Table3[[#This Row],[Long]]-Table3[[#This Row],[Short]]</f>
        <v>-1</v>
      </c>
      <c r="F4246" s="2">
        <f>IF((Table3[[#This Row],[Buy_Count]]-Table3[[#This Row],[Sell_Count]])&gt;0,Table3[[#This Row],[Buy_Count]]-Table3[[#This Row],[Sell_Count]],"0")</f>
        <v>1</v>
      </c>
      <c r="G4246" s="3" t="str">
        <f>IF((Table3[[#This Row],[Sell_Count]]-Table3[[#This Row],[Buy_Count]])&gt;0,Table3[[#This Row],[Sell_Count]]-Table3[[#This Row],[Buy_Count]],"0")</f>
        <v>0</v>
      </c>
    </row>
    <row r="4247" spans="1:7" x14ac:dyDescent="0.25">
      <c r="A4247" t="s">
        <v>847</v>
      </c>
      <c r="B4247">
        <v>10</v>
      </c>
      <c r="C4247">
        <v>6</v>
      </c>
      <c r="D4247">
        <v>13106.2001953125</v>
      </c>
      <c r="E4247" s="1">
        <f>Table3[[#This Row],[Long]]-Table3[[#This Row],[Short]]</f>
        <v>-4</v>
      </c>
      <c r="F4247" s="2">
        <f>IF((Table3[[#This Row],[Buy_Count]]-Table3[[#This Row],[Sell_Count]])&gt;0,Table3[[#This Row],[Buy_Count]]-Table3[[#This Row],[Sell_Count]],"0")</f>
        <v>4</v>
      </c>
      <c r="G4247" s="3" t="str">
        <f>IF((Table3[[#This Row],[Sell_Count]]-Table3[[#This Row],[Buy_Count]])&gt;0,Table3[[#This Row],[Sell_Count]]-Table3[[#This Row],[Buy_Count]],"0")</f>
        <v>0</v>
      </c>
    </row>
    <row r="4248" spans="1:7" x14ac:dyDescent="0.25">
      <c r="A4248" t="s">
        <v>846</v>
      </c>
      <c r="B4248">
        <v>28</v>
      </c>
      <c r="C4248">
        <v>4</v>
      </c>
      <c r="D4248">
        <v>12975.7822265625</v>
      </c>
      <c r="E4248" s="1">
        <f>Table3[[#This Row],[Long]]-Table3[[#This Row],[Short]]</f>
        <v>-24</v>
      </c>
      <c r="F4248" s="2">
        <f>IF((Table3[[#This Row],[Buy_Count]]-Table3[[#This Row],[Sell_Count]])&gt;0,Table3[[#This Row],[Buy_Count]]-Table3[[#This Row],[Sell_Count]],"0")</f>
        <v>24</v>
      </c>
      <c r="G4248" s="3" t="str">
        <f>IF((Table3[[#This Row],[Sell_Count]]-Table3[[#This Row],[Buy_Count]])&gt;0,Table3[[#This Row],[Sell_Count]]-Table3[[#This Row],[Buy_Count]],"0")</f>
        <v>0</v>
      </c>
    </row>
    <row r="4249" spans="1:7" x14ac:dyDescent="0.25">
      <c r="A4249" t="s">
        <v>845</v>
      </c>
      <c r="B4249">
        <v>14</v>
      </c>
      <c r="C4249">
        <v>0</v>
      </c>
      <c r="D4249">
        <v>13010.1435546875</v>
      </c>
      <c r="E4249" s="1">
        <f>Table3[[#This Row],[Long]]-Table3[[#This Row],[Short]]</f>
        <v>-14</v>
      </c>
      <c r="F4249" s="2">
        <f>IF((Table3[[#This Row],[Buy_Count]]-Table3[[#This Row],[Sell_Count]])&gt;0,Table3[[#This Row],[Buy_Count]]-Table3[[#This Row],[Sell_Count]],"0")</f>
        <v>14</v>
      </c>
      <c r="G4249" s="3" t="str">
        <f>IF((Table3[[#This Row],[Sell_Count]]-Table3[[#This Row],[Buy_Count]])&gt;0,Table3[[#This Row],[Sell_Count]]-Table3[[#This Row],[Buy_Count]],"0")</f>
        <v>0</v>
      </c>
    </row>
    <row r="4250" spans="1:7" x14ac:dyDescent="0.25">
      <c r="A4250" t="s">
        <v>844</v>
      </c>
      <c r="B4250">
        <v>15</v>
      </c>
      <c r="C4250">
        <v>0</v>
      </c>
      <c r="D4250">
        <v>13078.443359375</v>
      </c>
      <c r="E4250" s="1">
        <f>Table3[[#This Row],[Long]]-Table3[[#This Row],[Short]]</f>
        <v>-15</v>
      </c>
      <c r="F4250" s="2">
        <f>IF((Table3[[#This Row],[Buy_Count]]-Table3[[#This Row],[Sell_Count]])&gt;0,Table3[[#This Row],[Buy_Count]]-Table3[[#This Row],[Sell_Count]],"0")</f>
        <v>15</v>
      </c>
      <c r="G4250" s="3" t="str">
        <f>IF((Table3[[#This Row],[Sell_Count]]-Table3[[#This Row],[Buy_Count]])&gt;0,Table3[[#This Row],[Sell_Count]]-Table3[[#This Row],[Buy_Count]],"0")</f>
        <v>0</v>
      </c>
    </row>
    <row r="4251" spans="1:7" x14ac:dyDescent="0.25">
      <c r="A4251" t="s">
        <v>843</v>
      </c>
      <c r="B4251">
        <v>10</v>
      </c>
      <c r="C4251">
        <v>1</v>
      </c>
      <c r="D4251">
        <v>13174.0244140625</v>
      </c>
      <c r="E4251" s="1">
        <f>Table3[[#This Row],[Long]]-Table3[[#This Row],[Short]]</f>
        <v>-9</v>
      </c>
      <c r="F4251" s="2">
        <f>IF((Table3[[#This Row],[Buy_Count]]-Table3[[#This Row],[Sell_Count]])&gt;0,Table3[[#This Row],[Buy_Count]]-Table3[[#This Row],[Sell_Count]],"0")</f>
        <v>9</v>
      </c>
      <c r="G4251" s="3" t="str">
        <f>IF((Table3[[#This Row],[Sell_Count]]-Table3[[#This Row],[Buy_Count]])&gt;0,Table3[[#This Row],[Sell_Count]]-Table3[[#This Row],[Buy_Count]],"0")</f>
        <v>0</v>
      </c>
    </row>
    <row r="4252" spans="1:7" x14ac:dyDescent="0.25">
      <c r="A4252" t="s">
        <v>842</v>
      </c>
      <c r="B4252">
        <v>19</v>
      </c>
      <c r="C4252">
        <v>4</v>
      </c>
      <c r="D4252">
        <v>13108.916015625</v>
      </c>
      <c r="E4252" s="1">
        <f>Table3[[#This Row],[Long]]-Table3[[#This Row],[Short]]</f>
        <v>-15</v>
      </c>
      <c r="F4252" s="2">
        <f>IF((Table3[[#This Row],[Buy_Count]]-Table3[[#This Row],[Sell_Count]])&gt;0,Table3[[#This Row],[Buy_Count]]-Table3[[#This Row],[Sell_Count]],"0")</f>
        <v>15</v>
      </c>
      <c r="G4252" s="3" t="str">
        <f>IF((Table3[[#This Row],[Sell_Count]]-Table3[[#This Row],[Buy_Count]])&gt;0,Table3[[#This Row],[Sell_Count]]-Table3[[#This Row],[Buy_Count]],"0")</f>
        <v>0</v>
      </c>
    </row>
    <row r="4253" spans="1:7" x14ac:dyDescent="0.25">
      <c r="A4253" t="s">
        <v>841</v>
      </c>
      <c r="B4253">
        <v>12</v>
      </c>
      <c r="C4253">
        <v>2</v>
      </c>
      <c r="D4253">
        <v>13211.080078125</v>
      </c>
      <c r="E4253" s="1">
        <f>Table3[[#This Row],[Long]]-Table3[[#This Row],[Short]]</f>
        <v>-10</v>
      </c>
      <c r="F4253" s="2">
        <f>IF((Table3[[#This Row],[Buy_Count]]-Table3[[#This Row],[Sell_Count]])&gt;0,Table3[[#This Row],[Buy_Count]]-Table3[[#This Row],[Sell_Count]],"0")</f>
        <v>10</v>
      </c>
      <c r="G4253" s="3" t="str">
        <f>IF((Table3[[#This Row],[Sell_Count]]-Table3[[#This Row],[Buy_Count]])&gt;0,Table3[[#This Row],[Sell_Count]]-Table3[[#This Row],[Buy_Count]],"0")</f>
        <v>0</v>
      </c>
    </row>
    <row r="4254" spans="1:7" x14ac:dyDescent="0.25">
      <c r="A4254" t="s">
        <v>840</v>
      </c>
      <c r="B4254">
        <v>26</v>
      </c>
      <c r="C4254">
        <v>1</v>
      </c>
      <c r="D4254">
        <v>13147.0888671875</v>
      </c>
      <c r="E4254" s="1">
        <f>Table3[[#This Row],[Long]]-Table3[[#This Row],[Short]]</f>
        <v>-25</v>
      </c>
      <c r="F4254" s="2">
        <f>IF((Table3[[#This Row],[Buy_Count]]-Table3[[#This Row],[Sell_Count]])&gt;0,Table3[[#This Row],[Buy_Count]]-Table3[[#This Row],[Sell_Count]],"0")</f>
        <v>25</v>
      </c>
      <c r="G4254" s="3" t="str">
        <f>IF((Table3[[#This Row],[Sell_Count]]-Table3[[#This Row],[Buy_Count]])&gt;0,Table3[[#This Row],[Sell_Count]]-Table3[[#This Row],[Buy_Count]],"0")</f>
        <v>0</v>
      </c>
    </row>
    <row r="4255" spans="1:7" x14ac:dyDescent="0.25">
      <c r="A4255" t="s">
        <v>839</v>
      </c>
      <c r="B4255">
        <v>16</v>
      </c>
      <c r="C4255">
        <v>0</v>
      </c>
      <c r="D4255">
        <v>13198.640625</v>
      </c>
      <c r="E4255" s="1">
        <f>Table3[[#This Row],[Long]]-Table3[[#This Row],[Short]]</f>
        <v>-16</v>
      </c>
      <c r="F4255" s="2">
        <f>IF((Table3[[#This Row],[Buy_Count]]-Table3[[#This Row],[Sell_Count]])&gt;0,Table3[[#This Row],[Buy_Count]]-Table3[[#This Row],[Sell_Count]],"0")</f>
        <v>16</v>
      </c>
      <c r="G4255" s="3" t="str">
        <f>IF((Table3[[#This Row],[Sell_Count]]-Table3[[#This Row],[Buy_Count]])&gt;0,Table3[[#This Row],[Sell_Count]]-Table3[[#This Row],[Buy_Count]],"0")</f>
        <v>0</v>
      </c>
    </row>
    <row r="4256" spans="1:7" x14ac:dyDescent="0.25">
      <c r="A4256" t="s">
        <v>838</v>
      </c>
      <c r="B4256">
        <v>11</v>
      </c>
      <c r="C4256">
        <v>3</v>
      </c>
      <c r="D4256">
        <v>13535.0693359375</v>
      </c>
      <c r="E4256" s="1">
        <f>Table3[[#This Row],[Long]]-Table3[[#This Row],[Short]]</f>
        <v>-8</v>
      </c>
      <c r="F4256" s="2">
        <f>IF((Table3[[#This Row],[Buy_Count]]-Table3[[#This Row],[Sell_Count]])&gt;0,Table3[[#This Row],[Buy_Count]]-Table3[[#This Row],[Sell_Count]],"0")</f>
        <v>8</v>
      </c>
      <c r="G4256" s="3" t="str">
        <f>IF((Table3[[#This Row],[Sell_Count]]-Table3[[#This Row],[Buy_Count]])&gt;0,Table3[[#This Row],[Sell_Count]]-Table3[[#This Row],[Buy_Count]],"0")</f>
        <v>0</v>
      </c>
    </row>
    <row r="4257" spans="1:7" x14ac:dyDescent="0.25">
      <c r="A4257" t="s">
        <v>837</v>
      </c>
      <c r="B4257">
        <v>22</v>
      </c>
      <c r="C4257">
        <v>0</v>
      </c>
      <c r="D4257">
        <v>13477.978515625</v>
      </c>
      <c r="E4257" s="1">
        <f>Table3[[#This Row],[Long]]-Table3[[#This Row],[Short]]</f>
        <v>-22</v>
      </c>
      <c r="F4257" s="2">
        <f>IF((Table3[[#This Row],[Buy_Count]]-Table3[[#This Row],[Sell_Count]])&gt;0,Table3[[#This Row],[Buy_Count]]-Table3[[#This Row],[Sell_Count]],"0")</f>
        <v>22</v>
      </c>
      <c r="G4257" s="3" t="str">
        <f>IF((Table3[[#This Row],[Sell_Count]]-Table3[[#This Row],[Buy_Count]])&gt;0,Table3[[#This Row],[Sell_Count]]-Table3[[#This Row],[Buy_Count]],"0")</f>
        <v>0</v>
      </c>
    </row>
    <row r="4258" spans="1:7" x14ac:dyDescent="0.25">
      <c r="A4258" t="s">
        <v>836</v>
      </c>
      <c r="B4258">
        <v>32</v>
      </c>
      <c r="C4258">
        <v>3</v>
      </c>
      <c r="D4258">
        <v>13441.943359375</v>
      </c>
      <c r="E4258" s="1">
        <f>Table3[[#This Row],[Long]]-Table3[[#This Row],[Short]]</f>
        <v>-29</v>
      </c>
      <c r="F4258" s="2">
        <f>IF((Table3[[#This Row],[Buy_Count]]-Table3[[#This Row],[Sell_Count]])&gt;0,Table3[[#This Row],[Buy_Count]]-Table3[[#This Row],[Sell_Count]],"0")</f>
        <v>29</v>
      </c>
      <c r="G4258" s="3" t="str">
        <f>IF((Table3[[#This Row],[Sell_Count]]-Table3[[#This Row],[Buy_Count]])&gt;0,Table3[[#This Row],[Sell_Count]]-Table3[[#This Row],[Buy_Count]],"0")</f>
        <v>0</v>
      </c>
    </row>
    <row r="4259" spans="1:7" x14ac:dyDescent="0.25">
      <c r="A4259" t="s">
        <v>835</v>
      </c>
      <c r="B4259">
        <v>53</v>
      </c>
      <c r="C4259">
        <v>0</v>
      </c>
      <c r="D4259">
        <v>13377.9033203125</v>
      </c>
      <c r="E4259" s="1">
        <f>Table3[[#This Row],[Long]]-Table3[[#This Row],[Short]]</f>
        <v>-53</v>
      </c>
      <c r="F4259" s="2">
        <f>IF((Table3[[#This Row],[Buy_Count]]-Table3[[#This Row],[Sell_Count]])&gt;0,Table3[[#This Row],[Buy_Count]]-Table3[[#This Row],[Sell_Count]],"0")</f>
        <v>53</v>
      </c>
      <c r="G4259" s="3" t="str">
        <f>IF((Table3[[#This Row],[Sell_Count]]-Table3[[#This Row],[Buy_Count]])&gt;0,Table3[[#This Row],[Sell_Count]]-Table3[[#This Row],[Buy_Count]],"0")</f>
        <v>0</v>
      </c>
    </row>
    <row r="4260" spans="1:7" x14ac:dyDescent="0.25">
      <c r="A4260" t="s">
        <v>834</v>
      </c>
      <c r="B4260">
        <v>54</v>
      </c>
      <c r="C4260">
        <v>2</v>
      </c>
      <c r="D4260">
        <v>13344.4453125</v>
      </c>
      <c r="E4260" s="1">
        <f>Table3[[#This Row],[Long]]-Table3[[#This Row],[Short]]</f>
        <v>-52</v>
      </c>
      <c r="F4260" s="2">
        <f>IF((Table3[[#This Row],[Buy_Count]]-Table3[[#This Row],[Sell_Count]])&gt;0,Table3[[#This Row],[Buy_Count]]-Table3[[#This Row],[Sell_Count]],"0")</f>
        <v>52</v>
      </c>
      <c r="G4260" s="3" t="str">
        <f>IF((Table3[[#This Row],[Sell_Count]]-Table3[[#This Row],[Buy_Count]])&gt;0,Table3[[#This Row],[Sell_Count]]-Table3[[#This Row],[Buy_Count]],"0")</f>
        <v>0</v>
      </c>
    </row>
    <row r="4261" spans="1:7" x14ac:dyDescent="0.25">
      <c r="A4261" t="s">
        <v>833</v>
      </c>
      <c r="B4261">
        <v>71</v>
      </c>
      <c r="C4261">
        <v>1</v>
      </c>
      <c r="D4261">
        <v>13308.7197265625</v>
      </c>
      <c r="E4261" s="1">
        <f>Table3[[#This Row],[Long]]-Table3[[#This Row],[Short]]</f>
        <v>-70</v>
      </c>
      <c r="F4261" s="2">
        <f>IF((Table3[[#This Row],[Buy_Count]]-Table3[[#This Row],[Sell_Count]])&gt;0,Table3[[#This Row],[Buy_Count]]-Table3[[#This Row],[Sell_Count]],"0")</f>
        <v>70</v>
      </c>
      <c r="G4261" s="3" t="str">
        <f>IF((Table3[[#This Row],[Sell_Count]]-Table3[[#This Row],[Buy_Count]])&gt;0,Table3[[#This Row],[Sell_Count]]-Table3[[#This Row],[Buy_Count]],"0")</f>
        <v>0</v>
      </c>
    </row>
    <row r="4262" spans="1:7" x14ac:dyDescent="0.25">
      <c r="A4262" t="s">
        <v>832</v>
      </c>
      <c r="B4262">
        <v>72</v>
      </c>
      <c r="C4262">
        <v>1</v>
      </c>
      <c r="D4262">
        <v>13393.6083984375</v>
      </c>
      <c r="E4262" s="1">
        <f>Table3[[#This Row],[Long]]-Table3[[#This Row],[Short]]</f>
        <v>-71</v>
      </c>
      <c r="F4262" s="2">
        <f>IF((Table3[[#This Row],[Buy_Count]]-Table3[[#This Row],[Sell_Count]])&gt;0,Table3[[#This Row],[Buy_Count]]-Table3[[#This Row],[Sell_Count]],"0")</f>
        <v>71</v>
      </c>
      <c r="G4262" s="3" t="str">
        <f>IF((Table3[[#This Row],[Sell_Count]]-Table3[[#This Row],[Buy_Count]])&gt;0,Table3[[#This Row],[Sell_Count]]-Table3[[#This Row],[Buy_Count]],"0")</f>
        <v>0</v>
      </c>
    </row>
    <row r="4263" spans="1:7" x14ac:dyDescent="0.25">
      <c r="A4263" t="s">
        <v>831</v>
      </c>
      <c r="B4263">
        <v>75</v>
      </c>
      <c r="C4263">
        <v>1</v>
      </c>
      <c r="D4263">
        <v>13355.7021484375</v>
      </c>
      <c r="E4263" s="1">
        <f>Table3[[#This Row],[Long]]-Table3[[#This Row],[Short]]</f>
        <v>-74</v>
      </c>
      <c r="F4263" s="2">
        <f>IF((Table3[[#This Row],[Buy_Count]]-Table3[[#This Row],[Sell_Count]])&gt;0,Table3[[#This Row],[Buy_Count]]-Table3[[#This Row],[Sell_Count]],"0")</f>
        <v>74</v>
      </c>
      <c r="G4263" s="3" t="str">
        <f>IF((Table3[[#This Row],[Sell_Count]]-Table3[[#This Row],[Buy_Count]])&gt;0,Table3[[#This Row],[Sell_Count]]-Table3[[#This Row],[Buy_Count]],"0")</f>
        <v>0</v>
      </c>
    </row>
    <row r="4264" spans="1:7" x14ac:dyDescent="0.25">
      <c r="A4264" t="s">
        <v>830</v>
      </c>
      <c r="B4264">
        <v>73</v>
      </c>
      <c r="C4264">
        <v>2</v>
      </c>
      <c r="D4264">
        <v>13434.0341796875</v>
      </c>
      <c r="E4264" s="1">
        <f>Table3[[#This Row],[Long]]-Table3[[#This Row],[Short]]</f>
        <v>-71</v>
      </c>
      <c r="F4264" s="2">
        <f>IF((Table3[[#This Row],[Buy_Count]]-Table3[[#This Row],[Sell_Count]])&gt;0,Table3[[#This Row],[Buy_Count]]-Table3[[#This Row],[Sell_Count]],"0")</f>
        <v>71</v>
      </c>
      <c r="G4264" s="3" t="str">
        <f>IF((Table3[[#This Row],[Sell_Count]]-Table3[[#This Row],[Buy_Count]])&gt;0,Table3[[#This Row],[Sell_Count]]-Table3[[#This Row],[Buy_Count]],"0")</f>
        <v>0</v>
      </c>
    </row>
    <row r="4265" spans="1:7" x14ac:dyDescent="0.25">
      <c r="A4265" t="s">
        <v>829</v>
      </c>
      <c r="B4265">
        <v>71</v>
      </c>
      <c r="C4265">
        <v>0</v>
      </c>
      <c r="D4265">
        <v>13443.60546875</v>
      </c>
      <c r="E4265" s="1">
        <f>Table3[[#This Row],[Long]]-Table3[[#This Row],[Short]]</f>
        <v>-71</v>
      </c>
      <c r="F4265" s="2">
        <f>IF((Table3[[#This Row],[Buy_Count]]-Table3[[#This Row],[Sell_Count]])&gt;0,Table3[[#This Row],[Buy_Count]]-Table3[[#This Row],[Sell_Count]],"0")</f>
        <v>71</v>
      </c>
      <c r="G4265" s="3" t="str">
        <f>IF((Table3[[#This Row],[Sell_Count]]-Table3[[#This Row],[Buy_Count]])&gt;0,Table3[[#This Row],[Sell_Count]]-Table3[[#This Row],[Buy_Count]],"0")</f>
        <v>0</v>
      </c>
    </row>
    <row r="4266" spans="1:7" x14ac:dyDescent="0.25">
      <c r="A4266" t="s">
        <v>828</v>
      </c>
      <c r="B4266">
        <v>65</v>
      </c>
      <c r="C4266">
        <v>2</v>
      </c>
      <c r="D4266">
        <v>13474.4150390625</v>
      </c>
      <c r="E4266" s="1">
        <f>Table3[[#This Row],[Long]]-Table3[[#This Row],[Short]]</f>
        <v>-63</v>
      </c>
      <c r="F4266" s="2">
        <f>IF((Table3[[#This Row],[Buy_Count]]-Table3[[#This Row],[Sell_Count]])&gt;0,Table3[[#This Row],[Buy_Count]]-Table3[[#This Row],[Sell_Count]],"0")</f>
        <v>63</v>
      </c>
      <c r="G4266" s="3" t="str">
        <f>IF((Table3[[#This Row],[Sell_Count]]-Table3[[#This Row],[Buy_Count]])&gt;0,Table3[[#This Row],[Sell_Count]]-Table3[[#This Row],[Buy_Count]],"0")</f>
        <v>0</v>
      </c>
    </row>
    <row r="4267" spans="1:7" x14ac:dyDescent="0.25">
      <c r="A4267" t="s">
        <v>827</v>
      </c>
      <c r="B4267">
        <v>58</v>
      </c>
      <c r="C4267">
        <v>0</v>
      </c>
      <c r="D4267">
        <v>13514.0615234375</v>
      </c>
      <c r="E4267" s="1">
        <f>Table3[[#This Row],[Long]]-Table3[[#This Row],[Short]]</f>
        <v>-58</v>
      </c>
      <c r="F4267" s="2">
        <f>IF((Table3[[#This Row],[Buy_Count]]-Table3[[#This Row],[Sell_Count]])&gt;0,Table3[[#This Row],[Buy_Count]]-Table3[[#This Row],[Sell_Count]],"0")</f>
        <v>58</v>
      </c>
      <c r="G4267" s="3" t="str">
        <f>IF((Table3[[#This Row],[Sell_Count]]-Table3[[#This Row],[Buy_Count]])&gt;0,Table3[[#This Row],[Sell_Count]]-Table3[[#This Row],[Buy_Count]],"0")</f>
        <v>0</v>
      </c>
    </row>
    <row r="4268" spans="1:7" x14ac:dyDescent="0.25">
      <c r="A4268" t="s">
        <v>826</v>
      </c>
      <c r="B4268">
        <v>51</v>
      </c>
      <c r="C4268">
        <v>1</v>
      </c>
      <c r="D4268">
        <v>13613.705078125</v>
      </c>
      <c r="E4268" s="1">
        <f>Table3[[#This Row],[Long]]-Table3[[#This Row],[Short]]</f>
        <v>-50</v>
      </c>
      <c r="F4268" s="2">
        <f>IF((Table3[[#This Row],[Buy_Count]]-Table3[[#This Row],[Sell_Count]])&gt;0,Table3[[#This Row],[Buy_Count]]-Table3[[#This Row],[Sell_Count]],"0")</f>
        <v>50</v>
      </c>
      <c r="G4268" s="3" t="str">
        <f>IF((Table3[[#This Row],[Sell_Count]]-Table3[[#This Row],[Buy_Count]])&gt;0,Table3[[#This Row],[Sell_Count]]-Table3[[#This Row],[Buy_Count]],"0")</f>
        <v>0</v>
      </c>
    </row>
    <row r="4269" spans="1:7" x14ac:dyDescent="0.25">
      <c r="A4269" t="s">
        <v>825</v>
      </c>
      <c r="B4269">
        <v>61</v>
      </c>
      <c r="C4269">
        <v>1</v>
      </c>
      <c r="D4269">
        <v>13588.6259765625</v>
      </c>
      <c r="E4269" s="1">
        <f>Table3[[#This Row],[Long]]-Table3[[#This Row],[Short]]</f>
        <v>-60</v>
      </c>
      <c r="F4269" s="2">
        <f>IF((Table3[[#This Row],[Buy_Count]]-Table3[[#This Row],[Sell_Count]])&gt;0,Table3[[#This Row],[Buy_Count]]-Table3[[#This Row],[Sell_Count]],"0")</f>
        <v>60</v>
      </c>
      <c r="G4269" s="3" t="str">
        <f>IF((Table3[[#This Row],[Sell_Count]]-Table3[[#This Row],[Buy_Count]])&gt;0,Table3[[#This Row],[Sell_Count]]-Table3[[#This Row],[Buy_Count]],"0")</f>
        <v>0</v>
      </c>
    </row>
    <row r="4270" spans="1:7" x14ac:dyDescent="0.25">
      <c r="A4270" t="s">
        <v>824</v>
      </c>
      <c r="B4270">
        <v>40</v>
      </c>
      <c r="C4270">
        <v>2</v>
      </c>
      <c r="D4270">
        <v>13727.2998046875</v>
      </c>
      <c r="E4270" s="1">
        <f>Table3[[#This Row],[Long]]-Table3[[#This Row],[Short]]</f>
        <v>-38</v>
      </c>
      <c r="F4270" s="2">
        <f>IF((Table3[[#This Row],[Buy_Count]]-Table3[[#This Row],[Sell_Count]])&gt;0,Table3[[#This Row],[Buy_Count]]-Table3[[#This Row],[Sell_Count]],"0")</f>
        <v>38</v>
      </c>
      <c r="G4270" s="3" t="str">
        <f>IF((Table3[[#This Row],[Sell_Count]]-Table3[[#This Row],[Buy_Count]])&gt;0,Table3[[#This Row],[Sell_Count]]-Table3[[#This Row],[Buy_Count]],"0")</f>
        <v>0</v>
      </c>
    </row>
    <row r="4271" spans="1:7" x14ac:dyDescent="0.25">
      <c r="A4271" t="s">
        <v>823</v>
      </c>
      <c r="B4271">
        <v>38</v>
      </c>
      <c r="C4271">
        <v>4</v>
      </c>
      <c r="D4271">
        <v>13761.9482421875</v>
      </c>
      <c r="E4271" s="1">
        <f>Table3[[#This Row],[Long]]-Table3[[#This Row],[Short]]</f>
        <v>-34</v>
      </c>
      <c r="F4271" s="2">
        <f>IF((Table3[[#This Row],[Buy_Count]]-Table3[[#This Row],[Sell_Count]])&gt;0,Table3[[#This Row],[Buy_Count]]-Table3[[#This Row],[Sell_Count]],"0")</f>
        <v>34</v>
      </c>
      <c r="G4271" s="3" t="str">
        <f>IF((Table3[[#This Row],[Sell_Count]]-Table3[[#This Row],[Buy_Count]])&gt;0,Table3[[#This Row],[Sell_Count]]-Table3[[#This Row],[Buy_Count]],"0")</f>
        <v>0</v>
      </c>
    </row>
    <row r="4272" spans="1:7" x14ac:dyDescent="0.25">
      <c r="A4272" t="s">
        <v>822</v>
      </c>
      <c r="B4272">
        <v>32</v>
      </c>
      <c r="C4272">
        <v>11</v>
      </c>
      <c r="D4272">
        <v>13805.3193359375</v>
      </c>
      <c r="E4272" s="1">
        <f>Table3[[#This Row],[Long]]-Table3[[#This Row],[Short]]</f>
        <v>-21</v>
      </c>
      <c r="F4272" s="2">
        <f>IF((Table3[[#This Row],[Buy_Count]]-Table3[[#This Row],[Sell_Count]])&gt;0,Table3[[#This Row],[Buy_Count]]-Table3[[#This Row],[Sell_Count]],"0")</f>
        <v>21</v>
      </c>
      <c r="G4272" s="3" t="str">
        <f>IF((Table3[[#This Row],[Sell_Count]]-Table3[[#This Row],[Buy_Count]])&gt;0,Table3[[#This Row],[Sell_Count]]-Table3[[#This Row],[Buy_Count]],"0")</f>
        <v>0</v>
      </c>
    </row>
    <row r="4273" spans="1:7" x14ac:dyDescent="0.25">
      <c r="A4273" t="s">
        <v>821</v>
      </c>
      <c r="B4273">
        <v>26</v>
      </c>
      <c r="C4273">
        <v>15</v>
      </c>
      <c r="D4273">
        <v>13934.91015625</v>
      </c>
      <c r="E4273" s="1">
        <f>Table3[[#This Row],[Long]]-Table3[[#This Row],[Short]]</f>
        <v>-11</v>
      </c>
      <c r="F4273" s="2">
        <f>IF((Table3[[#This Row],[Buy_Count]]-Table3[[#This Row],[Sell_Count]])&gt;0,Table3[[#This Row],[Buy_Count]]-Table3[[#This Row],[Sell_Count]],"0")</f>
        <v>11</v>
      </c>
      <c r="G4273" s="3" t="str">
        <f>IF((Table3[[#This Row],[Sell_Count]]-Table3[[#This Row],[Buy_Count]])&gt;0,Table3[[#This Row],[Sell_Count]]-Table3[[#This Row],[Buy_Count]],"0")</f>
        <v>0</v>
      </c>
    </row>
    <row r="4274" spans="1:7" x14ac:dyDescent="0.25">
      <c r="A4274" t="s">
        <v>820</v>
      </c>
      <c r="B4274">
        <v>26</v>
      </c>
      <c r="C4274">
        <v>12</v>
      </c>
      <c r="D4274">
        <v>13938.3701171875</v>
      </c>
      <c r="E4274" s="1">
        <f>Table3[[#This Row],[Long]]-Table3[[#This Row],[Short]]</f>
        <v>-14</v>
      </c>
      <c r="F4274" s="2">
        <f>IF((Table3[[#This Row],[Buy_Count]]-Table3[[#This Row],[Sell_Count]])&gt;0,Table3[[#This Row],[Buy_Count]]-Table3[[#This Row],[Sell_Count]],"0")</f>
        <v>14</v>
      </c>
      <c r="G4274" s="3" t="str">
        <f>IF((Table3[[#This Row],[Sell_Count]]-Table3[[#This Row],[Buy_Count]])&gt;0,Table3[[#This Row],[Sell_Count]]-Table3[[#This Row],[Buy_Count]],"0")</f>
        <v>0</v>
      </c>
    </row>
    <row r="4275" spans="1:7" x14ac:dyDescent="0.25">
      <c r="A4275" t="s">
        <v>819</v>
      </c>
      <c r="B4275">
        <v>20</v>
      </c>
      <c r="C4275">
        <v>17</v>
      </c>
      <c r="D4275">
        <v>14083.5146484375</v>
      </c>
      <c r="E4275" s="1">
        <f>Table3[[#This Row],[Long]]-Table3[[#This Row],[Short]]</f>
        <v>-3</v>
      </c>
      <c r="F4275" s="2">
        <f>IF((Table3[[#This Row],[Buy_Count]]-Table3[[#This Row],[Sell_Count]])&gt;0,Table3[[#This Row],[Buy_Count]]-Table3[[#This Row],[Sell_Count]],"0")</f>
        <v>3</v>
      </c>
      <c r="G4275" s="3" t="str">
        <f>IF((Table3[[#This Row],[Sell_Count]]-Table3[[#This Row],[Buy_Count]])&gt;0,Table3[[#This Row],[Sell_Count]]-Table3[[#This Row],[Buy_Count]],"0")</f>
        <v>0</v>
      </c>
    </row>
    <row r="4276" spans="1:7" x14ac:dyDescent="0.25">
      <c r="A4276" t="s">
        <v>818</v>
      </c>
      <c r="B4276">
        <v>11</v>
      </c>
      <c r="C4276">
        <v>31</v>
      </c>
      <c r="D4276">
        <v>14167.8466796875</v>
      </c>
      <c r="E4276" s="1">
        <f>Table3[[#This Row],[Long]]-Table3[[#This Row],[Short]]</f>
        <v>20</v>
      </c>
      <c r="F4276" s="2" t="str">
        <f>IF((Table3[[#This Row],[Buy_Count]]-Table3[[#This Row],[Sell_Count]])&gt;0,Table3[[#This Row],[Buy_Count]]-Table3[[#This Row],[Sell_Count]],"0")</f>
        <v>0</v>
      </c>
      <c r="G4276" s="3">
        <f>IF((Table3[[#This Row],[Sell_Count]]-Table3[[#This Row],[Buy_Count]])&gt;0,Table3[[#This Row],[Sell_Count]]-Table3[[#This Row],[Buy_Count]],"0")</f>
        <v>20</v>
      </c>
    </row>
    <row r="4277" spans="1:7" x14ac:dyDescent="0.25">
      <c r="A4277" t="s">
        <v>817</v>
      </c>
      <c r="B4277">
        <v>6</v>
      </c>
      <c r="C4277">
        <v>34</v>
      </c>
      <c r="D4277">
        <v>13996.0205078125</v>
      </c>
      <c r="E4277" s="1">
        <f>Table3[[#This Row],[Long]]-Table3[[#This Row],[Short]]</f>
        <v>28</v>
      </c>
      <c r="F4277" s="2" t="str">
        <f>IF((Table3[[#This Row],[Buy_Count]]-Table3[[#This Row],[Sell_Count]])&gt;0,Table3[[#This Row],[Buy_Count]]-Table3[[#This Row],[Sell_Count]],"0")</f>
        <v>0</v>
      </c>
      <c r="G4277" s="3">
        <f>IF((Table3[[#This Row],[Sell_Count]]-Table3[[#This Row],[Buy_Count]])&gt;0,Table3[[#This Row],[Sell_Count]]-Table3[[#This Row],[Buy_Count]],"0")</f>
        <v>28</v>
      </c>
    </row>
    <row r="4278" spans="1:7" x14ac:dyDescent="0.25">
      <c r="A4278" t="s">
        <v>816</v>
      </c>
      <c r="B4278">
        <v>4</v>
      </c>
      <c r="C4278">
        <v>40</v>
      </c>
      <c r="D4278">
        <v>14025.6845703125</v>
      </c>
      <c r="E4278" s="1">
        <f>Table3[[#This Row],[Long]]-Table3[[#This Row],[Short]]</f>
        <v>36</v>
      </c>
      <c r="F4278" s="2" t="str">
        <f>IF((Table3[[#This Row],[Buy_Count]]-Table3[[#This Row],[Sell_Count]])&gt;0,Table3[[#This Row],[Buy_Count]]-Table3[[#This Row],[Sell_Count]],"0")</f>
        <v>0</v>
      </c>
      <c r="G4278" s="3">
        <f>IF((Table3[[#This Row],[Sell_Count]]-Table3[[#This Row],[Buy_Count]])&gt;0,Table3[[#This Row],[Sell_Count]]-Table3[[#This Row],[Buy_Count]],"0")</f>
        <v>36</v>
      </c>
    </row>
    <row r="4279" spans="1:7" x14ac:dyDescent="0.25">
      <c r="A4279" t="s">
        <v>815</v>
      </c>
      <c r="B4279">
        <v>5</v>
      </c>
      <c r="C4279">
        <v>34</v>
      </c>
      <c r="D4279">
        <v>14031.1435546875</v>
      </c>
      <c r="E4279" s="1">
        <f>Table3[[#This Row],[Long]]-Table3[[#This Row],[Short]]</f>
        <v>29</v>
      </c>
      <c r="F4279" s="2" t="str">
        <f>IF((Table3[[#This Row],[Buy_Count]]-Table3[[#This Row],[Sell_Count]])&gt;0,Table3[[#This Row],[Buy_Count]]-Table3[[#This Row],[Sell_Count]],"0")</f>
        <v>0</v>
      </c>
      <c r="G4279" s="3">
        <f>IF((Table3[[#This Row],[Sell_Count]]-Table3[[#This Row],[Buy_Count]])&gt;0,Table3[[#This Row],[Sell_Count]]-Table3[[#This Row],[Buy_Count]],"0")</f>
        <v>29</v>
      </c>
    </row>
    <row r="4280" spans="1:7" x14ac:dyDescent="0.25">
      <c r="A4280" t="s">
        <v>814</v>
      </c>
      <c r="B4280">
        <v>1</v>
      </c>
      <c r="C4280">
        <v>45</v>
      </c>
      <c r="D4280">
        <v>14074.3134765625</v>
      </c>
      <c r="E4280" s="1">
        <f>Table3[[#This Row],[Long]]-Table3[[#This Row],[Short]]</f>
        <v>44</v>
      </c>
      <c r="F4280" s="2" t="str">
        <f>IF((Table3[[#This Row],[Buy_Count]]-Table3[[#This Row],[Sell_Count]])&gt;0,Table3[[#This Row],[Buy_Count]]-Table3[[#This Row],[Sell_Count]],"0")</f>
        <v>0</v>
      </c>
      <c r="G4280" s="3">
        <f>IF((Table3[[#This Row],[Sell_Count]]-Table3[[#This Row],[Buy_Count]])&gt;0,Table3[[#This Row],[Sell_Count]]-Table3[[#This Row],[Buy_Count]],"0")</f>
        <v>44</v>
      </c>
    </row>
    <row r="4281" spans="1:7" x14ac:dyDescent="0.25">
      <c r="A4281" t="s">
        <v>813</v>
      </c>
      <c r="B4281">
        <v>1</v>
      </c>
      <c r="C4281">
        <v>45</v>
      </c>
      <c r="D4281">
        <v>13995.03515625</v>
      </c>
      <c r="E4281" s="1">
        <f>Table3[[#This Row],[Long]]-Table3[[#This Row],[Short]]</f>
        <v>44</v>
      </c>
      <c r="F4281" s="2" t="str">
        <f>IF((Table3[[#This Row],[Buy_Count]]-Table3[[#This Row],[Sell_Count]])&gt;0,Table3[[#This Row],[Buy_Count]]-Table3[[#This Row],[Sell_Count]],"0")</f>
        <v>0</v>
      </c>
      <c r="G4281" s="3">
        <f>IF((Table3[[#This Row],[Sell_Count]]-Table3[[#This Row],[Buy_Count]])&gt;0,Table3[[#This Row],[Sell_Count]]-Table3[[#This Row],[Buy_Count]],"0")</f>
        <v>44</v>
      </c>
    </row>
    <row r="4282" spans="1:7" x14ac:dyDescent="0.25">
      <c r="A4282" t="s">
        <v>812</v>
      </c>
      <c r="B4282">
        <v>1</v>
      </c>
      <c r="C4282">
        <v>35</v>
      </c>
      <c r="D4282">
        <v>14039.154296875</v>
      </c>
      <c r="E4282" s="1">
        <f>Table3[[#This Row],[Long]]-Table3[[#This Row],[Short]]</f>
        <v>34</v>
      </c>
      <c r="F4282" s="2" t="str">
        <f>IF((Table3[[#This Row],[Buy_Count]]-Table3[[#This Row],[Sell_Count]])&gt;0,Table3[[#This Row],[Buy_Count]]-Table3[[#This Row],[Sell_Count]],"0")</f>
        <v>0</v>
      </c>
      <c r="G4282" s="3">
        <f>IF((Table3[[#This Row],[Sell_Count]]-Table3[[#This Row],[Buy_Count]])&gt;0,Table3[[#This Row],[Sell_Count]]-Table3[[#This Row],[Buy_Count]],"0")</f>
        <v>34</v>
      </c>
    </row>
    <row r="4283" spans="1:7" x14ac:dyDescent="0.25">
      <c r="A4283" t="s">
        <v>811</v>
      </c>
      <c r="B4283">
        <v>1</v>
      </c>
      <c r="C4283">
        <v>33</v>
      </c>
      <c r="D4283">
        <v>14100.8603515625</v>
      </c>
      <c r="E4283" s="1">
        <f>Table3[[#This Row],[Long]]-Table3[[#This Row],[Short]]</f>
        <v>32</v>
      </c>
      <c r="F4283" s="2" t="str">
        <f>IF((Table3[[#This Row],[Buy_Count]]-Table3[[#This Row],[Sell_Count]])&gt;0,Table3[[#This Row],[Buy_Count]]-Table3[[#This Row],[Sell_Count]],"0")</f>
        <v>0</v>
      </c>
      <c r="G4283" s="3">
        <f>IF((Table3[[#This Row],[Sell_Count]]-Table3[[#This Row],[Buy_Count]])&gt;0,Table3[[#This Row],[Sell_Count]]-Table3[[#This Row],[Buy_Count]],"0")</f>
        <v>32</v>
      </c>
    </row>
    <row r="4284" spans="1:7" x14ac:dyDescent="0.25">
      <c r="A4284" t="s">
        <v>810</v>
      </c>
      <c r="B4284">
        <v>2</v>
      </c>
      <c r="C4284">
        <v>27</v>
      </c>
      <c r="D4284">
        <v>14214.7900390625</v>
      </c>
      <c r="E4284" s="1">
        <f>Table3[[#This Row],[Long]]-Table3[[#This Row],[Short]]</f>
        <v>25</v>
      </c>
      <c r="F4284" s="2" t="str">
        <f>IF((Table3[[#This Row],[Buy_Count]]-Table3[[#This Row],[Sell_Count]])&gt;0,Table3[[#This Row],[Buy_Count]]-Table3[[#This Row],[Sell_Count]],"0")</f>
        <v>0</v>
      </c>
      <c r="G4284" s="3">
        <f>IF((Table3[[#This Row],[Sell_Count]]-Table3[[#This Row],[Buy_Count]])&gt;0,Table3[[#This Row],[Sell_Count]]-Table3[[#This Row],[Buy_Count]],"0")</f>
        <v>25</v>
      </c>
    </row>
    <row r="4285" spans="1:7" x14ac:dyDescent="0.25">
      <c r="A4285" t="s">
        <v>809</v>
      </c>
      <c r="B4285">
        <v>3</v>
      </c>
      <c r="C4285">
        <v>18</v>
      </c>
      <c r="D4285">
        <v>14213.8193359375</v>
      </c>
      <c r="E4285" s="1">
        <f>Table3[[#This Row],[Long]]-Table3[[#This Row],[Short]]</f>
        <v>15</v>
      </c>
      <c r="F4285" s="2" t="str">
        <f>IF((Table3[[#This Row],[Buy_Count]]-Table3[[#This Row],[Sell_Count]])&gt;0,Table3[[#This Row],[Buy_Count]]-Table3[[#This Row],[Sell_Count]],"0")</f>
        <v>0</v>
      </c>
      <c r="G4285" s="3">
        <f>IF((Table3[[#This Row],[Sell_Count]]-Table3[[#This Row],[Buy_Count]])&gt;0,Table3[[#This Row],[Sell_Count]]-Table3[[#This Row],[Buy_Count]],"0")</f>
        <v>15</v>
      </c>
    </row>
    <row r="4286" spans="1:7" x14ac:dyDescent="0.25">
      <c r="A4286" t="s">
        <v>808</v>
      </c>
      <c r="B4286">
        <v>5</v>
      </c>
      <c r="C4286">
        <v>4</v>
      </c>
      <c r="D4286">
        <v>14123.1923828125</v>
      </c>
      <c r="E4286" s="1">
        <f>Table3[[#This Row],[Long]]-Table3[[#This Row],[Short]]</f>
        <v>-1</v>
      </c>
      <c r="F4286" s="2">
        <f>IF((Table3[[#This Row],[Buy_Count]]-Table3[[#This Row],[Sell_Count]])&gt;0,Table3[[#This Row],[Buy_Count]]-Table3[[#This Row],[Sell_Count]],"0")</f>
        <v>1</v>
      </c>
      <c r="G4286" s="3" t="str">
        <f>IF((Table3[[#This Row],[Sell_Count]]-Table3[[#This Row],[Buy_Count]])&gt;0,Table3[[#This Row],[Sell_Count]]-Table3[[#This Row],[Buy_Count]],"0")</f>
        <v>0</v>
      </c>
    </row>
    <row r="4287" spans="1:7" x14ac:dyDescent="0.25">
      <c r="A4287" t="s">
        <v>807</v>
      </c>
      <c r="B4287">
        <v>5</v>
      </c>
      <c r="C4287">
        <v>7</v>
      </c>
      <c r="D4287">
        <v>14125.609375</v>
      </c>
      <c r="E4287" s="1">
        <f>Table3[[#This Row],[Long]]-Table3[[#This Row],[Short]]</f>
        <v>2</v>
      </c>
      <c r="F4287" s="2" t="str">
        <f>IF((Table3[[#This Row],[Buy_Count]]-Table3[[#This Row],[Sell_Count]])&gt;0,Table3[[#This Row],[Buy_Count]]-Table3[[#This Row],[Sell_Count]],"0")</f>
        <v>0</v>
      </c>
      <c r="G4287" s="3">
        <f>IF((Table3[[#This Row],[Sell_Count]]-Table3[[#This Row],[Buy_Count]])&gt;0,Table3[[#This Row],[Sell_Count]]-Table3[[#This Row],[Buy_Count]],"0")</f>
        <v>2</v>
      </c>
    </row>
    <row r="4288" spans="1:7" x14ac:dyDescent="0.25">
      <c r="A4288" t="s">
        <v>806</v>
      </c>
      <c r="B4288">
        <v>4</v>
      </c>
      <c r="C4288">
        <v>8</v>
      </c>
      <c r="D4288">
        <v>14149.357421875</v>
      </c>
      <c r="E4288" s="1">
        <f>Table3[[#This Row],[Long]]-Table3[[#This Row],[Short]]</f>
        <v>4</v>
      </c>
      <c r="F4288" s="2" t="str">
        <f>IF((Table3[[#This Row],[Buy_Count]]-Table3[[#This Row],[Sell_Count]])&gt;0,Table3[[#This Row],[Buy_Count]]-Table3[[#This Row],[Sell_Count]],"0")</f>
        <v>0</v>
      </c>
      <c r="G4288" s="3">
        <f>IF((Table3[[#This Row],[Sell_Count]]-Table3[[#This Row],[Buy_Count]])&gt;0,Table3[[#This Row],[Sell_Count]]-Table3[[#This Row],[Buy_Count]],"0")</f>
        <v>4</v>
      </c>
    </row>
    <row r="4289" spans="1:7" x14ac:dyDescent="0.25">
      <c r="A4289" t="s">
        <v>805</v>
      </c>
      <c r="B4289">
        <v>4</v>
      </c>
      <c r="C4289">
        <v>4</v>
      </c>
      <c r="D4289">
        <v>14165.314453125</v>
      </c>
      <c r="E4289" s="1">
        <f>Table3[[#This Row],[Long]]-Table3[[#This Row],[Short]]</f>
        <v>0</v>
      </c>
      <c r="F4289" s="2" t="str">
        <f>IF((Table3[[#This Row],[Buy_Count]]-Table3[[#This Row],[Sell_Count]])&gt;0,Table3[[#This Row],[Buy_Count]]-Table3[[#This Row],[Sell_Count]],"0")</f>
        <v>0</v>
      </c>
      <c r="G4289" s="3" t="str">
        <f>IF((Table3[[#This Row],[Sell_Count]]-Table3[[#This Row],[Buy_Count]])&gt;0,Table3[[#This Row],[Sell_Count]]-Table3[[#This Row],[Buy_Count]],"0")</f>
        <v>0</v>
      </c>
    </row>
    <row r="4290" spans="1:7" x14ac:dyDescent="0.25">
      <c r="A4290" t="s">
        <v>804</v>
      </c>
      <c r="B4290">
        <v>6</v>
      </c>
      <c r="C4290">
        <v>2</v>
      </c>
      <c r="D4290">
        <v>14076.8916015625</v>
      </c>
      <c r="E4290" s="1">
        <f>Table3[[#This Row],[Long]]-Table3[[#This Row],[Short]]</f>
        <v>-4</v>
      </c>
      <c r="F4290" s="2">
        <f>IF((Table3[[#This Row],[Buy_Count]]-Table3[[#This Row],[Sell_Count]])&gt;0,Table3[[#This Row],[Buy_Count]]-Table3[[#This Row],[Sell_Count]],"0")</f>
        <v>4</v>
      </c>
      <c r="G4290" s="3" t="str">
        <f>IF((Table3[[#This Row],[Sell_Count]]-Table3[[#This Row],[Buy_Count]])&gt;0,Table3[[#This Row],[Sell_Count]]-Table3[[#This Row],[Buy_Count]],"0")</f>
        <v>0</v>
      </c>
    </row>
    <row r="4291" spans="1:7" x14ac:dyDescent="0.25">
      <c r="A4291" t="s">
        <v>803</v>
      </c>
      <c r="B4291">
        <v>34</v>
      </c>
      <c r="C4291">
        <v>1</v>
      </c>
      <c r="D4291">
        <v>13909.296875</v>
      </c>
      <c r="E4291" s="1">
        <f>Table3[[#This Row],[Long]]-Table3[[#This Row],[Short]]</f>
        <v>-33</v>
      </c>
      <c r="F4291" s="2">
        <f>IF((Table3[[#This Row],[Buy_Count]]-Table3[[#This Row],[Sell_Count]])&gt;0,Table3[[#This Row],[Buy_Count]]-Table3[[#This Row],[Sell_Count]],"0")</f>
        <v>33</v>
      </c>
      <c r="G4291" s="3" t="str">
        <f>IF((Table3[[#This Row],[Sell_Count]]-Table3[[#This Row],[Buy_Count]])&gt;0,Table3[[#This Row],[Sell_Count]]-Table3[[#This Row],[Buy_Count]],"0")</f>
        <v>0</v>
      </c>
    </row>
    <row r="4292" spans="1:7" x14ac:dyDescent="0.25">
      <c r="A4292" t="s">
        <v>802</v>
      </c>
      <c r="B4292">
        <v>43</v>
      </c>
      <c r="C4292">
        <v>1</v>
      </c>
      <c r="D4292">
        <v>13892.2431640625</v>
      </c>
      <c r="E4292" s="1">
        <f>Table3[[#This Row],[Long]]-Table3[[#This Row],[Short]]</f>
        <v>-42</v>
      </c>
      <c r="F4292" s="2">
        <f>IF((Table3[[#This Row],[Buy_Count]]-Table3[[#This Row],[Sell_Count]])&gt;0,Table3[[#This Row],[Buy_Count]]-Table3[[#This Row],[Sell_Count]],"0")</f>
        <v>42</v>
      </c>
      <c r="G4292" s="3" t="str">
        <f>IF((Table3[[#This Row],[Sell_Count]]-Table3[[#This Row],[Buy_Count]])&gt;0,Table3[[#This Row],[Sell_Count]]-Table3[[#This Row],[Buy_Count]],"0")</f>
        <v>0</v>
      </c>
    </row>
    <row r="4293" spans="1:7" x14ac:dyDescent="0.25">
      <c r="A4293" t="s">
        <v>801</v>
      </c>
      <c r="B4293">
        <v>26</v>
      </c>
      <c r="C4293">
        <v>3</v>
      </c>
      <c r="D4293">
        <v>13963.9951171875</v>
      </c>
      <c r="E4293" s="1">
        <f>Table3[[#This Row],[Long]]-Table3[[#This Row],[Short]]</f>
        <v>-23</v>
      </c>
      <c r="F4293" s="2">
        <f>IF((Table3[[#This Row],[Buy_Count]]-Table3[[#This Row],[Sell_Count]])&gt;0,Table3[[#This Row],[Buy_Count]]-Table3[[#This Row],[Sell_Count]],"0")</f>
        <v>23</v>
      </c>
      <c r="G4293" s="3" t="str">
        <f>IF((Table3[[#This Row],[Sell_Count]]-Table3[[#This Row],[Buy_Count]])&gt;0,Table3[[#This Row],[Sell_Count]]-Table3[[#This Row],[Buy_Count]],"0")</f>
        <v>0</v>
      </c>
    </row>
    <row r="4294" spans="1:7" x14ac:dyDescent="0.25">
      <c r="A4294" t="s">
        <v>800</v>
      </c>
      <c r="B4294">
        <v>39</v>
      </c>
      <c r="C4294">
        <v>1</v>
      </c>
      <c r="D4294">
        <v>13855.5263671875</v>
      </c>
      <c r="E4294" s="1">
        <f>Table3[[#This Row],[Long]]-Table3[[#This Row],[Short]]</f>
        <v>-38</v>
      </c>
      <c r="F4294" s="2">
        <f>IF((Table3[[#This Row],[Buy_Count]]-Table3[[#This Row],[Sell_Count]])&gt;0,Table3[[#This Row],[Buy_Count]]-Table3[[#This Row],[Sell_Count]],"0")</f>
        <v>38</v>
      </c>
      <c r="G4294" s="3" t="str">
        <f>IF((Table3[[#This Row],[Sell_Count]]-Table3[[#This Row],[Buy_Count]])&gt;0,Table3[[#This Row],[Sell_Count]]-Table3[[#This Row],[Buy_Count]],"0")</f>
        <v>0</v>
      </c>
    </row>
    <row r="4295" spans="1:7" x14ac:dyDescent="0.25">
      <c r="A4295" t="s">
        <v>799</v>
      </c>
      <c r="B4295">
        <v>46</v>
      </c>
      <c r="C4295">
        <v>1</v>
      </c>
      <c r="D4295">
        <v>13794.6240234375</v>
      </c>
      <c r="E4295" s="1">
        <f>Table3[[#This Row],[Long]]-Table3[[#This Row],[Short]]</f>
        <v>-45</v>
      </c>
      <c r="F4295" s="2">
        <f>IF((Table3[[#This Row],[Buy_Count]]-Table3[[#This Row],[Sell_Count]])&gt;0,Table3[[#This Row],[Buy_Count]]-Table3[[#This Row],[Sell_Count]],"0")</f>
        <v>45</v>
      </c>
      <c r="G4295" s="3" t="str">
        <f>IF((Table3[[#This Row],[Sell_Count]]-Table3[[#This Row],[Buy_Count]])&gt;0,Table3[[#This Row],[Sell_Count]]-Table3[[#This Row],[Buy_Count]],"0")</f>
        <v>0</v>
      </c>
    </row>
    <row r="4296" spans="1:7" x14ac:dyDescent="0.25">
      <c r="A4296" t="s">
        <v>798</v>
      </c>
      <c r="B4296">
        <v>35</v>
      </c>
      <c r="C4296">
        <v>2</v>
      </c>
      <c r="D4296">
        <v>13876.7724609375</v>
      </c>
      <c r="E4296" s="1">
        <f>Table3[[#This Row],[Long]]-Table3[[#This Row],[Short]]</f>
        <v>-33</v>
      </c>
      <c r="F4296" s="2">
        <f>IF((Table3[[#This Row],[Buy_Count]]-Table3[[#This Row],[Sell_Count]])&gt;0,Table3[[#This Row],[Buy_Count]]-Table3[[#This Row],[Sell_Count]],"0")</f>
        <v>33</v>
      </c>
      <c r="G4296" s="3" t="str">
        <f>IF((Table3[[#This Row],[Sell_Count]]-Table3[[#This Row],[Buy_Count]])&gt;0,Table3[[#This Row],[Sell_Count]]-Table3[[#This Row],[Buy_Count]],"0")</f>
        <v>0</v>
      </c>
    </row>
    <row r="4297" spans="1:7" x14ac:dyDescent="0.25">
      <c r="A4297" t="s">
        <v>797</v>
      </c>
      <c r="B4297">
        <v>16</v>
      </c>
      <c r="C4297">
        <v>3</v>
      </c>
      <c r="D4297">
        <v>13976.67578125</v>
      </c>
      <c r="E4297" s="1">
        <f>Table3[[#This Row],[Long]]-Table3[[#This Row],[Short]]</f>
        <v>-13</v>
      </c>
      <c r="F4297" s="2">
        <f>IF((Table3[[#This Row],[Buy_Count]]-Table3[[#This Row],[Sell_Count]])&gt;0,Table3[[#This Row],[Buy_Count]]-Table3[[#This Row],[Sell_Count]],"0")</f>
        <v>13</v>
      </c>
      <c r="G4297" s="3" t="str">
        <f>IF((Table3[[#This Row],[Sell_Count]]-Table3[[#This Row],[Buy_Count]])&gt;0,Table3[[#This Row],[Sell_Count]]-Table3[[#This Row],[Buy_Count]],"0")</f>
        <v>0</v>
      </c>
    </row>
    <row r="4298" spans="1:7" x14ac:dyDescent="0.25">
      <c r="A4298" t="s">
        <v>796</v>
      </c>
      <c r="B4298">
        <v>3</v>
      </c>
      <c r="C4298">
        <v>11</v>
      </c>
      <c r="D4298">
        <v>13892.5634765625</v>
      </c>
      <c r="E4298" s="1">
        <f>Table3[[#This Row],[Long]]-Table3[[#This Row],[Short]]</f>
        <v>8</v>
      </c>
      <c r="F4298" s="2" t="str">
        <f>IF((Table3[[#This Row],[Buy_Count]]-Table3[[#This Row],[Sell_Count]])&gt;0,Table3[[#This Row],[Buy_Count]]-Table3[[#This Row],[Sell_Count]],"0")</f>
        <v>0</v>
      </c>
      <c r="G4298" s="3">
        <f>IF((Table3[[#This Row],[Sell_Count]]-Table3[[#This Row],[Buy_Count]])&gt;0,Table3[[#This Row],[Sell_Count]]-Table3[[#This Row],[Buy_Count]],"0")</f>
        <v>8</v>
      </c>
    </row>
    <row r="4299" spans="1:7" x14ac:dyDescent="0.25">
      <c r="A4299" t="s">
        <v>795</v>
      </c>
      <c r="B4299">
        <v>2</v>
      </c>
      <c r="C4299">
        <v>15</v>
      </c>
      <c r="D4299">
        <v>13931.421875</v>
      </c>
      <c r="E4299" s="1">
        <f>Table3[[#This Row],[Long]]-Table3[[#This Row],[Short]]</f>
        <v>13</v>
      </c>
      <c r="F4299" s="2" t="str">
        <f>IF((Table3[[#This Row],[Buy_Count]]-Table3[[#This Row],[Sell_Count]])&gt;0,Table3[[#This Row],[Buy_Count]]-Table3[[#This Row],[Sell_Count]],"0")</f>
        <v>0</v>
      </c>
      <c r="G4299" s="3">
        <f>IF((Table3[[#This Row],[Sell_Count]]-Table3[[#This Row],[Buy_Count]])&gt;0,Table3[[#This Row],[Sell_Count]]-Table3[[#This Row],[Buy_Count]],"0")</f>
        <v>13</v>
      </c>
    </row>
    <row r="4300" spans="1:7" x14ac:dyDescent="0.25">
      <c r="A4300" t="s">
        <v>794</v>
      </c>
      <c r="B4300">
        <v>1</v>
      </c>
      <c r="C4300">
        <v>17</v>
      </c>
      <c r="D4300">
        <v>14007.7607421875</v>
      </c>
      <c r="E4300" s="1">
        <f>Table3[[#This Row],[Long]]-Table3[[#This Row],[Short]]</f>
        <v>16</v>
      </c>
      <c r="F4300" s="2" t="str">
        <f>IF((Table3[[#This Row],[Buy_Count]]-Table3[[#This Row],[Sell_Count]])&gt;0,Table3[[#This Row],[Buy_Count]]-Table3[[#This Row],[Sell_Count]],"0")</f>
        <v>0</v>
      </c>
      <c r="G4300" s="3">
        <f>IF((Table3[[#This Row],[Sell_Count]]-Table3[[#This Row],[Buy_Count]])&gt;0,Table3[[#This Row],[Sell_Count]]-Table3[[#This Row],[Buy_Count]],"0")</f>
        <v>16</v>
      </c>
    </row>
    <row r="4301" spans="1:7" x14ac:dyDescent="0.25">
      <c r="A4301" t="s">
        <v>793</v>
      </c>
      <c r="B4301">
        <v>4</v>
      </c>
      <c r="C4301">
        <v>9</v>
      </c>
      <c r="D4301">
        <v>13977.1103515625</v>
      </c>
      <c r="E4301" s="1">
        <f>Table3[[#This Row],[Long]]-Table3[[#This Row],[Short]]</f>
        <v>5</v>
      </c>
      <c r="F4301" s="2" t="str">
        <f>IF((Table3[[#This Row],[Buy_Count]]-Table3[[#This Row],[Sell_Count]])&gt;0,Table3[[#This Row],[Buy_Count]]-Table3[[#This Row],[Sell_Count]],"0")</f>
        <v>0</v>
      </c>
      <c r="G4301" s="3">
        <f>IF((Table3[[#This Row],[Sell_Count]]-Table3[[#This Row],[Buy_Count]])&gt;0,Table3[[#This Row],[Sell_Count]]-Table3[[#This Row],[Buy_Count]],"0")</f>
        <v>5</v>
      </c>
    </row>
    <row r="4302" spans="1:7" x14ac:dyDescent="0.25">
      <c r="A4302" t="s">
        <v>792</v>
      </c>
      <c r="B4302">
        <v>4</v>
      </c>
      <c r="C4302">
        <v>7</v>
      </c>
      <c r="D4302">
        <v>13986.6376953125</v>
      </c>
      <c r="E4302" s="1">
        <f>Table3[[#This Row],[Long]]-Table3[[#This Row],[Short]]</f>
        <v>3</v>
      </c>
      <c r="F4302" s="2" t="str">
        <f>IF((Table3[[#This Row],[Buy_Count]]-Table3[[#This Row],[Sell_Count]])&gt;0,Table3[[#This Row],[Buy_Count]]-Table3[[#This Row],[Sell_Count]],"0")</f>
        <v>0</v>
      </c>
      <c r="G4302" s="3">
        <f>IF((Table3[[#This Row],[Sell_Count]]-Table3[[#This Row],[Buy_Count]])&gt;0,Table3[[#This Row],[Sell_Count]]-Table3[[#This Row],[Buy_Count]],"0")</f>
        <v>3</v>
      </c>
    </row>
    <row r="4303" spans="1:7" x14ac:dyDescent="0.25">
      <c r="A4303" t="s">
        <v>791</v>
      </c>
      <c r="B4303">
        <v>5</v>
      </c>
      <c r="C4303">
        <v>4</v>
      </c>
      <c r="D4303">
        <v>14074.392578125</v>
      </c>
      <c r="E4303" s="1">
        <f>Table3[[#This Row],[Long]]-Table3[[#This Row],[Short]]</f>
        <v>-1</v>
      </c>
      <c r="F4303" s="2">
        <f>IF((Table3[[#This Row],[Buy_Count]]-Table3[[#This Row],[Sell_Count]])&gt;0,Table3[[#This Row],[Buy_Count]]-Table3[[#This Row],[Sell_Count]],"0")</f>
        <v>1</v>
      </c>
      <c r="G4303" s="3" t="str">
        <f>IF((Table3[[#This Row],[Sell_Count]]-Table3[[#This Row],[Buy_Count]])&gt;0,Table3[[#This Row],[Sell_Count]]-Table3[[#This Row],[Buy_Count]],"0")</f>
        <v>0</v>
      </c>
    </row>
    <row r="4304" spans="1:7" x14ac:dyDescent="0.25">
      <c r="A4304" t="s">
        <v>790</v>
      </c>
      <c r="B4304">
        <v>5</v>
      </c>
      <c r="C4304">
        <v>6</v>
      </c>
      <c r="D4304">
        <v>14066.71484375</v>
      </c>
      <c r="E4304" s="1">
        <f>Table3[[#This Row],[Long]]-Table3[[#This Row],[Short]]</f>
        <v>1</v>
      </c>
      <c r="F4304" s="2" t="str">
        <f>IF((Table3[[#This Row],[Buy_Count]]-Table3[[#This Row],[Sell_Count]])&gt;0,Table3[[#This Row],[Buy_Count]]-Table3[[#This Row],[Sell_Count]],"0")</f>
        <v>0</v>
      </c>
      <c r="G4304" s="3">
        <f>IF((Table3[[#This Row],[Sell_Count]]-Table3[[#This Row],[Buy_Count]])&gt;0,Table3[[#This Row],[Sell_Count]]-Table3[[#This Row],[Buy_Count]],"0")</f>
        <v>1</v>
      </c>
    </row>
    <row r="4305" spans="1:7" x14ac:dyDescent="0.25">
      <c r="A4305" t="s">
        <v>789</v>
      </c>
      <c r="B4305">
        <v>0</v>
      </c>
      <c r="C4305">
        <v>11</v>
      </c>
      <c r="D4305">
        <v>14218.263671875</v>
      </c>
      <c r="E4305" s="1">
        <f>Table3[[#This Row],[Long]]-Table3[[#This Row],[Short]]</f>
        <v>11</v>
      </c>
      <c r="F4305" s="2" t="str">
        <f>IF((Table3[[#This Row],[Buy_Count]]-Table3[[#This Row],[Sell_Count]])&gt;0,Table3[[#This Row],[Buy_Count]]-Table3[[#This Row],[Sell_Count]],"0")</f>
        <v>0</v>
      </c>
      <c r="G4305" s="3">
        <f>IF((Table3[[#This Row],[Sell_Count]]-Table3[[#This Row],[Buy_Count]])&gt;0,Table3[[#This Row],[Sell_Count]]-Table3[[#This Row],[Buy_Count]],"0")</f>
        <v>11</v>
      </c>
    </row>
    <row r="4306" spans="1:7" x14ac:dyDescent="0.25">
      <c r="A4306" t="s">
        <v>788</v>
      </c>
      <c r="B4306">
        <v>1</v>
      </c>
      <c r="C4306">
        <v>9</v>
      </c>
      <c r="D4306">
        <v>14237.8330078125</v>
      </c>
      <c r="E4306" s="1">
        <f>Table3[[#This Row],[Long]]-Table3[[#This Row],[Short]]</f>
        <v>8</v>
      </c>
      <c r="F4306" s="2" t="str">
        <f>IF((Table3[[#This Row],[Buy_Count]]-Table3[[#This Row],[Sell_Count]])&gt;0,Table3[[#This Row],[Buy_Count]]-Table3[[#This Row],[Sell_Count]],"0")</f>
        <v>0</v>
      </c>
      <c r="G4306" s="3">
        <f>IF((Table3[[#This Row],[Sell_Count]]-Table3[[#This Row],[Buy_Count]])&gt;0,Table3[[#This Row],[Sell_Count]]-Table3[[#This Row],[Buy_Count]],"0")</f>
        <v>8</v>
      </c>
    </row>
    <row r="4307" spans="1:7" x14ac:dyDescent="0.25">
      <c r="A4307" t="s">
        <v>787</v>
      </c>
      <c r="B4307">
        <v>3</v>
      </c>
      <c r="C4307">
        <v>8</v>
      </c>
      <c r="D4307">
        <v>14171.669921875</v>
      </c>
      <c r="E4307" s="1">
        <f>Table3[[#This Row],[Long]]-Table3[[#This Row],[Short]]</f>
        <v>5</v>
      </c>
      <c r="F4307" s="2" t="str">
        <f>IF((Table3[[#This Row],[Buy_Count]]-Table3[[#This Row],[Sell_Count]])&gt;0,Table3[[#This Row],[Buy_Count]]-Table3[[#This Row],[Sell_Count]],"0")</f>
        <v>0</v>
      </c>
      <c r="G4307" s="3">
        <f>IF((Table3[[#This Row],[Sell_Count]]-Table3[[#This Row],[Buy_Count]])&gt;0,Table3[[#This Row],[Sell_Count]]-Table3[[#This Row],[Buy_Count]],"0")</f>
        <v>5</v>
      </c>
    </row>
    <row r="4308" spans="1:7" x14ac:dyDescent="0.25">
      <c r="A4308" t="s">
        <v>786</v>
      </c>
      <c r="B4308">
        <v>5</v>
      </c>
      <c r="C4308">
        <v>6</v>
      </c>
      <c r="D4308">
        <v>14177.6005859375</v>
      </c>
      <c r="E4308" s="1">
        <f>Table3[[#This Row],[Long]]-Table3[[#This Row],[Short]]</f>
        <v>1</v>
      </c>
      <c r="F4308" s="2" t="str">
        <f>IF((Table3[[#This Row],[Buy_Count]]-Table3[[#This Row],[Sell_Count]])&gt;0,Table3[[#This Row],[Buy_Count]]-Table3[[#This Row],[Sell_Count]],"0")</f>
        <v>0</v>
      </c>
      <c r="G4308" s="3">
        <f>IF((Table3[[#This Row],[Sell_Count]]-Table3[[#This Row],[Buy_Count]])&gt;0,Table3[[#This Row],[Sell_Count]]-Table3[[#This Row],[Buy_Count]],"0")</f>
        <v>1</v>
      </c>
    </row>
    <row r="4309" spans="1:7" x14ac:dyDescent="0.25">
      <c r="A4309" t="s">
        <v>785</v>
      </c>
      <c r="B4309">
        <v>6</v>
      </c>
      <c r="C4309">
        <v>6</v>
      </c>
      <c r="D4309">
        <v>14161.3310546875</v>
      </c>
      <c r="E4309" s="1">
        <f>Table3[[#This Row],[Long]]-Table3[[#This Row],[Short]]</f>
        <v>0</v>
      </c>
      <c r="F4309" s="2" t="str">
        <f>IF((Table3[[#This Row],[Buy_Count]]-Table3[[#This Row],[Sell_Count]])&gt;0,Table3[[#This Row],[Buy_Count]]-Table3[[#This Row],[Sell_Count]],"0")</f>
        <v>0</v>
      </c>
      <c r="G4309" s="3" t="str">
        <f>IF((Table3[[#This Row],[Sell_Count]]-Table3[[#This Row],[Buy_Count]])&gt;0,Table3[[#This Row],[Sell_Count]]-Table3[[#This Row],[Buy_Count]],"0")</f>
        <v>0</v>
      </c>
    </row>
    <row r="4310" spans="1:7" x14ac:dyDescent="0.25">
      <c r="A4310" t="s">
        <v>784</v>
      </c>
      <c r="B4310">
        <v>4</v>
      </c>
      <c r="C4310">
        <v>8</v>
      </c>
      <c r="D4310">
        <v>14152.6123046875</v>
      </c>
      <c r="E4310" s="1">
        <f>Table3[[#This Row],[Long]]-Table3[[#This Row],[Short]]</f>
        <v>4</v>
      </c>
      <c r="F4310" s="2" t="str">
        <f>IF((Table3[[#This Row],[Buy_Count]]-Table3[[#This Row],[Sell_Count]])&gt;0,Table3[[#This Row],[Buy_Count]]-Table3[[#This Row],[Sell_Count]],"0")</f>
        <v>0</v>
      </c>
      <c r="G4310" s="3">
        <f>IF((Table3[[#This Row],[Sell_Count]]-Table3[[#This Row],[Buy_Count]])&gt;0,Table3[[#This Row],[Sell_Count]]-Table3[[#This Row],[Buy_Count]],"0")</f>
        <v>4</v>
      </c>
    </row>
    <row r="4311" spans="1:7" x14ac:dyDescent="0.25">
      <c r="A4311" t="s">
        <v>783</v>
      </c>
      <c r="B4311">
        <v>5</v>
      </c>
      <c r="C4311">
        <v>3</v>
      </c>
      <c r="D4311">
        <v>14070.1689453125</v>
      </c>
      <c r="E4311" s="1">
        <f>Table3[[#This Row],[Long]]-Table3[[#This Row],[Short]]</f>
        <v>-2</v>
      </c>
      <c r="F4311" s="2">
        <f>IF((Table3[[#This Row],[Buy_Count]]-Table3[[#This Row],[Sell_Count]])&gt;0,Table3[[#This Row],[Buy_Count]]-Table3[[#This Row],[Sell_Count]],"0")</f>
        <v>2</v>
      </c>
      <c r="G4311" s="3" t="str">
        <f>IF((Table3[[#This Row],[Sell_Count]]-Table3[[#This Row],[Buy_Count]])&gt;0,Table3[[#This Row],[Sell_Count]]-Table3[[#This Row],[Buy_Count]],"0")</f>
        <v>0</v>
      </c>
    </row>
    <row r="4312" spans="1:7" x14ac:dyDescent="0.25">
      <c r="A4312" t="s">
        <v>782</v>
      </c>
      <c r="B4312">
        <v>26</v>
      </c>
      <c r="C4312">
        <v>1</v>
      </c>
      <c r="D4312">
        <v>13941.193359375</v>
      </c>
      <c r="E4312" s="1">
        <f>Table3[[#This Row],[Long]]-Table3[[#This Row],[Short]]</f>
        <v>-25</v>
      </c>
      <c r="F4312" s="2">
        <f>IF((Table3[[#This Row],[Buy_Count]]-Table3[[#This Row],[Sell_Count]])&gt;0,Table3[[#This Row],[Buy_Count]]-Table3[[#This Row],[Sell_Count]],"0")</f>
        <v>25</v>
      </c>
      <c r="G4312" s="3" t="str">
        <f>IF((Table3[[#This Row],[Sell_Count]]-Table3[[#This Row],[Buy_Count]])&gt;0,Table3[[#This Row],[Sell_Count]]-Table3[[#This Row],[Buy_Count]],"0")</f>
        <v>0</v>
      </c>
    </row>
    <row r="4313" spans="1:7" x14ac:dyDescent="0.25">
      <c r="A4313" t="s">
        <v>781</v>
      </c>
      <c r="B4313">
        <v>35</v>
      </c>
      <c r="C4313">
        <v>1</v>
      </c>
      <c r="D4313">
        <v>13893.5625</v>
      </c>
      <c r="E4313" s="1">
        <f>Table3[[#This Row],[Long]]-Table3[[#This Row],[Short]]</f>
        <v>-34</v>
      </c>
      <c r="F4313" s="2">
        <f>IF((Table3[[#This Row],[Buy_Count]]-Table3[[#This Row],[Sell_Count]])&gt;0,Table3[[#This Row],[Buy_Count]]-Table3[[#This Row],[Sell_Count]],"0")</f>
        <v>34</v>
      </c>
      <c r="G4313" s="3" t="str">
        <f>IF((Table3[[#This Row],[Sell_Count]]-Table3[[#This Row],[Buy_Count]])&gt;0,Table3[[#This Row],[Sell_Count]]-Table3[[#This Row],[Buy_Count]],"0")</f>
        <v>0</v>
      </c>
    </row>
    <row r="4314" spans="1:7" x14ac:dyDescent="0.25">
      <c r="A4314" t="s">
        <v>780</v>
      </c>
      <c r="B4314">
        <v>26</v>
      </c>
      <c r="C4314">
        <v>2</v>
      </c>
      <c r="D4314">
        <v>13931.28515625</v>
      </c>
      <c r="E4314" s="1">
        <f>Table3[[#This Row],[Long]]-Table3[[#This Row],[Short]]</f>
        <v>-24</v>
      </c>
      <c r="F4314" s="2">
        <f>IF((Table3[[#This Row],[Buy_Count]]-Table3[[#This Row],[Sell_Count]])&gt;0,Table3[[#This Row],[Buy_Count]]-Table3[[#This Row],[Sell_Count]],"0")</f>
        <v>24</v>
      </c>
      <c r="G4314" s="3" t="str">
        <f>IF((Table3[[#This Row],[Sell_Count]]-Table3[[#This Row],[Buy_Count]])&gt;0,Table3[[#This Row],[Sell_Count]]-Table3[[#This Row],[Buy_Count]],"0")</f>
        <v>0</v>
      </c>
    </row>
    <row r="4315" spans="1:7" x14ac:dyDescent="0.25">
      <c r="A4315" t="s">
        <v>779</v>
      </c>
      <c r="B4315">
        <v>22</v>
      </c>
      <c r="C4315">
        <v>2</v>
      </c>
      <c r="D4315">
        <v>14080.3544921875</v>
      </c>
      <c r="E4315" s="1">
        <f>Table3[[#This Row],[Long]]-Table3[[#This Row],[Short]]</f>
        <v>-20</v>
      </c>
      <c r="F4315" s="2">
        <f>IF((Table3[[#This Row],[Buy_Count]]-Table3[[#This Row],[Sell_Count]])&gt;0,Table3[[#This Row],[Buy_Count]]-Table3[[#This Row],[Sell_Count]],"0")</f>
        <v>20</v>
      </c>
      <c r="G4315" s="3" t="str">
        <f>IF((Table3[[#This Row],[Sell_Count]]-Table3[[#This Row],[Buy_Count]])&gt;0,Table3[[#This Row],[Sell_Count]]-Table3[[#This Row],[Buy_Count]],"0")</f>
        <v>0</v>
      </c>
    </row>
    <row r="4316" spans="1:7" x14ac:dyDescent="0.25">
      <c r="A4316" t="s">
        <v>778</v>
      </c>
      <c r="B4316">
        <v>24</v>
      </c>
      <c r="C4316">
        <v>1</v>
      </c>
      <c r="D4316">
        <v>14072.8427734375</v>
      </c>
      <c r="E4316" s="1">
        <f>Table3[[#This Row],[Long]]-Table3[[#This Row],[Short]]</f>
        <v>-23</v>
      </c>
      <c r="F4316" s="2">
        <f>IF((Table3[[#This Row],[Buy_Count]]-Table3[[#This Row],[Sell_Count]])&gt;0,Table3[[#This Row],[Buy_Count]]-Table3[[#This Row],[Sell_Count]],"0")</f>
        <v>23</v>
      </c>
      <c r="G4316" s="3" t="str">
        <f>IF((Table3[[#This Row],[Sell_Count]]-Table3[[#This Row],[Buy_Count]])&gt;0,Table3[[#This Row],[Sell_Count]]-Table3[[#This Row],[Buy_Count]],"0")</f>
        <v>0</v>
      </c>
    </row>
    <row r="4317" spans="1:7" x14ac:dyDescent="0.25">
      <c r="A4317" t="s">
        <v>777</v>
      </c>
      <c r="B4317">
        <v>16</v>
      </c>
      <c r="C4317">
        <v>1</v>
      </c>
      <c r="D4317">
        <v>14169.9765625</v>
      </c>
      <c r="E4317" s="1">
        <f>Table3[[#This Row],[Long]]-Table3[[#This Row],[Short]]</f>
        <v>-15</v>
      </c>
      <c r="F4317" s="2">
        <f>IF((Table3[[#This Row],[Buy_Count]]-Table3[[#This Row],[Sell_Count]])&gt;0,Table3[[#This Row],[Buy_Count]]-Table3[[#This Row],[Sell_Count]],"0")</f>
        <v>15</v>
      </c>
      <c r="G4317" s="3" t="str">
        <f>IF((Table3[[#This Row],[Sell_Count]]-Table3[[#This Row],[Buy_Count]])&gt;0,Table3[[#This Row],[Sell_Count]]-Table3[[#This Row],[Buy_Count]],"0")</f>
        <v>0</v>
      </c>
    </row>
    <row r="4318" spans="1:7" x14ac:dyDescent="0.25">
      <c r="A4318" t="s">
        <v>776</v>
      </c>
      <c r="B4318">
        <v>11</v>
      </c>
      <c r="C4318">
        <v>3</v>
      </c>
      <c r="D4318">
        <v>14186.5849609375</v>
      </c>
      <c r="E4318" s="1">
        <f>Table3[[#This Row],[Long]]-Table3[[#This Row],[Short]]</f>
        <v>-8</v>
      </c>
      <c r="F4318" s="2">
        <f>IF((Table3[[#This Row],[Buy_Count]]-Table3[[#This Row],[Sell_Count]])&gt;0,Table3[[#This Row],[Buy_Count]]-Table3[[#This Row],[Sell_Count]],"0")</f>
        <v>8</v>
      </c>
      <c r="G4318" s="3" t="str">
        <f>IF((Table3[[#This Row],[Sell_Count]]-Table3[[#This Row],[Buy_Count]])&gt;0,Table3[[#This Row],[Sell_Count]]-Table3[[#This Row],[Buy_Count]],"0")</f>
        <v>0</v>
      </c>
    </row>
    <row r="4319" spans="1:7" x14ac:dyDescent="0.25">
      <c r="A4319" t="s">
        <v>775</v>
      </c>
      <c r="B4319">
        <v>50</v>
      </c>
      <c r="C4319">
        <v>2</v>
      </c>
      <c r="D4319">
        <v>13992.560546875</v>
      </c>
      <c r="E4319" s="1">
        <f>Table3[[#This Row],[Long]]-Table3[[#This Row],[Short]]</f>
        <v>-48</v>
      </c>
      <c r="F4319" s="2">
        <f>IF((Table3[[#This Row],[Buy_Count]]-Table3[[#This Row],[Sell_Count]])&gt;0,Table3[[#This Row],[Buy_Count]]-Table3[[#This Row],[Sell_Count]],"0")</f>
        <v>48</v>
      </c>
      <c r="G4319" s="3" t="str">
        <f>IF((Table3[[#This Row],[Sell_Count]]-Table3[[#This Row],[Buy_Count]])&gt;0,Table3[[#This Row],[Sell_Count]]-Table3[[#This Row],[Buy_Count]],"0")</f>
        <v>0</v>
      </c>
    </row>
    <row r="4320" spans="1:7" x14ac:dyDescent="0.25">
      <c r="A4320" t="s">
        <v>774</v>
      </c>
      <c r="B4320">
        <v>45</v>
      </c>
      <c r="C4320">
        <v>1</v>
      </c>
      <c r="D4320">
        <v>14037.8779296875</v>
      </c>
      <c r="E4320" s="1">
        <f>Table3[[#This Row],[Long]]-Table3[[#This Row],[Short]]</f>
        <v>-44</v>
      </c>
      <c r="F4320" s="2">
        <f>IF((Table3[[#This Row],[Buy_Count]]-Table3[[#This Row],[Sell_Count]])&gt;0,Table3[[#This Row],[Buy_Count]]-Table3[[#This Row],[Sell_Count]],"0")</f>
        <v>44</v>
      </c>
      <c r="G4320" s="3" t="str">
        <f>IF((Table3[[#This Row],[Sell_Count]]-Table3[[#This Row],[Buy_Count]])&gt;0,Table3[[#This Row],[Sell_Count]]-Table3[[#This Row],[Buy_Count]],"0")</f>
        <v>0</v>
      </c>
    </row>
    <row r="4321" spans="1:7" x14ac:dyDescent="0.25">
      <c r="A4321" t="s">
        <v>773</v>
      </c>
      <c r="B4321">
        <v>29</v>
      </c>
      <c r="C4321">
        <v>1</v>
      </c>
      <c r="D4321">
        <v>14057.5400390625</v>
      </c>
      <c r="E4321" s="1">
        <f>Table3[[#This Row],[Long]]-Table3[[#This Row],[Short]]</f>
        <v>-28</v>
      </c>
      <c r="F4321" s="2">
        <f>IF((Table3[[#This Row],[Buy_Count]]-Table3[[#This Row],[Sell_Count]])&gt;0,Table3[[#This Row],[Buy_Count]]-Table3[[#This Row],[Sell_Count]],"0")</f>
        <v>28</v>
      </c>
      <c r="G4321" s="3" t="str">
        <f>IF((Table3[[#This Row],[Sell_Count]]-Table3[[#This Row],[Buy_Count]])&gt;0,Table3[[#This Row],[Sell_Count]]-Table3[[#This Row],[Buy_Count]],"0")</f>
        <v>0</v>
      </c>
    </row>
    <row r="4322" spans="1:7" x14ac:dyDescent="0.25">
      <c r="A4322" t="s">
        <v>772</v>
      </c>
      <c r="B4322">
        <v>20</v>
      </c>
      <c r="C4322">
        <v>3</v>
      </c>
      <c r="D4322">
        <v>14088.1884765625</v>
      </c>
      <c r="E4322" s="1">
        <f>Table3[[#This Row],[Long]]-Table3[[#This Row],[Short]]</f>
        <v>-17</v>
      </c>
      <c r="F4322" s="2">
        <f>IF((Table3[[#This Row],[Buy_Count]]-Table3[[#This Row],[Sell_Count]])&gt;0,Table3[[#This Row],[Buy_Count]]-Table3[[#This Row],[Sell_Count]],"0")</f>
        <v>17</v>
      </c>
      <c r="G4322" s="3" t="str">
        <f>IF((Table3[[#This Row],[Sell_Count]]-Table3[[#This Row],[Buy_Count]])&gt;0,Table3[[#This Row],[Sell_Count]]-Table3[[#This Row],[Buy_Count]],"0")</f>
        <v>0</v>
      </c>
    </row>
    <row r="4323" spans="1:7" x14ac:dyDescent="0.25">
      <c r="A4323" t="s">
        <v>771</v>
      </c>
      <c r="B4323">
        <v>16</v>
      </c>
      <c r="C4323">
        <v>8</v>
      </c>
      <c r="D4323">
        <v>14047.0048828125</v>
      </c>
      <c r="E4323" s="1">
        <f>Table3[[#This Row],[Long]]-Table3[[#This Row],[Short]]</f>
        <v>-8</v>
      </c>
      <c r="F4323" s="2">
        <f>IF((Table3[[#This Row],[Buy_Count]]-Table3[[#This Row],[Sell_Count]])&gt;0,Table3[[#This Row],[Buy_Count]]-Table3[[#This Row],[Sell_Count]],"0")</f>
        <v>8</v>
      </c>
      <c r="G4323" s="3" t="str">
        <f>IF((Table3[[#This Row],[Sell_Count]]-Table3[[#This Row],[Buy_Count]])&gt;0,Table3[[#This Row],[Sell_Count]]-Table3[[#This Row],[Buy_Count]],"0")</f>
        <v>0</v>
      </c>
    </row>
    <row r="4324" spans="1:7" x14ac:dyDescent="0.25">
      <c r="A4324" t="s">
        <v>770</v>
      </c>
      <c r="B4324">
        <v>18</v>
      </c>
      <c r="C4324">
        <v>9</v>
      </c>
      <c r="D4324">
        <v>14052.1845703125</v>
      </c>
      <c r="E4324" s="1">
        <f>Table3[[#This Row],[Long]]-Table3[[#This Row],[Short]]</f>
        <v>-9</v>
      </c>
      <c r="F4324" s="2">
        <f>IF((Table3[[#This Row],[Buy_Count]]-Table3[[#This Row],[Sell_Count]])&gt;0,Table3[[#This Row],[Buy_Count]]-Table3[[#This Row],[Sell_Count]],"0")</f>
        <v>9</v>
      </c>
      <c r="G4324" s="3" t="str">
        <f>IF((Table3[[#This Row],[Sell_Count]]-Table3[[#This Row],[Buy_Count]])&gt;0,Table3[[#This Row],[Sell_Count]]-Table3[[#This Row],[Buy_Count]],"0")</f>
        <v>0</v>
      </c>
    </row>
    <row r="4325" spans="1:7" x14ac:dyDescent="0.25">
      <c r="A4325" t="s">
        <v>769</v>
      </c>
      <c r="B4325">
        <v>34</v>
      </c>
      <c r="C4325">
        <v>7</v>
      </c>
      <c r="D4325">
        <v>14070.2392578125</v>
      </c>
      <c r="E4325" s="1">
        <f>Table3[[#This Row],[Long]]-Table3[[#This Row],[Short]]</f>
        <v>-27</v>
      </c>
      <c r="F4325" s="2">
        <f>IF((Table3[[#This Row],[Buy_Count]]-Table3[[#This Row],[Sell_Count]])&gt;0,Table3[[#This Row],[Buy_Count]]-Table3[[#This Row],[Sell_Count]],"0")</f>
        <v>27</v>
      </c>
      <c r="G4325" s="3" t="str">
        <f>IF((Table3[[#This Row],[Sell_Count]]-Table3[[#This Row],[Buy_Count]])&gt;0,Table3[[#This Row],[Sell_Count]]-Table3[[#This Row],[Buy_Count]],"0")</f>
        <v>0</v>
      </c>
    </row>
    <row r="4326" spans="1:7" x14ac:dyDescent="0.25">
      <c r="A4326" t="s">
        <v>768</v>
      </c>
      <c r="B4326">
        <v>9</v>
      </c>
      <c r="C4326">
        <v>8</v>
      </c>
      <c r="D4326">
        <v>14330.8056640625</v>
      </c>
      <c r="E4326" s="1">
        <f>Table3[[#This Row],[Long]]-Table3[[#This Row],[Short]]</f>
        <v>-1</v>
      </c>
      <c r="F4326" s="2">
        <f>IF((Table3[[#This Row],[Buy_Count]]-Table3[[#This Row],[Sell_Count]])&gt;0,Table3[[#This Row],[Buy_Count]]-Table3[[#This Row],[Sell_Count]],"0")</f>
        <v>1</v>
      </c>
      <c r="G4326" s="3" t="str">
        <f>IF((Table3[[#This Row],[Sell_Count]]-Table3[[#This Row],[Buy_Count]])&gt;0,Table3[[#This Row],[Sell_Count]]-Table3[[#This Row],[Buy_Count]],"0")</f>
        <v>0</v>
      </c>
    </row>
    <row r="4327" spans="1:7" x14ac:dyDescent="0.25">
      <c r="A4327" t="s">
        <v>767</v>
      </c>
      <c r="B4327">
        <v>5</v>
      </c>
      <c r="C4327">
        <v>10</v>
      </c>
      <c r="D4327">
        <v>14379.35546875</v>
      </c>
      <c r="E4327" s="1">
        <f>Table3[[#This Row],[Long]]-Table3[[#This Row],[Short]]</f>
        <v>5</v>
      </c>
      <c r="F4327" s="2" t="str">
        <f>IF((Table3[[#This Row],[Buy_Count]]-Table3[[#This Row],[Sell_Count]])&gt;0,Table3[[#This Row],[Buy_Count]]-Table3[[#This Row],[Sell_Count]],"0")</f>
        <v>0</v>
      </c>
      <c r="G4327" s="3">
        <f>IF((Table3[[#This Row],[Sell_Count]]-Table3[[#This Row],[Buy_Count]])&gt;0,Table3[[#This Row],[Sell_Count]]-Table3[[#This Row],[Buy_Count]],"0")</f>
        <v>5</v>
      </c>
    </row>
    <row r="4328" spans="1:7" x14ac:dyDescent="0.25">
      <c r="A4328" t="s">
        <v>766</v>
      </c>
      <c r="B4328">
        <v>3</v>
      </c>
      <c r="C4328">
        <v>13</v>
      </c>
      <c r="D4328">
        <v>14353.0283203125</v>
      </c>
      <c r="E4328" s="1">
        <f>Table3[[#This Row],[Long]]-Table3[[#This Row],[Short]]</f>
        <v>10</v>
      </c>
      <c r="F4328" s="2" t="str">
        <f>IF((Table3[[#This Row],[Buy_Count]]-Table3[[#This Row],[Sell_Count]])&gt;0,Table3[[#This Row],[Buy_Count]]-Table3[[#This Row],[Sell_Count]],"0")</f>
        <v>0</v>
      </c>
      <c r="G4328" s="3">
        <f>IF((Table3[[#This Row],[Sell_Count]]-Table3[[#This Row],[Buy_Count]])&gt;0,Table3[[#This Row],[Sell_Count]]-Table3[[#This Row],[Buy_Count]],"0")</f>
        <v>10</v>
      </c>
    </row>
    <row r="4329" spans="1:7" x14ac:dyDescent="0.25">
      <c r="A4329" t="s">
        <v>765</v>
      </c>
      <c r="B4329">
        <v>3</v>
      </c>
      <c r="C4329">
        <v>10</v>
      </c>
      <c r="D4329">
        <v>14413.8828125</v>
      </c>
      <c r="E4329" s="1">
        <f>Table3[[#This Row],[Long]]-Table3[[#This Row],[Short]]</f>
        <v>7</v>
      </c>
      <c r="F4329" s="2" t="str">
        <f>IF((Table3[[#This Row],[Buy_Count]]-Table3[[#This Row],[Sell_Count]])&gt;0,Table3[[#This Row],[Buy_Count]]-Table3[[#This Row],[Sell_Count]],"0")</f>
        <v>0</v>
      </c>
      <c r="G4329" s="3">
        <f>IF((Table3[[#This Row],[Sell_Count]]-Table3[[#This Row],[Buy_Count]])&gt;0,Table3[[#This Row],[Sell_Count]]-Table3[[#This Row],[Buy_Count]],"0")</f>
        <v>7</v>
      </c>
    </row>
    <row r="4330" spans="1:7" x14ac:dyDescent="0.25">
      <c r="A4330" t="s">
        <v>764</v>
      </c>
      <c r="B4330">
        <v>3</v>
      </c>
      <c r="C4330">
        <v>15</v>
      </c>
      <c r="D4330">
        <v>14486.08984375</v>
      </c>
      <c r="E4330" s="1">
        <f>Table3[[#This Row],[Long]]-Table3[[#This Row],[Short]]</f>
        <v>12</v>
      </c>
      <c r="F4330" s="2" t="str">
        <f>IF((Table3[[#This Row],[Buy_Count]]-Table3[[#This Row],[Sell_Count]])&gt;0,Table3[[#This Row],[Buy_Count]]-Table3[[#This Row],[Sell_Count]],"0")</f>
        <v>0</v>
      </c>
      <c r="G4330" s="3">
        <f>IF((Table3[[#This Row],[Sell_Count]]-Table3[[#This Row],[Buy_Count]])&gt;0,Table3[[#This Row],[Sell_Count]]-Table3[[#This Row],[Buy_Count]],"0")</f>
        <v>12</v>
      </c>
    </row>
    <row r="4331" spans="1:7" x14ac:dyDescent="0.25">
      <c r="A4331" t="s">
        <v>763</v>
      </c>
      <c r="B4331">
        <v>1</v>
      </c>
      <c r="C4331">
        <v>13</v>
      </c>
      <c r="D4331">
        <v>14423.6220703125</v>
      </c>
      <c r="E4331" s="1">
        <f>Table3[[#This Row],[Long]]-Table3[[#This Row],[Short]]</f>
        <v>12</v>
      </c>
      <c r="F4331" s="2" t="str">
        <f>IF((Table3[[#This Row],[Buy_Count]]-Table3[[#This Row],[Sell_Count]])&gt;0,Table3[[#This Row],[Buy_Count]]-Table3[[#This Row],[Sell_Count]],"0")</f>
        <v>0</v>
      </c>
      <c r="G4331" s="3">
        <f>IF((Table3[[#This Row],[Sell_Count]]-Table3[[#This Row],[Buy_Count]])&gt;0,Table3[[#This Row],[Sell_Count]]-Table3[[#This Row],[Buy_Count]],"0")</f>
        <v>12</v>
      </c>
    </row>
    <row r="4332" spans="1:7" x14ac:dyDescent="0.25">
      <c r="A4332" t="s">
        <v>762</v>
      </c>
      <c r="B4332">
        <v>1</v>
      </c>
      <c r="C4332">
        <v>12</v>
      </c>
      <c r="D4332">
        <v>14404.37109375</v>
      </c>
      <c r="E4332" s="1">
        <f>Table3[[#This Row],[Long]]-Table3[[#This Row],[Short]]</f>
        <v>11</v>
      </c>
      <c r="F4332" s="2" t="str">
        <f>IF((Table3[[#This Row],[Buy_Count]]-Table3[[#This Row],[Sell_Count]])&gt;0,Table3[[#This Row],[Buy_Count]]-Table3[[#This Row],[Sell_Count]],"0")</f>
        <v>0</v>
      </c>
      <c r="G4332" s="3">
        <f>IF((Table3[[#This Row],[Sell_Count]]-Table3[[#This Row],[Buy_Count]])&gt;0,Table3[[#This Row],[Sell_Count]]-Table3[[#This Row],[Buy_Count]],"0")</f>
        <v>11</v>
      </c>
    </row>
    <row r="4333" spans="1:7" x14ac:dyDescent="0.25">
      <c r="A4333" t="s">
        <v>761</v>
      </c>
      <c r="B4333">
        <v>17</v>
      </c>
      <c r="C4333">
        <v>10</v>
      </c>
      <c r="D4333">
        <v>14526.966796875</v>
      </c>
      <c r="E4333" s="1">
        <f>Table3[[#This Row],[Long]]-Table3[[#This Row],[Short]]</f>
        <v>-7</v>
      </c>
      <c r="F4333" s="2">
        <f>IF((Table3[[#This Row],[Buy_Count]]-Table3[[#This Row],[Sell_Count]])&gt;0,Table3[[#This Row],[Buy_Count]]-Table3[[#This Row],[Sell_Count]],"0")</f>
        <v>7</v>
      </c>
      <c r="G4333" s="3" t="str">
        <f>IF((Table3[[#This Row],[Sell_Count]]-Table3[[#This Row],[Buy_Count]])&gt;0,Table3[[#This Row],[Sell_Count]]-Table3[[#This Row],[Buy_Count]],"0")</f>
        <v>0</v>
      </c>
    </row>
    <row r="4334" spans="1:7" x14ac:dyDescent="0.25">
      <c r="A4334" t="s">
        <v>760</v>
      </c>
      <c r="B4334">
        <v>13</v>
      </c>
      <c r="C4334">
        <v>7</v>
      </c>
      <c r="D4334">
        <v>14569.9921875</v>
      </c>
      <c r="E4334" s="1">
        <f>Table3[[#This Row],[Long]]-Table3[[#This Row],[Short]]</f>
        <v>-6</v>
      </c>
      <c r="F4334" s="2">
        <f>IF((Table3[[#This Row],[Buy_Count]]-Table3[[#This Row],[Sell_Count]])&gt;0,Table3[[#This Row],[Buy_Count]]-Table3[[#This Row],[Sell_Count]],"0")</f>
        <v>6</v>
      </c>
      <c r="G4334" s="3" t="str">
        <f>IF((Table3[[#This Row],[Sell_Count]]-Table3[[#This Row],[Buy_Count]])&gt;0,Table3[[#This Row],[Sell_Count]]-Table3[[#This Row],[Buy_Count]],"0")</f>
        <v>0</v>
      </c>
    </row>
    <row r="4335" spans="1:7" x14ac:dyDescent="0.25">
      <c r="A4335" t="s">
        <v>759</v>
      </c>
      <c r="B4335">
        <v>28</v>
      </c>
      <c r="C4335">
        <v>8</v>
      </c>
      <c r="D4335">
        <v>14484.7568359375</v>
      </c>
      <c r="E4335" s="1">
        <f>Table3[[#This Row],[Long]]-Table3[[#This Row],[Short]]</f>
        <v>-20</v>
      </c>
      <c r="F4335" s="2">
        <f>IF((Table3[[#This Row],[Buy_Count]]-Table3[[#This Row],[Sell_Count]])&gt;0,Table3[[#This Row],[Buy_Count]]-Table3[[#This Row],[Sell_Count]],"0")</f>
        <v>20</v>
      </c>
      <c r="G4335" s="3" t="str">
        <f>IF((Table3[[#This Row],[Sell_Count]]-Table3[[#This Row],[Buy_Count]])&gt;0,Table3[[#This Row],[Sell_Count]]-Table3[[#This Row],[Buy_Count]],"0")</f>
        <v>0</v>
      </c>
    </row>
    <row r="4336" spans="1:7" x14ac:dyDescent="0.25">
      <c r="A4336" t="s">
        <v>758</v>
      </c>
      <c r="B4336">
        <v>33</v>
      </c>
      <c r="C4336">
        <v>6</v>
      </c>
      <c r="D4336">
        <v>14458.259765625</v>
      </c>
      <c r="E4336" s="1">
        <f>Table3[[#This Row],[Long]]-Table3[[#This Row],[Short]]</f>
        <v>-27</v>
      </c>
      <c r="F4336" s="2">
        <f>IF((Table3[[#This Row],[Buy_Count]]-Table3[[#This Row],[Sell_Count]])&gt;0,Table3[[#This Row],[Buy_Count]]-Table3[[#This Row],[Sell_Count]],"0")</f>
        <v>27</v>
      </c>
      <c r="G4336" s="3" t="str">
        <f>IF((Table3[[#This Row],[Sell_Count]]-Table3[[#This Row],[Buy_Count]])&gt;0,Table3[[#This Row],[Sell_Count]]-Table3[[#This Row],[Buy_Count]],"0")</f>
        <v>0</v>
      </c>
    </row>
    <row r="4337" spans="1:7" x14ac:dyDescent="0.25">
      <c r="A4337" t="s">
        <v>757</v>
      </c>
      <c r="B4337">
        <v>38</v>
      </c>
      <c r="C4337">
        <v>4</v>
      </c>
      <c r="D4337">
        <v>14375.244140625</v>
      </c>
      <c r="E4337" s="1">
        <f>Table3[[#This Row],[Long]]-Table3[[#This Row],[Short]]</f>
        <v>-34</v>
      </c>
      <c r="F4337" s="2">
        <f>IF((Table3[[#This Row],[Buy_Count]]-Table3[[#This Row],[Sell_Count]])&gt;0,Table3[[#This Row],[Buy_Count]]-Table3[[#This Row],[Sell_Count]],"0")</f>
        <v>34</v>
      </c>
      <c r="G4337" s="3" t="str">
        <f>IF((Table3[[#This Row],[Sell_Count]]-Table3[[#This Row],[Buy_Count]])&gt;0,Table3[[#This Row],[Sell_Count]]-Table3[[#This Row],[Buy_Count]],"0")</f>
        <v>0</v>
      </c>
    </row>
    <row r="4338" spans="1:7" x14ac:dyDescent="0.25">
      <c r="A4338" t="s">
        <v>756</v>
      </c>
      <c r="B4338">
        <v>42</v>
      </c>
      <c r="C4338">
        <v>4</v>
      </c>
      <c r="D4338">
        <v>14413.8115234375</v>
      </c>
      <c r="E4338" s="1">
        <f>Table3[[#This Row],[Long]]-Table3[[#This Row],[Short]]</f>
        <v>-38</v>
      </c>
      <c r="F4338" s="2">
        <f>IF((Table3[[#This Row],[Buy_Count]]-Table3[[#This Row],[Sell_Count]])&gt;0,Table3[[#This Row],[Buy_Count]]-Table3[[#This Row],[Sell_Count]],"0")</f>
        <v>38</v>
      </c>
      <c r="G4338" s="3" t="str">
        <f>IF((Table3[[#This Row],[Sell_Count]]-Table3[[#This Row],[Buy_Count]])&gt;0,Table3[[#This Row],[Sell_Count]]-Table3[[#This Row],[Buy_Count]],"0")</f>
        <v>0</v>
      </c>
    </row>
    <row r="4339" spans="1:7" x14ac:dyDescent="0.25">
      <c r="A4339" t="s">
        <v>755</v>
      </c>
      <c r="B4339">
        <v>36</v>
      </c>
      <c r="C4339">
        <v>4</v>
      </c>
      <c r="D4339">
        <v>14516.763671875</v>
      </c>
      <c r="E4339" s="1">
        <f>Table3[[#This Row],[Long]]-Table3[[#This Row],[Short]]</f>
        <v>-32</v>
      </c>
      <c r="F4339" s="2">
        <f>IF((Table3[[#This Row],[Buy_Count]]-Table3[[#This Row],[Sell_Count]])&gt;0,Table3[[#This Row],[Buy_Count]]-Table3[[#This Row],[Sell_Count]],"0")</f>
        <v>32</v>
      </c>
      <c r="G4339" s="3" t="str">
        <f>IF((Table3[[#This Row],[Sell_Count]]-Table3[[#This Row],[Buy_Count]])&gt;0,Table3[[#This Row],[Sell_Count]]-Table3[[#This Row],[Buy_Count]],"0")</f>
        <v>0</v>
      </c>
    </row>
    <row r="4340" spans="1:7" x14ac:dyDescent="0.25">
      <c r="A4340" t="s">
        <v>754</v>
      </c>
      <c r="B4340">
        <v>50</v>
      </c>
      <c r="C4340">
        <v>8</v>
      </c>
      <c r="D4340">
        <v>14493.0908203125</v>
      </c>
      <c r="E4340" s="1">
        <f>Table3[[#This Row],[Long]]-Table3[[#This Row],[Short]]</f>
        <v>-42</v>
      </c>
      <c r="F4340" s="2">
        <f>IF((Table3[[#This Row],[Buy_Count]]-Table3[[#This Row],[Sell_Count]])&gt;0,Table3[[#This Row],[Buy_Count]]-Table3[[#This Row],[Sell_Count]],"0")</f>
        <v>42</v>
      </c>
      <c r="G4340" s="3" t="str">
        <f>IF((Table3[[#This Row],[Sell_Count]]-Table3[[#This Row],[Buy_Count]])&gt;0,Table3[[#This Row],[Sell_Count]]-Table3[[#This Row],[Buy_Count]],"0")</f>
        <v>0</v>
      </c>
    </row>
    <row r="4341" spans="1:7" x14ac:dyDescent="0.25">
      <c r="A4341" t="s">
        <v>753</v>
      </c>
      <c r="B4341">
        <v>53</v>
      </c>
      <c r="C4341">
        <v>6</v>
      </c>
      <c r="D4341">
        <v>14486.33984375</v>
      </c>
      <c r="E4341" s="1">
        <f>Table3[[#This Row],[Long]]-Table3[[#This Row],[Short]]</f>
        <v>-47</v>
      </c>
      <c r="F4341" s="2">
        <f>IF((Table3[[#This Row],[Buy_Count]]-Table3[[#This Row],[Sell_Count]])&gt;0,Table3[[#This Row],[Buy_Count]]-Table3[[#This Row],[Sell_Count]],"0")</f>
        <v>47</v>
      </c>
      <c r="G4341" s="3" t="str">
        <f>IF((Table3[[#This Row],[Sell_Count]]-Table3[[#This Row],[Buy_Count]])&gt;0,Table3[[#This Row],[Sell_Count]]-Table3[[#This Row],[Buy_Count]],"0")</f>
        <v>0</v>
      </c>
    </row>
    <row r="4342" spans="1:7" x14ac:dyDescent="0.25">
      <c r="A4342" t="s">
        <v>752</v>
      </c>
      <c r="B4342">
        <v>54</v>
      </c>
      <c r="C4342">
        <v>6</v>
      </c>
      <c r="D4342">
        <v>14434.5380859375</v>
      </c>
      <c r="E4342" s="1">
        <f>Table3[[#This Row],[Long]]-Table3[[#This Row],[Short]]</f>
        <v>-48</v>
      </c>
      <c r="F4342" s="2">
        <f>IF((Table3[[#This Row],[Buy_Count]]-Table3[[#This Row],[Sell_Count]])&gt;0,Table3[[#This Row],[Buy_Count]]-Table3[[#This Row],[Sell_Count]],"0")</f>
        <v>48</v>
      </c>
      <c r="G4342" s="3" t="str">
        <f>IF((Table3[[#This Row],[Sell_Count]]-Table3[[#This Row],[Buy_Count]])&gt;0,Table3[[#This Row],[Sell_Count]]-Table3[[#This Row],[Buy_Count]],"0")</f>
        <v>0</v>
      </c>
    </row>
    <row r="4343" spans="1:7" x14ac:dyDescent="0.25">
      <c r="A4343" t="s">
        <v>751</v>
      </c>
      <c r="B4343">
        <v>49</v>
      </c>
      <c r="C4343">
        <v>11</v>
      </c>
      <c r="D4343">
        <v>14475.111328125</v>
      </c>
      <c r="E4343" s="1">
        <f>Table3[[#This Row],[Long]]-Table3[[#This Row],[Short]]</f>
        <v>-38</v>
      </c>
      <c r="F4343" s="2">
        <f>IF((Table3[[#This Row],[Buy_Count]]-Table3[[#This Row],[Sell_Count]])&gt;0,Table3[[#This Row],[Buy_Count]]-Table3[[#This Row],[Sell_Count]],"0")</f>
        <v>38</v>
      </c>
      <c r="G4343" s="3" t="str">
        <f>IF((Table3[[#This Row],[Sell_Count]]-Table3[[#This Row],[Buy_Count]])&gt;0,Table3[[#This Row],[Sell_Count]]-Table3[[#This Row],[Buy_Count]],"0")</f>
        <v>0</v>
      </c>
    </row>
    <row r="4344" spans="1:7" x14ac:dyDescent="0.25">
      <c r="A4344" t="s">
        <v>750</v>
      </c>
      <c r="B4344">
        <v>61</v>
      </c>
      <c r="C4344">
        <v>8</v>
      </c>
      <c r="D4344">
        <v>14428.8173828125</v>
      </c>
      <c r="E4344" s="1">
        <f>Table3[[#This Row],[Long]]-Table3[[#This Row],[Short]]</f>
        <v>-53</v>
      </c>
      <c r="F4344" s="2">
        <f>IF((Table3[[#This Row],[Buy_Count]]-Table3[[#This Row],[Sell_Count]])&gt;0,Table3[[#This Row],[Buy_Count]]-Table3[[#This Row],[Sell_Count]],"0")</f>
        <v>53</v>
      </c>
      <c r="G4344" s="3" t="str">
        <f>IF((Table3[[#This Row],[Sell_Count]]-Table3[[#This Row],[Buy_Count]])&gt;0,Table3[[#This Row],[Sell_Count]]-Table3[[#This Row],[Buy_Count]],"0")</f>
        <v>0</v>
      </c>
    </row>
    <row r="4345" spans="1:7" x14ac:dyDescent="0.25">
      <c r="A4345" t="s">
        <v>749</v>
      </c>
      <c r="B4345">
        <v>57</v>
      </c>
      <c r="C4345">
        <v>4</v>
      </c>
      <c r="D4345">
        <v>14475.2783203125</v>
      </c>
      <c r="E4345" s="1">
        <f>Table3[[#This Row],[Long]]-Table3[[#This Row],[Short]]</f>
        <v>-53</v>
      </c>
      <c r="F4345" s="2">
        <f>IF((Table3[[#This Row],[Buy_Count]]-Table3[[#This Row],[Sell_Count]])&gt;0,Table3[[#This Row],[Buy_Count]]-Table3[[#This Row],[Sell_Count]],"0")</f>
        <v>53</v>
      </c>
      <c r="G4345" s="3" t="str">
        <f>IF((Table3[[#This Row],[Sell_Count]]-Table3[[#This Row],[Buy_Count]])&gt;0,Table3[[#This Row],[Sell_Count]]-Table3[[#This Row],[Buy_Count]],"0")</f>
        <v>0</v>
      </c>
    </row>
    <row r="4346" spans="1:7" x14ac:dyDescent="0.25">
      <c r="A4346" t="s">
        <v>748</v>
      </c>
      <c r="B4346">
        <v>56</v>
      </c>
      <c r="C4346">
        <v>5</v>
      </c>
      <c r="D4346">
        <v>14463.427734375</v>
      </c>
      <c r="E4346" s="1">
        <f>Table3[[#This Row],[Long]]-Table3[[#This Row],[Short]]</f>
        <v>-51</v>
      </c>
      <c r="F4346" s="2">
        <f>IF((Table3[[#This Row],[Buy_Count]]-Table3[[#This Row],[Sell_Count]])&gt;0,Table3[[#This Row],[Buy_Count]]-Table3[[#This Row],[Sell_Count]],"0")</f>
        <v>51</v>
      </c>
      <c r="G4346" s="3" t="str">
        <f>IF((Table3[[#This Row],[Sell_Count]]-Table3[[#This Row],[Buy_Count]])&gt;0,Table3[[#This Row],[Sell_Count]]-Table3[[#This Row],[Buy_Count]],"0")</f>
        <v>0</v>
      </c>
    </row>
    <row r="4347" spans="1:7" x14ac:dyDescent="0.25">
      <c r="A4347" t="s">
        <v>747</v>
      </c>
      <c r="B4347">
        <v>8</v>
      </c>
      <c r="C4347">
        <v>2</v>
      </c>
      <c r="D4347">
        <v>14825.3212890625</v>
      </c>
      <c r="E4347" s="1">
        <f>Table3[[#This Row],[Long]]-Table3[[#This Row],[Short]]</f>
        <v>-6</v>
      </c>
      <c r="F4347" s="2">
        <f>IF((Table3[[#This Row],[Buy_Count]]-Table3[[#This Row],[Sell_Count]])&gt;0,Table3[[#This Row],[Buy_Count]]-Table3[[#This Row],[Sell_Count]],"0")</f>
        <v>6</v>
      </c>
      <c r="G4347" s="3" t="str">
        <f>IF((Table3[[#This Row],[Sell_Count]]-Table3[[#This Row],[Buy_Count]])&gt;0,Table3[[#This Row],[Sell_Count]]-Table3[[#This Row],[Buy_Count]],"0")</f>
        <v>0</v>
      </c>
    </row>
    <row r="4348" spans="1:7" x14ac:dyDescent="0.25">
      <c r="A4348" t="s">
        <v>746</v>
      </c>
      <c r="B4348">
        <v>8</v>
      </c>
      <c r="C4348">
        <v>5</v>
      </c>
      <c r="D4348">
        <v>14819.2646484375</v>
      </c>
      <c r="E4348" s="1">
        <f>Table3[[#This Row],[Long]]-Table3[[#This Row],[Short]]</f>
        <v>-3</v>
      </c>
      <c r="F4348" s="2">
        <f>IF((Table3[[#This Row],[Buy_Count]]-Table3[[#This Row],[Sell_Count]])&gt;0,Table3[[#This Row],[Buy_Count]]-Table3[[#This Row],[Sell_Count]],"0")</f>
        <v>3</v>
      </c>
      <c r="G4348" s="3" t="str">
        <f>IF((Table3[[#This Row],[Sell_Count]]-Table3[[#This Row],[Buy_Count]])&gt;0,Table3[[#This Row],[Sell_Count]]-Table3[[#This Row],[Buy_Count]],"0")</f>
        <v>0</v>
      </c>
    </row>
    <row r="4349" spans="1:7" x14ac:dyDescent="0.25">
      <c r="A4349" t="s">
        <v>745</v>
      </c>
      <c r="B4349">
        <v>6</v>
      </c>
      <c r="C4349">
        <v>9</v>
      </c>
      <c r="D4349">
        <v>14882.3623046875</v>
      </c>
      <c r="E4349" s="1">
        <f>Table3[[#This Row],[Long]]-Table3[[#This Row],[Short]]</f>
        <v>3</v>
      </c>
      <c r="F4349" s="2" t="str">
        <f>IF((Table3[[#This Row],[Buy_Count]]-Table3[[#This Row],[Sell_Count]])&gt;0,Table3[[#This Row],[Buy_Count]]-Table3[[#This Row],[Sell_Count]],"0")</f>
        <v>0</v>
      </c>
      <c r="G4349" s="3">
        <f>IF((Table3[[#This Row],[Sell_Count]]-Table3[[#This Row],[Buy_Count]])&gt;0,Table3[[#This Row],[Sell_Count]]-Table3[[#This Row],[Buy_Count]],"0")</f>
        <v>3</v>
      </c>
    </row>
    <row r="4350" spans="1:7" x14ac:dyDescent="0.25">
      <c r="A4350" t="s">
        <v>744</v>
      </c>
      <c r="B4350">
        <v>4</v>
      </c>
      <c r="C4350">
        <v>14</v>
      </c>
      <c r="D4350">
        <v>14914.4521484375</v>
      </c>
      <c r="E4350" s="1">
        <f>Table3[[#This Row],[Long]]-Table3[[#This Row],[Short]]</f>
        <v>10</v>
      </c>
      <c r="F4350" s="2" t="str">
        <f>IF((Table3[[#This Row],[Buy_Count]]-Table3[[#This Row],[Sell_Count]])&gt;0,Table3[[#This Row],[Buy_Count]]-Table3[[#This Row],[Sell_Count]],"0")</f>
        <v>0</v>
      </c>
      <c r="G4350" s="3">
        <f>IF((Table3[[#This Row],[Sell_Count]]-Table3[[#This Row],[Buy_Count]])&gt;0,Table3[[#This Row],[Sell_Count]]-Table3[[#This Row],[Buy_Count]],"0")</f>
        <v>10</v>
      </c>
    </row>
    <row r="4351" spans="1:7" x14ac:dyDescent="0.25">
      <c r="A4351" t="s">
        <v>743</v>
      </c>
      <c r="B4351">
        <v>8</v>
      </c>
      <c r="C4351">
        <v>13</v>
      </c>
      <c r="D4351">
        <v>14852.3154296875</v>
      </c>
      <c r="E4351" s="1">
        <f>Table3[[#This Row],[Long]]-Table3[[#This Row],[Short]]</f>
        <v>5</v>
      </c>
      <c r="F4351" s="2" t="str">
        <f>IF((Table3[[#This Row],[Buy_Count]]-Table3[[#This Row],[Sell_Count]])&gt;0,Table3[[#This Row],[Buy_Count]]-Table3[[#This Row],[Sell_Count]],"0")</f>
        <v>0</v>
      </c>
      <c r="G4351" s="3">
        <f>IF((Table3[[#This Row],[Sell_Count]]-Table3[[#This Row],[Buy_Count]])&gt;0,Table3[[#This Row],[Sell_Count]]-Table3[[#This Row],[Buy_Count]],"0")</f>
        <v>5</v>
      </c>
    </row>
    <row r="4352" spans="1:7" x14ac:dyDescent="0.25">
      <c r="A4352" t="s">
        <v>742</v>
      </c>
      <c r="B4352">
        <v>10</v>
      </c>
      <c r="C4352">
        <v>17</v>
      </c>
      <c r="D4352">
        <v>14933.9775390625</v>
      </c>
      <c r="E4352" s="1">
        <f>Table3[[#This Row],[Long]]-Table3[[#This Row],[Short]]</f>
        <v>7</v>
      </c>
      <c r="F4352" s="2" t="str">
        <f>IF((Table3[[#This Row],[Buy_Count]]-Table3[[#This Row],[Sell_Count]])&gt;0,Table3[[#This Row],[Buy_Count]]-Table3[[#This Row],[Sell_Count]],"0")</f>
        <v>0</v>
      </c>
      <c r="G4352" s="3">
        <f>IF((Table3[[#This Row],[Sell_Count]]-Table3[[#This Row],[Buy_Count]])&gt;0,Table3[[#This Row],[Sell_Count]]-Table3[[#This Row],[Buy_Count]],"0")</f>
        <v>7</v>
      </c>
    </row>
    <row r="4353" spans="1:7" x14ac:dyDescent="0.25">
      <c r="A4353" t="s">
        <v>741</v>
      </c>
      <c r="B4353">
        <v>9</v>
      </c>
      <c r="C4353">
        <v>14</v>
      </c>
      <c r="D4353">
        <v>14960.4736328125</v>
      </c>
      <c r="E4353" s="1">
        <f>Table3[[#This Row],[Long]]-Table3[[#This Row],[Short]]</f>
        <v>5</v>
      </c>
      <c r="F4353" s="2" t="str">
        <f>IF((Table3[[#This Row],[Buy_Count]]-Table3[[#This Row],[Sell_Count]])&gt;0,Table3[[#This Row],[Buy_Count]]-Table3[[#This Row],[Sell_Count]],"0")</f>
        <v>0</v>
      </c>
      <c r="G4353" s="3">
        <f>IF((Table3[[#This Row],[Sell_Count]]-Table3[[#This Row],[Buy_Count]])&gt;0,Table3[[#This Row],[Sell_Count]]-Table3[[#This Row],[Buy_Count]],"0")</f>
        <v>5</v>
      </c>
    </row>
    <row r="4354" spans="1:7" x14ac:dyDescent="0.25">
      <c r="A4354" t="s">
        <v>740</v>
      </c>
      <c r="B4354">
        <v>3</v>
      </c>
      <c r="C4354">
        <v>33</v>
      </c>
      <c r="D4354">
        <v>15161.01953125</v>
      </c>
      <c r="E4354" s="1">
        <f>Table3[[#This Row],[Long]]-Table3[[#This Row],[Short]]</f>
        <v>30</v>
      </c>
      <c r="F4354" s="2" t="str">
        <f>IF((Table3[[#This Row],[Buy_Count]]-Table3[[#This Row],[Sell_Count]])&gt;0,Table3[[#This Row],[Buy_Count]]-Table3[[#This Row],[Sell_Count]],"0")</f>
        <v>0</v>
      </c>
      <c r="G4354" s="3">
        <f>IF((Table3[[#This Row],[Sell_Count]]-Table3[[#This Row],[Buy_Count]])&gt;0,Table3[[#This Row],[Sell_Count]]-Table3[[#This Row],[Buy_Count]],"0")</f>
        <v>30</v>
      </c>
    </row>
    <row r="4355" spans="1:7" x14ac:dyDescent="0.25">
      <c r="A4355" t="s">
        <v>739</v>
      </c>
      <c r="B4355">
        <v>4</v>
      </c>
      <c r="C4355">
        <v>17</v>
      </c>
      <c r="D4355">
        <v>15138.845703125</v>
      </c>
      <c r="E4355" s="1">
        <f>Table3[[#This Row],[Long]]-Table3[[#This Row],[Short]]</f>
        <v>13</v>
      </c>
      <c r="F4355" s="2" t="str">
        <f>IF((Table3[[#This Row],[Buy_Count]]-Table3[[#This Row],[Sell_Count]])&gt;0,Table3[[#This Row],[Buy_Count]]-Table3[[#This Row],[Sell_Count]],"0")</f>
        <v>0</v>
      </c>
      <c r="G4355" s="3">
        <f>IF((Table3[[#This Row],[Sell_Count]]-Table3[[#This Row],[Buy_Count]])&gt;0,Table3[[#This Row],[Sell_Count]]-Table3[[#This Row],[Buy_Count]],"0")</f>
        <v>13</v>
      </c>
    </row>
    <row r="4356" spans="1:7" x14ac:dyDescent="0.25">
      <c r="A4356" t="s">
        <v>738</v>
      </c>
      <c r="B4356">
        <v>9</v>
      </c>
      <c r="C4356">
        <v>15</v>
      </c>
      <c r="D4356">
        <v>15106.7587890625</v>
      </c>
      <c r="E4356" s="1">
        <f>Table3[[#This Row],[Long]]-Table3[[#This Row],[Short]]</f>
        <v>6</v>
      </c>
      <c r="F4356" s="2" t="str">
        <f>IF((Table3[[#This Row],[Buy_Count]]-Table3[[#This Row],[Sell_Count]])&gt;0,Table3[[#This Row],[Buy_Count]]-Table3[[#This Row],[Sell_Count]],"0")</f>
        <v>0</v>
      </c>
      <c r="G4356" s="3">
        <f>IF((Table3[[#This Row],[Sell_Count]]-Table3[[#This Row],[Buy_Count]])&gt;0,Table3[[#This Row],[Sell_Count]]-Table3[[#This Row],[Buy_Count]],"0")</f>
        <v>6</v>
      </c>
    </row>
    <row r="4357" spans="1:7" x14ac:dyDescent="0.25">
      <c r="A4357" t="s">
        <v>737</v>
      </c>
      <c r="B4357">
        <v>9</v>
      </c>
      <c r="C4357">
        <v>16</v>
      </c>
      <c r="D4357">
        <v>15100.4091796875</v>
      </c>
      <c r="E4357" s="1">
        <f>Table3[[#This Row],[Long]]-Table3[[#This Row],[Short]]</f>
        <v>7</v>
      </c>
      <c r="F4357" s="2" t="str">
        <f>IF((Table3[[#This Row],[Buy_Count]]-Table3[[#This Row],[Sell_Count]])&gt;0,Table3[[#This Row],[Buy_Count]]-Table3[[#This Row],[Sell_Count]],"0")</f>
        <v>0</v>
      </c>
      <c r="G4357" s="3">
        <f>IF((Table3[[#This Row],[Sell_Count]]-Table3[[#This Row],[Buy_Count]])&gt;0,Table3[[#This Row],[Sell_Count]]-Table3[[#This Row],[Buy_Count]],"0")</f>
        <v>7</v>
      </c>
    </row>
    <row r="4358" spans="1:7" x14ac:dyDescent="0.25">
      <c r="A4358" t="s">
        <v>736</v>
      </c>
      <c r="B4358">
        <v>7</v>
      </c>
      <c r="C4358">
        <v>16</v>
      </c>
      <c r="D4358">
        <v>15117.244140625</v>
      </c>
      <c r="E4358" s="1">
        <f>Table3[[#This Row],[Long]]-Table3[[#This Row],[Short]]</f>
        <v>9</v>
      </c>
      <c r="F4358" s="2" t="str">
        <f>IF((Table3[[#This Row],[Buy_Count]]-Table3[[#This Row],[Sell_Count]])&gt;0,Table3[[#This Row],[Buy_Count]]-Table3[[#This Row],[Sell_Count]],"0")</f>
        <v>0</v>
      </c>
      <c r="G4358" s="3">
        <f>IF((Table3[[#This Row],[Sell_Count]]-Table3[[#This Row],[Buy_Count]])&gt;0,Table3[[#This Row],[Sell_Count]]-Table3[[#This Row],[Buy_Count]],"0")</f>
        <v>9</v>
      </c>
    </row>
    <row r="4359" spans="1:7" x14ac:dyDescent="0.25">
      <c r="A4359" t="s">
        <v>735</v>
      </c>
      <c r="B4359">
        <v>9</v>
      </c>
      <c r="C4359">
        <v>10</v>
      </c>
      <c r="D4359">
        <v>15090.4814453125</v>
      </c>
      <c r="E4359" s="1">
        <f>Table3[[#This Row],[Long]]-Table3[[#This Row],[Short]]</f>
        <v>1</v>
      </c>
      <c r="F4359" s="2" t="str">
        <f>IF((Table3[[#This Row],[Buy_Count]]-Table3[[#This Row],[Sell_Count]])&gt;0,Table3[[#This Row],[Buy_Count]]-Table3[[#This Row],[Sell_Count]],"0")</f>
        <v>0</v>
      </c>
      <c r="G4359" s="3">
        <f>IF((Table3[[#This Row],[Sell_Count]]-Table3[[#This Row],[Buy_Count]])&gt;0,Table3[[#This Row],[Sell_Count]]-Table3[[#This Row],[Buy_Count]],"0")</f>
        <v>1</v>
      </c>
    </row>
    <row r="4360" spans="1:7" x14ac:dyDescent="0.25">
      <c r="A4360" t="s">
        <v>734</v>
      </c>
      <c r="B4360">
        <v>7</v>
      </c>
      <c r="C4360">
        <v>11</v>
      </c>
      <c r="D4360">
        <v>15038.4638671875</v>
      </c>
      <c r="E4360" s="1">
        <f>Table3[[#This Row],[Long]]-Table3[[#This Row],[Short]]</f>
        <v>4</v>
      </c>
      <c r="F4360" s="2" t="str">
        <f>IF((Table3[[#This Row],[Buy_Count]]-Table3[[#This Row],[Sell_Count]])&gt;0,Table3[[#This Row],[Buy_Count]]-Table3[[#This Row],[Sell_Count]],"0")</f>
        <v>0</v>
      </c>
      <c r="G4360" s="3">
        <f>IF((Table3[[#This Row],[Sell_Count]]-Table3[[#This Row],[Buy_Count]])&gt;0,Table3[[#This Row],[Sell_Count]]-Table3[[#This Row],[Buy_Count]],"0")</f>
        <v>4</v>
      </c>
    </row>
    <row r="4361" spans="1:7" x14ac:dyDescent="0.25">
      <c r="A4361" t="s">
        <v>733</v>
      </c>
      <c r="B4361">
        <v>14</v>
      </c>
      <c r="C4361">
        <v>3</v>
      </c>
      <c r="D4361">
        <v>14858.98828125</v>
      </c>
      <c r="E4361" s="1">
        <f>Table3[[#This Row],[Long]]-Table3[[#This Row],[Short]]</f>
        <v>-11</v>
      </c>
      <c r="F4361" s="2">
        <f>IF((Table3[[#This Row],[Buy_Count]]-Table3[[#This Row],[Sell_Count]])&gt;0,Table3[[#This Row],[Buy_Count]]-Table3[[#This Row],[Sell_Count]],"0")</f>
        <v>11</v>
      </c>
      <c r="G4361" s="3" t="str">
        <f>IF((Table3[[#This Row],[Sell_Count]]-Table3[[#This Row],[Buy_Count]])&gt;0,Table3[[#This Row],[Sell_Count]]-Table3[[#This Row],[Buy_Count]],"0")</f>
        <v>0</v>
      </c>
    </row>
    <row r="4362" spans="1:7" x14ac:dyDescent="0.25">
      <c r="A4362" t="s">
        <v>732</v>
      </c>
      <c r="B4362">
        <v>22</v>
      </c>
      <c r="C4362">
        <v>4</v>
      </c>
      <c r="D4362">
        <v>14775.9716796875</v>
      </c>
      <c r="E4362" s="1">
        <f>Table3[[#This Row],[Long]]-Table3[[#This Row],[Short]]</f>
        <v>-18</v>
      </c>
      <c r="F4362" s="2">
        <f>IF((Table3[[#This Row],[Buy_Count]]-Table3[[#This Row],[Sell_Count]])&gt;0,Table3[[#This Row],[Buy_Count]]-Table3[[#This Row],[Sell_Count]],"0")</f>
        <v>18</v>
      </c>
      <c r="G4362" s="3" t="str">
        <f>IF((Table3[[#This Row],[Sell_Count]]-Table3[[#This Row],[Buy_Count]])&gt;0,Table3[[#This Row],[Sell_Count]]-Table3[[#This Row],[Buy_Count]],"0")</f>
        <v>0</v>
      </c>
    </row>
    <row r="4363" spans="1:7" x14ac:dyDescent="0.25">
      <c r="A4363" t="s">
        <v>731</v>
      </c>
      <c r="B4363">
        <v>25</v>
      </c>
      <c r="C4363">
        <v>1</v>
      </c>
      <c r="D4363">
        <v>14817.1279296875</v>
      </c>
      <c r="E4363" s="1">
        <f>Table3[[#This Row],[Long]]-Table3[[#This Row],[Short]]</f>
        <v>-24</v>
      </c>
      <c r="F4363" s="2">
        <f>IF((Table3[[#This Row],[Buy_Count]]-Table3[[#This Row],[Sell_Count]])&gt;0,Table3[[#This Row],[Buy_Count]]-Table3[[#This Row],[Sell_Count]],"0")</f>
        <v>24</v>
      </c>
      <c r="G4363" s="3" t="str">
        <f>IF((Table3[[#This Row],[Sell_Count]]-Table3[[#This Row],[Buy_Count]])&gt;0,Table3[[#This Row],[Sell_Count]]-Table3[[#This Row],[Buy_Count]],"0")</f>
        <v>0</v>
      </c>
    </row>
    <row r="4364" spans="1:7" x14ac:dyDescent="0.25">
      <c r="A4364" t="s">
        <v>730</v>
      </c>
      <c r="B4364">
        <v>38</v>
      </c>
      <c r="C4364">
        <v>1</v>
      </c>
      <c r="D4364">
        <v>14739.2421875</v>
      </c>
      <c r="E4364" s="1">
        <f>Table3[[#This Row],[Long]]-Table3[[#This Row],[Short]]</f>
        <v>-37</v>
      </c>
      <c r="F4364" s="2">
        <f>IF((Table3[[#This Row],[Buy_Count]]-Table3[[#This Row],[Sell_Count]])&gt;0,Table3[[#This Row],[Buy_Count]]-Table3[[#This Row],[Sell_Count]],"0")</f>
        <v>37</v>
      </c>
      <c r="G4364" s="3" t="str">
        <f>IF((Table3[[#This Row],[Sell_Count]]-Table3[[#This Row],[Buy_Count]])&gt;0,Table3[[#This Row],[Sell_Count]]-Table3[[#This Row],[Buy_Count]],"0")</f>
        <v>0</v>
      </c>
    </row>
    <row r="4365" spans="1:7" x14ac:dyDescent="0.25">
      <c r="A4365" t="s">
        <v>729</v>
      </c>
      <c r="B4365">
        <v>37</v>
      </c>
      <c r="C4365">
        <v>1</v>
      </c>
      <c r="D4365">
        <v>14777.3896484375</v>
      </c>
      <c r="E4365" s="1">
        <f>Table3[[#This Row],[Long]]-Table3[[#This Row],[Short]]</f>
        <v>-36</v>
      </c>
      <c r="F4365" s="2">
        <f>IF((Table3[[#This Row],[Buy_Count]]-Table3[[#This Row],[Sell_Count]])&gt;0,Table3[[#This Row],[Buy_Count]]-Table3[[#This Row],[Sell_Count]],"0")</f>
        <v>36</v>
      </c>
      <c r="G4365" s="3" t="str">
        <f>IF((Table3[[#This Row],[Sell_Count]]-Table3[[#This Row],[Buy_Count]])&gt;0,Table3[[#This Row],[Sell_Count]]-Table3[[#This Row],[Buy_Count]],"0")</f>
        <v>0</v>
      </c>
    </row>
    <row r="4366" spans="1:7" x14ac:dyDescent="0.25">
      <c r="A4366" t="s">
        <v>728</v>
      </c>
      <c r="B4366">
        <v>27</v>
      </c>
      <c r="C4366">
        <v>1</v>
      </c>
      <c r="D4366">
        <v>14826.69140625</v>
      </c>
      <c r="E4366" s="1">
        <f>Table3[[#This Row],[Long]]-Table3[[#This Row],[Short]]</f>
        <v>-26</v>
      </c>
      <c r="F4366" s="2">
        <f>IF((Table3[[#This Row],[Buy_Count]]-Table3[[#This Row],[Sell_Count]])&gt;0,Table3[[#This Row],[Buy_Count]]-Table3[[#This Row],[Sell_Count]],"0")</f>
        <v>26</v>
      </c>
      <c r="G4366" s="3" t="str">
        <f>IF((Table3[[#This Row],[Sell_Count]]-Table3[[#This Row],[Buy_Count]])&gt;0,Table3[[#This Row],[Sell_Count]]-Table3[[#This Row],[Buy_Count]],"0")</f>
        <v>0</v>
      </c>
    </row>
    <row r="4367" spans="1:7" x14ac:dyDescent="0.25">
      <c r="A4367" t="s">
        <v>727</v>
      </c>
      <c r="B4367">
        <v>33</v>
      </c>
      <c r="C4367">
        <v>0</v>
      </c>
      <c r="D4367">
        <v>14833.626953125</v>
      </c>
      <c r="E4367" s="1">
        <f>Table3[[#This Row],[Long]]-Table3[[#This Row],[Short]]</f>
        <v>-33</v>
      </c>
      <c r="F4367" s="2">
        <f>IF((Table3[[#This Row],[Buy_Count]]-Table3[[#This Row],[Sell_Count]])&gt;0,Table3[[#This Row],[Buy_Count]]-Table3[[#This Row],[Sell_Count]],"0")</f>
        <v>33</v>
      </c>
      <c r="G4367" s="3" t="str">
        <f>IF((Table3[[#This Row],[Sell_Count]]-Table3[[#This Row],[Buy_Count]])&gt;0,Table3[[#This Row],[Sell_Count]]-Table3[[#This Row],[Buy_Count]],"0")</f>
        <v>0</v>
      </c>
    </row>
    <row r="4368" spans="1:7" x14ac:dyDescent="0.25">
      <c r="A4368" t="s">
        <v>726</v>
      </c>
      <c r="B4368">
        <v>45</v>
      </c>
      <c r="C4368">
        <v>1</v>
      </c>
      <c r="D4368">
        <v>14838.107421875</v>
      </c>
      <c r="E4368" s="1">
        <f>Table3[[#This Row],[Long]]-Table3[[#This Row],[Short]]</f>
        <v>-44</v>
      </c>
      <c r="F4368" s="2">
        <f>IF((Table3[[#This Row],[Buy_Count]]-Table3[[#This Row],[Sell_Count]])&gt;0,Table3[[#This Row],[Buy_Count]]-Table3[[#This Row],[Sell_Count]],"0")</f>
        <v>44</v>
      </c>
      <c r="G4368" s="3" t="str">
        <f>IF((Table3[[#This Row],[Sell_Count]]-Table3[[#This Row],[Buy_Count]])&gt;0,Table3[[#This Row],[Sell_Count]]-Table3[[#This Row],[Buy_Count]],"0")</f>
        <v>0</v>
      </c>
    </row>
    <row r="4369" spans="1:7" x14ac:dyDescent="0.25">
      <c r="A4369" t="s">
        <v>725</v>
      </c>
      <c r="B4369">
        <v>34</v>
      </c>
      <c r="C4369">
        <v>6</v>
      </c>
      <c r="D4369">
        <v>14982.4443359375</v>
      </c>
      <c r="E4369" s="1">
        <f>Table3[[#This Row],[Long]]-Table3[[#This Row],[Short]]</f>
        <v>-28</v>
      </c>
      <c r="F4369" s="2">
        <f>IF((Table3[[#This Row],[Buy_Count]]-Table3[[#This Row],[Sell_Count]])&gt;0,Table3[[#This Row],[Buy_Count]]-Table3[[#This Row],[Sell_Count]],"0")</f>
        <v>28</v>
      </c>
      <c r="G4369" s="3" t="str">
        <f>IF((Table3[[#This Row],[Sell_Count]]-Table3[[#This Row],[Buy_Count]])&gt;0,Table3[[#This Row],[Sell_Count]]-Table3[[#This Row],[Buy_Count]],"0")</f>
        <v>0</v>
      </c>
    </row>
    <row r="4370" spans="1:7" x14ac:dyDescent="0.25">
      <c r="A4370" t="s">
        <v>724</v>
      </c>
      <c r="B4370">
        <v>30</v>
      </c>
      <c r="C4370">
        <v>12</v>
      </c>
      <c r="D4370">
        <v>14989.3779296875</v>
      </c>
      <c r="E4370" s="1">
        <f>Table3[[#This Row],[Long]]-Table3[[#This Row],[Short]]</f>
        <v>-18</v>
      </c>
      <c r="F4370" s="2">
        <f>IF((Table3[[#This Row],[Buy_Count]]-Table3[[#This Row],[Sell_Count]])&gt;0,Table3[[#This Row],[Buy_Count]]-Table3[[#This Row],[Sell_Count]],"0")</f>
        <v>18</v>
      </c>
      <c r="G4370" s="3" t="str">
        <f>IF((Table3[[#This Row],[Sell_Count]]-Table3[[#This Row],[Buy_Count]])&gt;0,Table3[[#This Row],[Sell_Count]]-Table3[[#This Row],[Buy_Count]],"0")</f>
        <v>0</v>
      </c>
    </row>
    <row r="4371" spans="1:7" x14ac:dyDescent="0.25">
      <c r="A4371" t="s">
        <v>723</v>
      </c>
      <c r="B4371">
        <v>12</v>
      </c>
      <c r="C4371">
        <v>16</v>
      </c>
      <c r="D4371">
        <v>15003.326171875</v>
      </c>
      <c r="E4371" s="1">
        <f>Table3[[#This Row],[Long]]-Table3[[#This Row],[Short]]</f>
        <v>4</v>
      </c>
      <c r="F4371" s="2" t="str">
        <f>IF((Table3[[#This Row],[Buy_Count]]-Table3[[#This Row],[Sell_Count]])&gt;0,Table3[[#This Row],[Buy_Count]]-Table3[[#This Row],[Sell_Count]],"0")</f>
        <v>0</v>
      </c>
      <c r="G4371" s="3">
        <f>IF((Table3[[#This Row],[Sell_Count]]-Table3[[#This Row],[Buy_Count]])&gt;0,Table3[[#This Row],[Sell_Count]]-Table3[[#This Row],[Buy_Count]],"0")</f>
        <v>4</v>
      </c>
    </row>
    <row r="4372" spans="1:7" x14ac:dyDescent="0.25">
      <c r="A4372" t="s">
        <v>722</v>
      </c>
      <c r="B4372">
        <v>16</v>
      </c>
      <c r="C4372">
        <v>14</v>
      </c>
      <c r="D4372">
        <v>14998.8486328125</v>
      </c>
      <c r="E4372" s="1">
        <f>Table3[[#This Row],[Long]]-Table3[[#This Row],[Short]]</f>
        <v>-2</v>
      </c>
      <c r="F4372" s="2">
        <f>IF((Table3[[#This Row],[Buy_Count]]-Table3[[#This Row],[Sell_Count]])&gt;0,Table3[[#This Row],[Buy_Count]]-Table3[[#This Row],[Sell_Count]],"0")</f>
        <v>2</v>
      </c>
      <c r="G4372" s="3" t="str">
        <f>IF((Table3[[#This Row],[Sell_Count]]-Table3[[#This Row],[Buy_Count]])&gt;0,Table3[[#This Row],[Sell_Count]]-Table3[[#This Row],[Buy_Count]],"0")</f>
        <v>0</v>
      </c>
    </row>
    <row r="4373" spans="1:7" x14ac:dyDescent="0.25">
      <c r="A4373" t="s">
        <v>721</v>
      </c>
      <c r="B4373">
        <v>16</v>
      </c>
      <c r="C4373">
        <v>17</v>
      </c>
      <c r="D4373">
        <v>15026.5654296875</v>
      </c>
      <c r="E4373" s="1">
        <f>Table3[[#This Row],[Long]]-Table3[[#This Row],[Short]]</f>
        <v>1</v>
      </c>
      <c r="F4373" s="2" t="str">
        <f>IF((Table3[[#This Row],[Buy_Count]]-Table3[[#This Row],[Sell_Count]])&gt;0,Table3[[#This Row],[Buy_Count]]-Table3[[#This Row],[Sell_Count]],"0")</f>
        <v>0</v>
      </c>
      <c r="G4373" s="3">
        <f>IF((Table3[[#This Row],[Sell_Count]]-Table3[[#This Row],[Buy_Count]])&gt;0,Table3[[#This Row],[Sell_Count]]-Table3[[#This Row],[Buy_Count]],"0")</f>
        <v>1</v>
      </c>
    </row>
    <row r="4374" spans="1:7" x14ac:dyDescent="0.25">
      <c r="A4374" t="s">
        <v>720</v>
      </c>
      <c r="B4374">
        <v>15</v>
      </c>
      <c r="C4374">
        <v>13</v>
      </c>
      <c r="D4374">
        <v>15011.802734375</v>
      </c>
      <c r="E4374" s="1">
        <f>Table3[[#This Row],[Long]]-Table3[[#This Row],[Short]]</f>
        <v>-2</v>
      </c>
      <c r="F4374" s="2">
        <f>IF((Table3[[#This Row],[Buy_Count]]-Table3[[#This Row],[Sell_Count]])&gt;0,Table3[[#This Row],[Buy_Count]]-Table3[[#This Row],[Sell_Count]],"0")</f>
        <v>2</v>
      </c>
      <c r="G4374" s="3" t="str">
        <f>IF((Table3[[#This Row],[Sell_Count]]-Table3[[#This Row],[Buy_Count]])&gt;0,Table3[[#This Row],[Sell_Count]]-Table3[[#This Row],[Buy_Count]],"0")</f>
        <v>0</v>
      </c>
    </row>
    <row r="4375" spans="1:7" x14ac:dyDescent="0.25">
      <c r="A4375" t="s">
        <v>719</v>
      </c>
      <c r="B4375">
        <v>2</v>
      </c>
      <c r="C4375">
        <v>14</v>
      </c>
      <c r="D4375">
        <v>15067.69921875</v>
      </c>
      <c r="E4375" s="1">
        <f>Table3[[#This Row],[Long]]-Table3[[#This Row],[Short]]</f>
        <v>12</v>
      </c>
      <c r="F4375" s="2" t="str">
        <f>IF((Table3[[#This Row],[Buy_Count]]-Table3[[#This Row],[Sell_Count]])&gt;0,Table3[[#This Row],[Buy_Count]]-Table3[[#This Row],[Sell_Count]],"0")</f>
        <v>0</v>
      </c>
      <c r="G4375" s="3">
        <f>IF((Table3[[#This Row],[Sell_Count]]-Table3[[#This Row],[Buy_Count]])&gt;0,Table3[[#This Row],[Sell_Count]]-Table3[[#This Row],[Buy_Count]],"0")</f>
        <v>12</v>
      </c>
    </row>
    <row r="4376" spans="1:7" x14ac:dyDescent="0.25">
      <c r="A4376" t="s">
        <v>718</v>
      </c>
      <c r="B4376">
        <v>0</v>
      </c>
      <c r="C4376">
        <v>14</v>
      </c>
      <c r="D4376">
        <v>15030.3798828125</v>
      </c>
      <c r="E4376" s="1">
        <f>Table3[[#This Row],[Long]]-Table3[[#This Row],[Short]]</f>
        <v>14</v>
      </c>
      <c r="F4376" s="2" t="str">
        <f>IF((Table3[[#This Row],[Buy_Count]]-Table3[[#This Row],[Sell_Count]])&gt;0,Table3[[#This Row],[Buy_Count]]-Table3[[#This Row],[Sell_Count]],"0")</f>
        <v>0</v>
      </c>
      <c r="G4376" s="3">
        <f>IF((Table3[[#This Row],[Sell_Count]]-Table3[[#This Row],[Buy_Count]])&gt;0,Table3[[#This Row],[Sell_Count]]-Table3[[#This Row],[Buy_Count]],"0")</f>
        <v>14</v>
      </c>
    </row>
    <row r="4377" spans="1:7" x14ac:dyDescent="0.25">
      <c r="A4377" t="s">
        <v>717</v>
      </c>
      <c r="B4377">
        <v>0</v>
      </c>
      <c r="C4377">
        <v>27</v>
      </c>
      <c r="D4377">
        <v>15103.0205078125</v>
      </c>
      <c r="E4377" s="1">
        <f>Table3[[#This Row],[Long]]-Table3[[#This Row],[Short]]</f>
        <v>27</v>
      </c>
      <c r="F4377" s="2" t="str">
        <f>IF((Table3[[#This Row],[Buy_Count]]-Table3[[#This Row],[Sell_Count]])&gt;0,Table3[[#This Row],[Buy_Count]]-Table3[[#This Row],[Sell_Count]],"0")</f>
        <v>0</v>
      </c>
      <c r="G4377" s="3">
        <f>IF((Table3[[#This Row],[Sell_Count]]-Table3[[#This Row],[Buy_Count]])&gt;0,Table3[[#This Row],[Sell_Count]]-Table3[[#This Row],[Buy_Count]],"0")</f>
        <v>27</v>
      </c>
    </row>
    <row r="4378" spans="1:7" x14ac:dyDescent="0.25">
      <c r="A4378" t="s">
        <v>716</v>
      </c>
      <c r="B4378">
        <v>1</v>
      </c>
      <c r="C4378">
        <v>41</v>
      </c>
      <c r="D4378">
        <v>15156.3984375</v>
      </c>
      <c r="E4378" s="1">
        <f>Table3[[#This Row],[Long]]-Table3[[#This Row],[Short]]</f>
        <v>40</v>
      </c>
      <c r="F4378" s="2" t="str">
        <f>IF((Table3[[#This Row],[Buy_Count]]-Table3[[#This Row],[Sell_Count]])&gt;0,Table3[[#This Row],[Buy_Count]]-Table3[[#This Row],[Sell_Count]],"0")</f>
        <v>0</v>
      </c>
      <c r="G4378" s="3">
        <f>IF((Table3[[#This Row],[Sell_Count]]-Table3[[#This Row],[Buy_Count]])&gt;0,Table3[[#This Row],[Sell_Count]]-Table3[[#This Row],[Buy_Count]],"0")</f>
        <v>40</v>
      </c>
    </row>
    <row r="4379" spans="1:7" x14ac:dyDescent="0.25">
      <c r="A4379" t="s">
        <v>715</v>
      </c>
      <c r="B4379">
        <v>1</v>
      </c>
      <c r="C4379">
        <v>53</v>
      </c>
      <c r="D4379">
        <v>15157.181640625</v>
      </c>
      <c r="E4379" s="1">
        <f>Table3[[#This Row],[Long]]-Table3[[#This Row],[Short]]</f>
        <v>52</v>
      </c>
      <c r="F4379" s="2" t="str">
        <f>IF((Table3[[#This Row],[Buy_Count]]-Table3[[#This Row],[Sell_Count]])&gt;0,Table3[[#This Row],[Buy_Count]]-Table3[[#This Row],[Sell_Count]],"0")</f>
        <v>0</v>
      </c>
      <c r="G4379" s="3">
        <f>IF((Table3[[#This Row],[Sell_Count]]-Table3[[#This Row],[Buy_Count]])&gt;0,Table3[[#This Row],[Sell_Count]]-Table3[[#This Row],[Buy_Count]],"0")</f>
        <v>52</v>
      </c>
    </row>
    <row r="4380" spans="1:7" x14ac:dyDescent="0.25">
      <c r="A4380" t="s">
        <v>714</v>
      </c>
      <c r="B4380">
        <v>0</v>
      </c>
      <c r="C4380">
        <v>34</v>
      </c>
      <c r="D4380">
        <v>15111.4658203125</v>
      </c>
      <c r="E4380" s="1">
        <f>Table3[[#This Row],[Long]]-Table3[[#This Row],[Short]]</f>
        <v>34</v>
      </c>
      <c r="F4380" s="2" t="str">
        <f>IF((Table3[[#This Row],[Buy_Count]]-Table3[[#This Row],[Sell_Count]])&gt;0,Table3[[#This Row],[Buy_Count]]-Table3[[#This Row],[Sell_Count]],"0")</f>
        <v>0</v>
      </c>
      <c r="G4380" s="3">
        <f>IF((Table3[[#This Row],[Sell_Count]]-Table3[[#This Row],[Buy_Count]])&gt;0,Table3[[#This Row],[Sell_Count]]-Table3[[#This Row],[Buy_Count]],"0")</f>
        <v>34</v>
      </c>
    </row>
    <row r="4381" spans="1:7" x14ac:dyDescent="0.25">
      <c r="A4381" t="s">
        <v>713</v>
      </c>
      <c r="B4381">
        <v>0</v>
      </c>
      <c r="C4381">
        <v>48</v>
      </c>
      <c r="D4381">
        <v>15212.103515625</v>
      </c>
      <c r="E4381" s="1">
        <f>Table3[[#This Row],[Long]]-Table3[[#This Row],[Short]]</f>
        <v>48</v>
      </c>
      <c r="F4381" s="2" t="str">
        <f>IF((Table3[[#This Row],[Buy_Count]]-Table3[[#This Row],[Sell_Count]])&gt;0,Table3[[#This Row],[Buy_Count]]-Table3[[#This Row],[Sell_Count]],"0")</f>
        <v>0</v>
      </c>
      <c r="G4381" s="3">
        <f>IF((Table3[[#This Row],[Sell_Count]]-Table3[[#This Row],[Buy_Count]])&gt;0,Table3[[#This Row],[Sell_Count]]-Table3[[#This Row],[Buy_Count]],"0")</f>
        <v>48</v>
      </c>
    </row>
    <row r="4382" spans="1:7" x14ac:dyDescent="0.25">
      <c r="A4382" t="s">
        <v>712</v>
      </c>
      <c r="B4382">
        <v>0</v>
      </c>
      <c r="C4382">
        <v>55</v>
      </c>
      <c r="D4382">
        <v>15239.5869140625</v>
      </c>
      <c r="E4382" s="1">
        <f>Table3[[#This Row],[Long]]-Table3[[#This Row],[Short]]</f>
        <v>55</v>
      </c>
      <c r="F4382" s="2" t="str">
        <f>IF((Table3[[#This Row],[Buy_Count]]-Table3[[#This Row],[Sell_Count]])&gt;0,Table3[[#This Row],[Buy_Count]]-Table3[[#This Row],[Sell_Count]],"0")</f>
        <v>0</v>
      </c>
      <c r="G4382" s="3">
        <f>IF((Table3[[#This Row],[Sell_Count]]-Table3[[#This Row],[Buy_Count]])&gt;0,Table3[[#This Row],[Sell_Count]]-Table3[[#This Row],[Buy_Count]],"0")</f>
        <v>55</v>
      </c>
    </row>
    <row r="4383" spans="1:7" x14ac:dyDescent="0.25">
      <c r="A4383" t="s">
        <v>711</v>
      </c>
      <c r="B4383">
        <v>0</v>
      </c>
      <c r="C4383">
        <v>63</v>
      </c>
      <c r="D4383">
        <v>15253.4970703125</v>
      </c>
      <c r="E4383" s="1">
        <f>Table3[[#This Row],[Long]]-Table3[[#This Row],[Short]]</f>
        <v>63</v>
      </c>
      <c r="F4383" s="2" t="str">
        <f>IF((Table3[[#This Row],[Buy_Count]]-Table3[[#This Row],[Sell_Count]])&gt;0,Table3[[#This Row],[Buy_Count]]-Table3[[#This Row],[Sell_Count]],"0")</f>
        <v>0</v>
      </c>
      <c r="G4383" s="3">
        <f>IF((Table3[[#This Row],[Sell_Count]]-Table3[[#This Row],[Buy_Count]])&gt;0,Table3[[#This Row],[Sell_Count]]-Table3[[#This Row],[Buy_Count]],"0")</f>
        <v>63</v>
      </c>
    </row>
    <row r="4384" spans="1:7" x14ac:dyDescent="0.25">
      <c r="A4384" t="s">
        <v>710</v>
      </c>
      <c r="B4384">
        <v>0</v>
      </c>
      <c r="C4384">
        <v>48</v>
      </c>
      <c r="D4384">
        <v>15181.6953125</v>
      </c>
      <c r="E4384" s="1">
        <f>Table3[[#This Row],[Long]]-Table3[[#This Row],[Short]]</f>
        <v>48</v>
      </c>
      <c r="F4384" s="2" t="str">
        <f>IF((Table3[[#This Row],[Buy_Count]]-Table3[[#This Row],[Sell_Count]])&gt;0,Table3[[#This Row],[Buy_Count]]-Table3[[#This Row],[Sell_Count]],"0")</f>
        <v>0</v>
      </c>
      <c r="G4384" s="3">
        <f>IF((Table3[[#This Row],[Sell_Count]]-Table3[[#This Row],[Buy_Count]])&gt;0,Table3[[#This Row],[Sell_Count]]-Table3[[#This Row],[Buy_Count]],"0")</f>
        <v>48</v>
      </c>
    </row>
    <row r="4385" spans="1:7" x14ac:dyDescent="0.25">
      <c r="A4385" t="s">
        <v>709</v>
      </c>
      <c r="B4385">
        <v>1</v>
      </c>
      <c r="C4385">
        <v>49</v>
      </c>
      <c r="D4385">
        <v>15117.5927734375</v>
      </c>
      <c r="E4385" s="1">
        <f>Table3[[#This Row],[Long]]-Table3[[#This Row],[Short]]</f>
        <v>48</v>
      </c>
      <c r="F4385" s="2" t="str">
        <f>IF((Table3[[#This Row],[Buy_Count]]-Table3[[#This Row],[Sell_Count]])&gt;0,Table3[[#This Row],[Buy_Count]]-Table3[[#This Row],[Sell_Count]],"0")</f>
        <v>0</v>
      </c>
      <c r="G4385" s="3">
        <f>IF((Table3[[#This Row],[Sell_Count]]-Table3[[#This Row],[Buy_Count]])&gt;0,Table3[[#This Row],[Sell_Count]]-Table3[[#This Row],[Buy_Count]],"0")</f>
        <v>48</v>
      </c>
    </row>
    <row r="4386" spans="1:7" x14ac:dyDescent="0.25">
      <c r="A4386" t="s">
        <v>708</v>
      </c>
      <c r="B4386">
        <v>1</v>
      </c>
      <c r="C4386">
        <v>52</v>
      </c>
      <c r="D4386">
        <v>15120.1357421875</v>
      </c>
      <c r="E4386" s="1">
        <f>Table3[[#This Row],[Long]]-Table3[[#This Row],[Short]]</f>
        <v>51</v>
      </c>
      <c r="F4386" s="2" t="str">
        <f>IF((Table3[[#This Row],[Buy_Count]]-Table3[[#This Row],[Sell_Count]])&gt;0,Table3[[#This Row],[Buy_Count]]-Table3[[#This Row],[Sell_Count]],"0")</f>
        <v>0</v>
      </c>
      <c r="G4386" s="3">
        <f>IF((Table3[[#This Row],[Sell_Count]]-Table3[[#This Row],[Buy_Count]])&gt;0,Table3[[#This Row],[Sell_Count]]-Table3[[#This Row],[Buy_Count]],"0")</f>
        <v>51</v>
      </c>
    </row>
    <row r="4387" spans="1:7" x14ac:dyDescent="0.25">
      <c r="A4387" t="s">
        <v>707</v>
      </c>
      <c r="B4387">
        <v>0</v>
      </c>
      <c r="C4387">
        <v>61</v>
      </c>
      <c r="D4387">
        <v>15140.3896484375</v>
      </c>
      <c r="E4387" s="1">
        <f>Table3[[#This Row],[Long]]-Table3[[#This Row],[Short]]</f>
        <v>61</v>
      </c>
      <c r="F4387" s="2" t="str">
        <f>IF((Table3[[#This Row],[Buy_Count]]-Table3[[#This Row],[Sell_Count]])&gt;0,Table3[[#This Row],[Buy_Count]]-Table3[[#This Row],[Sell_Count]],"0")</f>
        <v>0</v>
      </c>
      <c r="G4387" s="3">
        <f>IF((Table3[[#This Row],[Sell_Count]]-Table3[[#This Row],[Buy_Count]])&gt;0,Table3[[#This Row],[Sell_Count]]-Table3[[#This Row],[Buy_Count]],"0")</f>
        <v>61</v>
      </c>
    </row>
    <row r="4388" spans="1:7" x14ac:dyDescent="0.25">
      <c r="A4388" t="s">
        <v>706</v>
      </c>
      <c r="B4388">
        <v>0</v>
      </c>
      <c r="C4388">
        <v>21</v>
      </c>
      <c r="D4388">
        <v>15092.71484375</v>
      </c>
      <c r="E4388" s="1">
        <f>Table3[[#This Row],[Long]]-Table3[[#This Row],[Short]]</f>
        <v>21</v>
      </c>
      <c r="F4388" s="2" t="str">
        <f>IF((Table3[[#This Row],[Buy_Count]]-Table3[[#This Row],[Sell_Count]])&gt;0,Table3[[#This Row],[Buy_Count]]-Table3[[#This Row],[Sell_Count]],"0")</f>
        <v>0</v>
      </c>
      <c r="G4388" s="3">
        <f>IF((Table3[[#This Row],[Sell_Count]]-Table3[[#This Row],[Buy_Count]])&gt;0,Table3[[#This Row],[Sell_Count]]-Table3[[#This Row],[Buy_Count]],"0")</f>
        <v>21</v>
      </c>
    </row>
    <row r="4389" spans="1:7" x14ac:dyDescent="0.25">
      <c r="A4389" t="s">
        <v>705</v>
      </c>
      <c r="B4389">
        <v>2</v>
      </c>
      <c r="C4389">
        <v>10</v>
      </c>
      <c r="D4389">
        <v>14987.0390625</v>
      </c>
      <c r="E4389" s="1">
        <f>Table3[[#This Row],[Long]]-Table3[[#This Row],[Short]]</f>
        <v>8</v>
      </c>
      <c r="F4389" s="2" t="str">
        <f>IF((Table3[[#This Row],[Buy_Count]]-Table3[[#This Row],[Sell_Count]])&gt;0,Table3[[#This Row],[Buy_Count]]-Table3[[#This Row],[Sell_Count]],"0")</f>
        <v>0</v>
      </c>
      <c r="G4389" s="3">
        <f>IF((Table3[[#This Row],[Sell_Count]]-Table3[[#This Row],[Buy_Count]])&gt;0,Table3[[#This Row],[Sell_Count]]-Table3[[#This Row],[Buy_Count]],"0")</f>
        <v>8</v>
      </c>
    </row>
    <row r="4390" spans="1:7" x14ac:dyDescent="0.25">
      <c r="A4390" t="s">
        <v>704</v>
      </c>
      <c r="B4390">
        <v>2</v>
      </c>
      <c r="C4390">
        <v>10</v>
      </c>
      <c r="D4390">
        <v>14946.1005859375</v>
      </c>
      <c r="E4390" s="1">
        <f>Table3[[#This Row],[Long]]-Table3[[#This Row],[Short]]</f>
        <v>8</v>
      </c>
      <c r="F4390" s="2" t="str">
        <f>IF((Table3[[#This Row],[Buy_Count]]-Table3[[#This Row],[Sell_Count]])&gt;0,Table3[[#This Row],[Buy_Count]]-Table3[[#This Row],[Sell_Count]],"0")</f>
        <v>0</v>
      </c>
      <c r="G4390" s="3">
        <f>IF((Table3[[#This Row],[Sell_Count]]-Table3[[#This Row],[Buy_Count]])&gt;0,Table3[[#This Row],[Sell_Count]]-Table3[[#This Row],[Buy_Count]],"0")</f>
        <v>8</v>
      </c>
    </row>
    <row r="4391" spans="1:7" x14ac:dyDescent="0.25">
      <c r="A4391" t="s">
        <v>703</v>
      </c>
      <c r="B4391">
        <v>2</v>
      </c>
      <c r="C4391">
        <v>10</v>
      </c>
      <c r="D4391">
        <v>14865.158203125</v>
      </c>
      <c r="E4391" s="1">
        <f>Table3[[#This Row],[Long]]-Table3[[#This Row],[Short]]</f>
        <v>8</v>
      </c>
      <c r="F4391" s="2" t="str">
        <f>IF((Table3[[#This Row],[Buy_Count]]-Table3[[#This Row],[Sell_Count]])&gt;0,Table3[[#This Row],[Buy_Count]]-Table3[[#This Row],[Sell_Count]],"0")</f>
        <v>0</v>
      </c>
      <c r="G4391" s="3">
        <f>IF((Table3[[#This Row],[Sell_Count]]-Table3[[#This Row],[Buy_Count]])&gt;0,Table3[[#This Row],[Sell_Count]]-Table3[[#This Row],[Buy_Count]],"0")</f>
        <v>8</v>
      </c>
    </row>
    <row r="4392" spans="1:7" x14ac:dyDescent="0.25">
      <c r="A4392" t="s">
        <v>702</v>
      </c>
      <c r="B4392">
        <v>1</v>
      </c>
      <c r="C4392">
        <v>9</v>
      </c>
      <c r="D4392">
        <v>14837.791015625</v>
      </c>
      <c r="E4392" s="1">
        <f>Table3[[#This Row],[Long]]-Table3[[#This Row],[Short]]</f>
        <v>8</v>
      </c>
      <c r="F4392" s="2" t="str">
        <f>IF((Table3[[#This Row],[Buy_Count]]-Table3[[#This Row],[Sell_Count]])&gt;0,Table3[[#This Row],[Buy_Count]]-Table3[[#This Row],[Sell_Count]],"0")</f>
        <v>0</v>
      </c>
      <c r="G4392" s="3">
        <f>IF((Table3[[#This Row],[Sell_Count]]-Table3[[#This Row],[Buy_Count]])&gt;0,Table3[[#This Row],[Sell_Count]]-Table3[[#This Row],[Buy_Count]],"0")</f>
        <v>8</v>
      </c>
    </row>
    <row r="4393" spans="1:7" x14ac:dyDescent="0.25">
      <c r="A4393" t="s">
        <v>701</v>
      </c>
      <c r="B4393">
        <v>2</v>
      </c>
      <c r="C4393">
        <v>8</v>
      </c>
      <c r="D4393">
        <v>14729.9208984375</v>
      </c>
      <c r="E4393" s="1">
        <f>Table3[[#This Row],[Long]]-Table3[[#This Row],[Short]]</f>
        <v>6</v>
      </c>
      <c r="F4393" s="2" t="str">
        <f>IF((Table3[[#This Row],[Buy_Count]]-Table3[[#This Row],[Sell_Count]])&gt;0,Table3[[#This Row],[Buy_Count]]-Table3[[#This Row],[Sell_Count]],"0")</f>
        <v>0</v>
      </c>
      <c r="G4393" s="3">
        <f>IF((Table3[[#This Row],[Sell_Count]]-Table3[[#This Row],[Buy_Count]])&gt;0,Table3[[#This Row],[Sell_Count]]-Table3[[#This Row],[Buy_Count]],"0")</f>
        <v>6</v>
      </c>
    </row>
    <row r="4394" spans="1:7" x14ac:dyDescent="0.25">
      <c r="A4394" t="s">
        <v>700</v>
      </c>
      <c r="B4394">
        <v>1</v>
      </c>
      <c r="C4394">
        <v>9</v>
      </c>
      <c r="D4394">
        <v>14828.361328125</v>
      </c>
      <c r="E4394" s="1">
        <f>Table3[[#This Row],[Long]]-Table3[[#This Row],[Short]]</f>
        <v>8</v>
      </c>
      <c r="F4394" s="2" t="str">
        <f>IF((Table3[[#This Row],[Buy_Count]]-Table3[[#This Row],[Sell_Count]])&gt;0,Table3[[#This Row],[Buy_Count]]-Table3[[#This Row],[Sell_Count]],"0")</f>
        <v>0</v>
      </c>
      <c r="G4394" s="3">
        <f>IF((Table3[[#This Row],[Sell_Count]]-Table3[[#This Row],[Buy_Count]])&gt;0,Table3[[#This Row],[Sell_Count]]-Table3[[#This Row],[Buy_Count]],"0")</f>
        <v>8</v>
      </c>
    </row>
    <row r="4395" spans="1:7" x14ac:dyDescent="0.25">
      <c r="A4395" t="s">
        <v>699</v>
      </c>
      <c r="B4395">
        <v>1</v>
      </c>
      <c r="C4395">
        <v>14</v>
      </c>
      <c r="D4395">
        <v>14819.34375</v>
      </c>
      <c r="E4395" s="1">
        <f>Table3[[#This Row],[Long]]-Table3[[#This Row],[Short]]</f>
        <v>13</v>
      </c>
      <c r="F4395" s="2" t="str">
        <f>IF((Table3[[#This Row],[Buy_Count]]-Table3[[#This Row],[Sell_Count]])&gt;0,Table3[[#This Row],[Buy_Count]]-Table3[[#This Row],[Sell_Count]],"0")</f>
        <v>0</v>
      </c>
      <c r="G4395" s="3">
        <f>IF((Table3[[#This Row],[Sell_Count]]-Table3[[#This Row],[Buy_Count]])&gt;0,Table3[[#This Row],[Sell_Count]]-Table3[[#This Row],[Buy_Count]],"0")</f>
        <v>13</v>
      </c>
    </row>
    <row r="4396" spans="1:7" x14ac:dyDescent="0.25">
      <c r="A4396" t="s">
        <v>698</v>
      </c>
      <c r="B4396">
        <v>2</v>
      </c>
      <c r="C4396">
        <v>24</v>
      </c>
      <c r="D4396">
        <v>14759.3642578125</v>
      </c>
      <c r="E4396" s="1">
        <f>Table3[[#This Row],[Long]]-Table3[[#This Row],[Short]]</f>
        <v>22</v>
      </c>
      <c r="F4396" s="2" t="str">
        <f>IF((Table3[[#This Row],[Buy_Count]]-Table3[[#This Row],[Sell_Count]])&gt;0,Table3[[#This Row],[Buy_Count]]-Table3[[#This Row],[Sell_Count]],"0")</f>
        <v>0</v>
      </c>
      <c r="G4396" s="3">
        <f>IF((Table3[[#This Row],[Sell_Count]]-Table3[[#This Row],[Buy_Count]])&gt;0,Table3[[#This Row],[Sell_Count]]-Table3[[#This Row],[Buy_Count]],"0")</f>
        <v>22</v>
      </c>
    </row>
    <row r="4397" spans="1:7" x14ac:dyDescent="0.25">
      <c r="A4397" t="s">
        <v>697</v>
      </c>
      <c r="B4397">
        <v>6</v>
      </c>
      <c r="C4397">
        <v>11</v>
      </c>
      <c r="D4397">
        <v>14648.3056640625</v>
      </c>
      <c r="E4397" s="1">
        <f>Table3[[#This Row],[Long]]-Table3[[#This Row],[Short]]</f>
        <v>5</v>
      </c>
      <c r="F4397" s="2" t="str">
        <f>IF((Table3[[#This Row],[Buy_Count]]-Table3[[#This Row],[Sell_Count]])&gt;0,Table3[[#This Row],[Buy_Count]]-Table3[[#This Row],[Sell_Count]],"0")</f>
        <v>0</v>
      </c>
      <c r="G4397" s="3">
        <f>IF((Table3[[#This Row],[Sell_Count]]-Table3[[#This Row],[Buy_Count]])&gt;0,Table3[[#This Row],[Sell_Count]]-Table3[[#This Row],[Buy_Count]],"0")</f>
        <v>5</v>
      </c>
    </row>
    <row r="4398" spans="1:7" x14ac:dyDescent="0.25">
      <c r="A4398" t="s">
        <v>696</v>
      </c>
      <c r="B4398">
        <v>3</v>
      </c>
      <c r="C4398">
        <v>18</v>
      </c>
      <c r="D4398">
        <v>14726.1181640625</v>
      </c>
      <c r="E4398" s="1">
        <f>Table3[[#This Row],[Long]]-Table3[[#This Row],[Short]]</f>
        <v>15</v>
      </c>
      <c r="F4398" s="2" t="str">
        <f>IF((Table3[[#This Row],[Buy_Count]]-Table3[[#This Row],[Sell_Count]])&gt;0,Table3[[#This Row],[Buy_Count]]-Table3[[#This Row],[Sell_Count]],"0")</f>
        <v>0</v>
      </c>
      <c r="G4398" s="3">
        <f>IF((Table3[[#This Row],[Sell_Count]]-Table3[[#This Row],[Buy_Count]])&gt;0,Table3[[#This Row],[Sell_Count]]-Table3[[#This Row],[Buy_Count]],"0")</f>
        <v>15</v>
      </c>
    </row>
    <row r="4399" spans="1:7" x14ac:dyDescent="0.25">
      <c r="A4399" t="s">
        <v>695</v>
      </c>
      <c r="B4399">
        <v>3</v>
      </c>
      <c r="C4399">
        <v>14</v>
      </c>
      <c r="D4399">
        <v>14655.6201171875</v>
      </c>
      <c r="E4399" s="1">
        <f>Table3[[#This Row],[Long]]-Table3[[#This Row],[Short]]</f>
        <v>11</v>
      </c>
      <c r="F4399" s="2" t="str">
        <f>IF((Table3[[#This Row],[Buy_Count]]-Table3[[#This Row],[Sell_Count]])&gt;0,Table3[[#This Row],[Buy_Count]]-Table3[[#This Row],[Sell_Count]],"0")</f>
        <v>0</v>
      </c>
      <c r="G4399" s="3">
        <f>IF((Table3[[#This Row],[Sell_Count]]-Table3[[#This Row],[Buy_Count]])&gt;0,Table3[[#This Row],[Sell_Count]]-Table3[[#This Row],[Buy_Count]],"0")</f>
        <v>11</v>
      </c>
    </row>
    <row r="4400" spans="1:7" x14ac:dyDescent="0.25">
      <c r="A4400" t="s">
        <v>694</v>
      </c>
      <c r="B4400">
        <v>8</v>
      </c>
      <c r="C4400">
        <v>8</v>
      </c>
      <c r="D4400">
        <v>14653.3154296875</v>
      </c>
      <c r="E4400" s="1">
        <f>Table3[[#This Row],[Long]]-Table3[[#This Row],[Short]]</f>
        <v>0</v>
      </c>
      <c r="F4400" s="2" t="str">
        <f>IF((Table3[[#This Row],[Buy_Count]]-Table3[[#This Row],[Sell_Count]])&gt;0,Table3[[#This Row],[Buy_Count]]-Table3[[#This Row],[Sell_Count]],"0")</f>
        <v>0</v>
      </c>
      <c r="G4400" s="3" t="str">
        <f>IF((Table3[[#This Row],[Sell_Count]]-Table3[[#This Row],[Buy_Count]])&gt;0,Table3[[#This Row],[Sell_Count]]-Table3[[#This Row],[Buy_Count]],"0")</f>
        <v>0</v>
      </c>
    </row>
    <row r="4401" spans="1:7" x14ac:dyDescent="0.25">
      <c r="A4401" t="s">
        <v>693</v>
      </c>
      <c r="B4401">
        <v>16</v>
      </c>
      <c r="C4401">
        <v>3</v>
      </c>
      <c r="D4401">
        <v>14598.3193359375</v>
      </c>
      <c r="E4401" s="1">
        <f>Table3[[#This Row],[Long]]-Table3[[#This Row],[Short]]</f>
        <v>-13</v>
      </c>
      <c r="F4401" s="2">
        <f>IF((Table3[[#This Row],[Buy_Count]]-Table3[[#This Row],[Sell_Count]])&gt;0,Table3[[#This Row],[Buy_Count]]-Table3[[#This Row],[Sell_Count]],"0")</f>
        <v>13</v>
      </c>
      <c r="G4401" s="3" t="str">
        <f>IF((Table3[[#This Row],[Sell_Count]]-Table3[[#This Row],[Buy_Count]])&gt;0,Table3[[#This Row],[Sell_Count]]-Table3[[#This Row],[Buy_Count]],"0")</f>
        <v>0</v>
      </c>
    </row>
    <row r="4402" spans="1:7" x14ac:dyDescent="0.25">
      <c r="A4402" t="s">
        <v>692</v>
      </c>
      <c r="B4402">
        <v>4</v>
      </c>
      <c r="C4402">
        <v>14</v>
      </c>
      <c r="D4402">
        <v>14746.8779296875</v>
      </c>
      <c r="E4402" s="1">
        <f>Table3[[#This Row],[Long]]-Table3[[#This Row],[Short]]</f>
        <v>10</v>
      </c>
      <c r="F4402" s="2" t="str">
        <f>IF((Table3[[#This Row],[Buy_Count]]-Table3[[#This Row],[Sell_Count]])&gt;0,Table3[[#This Row],[Buy_Count]]-Table3[[#This Row],[Sell_Count]],"0")</f>
        <v>0</v>
      </c>
      <c r="G4402" s="3">
        <f>IF((Table3[[#This Row],[Sell_Count]]-Table3[[#This Row],[Buy_Count]])&gt;0,Table3[[#This Row],[Sell_Count]]-Table3[[#This Row],[Buy_Count]],"0")</f>
        <v>10</v>
      </c>
    </row>
    <row r="4403" spans="1:7" x14ac:dyDescent="0.25">
      <c r="A4403" t="s">
        <v>691</v>
      </c>
      <c r="B4403">
        <v>5</v>
      </c>
      <c r="C4403">
        <v>8</v>
      </c>
      <c r="D4403">
        <v>14767.4970703125</v>
      </c>
      <c r="E4403" s="1">
        <f>Table3[[#This Row],[Long]]-Table3[[#This Row],[Short]]</f>
        <v>3</v>
      </c>
      <c r="F4403" s="2" t="str">
        <f>IF((Table3[[#This Row],[Buy_Count]]-Table3[[#This Row],[Sell_Count]])&gt;0,Table3[[#This Row],[Buy_Count]]-Table3[[#This Row],[Sell_Count]],"0")</f>
        <v>0</v>
      </c>
      <c r="G4403" s="3">
        <f>IF((Table3[[#This Row],[Sell_Count]]-Table3[[#This Row],[Buy_Count]])&gt;0,Table3[[#This Row],[Sell_Count]]-Table3[[#This Row],[Buy_Count]],"0")</f>
        <v>3</v>
      </c>
    </row>
    <row r="4404" spans="1:7" x14ac:dyDescent="0.25">
      <c r="A4404" t="s">
        <v>690</v>
      </c>
      <c r="B4404">
        <v>7</v>
      </c>
      <c r="C4404">
        <v>8</v>
      </c>
      <c r="D4404">
        <v>14724.61328125</v>
      </c>
      <c r="E4404" s="1">
        <f>Table3[[#This Row],[Long]]-Table3[[#This Row],[Short]]</f>
        <v>1</v>
      </c>
      <c r="F4404" s="2" t="str">
        <f>IF((Table3[[#This Row],[Buy_Count]]-Table3[[#This Row],[Sell_Count]])&gt;0,Table3[[#This Row],[Buy_Count]]-Table3[[#This Row],[Sell_Count]],"0")</f>
        <v>0</v>
      </c>
      <c r="G4404" s="3">
        <f>IF((Table3[[#This Row],[Sell_Count]]-Table3[[#This Row],[Buy_Count]])&gt;0,Table3[[#This Row],[Sell_Count]]-Table3[[#This Row],[Buy_Count]],"0")</f>
        <v>1</v>
      </c>
    </row>
    <row r="4405" spans="1:7" x14ac:dyDescent="0.25">
      <c r="A4405" t="s">
        <v>689</v>
      </c>
      <c r="B4405">
        <v>11</v>
      </c>
      <c r="C4405">
        <v>5</v>
      </c>
      <c r="D4405">
        <v>14655.986328125</v>
      </c>
      <c r="E4405" s="1">
        <f>Table3[[#This Row],[Long]]-Table3[[#This Row],[Short]]</f>
        <v>-6</v>
      </c>
      <c r="F4405" s="2">
        <f>IF((Table3[[#This Row],[Buy_Count]]-Table3[[#This Row],[Sell_Count]])&gt;0,Table3[[#This Row],[Buy_Count]]-Table3[[#This Row],[Sell_Count]],"0")</f>
        <v>6</v>
      </c>
      <c r="G4405" s="3" t="str">
        <f>IF((Table3[[#This Row],[Sell_Count]]-Table3[[#This Row],[Buy_Count]])&gt;0,Table3[[#This Row],[Sell_Count]]-Table3[[#This Row],[Buy_Count]],"0")</f>
        <v>0</v>
      </c>
    </row>
    <row r="4406" spans="1:7" x14ac:dyDescent="0.25">
      <c r="A4406" t="s">
        <v>688</v>
      </c>
      <c r="B4406">
        <v>12</v>
      </c>
      <c r="C4406">
        <v>5</v>
      </c>
      <c r="D4406">
        <v>14648.0185546875</v>
      </c>
      <c r="E4406" s="1">
        <f>Table3[[#This Row],[Long]]-Table3[[#This Row],[Short]]</f>
        <v>-7</v>
      </c>
      <c r="F4406" s="2">
        <f>IF((Table3[[#This Row],[Buy_Count]]-Table3[[#This Row],[Sell_Count]])&gt;0,Table3[[#This Row],[Buy_Count]]-Table3[[#This Row],[Sell_Count]],"0")</f>
        <v>7</v>
      </c>
      <c r="G4406" s="3" t="str">
        <f>IF((Table3[[#This Row],[Sell_Count]]-Table3[[#This Row],[Buy_Count]])&gt;0,Table3[[#This Row],[Sell_Count]]-Table3[[#This Row],[Buy_Count]],"0")</f>
        <v>0</v>
      </c>
    </row>
    <row r="4407" spans="1:7" x14ac:dyDescent="0.25">
      <c r="A4407" t="s">
        <v>687</v>
      </c>
      <c r="B4407">
        <v>12</v>
      </c>
      <c r="C4407">
        <v>4</v>
      </c>
      <c r="D4407">
        <v>14604.7392578125</v>
      </c>
      <c r="E4407" s="1">
        <f>Table3[[#This Row],[Long]]-Table3[[#This Row],[Short]]</f>
        <v>-8</v>
      </c>
      <c r="F4407" s="2">
        <f>IF((Table3[[#This Row],[Buy_Count]]-Table3[[#This Row],[Sell_Count]])&gt;0,Table3[[#This Row],[Buy_Count]]-Table3[[#This Row],[Sell_Count]],"0")</f>
        <v>8</v>
      </c>
      <c r="G4407" s="3" t="str">
        <f>IF((Table3[[#This Row],[Sell_Count]]-Table3[[#This Row],[Buy_Count]])&gt;0,Table3[[#This Row],[Sell_Count]]-Table3[[#This Row],[Buy_Count]],"0")</f>
        <v>0</v>
      </c>
    </row>
    <row r="4408" spans="1:7" x14ac:dyDescent="0.25">
      <c r="A4408" t="s">
        <v>686</v>
      </c>
      <c r="B4408">
        <v>15</v>
      </c>
      <c r="C4408">
        <v>5</v>
      </c>
      <c r="D4408">
        <v>14624.8447265625</v>
      </c>
      <c r="E4408" s="1">
        <f>Table3[[#This Row],[Long]]-Table3[[#This Row],[Short]]</f>
        <v>-10</v>
      </c>
      <c r="F4408" s="2">
        <f>IF((Table3[[#This Row],[Buy_Count]]-Table3[[#This Row],[Sell_Count]])&gt;0,Table3[[#This Row],[Buy_Count]]-Table3[[#This Row],[Sell_Count]],"0")</f>
        <v>10</v>
      </c>
      <c r="G4408" s="3" t="str">
        <f>IF((Table3[[#This Row],[Sell_Count]]-Table3[[#This Row],[Buy_Count]])&gt;0,Table3[[#This Row],[Sell_Count]]-Table3[[#This Row],[Buy_Count]],"0")</f>
        <v>0</v>
      </c>
    </row>
    <row r="4409" spans="1:7" x14ac:dyDescent="0.25">
      <c r="A4409" t="s">
        <v>685</v>
      </c>
      <c r="B4409">
        <v>23</v>
      </c>
      <c r="C4409">
        <v>4</v>
      </c>
      <c r="D4409">
        <v>14460.2373046875</v>
      </c>
      <c r="E4409" s="1">
        <f>Table3[[#This Row],[Long]]-Table3[[#This Row],[Short]]</f>
        <v>-19</v>
      </c>
      <c r="F4409" s="2">
        <f>IF((Table3[[#This Row],[Buy_Count]]-Table3[[#This Row],[Sell_Count]])&gt;0,Table3[[#This Row],[Buy_Count]]-Table3[[#This Row],[Sell_Count]],"0")</f>
        <v>19</v>
      </c>
      <c r="G4409" s="3" t="str">
        <f>IF((Table3[[#This Row],[Sell_Count]]-Table3[[#This Row],[Buy_Count]])&gt;0,Table3[[#This Row],[Sell_Count]]-Table3[[#This Row],[Buy_Count]],"0")</f>
        <v>0</v>
      </c>
    </row>
    <row r="4410" spans="1:7" x14ac:dyDescent="0.25">
      <c r="A4410" t="s">
        <v>684</v>
      </c>
      <c r="B4410">
        <v>11</v>
      </c>
      <c r="C4410">
        <v>5</v>
      </c>
      <c r="D4410">
        <v>14448.19921875</v>
      </c>
      <c r="E4410" s="1">
        <f>Table3[[#This Row],[Long]]-Table3[[#This Row],[Short]]</f>
        <v>-6</v>
      </c>
      <c r="F4410" s="2">
        <f>IF((Table3[[#This Row],[Buy_Count]]-Table3[[#This Row],[Sell_Count]])&gt;0,Table3[[#This Row],[Buy_Count]]-Table3[[#This Row],[Sell_Count]],"0")</f>
        <v>6</v>
      </c>
      <c r="G4410" s="3" t="str">
        <f>IF((Table3[[#This Row],[Sell_Count]]-Table3[[#This Row],[Buy_Count]])&gt;0,Table3[[#This Row],[Sell_Count]]-Table3[[#This Row],[Buy_Count]],"0")</f>
        <v>0</v>
      </c>
    </row>
    <row r="4411" spans="1:7" x14ac:dyDescent="0.25">
      <c r="A4411" t="s">
        <v>683</v>
      </c>
      <c r="B4411">
        <v>3</v>
      </c>
      <c r="C4411">
        <v>11</v>
      </c>
      <c r="D4411">
        <v>14501.7119140625</v>
      </c>
      <c r="E4411" s="1">
        <f>Table3[[#This Row],[Long]]-Table3[[#This Row],[Short]]</f>
        <v>8</v>
      </c>
      <c r="F4411" s="2" t="str">
        <f>IF((Table3[[#This Row],[Buy_Count]]-Table3[[#This Row],[Sell_Count]])&gt;0,Table3[[#This Row],[Buy_Count]]-Table3[[#This Row],[Sell_Count]],"0")</f>
        <v>0</v>
      </c>
      <c r="G4411" s="3">
        <f>IF((Table3[[#This Row],[Sell_Count]]-Table3[[#This Row],[Buy_Count]])&gt;0,Table3[[#This Row],[Sell_Count]]-Table3[[#This Row],[Buy_Count]],"0")</f>
        <v>8</v>
      </c>
    </row>
    <row r="4412" spans="1:7" x14ac:dyDescent="0.25">
      <c r="A4412" t="s">
        <v>682</v>
      </c>
      <c r="B4412">
        <v>4</v>
      </c>
      <c r="C4412">
        <v>12</v>
      </c>
      <c r="D4412">
        <v>14520.0888671875</v>
      </c>
      <c r="E4412" s="1">
        <f>Table3[[#This Row],[Long]]-Table3[[#This Row],[Short]]</f>
        <v>8</v>
      </c>
      <c r="F4412" s="2" t="str">
        <f>IF((Table3[[#This Row],[Buy_Count]]-Table3[[#This Row],[Sell_Count]])&gt;0,Table3[[#This Row],[Buy_Count]]-Table3[[#This Row],[Sell_Count]],"0")</f>
        <v>0</v>
      </c>
      <c r="G4412" s="3">
        <f>IF((Table3[[#This Row],[Sell_Count]]-Table3[[#This Row],[Buy_Count]])&gt;0,Table3[[#This Row],[Sell_Count]]-Table3[[#This Row],[Buy_Count]],"0")</f>
        <v>8</v>
      </c>
    </row>
    <row r="4413" spans="1:7" x14ac:dyDescent="0.25">
      <c r="A4413" t="s">
        <v>681</v>
      </c>
      <c r="B4413">
        <v>1</v>
      </c>
      <c r="C4413">
        <v>15</v>
      </c>
      <c r="D4413">
        <v>14504.638671875</v>
      </c>
      <c r="E4413" s="1">
        <f>Table3[[#This Row],[Long]]-Table3[[#This Row],[Short]]</f>
        <v>14</v>
      </c>
      <c r="F4413" s="2" t="str">
        <f>IF((Table3[[#This Row],[Buy_Count]]-Table3[[#This Row],[Sell_Count]])&gt;0,Table3[[#This Row],[Buy_Count]]-Table3[[#This Row],[Sell_Count]],"0")</f>
        <v>0</v>
      </c>
      <c r="G4413" s="3">
        <f>IF((Table3[[#This Row],[Sell_Count]]-Table3[[#This Row],[Buy_Count]])&gt;0,Table3[[#This Row],[Sell_Count]]-Table3[[#This Row],[Buy_Count]],"0")</f>
        <v>14</v>
      </c>
    </row>
    <row r="4414" spans="1:7" x14ac:dyDescent="0.25">
      <c r="A4414" t="s">
        <v>680</v>
      </c>
      <c r="B4414">
        <v>1</v>
      </c>
      <c r="C4414">
        <v>11</v>
      </c>
      <c r="D4414">
        <v>14628.646484375</v>
      </c>
      <c r="E4414" s="1">
        <f>Table3[[#This Row],[Long]]-Table3[[#This Row],[Short]]</f>
        <v>10</v>
      </c>
      <c r="F4414" s="2" t="str">
        <f>IF((Table3[[#This Row],[Buy_Count]]-Table3[[#This Row],[Sell_Count]])&gt;0,Table3[[#This Row],[Buy_Count]]-Table3[[#This Row],[Sell_Count]],"0")</f>
        <v>0</v>
      </c>
      <c r="G4414" s="3">
        <f>IF((Table3[[#This Row],[Sell_Count]]-Table3[[#This Row],[Buy_Count]])&gt;0,Table3[[#This Row],[Sell_Count]]-Table3[[#This Row],[Buy_Count]],"0")</f>
        <v>10</v>
      </c>
    </row>
    <row r="4415" spans="1:7" x14ac:dyDescent="0.25">
      <c r="A4415" t="s">
        <v>679</v>
      </c>
      <c r="B4415">
        <v>0</v>
      </c>
      <c r="C4415">
        <v>10</v>
      </c>
      <c r="D4415">
        <v>14631.3017578125</v>
      </c>
      <c r="E4415" s="1">
        <f>Table3[[#This Row],[Long]]-Table3[[#This Row],[Short]]</f>
        <v>10</v>
      </c>
      <c r="F4415" s="2" t="str">
        <f>IF((Table3[[#This Row],[Buy_Count]]-Table3[[#This Row],[Sell_Count]])&gt;0,Table3[[#This Row],[Buy_Count]]-Table3[[#This Row],[Sell_Count]],"0")</f>
        <v>0</v>
      </c>
      <c r="G4415" s="3">
        <f>IF((Table3[[#This Row],[Sell_Count]]-Table3[[#This Row],[Buy_Count]])&gt;0,Table3[[#This Row],[Sell_Count]]-Table3[[#This Row],[Buy_Count]],"0")</f>
        <v>10</v>
      </c>
    </row>
    <row r="4416" spans="1:7" x14ac:dyDescent="0.25">
      <c r="A4416" t="s">
        <v>678</v>
      </c>
      <c r="B4416">
        <v>1</v>
      </c>
      <c r="C4416">
        <v>11</v>
      </c>
      <c r="D4416">
        <v>14581.01953125</v>
      </c>
      <c r="E4416" s="1">
        <f>Table3[[#This Row],[Long]]-Table3[[#This Row],[Short]]</f>
        <v>10</v>
      </c>
      <c r="F4416" s="2" t="str">
        <f>IF((Table3[[#This Row],[Buy_Count]]-Table3[[#This Row],[Sell_Count]])&gt;0,Table3[[#This Row],[Buy_Count]]-Table3[[#This Row],[Sell_Count]],"0")</f>
        <v>0</v>
      </c>
      <c r="G4416" s="3">
        <f>IF((Table3[[#This Row],[Sell_Count]]-Table3[[#This Row],[Buy_Count]])&gt;0,Table3[[#This Row],[Sell_Count]]-Table3[[#This Row],[Buy_Count]],"0")</f>
        <v>10</v>
      </c>
    </row>
    <row r="4417" spans="1:7" x14ac:dyDescent="0.25">
      <c r="A4417" t="s">
        <v>677</v>
      </c>
      <c r="B4417">
        <v>0</v>
      </c>
      <c r="C4417">
        <v>1</v>
      </c>
      <c r="D4417">
        <v>14656.9794921875</v>
      </c>
      <c r="E4417" s="1">
        <f>Table3[[#This Row],[Long]]-Table3[[#This Row],[Short]]</f>
        <v>1</v>
      </c>
      <c r="F4417" s="2" t="str">
        <f>IF((Table3[[#This Row],[Buy_Count]]-Table3[[#This Row],[Sell_Count]])&gt;0,Table3[[#This Row],[Buy_Count]]-Table3[[#This Row],[Sell_Count]],"0")</f>
        <v>0</v>
      </c>
      <c r="G4417" s="3">
        <f>IF((Table3[[#This Row],[Sell_Count]]-Table3[[#This Row],[Buy_Count]])&gt;0,Table3[[#This Row],[Sell_Count]]-Table3[[#This Row],[Buy_Count]],"0")</f>
        <v>1</v>
      </c>
    </row>
    <row r="4418" spans="1:7" x14ac:dyDescent="0.25">
      <c r="A4418" t="s">
        <v>676</v>
      </c>
      <c r="B4418">
        <v>0</v>
      </c>
      <c r="C4418">
        <v>2</v>
      </c>
      <c r="D4418">
        <v>14645.537109375</v>
      </c>
      <c r="E4418" s="1">
        <f>Table3[[#This Row],[Long]]-Table3[[#This Row],[Short]]</f>
        <v>2</v>
      </c>
      <c r="F4418" s="2" t="str">
        <f>IF((Table3[[#This Row],[Buy_Count]]-Table3[[#This Row],[Sell_Count]])&gt;0,Table3[[#This Row],[Buy_Count]]-Table3[[#This Row],[Sell_Count]],"0")</f>
        <v>0</v>
      </c>
      <c r="G4418" s="3">
        <f>IF((Table3[[#This Row],[Sell_Count]]-Table3[[#This Row],[Buy_Count]])&gt;0,Table3[[#This Row],[Sell_Count]]-Table3[[#This Row],[Buy_Count]],"0")</f>
        <v>2</v>
      </c>
    </row>
    <row r="4419" spans="1:7" x14ac:dyDescent="0.25">
      <c r="A4419" t="s">
        <v>675</v>
      </c>
      <c r="B4419">
        <v>0</v>
      </c>
      <c r="C4419">
        <v>3</v>
      </c>
      <c r="D4419">
        <v>14620.318359375</v>
      </c>
      <c r="E4419" s="1">
        <f>Table3[[#This Row],[Long]]-Table3[[#This Row],[Short]]</f>
        <v>3</v>
      </c>
      <c r="F4419" s="2" t="str">
        <f>IF((Table3[[#This Row],[Buy_Count]]-Table3[[#This Row],[Sell_Count]])&gt;0,Table3[[#This Row],[Buy_Count]]-Table3[[#This Row],[Sell_Count]],"0")</f>
        <v>0</v>
      </c>
      <c r="G4419" s="3">
        <f>IF((Table3[[#This Row],[Sell_Count]]-Table3[[#This Row],[Buy_Count]])&gt;0,Table3[[#This Row],[Sell_Count]]-Table3[[#This Row],[Buy_Count]],"0")</f>
        <v>3</v>
      </c>
    </row>
    <row r="4420" spans="1:7" x14ac:dyDescent="0.25">
      <c r="A4420" t="s">
        <v>674</v>
      </c>
      <c r="B4420">
        <v>0</v>
      </c>
      <c r="C4420">
        <v>8</v>
      </c>
      <c r="D4420">
        <v>14607.71484375</v>
      </c>
      <c r="E4420" s="1">
        <f>Table3[[#This Row],[Long]]-Table3[[#This Row],[Short]]</f>
        <v>8</v>
      </c>
      <c r="F4420" s="2" t="str">
        <f>IF((Table3[[#This Row],[Buy_Count]]-Table3[[#This Row],[Sell_Count]])&gt;0,Table3[[#This Row],[Buy_Count]]-Table3[[#This Row],[Sell_Count]],"0")</f>
        <v>0</v>
      </c>
      <c r="G4420" s="3">
        <f>IF((Table3[[#This Row],[Sell_Count]]-Table3[[#This Row],[Buy_Count]])&gt;0,Table3[[#This Row],[Sell_Count]]-Table3[[#This Row],[Buy_Count]],"0")</f>
        <v>8</v>
      </c>
    </row>
    <row r="4421" spans="1:7" x14ac:dyDescent="0.25">
      <c r="A4421" t="s">
        <v>673</v>
      </c>
      <c r="B4421">
        <v>0</v>
      </c>
      <c r="C4421">
        <v>8</v>
      </c>
      <c r="D4421">
        <v>14590.9912109375</v>
      </c>
      <c r="E4421" s="1">
        <f>Table3[[#This Row],[Long]]-Table3[[#This Row],[Short]]</f>
        <v>8</v>
      </c>
      <c r="F4421" s="2" t="str">
        <f>IF((Table3[[#This Row],[Buy_Count]]-Table3[[#This Row],[Sell_Count]])&gt;0,Table3[[#This Row],[Buy_Count]]-Table3[[#This Row],[Sell_Count]],"0")</f>
        <v>0</v>
      </c>
      <c r="G4421" s="3">
        <f>IF((Table3[[#This Row],[Sell_Count]]-Table3[[#This Row],[Buy_Count]])&gt;0,Table3[[#This Row],[Sell_Count]]-Table3[[#This Row],[Buy_Count]],"0")</f>
        <v>8</v>
      </c>
    </row>
    <row r="4422" spans="1:7" x14ac:dyDescent="0.25">
      <c r="A4422" t="s">
        <v>672</v>
      </c>
      <c r="B4422">
        <v>0</v>
      </c>
      <c r="C4422">
        <v>11</v>
      </c>
      <c r="D4422">
        <v>14673.0224609375</v>
      </c>
      <c r="E4422" s="1">
        <f>Table3[[#This Row],[Long]]-Table3[[#This Row],[Short]]</f>
        <v>11</v>
      </c>
      <c r="F4422" s="2" t="str">
        <f>IF((Table3[[#This Row],[Buy_Count]]-Table3[[#This Row],[Sell_Count]])&gt;0,Table3[[#This Row],[Buy_Count]]-Table3[[#This Row],[Sell_Count]],"0")</f>
        <v>0</v>
      </c>
      <c r="G4422" s="3">
        <f>IF((Table3[[#This Row],[Sell_Count]]-Table3[[#This Row],[Buy_Count]])&gt;0,Table3[[#This Row],[Sell_Count]]-Table3[[#This Row],[Buy_Count]],"0")</f>
        <v>11</v>
      </c>
    </row>
    <row r="4423" spans="1:7" x14ac:dyDescent="0.25">
      <c r="A4423" t="s">
        <v>671</v>
      </c>
      <c r="B4423">
        <v>0</v>
      </c>
      <c r="C4423">
        <v>9</v>
      </c>
      <c r="D4423">
        <v>14589.19921875</v>
      </c>
      <c r="E4423" s="1">
        <f>Table3[[#This Row],[Long]]-Table3[[#This Row],[Short]]</f>
        <v>9</v>
      </c>
      <c r="F4423" s="2" t="str">
        <f>IF((Table3[[#This Row],[Buy_Count]]-Table3[[#This Row],[Sell_Count]])&gt;0,Table3[[#This Row],[Buy_Count]]-Table3[[#This Row],[Sell_Count]],"0")</f>
        <v>0</v>
      </c>
      <c r="G4423" s="3">
        <f>IF((Table3[[#This Row],[Sell_Count]]-Table3[[#This Row],[Buy_Count]])&gt;0,Table3[[#This Row],[Sell_Count]]-Table3[[#This Row],[Buy_Count]],"0")</f>
        <v>9</v>
      </c>
    </row>
    <row r="4424" spans="1:7" x14ac:dyDescent="0.25">
      <c r="A4424" t="s">
        <v>670</v>
      </c>
      <c r="B4424">
        <v>0</v>
      </c>
      <c r="C4424">
        <v>5</v>
      </c>
      <c r="D4424">
        <v>14377.462890625</v>
      </c>
      <c r="E4424" s="1">
        <f>Table3[[#This Row],[Long]]-Table3[[#This Row],[Short]]</f>
        <v>5</v>
      </c>
      <c r="F4424" s="2" t="str">
        <f>IF((Table3[[#This Row],[Buy_Count]]-Table3[[#This Row],[Sell_Count]])&gt;0,Table3[[#This Row],[Buy_Count]]-Table3[[#This Row],[Sell_Count]],"0")</f>
        <v>0</v>
      </c>
      <c r="G4424" s="3">
        <f>IF((Table3[[#This Row],[Sell_Count]]-Table3[[#This Row],[Buy_Count]])&gt;0,Table3[[#This Row],[Sell_Count]]-Table3[[#This Row],[Buy_Count]],"0")</f>
        <v>5</v>
      </c>
    </row>
    <row r="4425" spans="1:7" x14ac:dyDescent="0.25">
      <c r="A4425" t="s">
        <v>669</v>
      </c>
      <c r="B4425">
        <v>0</v>
      </c>
      <c r="C4425">
        <v>4</v>
      </c>
      <c r="D4425">
        <v>14320.5302734375</v>
      </c>
      <c r="E4425" s="1">
        <f>Table3[[#This Row],[Long]]-Table3[[#This Row],[Short]]</f>
        <v>4</v>
      </c>
      <c r="F4425" s="2" t="str">
        <f>IF((Table3[[#This Row],[Buy_Count]]-Table3[[#This Row],[Sell_Count]])&gt;0,Table3[[#This Row],[Buy_Count]]-Table3[[#This Row],[Sell_Count]],"0")</f>
        <v>0</v>
      </c>
      <c r="G4425" s="3">
        <f>IF((Table3[[#This Row],[Sell_Count]]-Table3[[#This Row],[Buy_Count]])&gt;0,Table3[[#This Row],[Sell_Count]]-Table3[[#This Row],[Buy_Count]],"0")</f>
        <v>4</v>
      </c>
    </row>
    <row r="4426" spans="1:7" x14ac:dyDescent="0.25">
      <c r="A4426" t="s">
        <v>668</v>
      </c>
      <c r="B4426">
        <v>1</v>
      </c>
      <c r="C4426">
        <v>5</v>
      </c>
      <c r="D4426">
        <v>14332.982421875</v>
      </c>
      <c r="E4426" s="1">
        <f>Table3[[#This Row],[Long]]-Table3[[#This Row],[Short]]</f>
        <v>4</v>
      </c>
      <c r="F4426" s="2" t="str">
        <f>IF((Table3[[#This Row],[Buy_Count]]-Table3[[#This Row],[Sell_Count]])&gt;0,Table3[[#This Row],[Buy_Count]]-Table3[[#This Row],[Sell_Count]],"0")</f>
        <v>0</v>
      </c>
      <c r="G4426" s="3">
        <f>IF((Table3[[#This Row],[Sell_Count]]-Table3[[#This Row],[Buy_Count]])&gt;0,Table3[[#This Row],[Sell_Count]]-Table3[[#This Row],[Buy_Count]],"0")</f>
        <v>4</v>
      </c>
    </row>
    <row r="4427" spans="1:7" x14ac:dyDescent="0.25">
      <c r="A4427" t="s">
        <v>667</v>
      </c>
      <c r="B4427">
        <v>2</v>
      </c>
      <c r="C4427">
        <v>3</v>
      </c>
      <c r="D4427">
        <v>14219.8291015625</v>
      </c>
      <c r="E4427" s="1">
        <f>Table3[[#This Row],[Long]]-Table3[[#This Row],[Short]]</f>
        <v>1</v>
      </c>
      <c r="F4427" s="2" t="str">
        <f>IF((Table3[[#This Row],[Buy_Count]]-Table3[[#This Row],[Sell_Count]])&gt;0,Table3[[#This Row],[Buy_Count]]-Table3[[#This Row],[Sell_Count]],"0")</f>
        <v>0</v>
      </c>
      <c r="G4427" s="3">
        <f>IF((Table3[[#This Row],[Sell_Count]]-Table3[[#This Row],[Buy_Count]])&gt;0,Table3[[#This Row],[Sell_Count]]-Table3[[#This Row],[Buy_Count]],"0")</f>
        <v>1</v>
      </c>
    </row>
    <row r="4428" spans="1:7" x14ac:dyDescent="0.25">
      <c r="A4428" t="s">
        <v>666</v>
      </c>
      <c r="B4428">
        <v>1</v>
      </c>
      <c r="C4428">
        <v>21</v>
      </c>
      <c r="D4428">
        <v>14410.3330078125</v>
      </c>
      <c r="E4428" s="1">
        <f>Table3[[#This Row],[Long]]-Table3[[#This Row],[Short]]</f>
        <v>20</v>
      </c>
      <c r="F4428" s="2" t="str">
        <f>IF((Table3[[#This Row],[Buy_Count]]-Table3[[#This Row],[Sell_Count]])&gt;0,Table3[[#This Row],[Buy_Count]]-Table3[[#This Row],[Sell_Count]],"0")</f>
        <v>0</v>
      </c>
      <c r="G4428" s="3">
        <f>IF((Table3[[#This Row],[Sell_Count]]-Table3[[#This Row],[Buy_Count]])&gt;0,Table3[[#This Row],[Sell_Count]]-Table3[[#This Row],[Buy_Count]],"0")</f>
        <v>20</v>
      </c>
    </row>
    <row r="4429" spans="1:7" x14ac:dyDescent="0.25">
      <c r="A4429" t="s">
        <v>665</v>
      </c>
      <c r="B4429">
        <v>0</v>
      </c>
      <c r="C4429">
        <v>28</v>
      </c>
      <c r="D4429">
        <v>14436.583984375</v>
      </c>
      <c r="E4429" s="1">
        <f>Table3[[#This Row],[Long]]-Table3[[#This Row],[Short]]</f>
        <v>28</v>
      </c>
      <c r="F4429" s="2" t="str">
        <f>IF((Table3[[#This Row],[Buy_Count]]-Table3[[#This Row],[Sell_Count]])&gt;0,Table3[[#This Row],[Buy_Count]]-Table3[[#This Row],[Sell_Count]],"0")</f>
        <v>0</v>
      </c>
      <c r="G4429" s="3">
        <f>IF((Table3[[#This Row],[Sell_Count]]-Table3[[#This Row],[Buy_Count]])&gt;0,Table3[[#This Row],[Sell_Count]]-Table3[[#This Row],[Buy_Count]],"0")</f>
        <v>28</v>
      </c>
    </row>
    <row r="4430" spans="1:7" x14ac:dyDescent="0.25">
      <c r="A4430" t="s">
        <v>664</v>
      </c>
      <c r="B4430">
        <v>1</v>
      </c>
      <c r="C4430">
        <v>15</v>
      </c>
      <c r="D4430">
        <v>14235.677734375</v>
      </c>
      <c r="E4430" s="1">
        <f>Table3[[#This Row],[Long]]-Table3[[#This Row],[Short]]</f>
        <v>14</v>
      </c>
      <c r="F4430" s="2" t="str">
        <f>IF((Table3[[#This Row],[Buy_Count]]-Table3[[#This Row],[Sell_Count]])&gt;0,Table3[[#This Row],[Buy_Count]]-Table3[[#This Row],[Sell_Count]],"0")</f>
        <v>0</v>
      </c>
      <c r="G4430" s="3">
        <f>IF((Table3[[#This Row],[Sell_Count]]-Table3[[#This Row],[Buy_Count]])&gt;0,Table3[[#This Row],[Sell_Count]]-Table3[[#This Row],[Buy_Count]],"0")</f>
        <v>14</v>
      </c>
    </row>
    <row r="4431" spans="1:7" x14ac:dyDescent="0.25">
      <c r="A4431" t="s">
        <v>663</v>
      </c>
      <c r="B4431">
        <v>0</v>
      </c>
      <c r="C4431">
        <v>57</v>
      </c>
      <c r="D4431">
        <v>14425.4306640625</v>
      </c>
      <c r="E4431" s="1">
        <f>Table3[[#This Row],[Long]]-Table3[[#This Row],[Short]]</f>
        <v>57</v>
      </c>
      <c r="F4431" s="2" t="str">
        <f>IF((Table3[[#This Row],[Buy_Count]]-Table3[[#This Row],[Sell_Count]])&gt;0,Table3[[#This Row],[Buy_Count]]-Table3[[#This Row],[Sell_Count]],"0")</f>
        <v>0</v>
      </c>
      <c r="G4431" s="3">
        <f>IF((Table3[[#This Row],[Sell_Count]]-Table3[[#This Row],[Buy_Count]])&gt;0,Table3[[#This Row],[Sell_Count]]-Table3[[#This Row],[Buy_Count]],"0")</f>
        <v>57</v>
      </c>
    </row>
    <row r="4432" spans="1:7" x14ac:dyDescent="0.25">
      <c r="A4432" t="s">
        <v>662</v>
      </c>
      <c r="B4432">
        <v>0</v>
      </c>
      <c r="C4432">
        <v>60</v>
      </c>
      <c r="D4432">
        <v>14394.9580078125</v>
      </c>
      <c r="E4432" s="1">
        <f>Table3[[#This Row],[Long]]-Table3[[#This Row],[Short]]</f>
        <v>60</v>
      </c>
      <c r="F4432" s="2" t="str">
        <f>IF((Table3[[#This Row],[Buy_Count]]-Table3[[#This Row],[Sell_Count]])&gt;0,Table3[[#This Row],[Buy_Count]]-Table3[[#This Row],[Sell_Count]],"0")</f>
        <v>0</v>
      </c>
      <c r="G4432" s="3">
        <f>IF((Table3[[#This Row],[Sell_Count]]-Table3[[#This Row],[Buy_Count]])&gt;0,Table3[[#This Row],[Sell_Count]]-Table3[[#This Row],[Buy_Count]],"0")</f>
        <v>60</v>
      </c>
    </row>
    <row r="4433" spans="1:7" x14ac:dyDescent="0.25">
      <c r="A4433" t="s">
        <v>661</v>
      </c>
      <c r="B4433">
        <v>0</v>
      </c>
      <c r="C4433">
        <v>69</v>
      </c>
      <c r="D4433">
        <v>14315.6875</v>
      </c>
      <c r="E4433" s="1">
        <f>Table3[[#This Row],[Long]]-Table3[[#This Row],[Short]]</f>
        <v>69</v>
      </c>
      <c r="F4433" s="2" t="str">
        <f>IF((Table3[[#This Row],[Buy_Count]]-Table3[[#This Row],[Sell_Count]])&gt;0,Table3[[#This Row],[Buy_Count]]-Table3[[#This Row],[Sell_Count]],"0")</f>
        <v>0</v>
      </c>
      <c r="G4433" s="3">
        <f>IF((Table3[[#This Row],[Sell_Count]]-Table3[[#This Row],[Buy_Count]])&gt;0,Table3[[#This Row],[Sell_Count]]-Table3[[#This Row],[Buy_Count]],"0")</f>
        <v>69</v>
      </c>
    </row>
    <row r="4434" spans="1:7" x14ac:dyDescent="0.25">
      <c r="A4434" t="s">
        <v>660</v>
      </c>
      <c r="B4434">
        <v>0</v>
      </c>
      <c r="C4434">
        <v>54</v>
      </c>
      <c r="D4434">
        <v>14316.669921875</v>
      </c>
      <c r="E4434" s="1">
        <f>Table3[[#This Row],[Long]]-Table3[[#This Row],[Short]]</f>
        <v>54</v>
      </c>
      <c r="F4434" s="2" t="str">
        <f>IF((Table3[[#This Row],[Buy_Count]]-Table3[[#This Row],[Sell_Count]])&gt;0,Table3[[#This Row],[Buy_Count]]-Table3[[#This Row],[Sell_Count]],"0")</f>
        <v>0</v>
      </c>
      <c r="G4434" s="3">
        <f>IF((Table3[[#This Row],[Sell_Count]]-Table3[[#This Row],[Buy_Count]])&gt;0,Table3[[#This Row],[Sell_Count]]-Table3[[#This Row],[Buy_Count]],"0")</f>
        <v>54</v>
      </c>
    </row>
    <row r="4435" spans="1:7" x14ac:dyDescent="0.25">
      <c r="A4435" t="s">
        <v>659</v>
      </c>
      <c r="B4435">
        <v>0</v>
      </c>
      <c r="C4435">
        <v>39</v>
      </c>
      <c r="D4435">
        <v>14279.876953125</v>
      </c>
      <c r="E4435" s="1">
        <f>Table3[[#This Row],[Long]]-Table3[[#This Row],[Short]]</f>
        <v>39</v>
      </c>
      <c r="F4435" s="2" t="str">
        <f>IF((Table3[[#This Row],[Buy_Count]]-Table3[[#This Row],[Sell_Count]])&gt;0,Table3[[#This Row],[Buy_Count]]-Table3[[#This Row],[Sell_Count]],"0")</f>
        <v>0</v>
      </c>
      <c r="G4435" s="3">
        <f>IF((Table3[[#This Row],[Sell_Count]]-Table3[[#This Row],[Buy_Count]])&gt;0,Table3[[#This Row],[Sell_Count]]-Table3[[#This Row],[Buy_Count]],"0")</f>
        <v>39</v>
      </c>
    </row>
    <row r="4436" spans="1:7" x14ac:dyDescent="0.25">
      <c r="A4436" t="s">
        <v>658</v>
      </c>
      <c r="B4436">
        <v>0</v>
      </c>
      <c r="C4436">
        <v>31</v>
      </c>
      <c r="D4436">
        <v>14236.2587890625</v>
      </c>
      <c r="E4436" s="1">
        <f>Table3[[#This Row],[Long]]-Table3[[#This Row],[Short]]</f>
        <v>31</v>
      </c>
      <c r="F4436" s="2" t="str">
        <f>IF((Table3[[#This Row],[Buy_Count]]-Table3[[#This Row],[Sell_Count]])&gt;0,Table3[[#This Row],[Buy_Count]]-Table3[[#This Row],[Sell_Count]],"0")</f>
        <v>0</v>
      </c>
      <c r="G4436" s="3">
        <f>IF((Table3[[#This Row],[Sell_Count]]-Table3[[#This Row],[Buy_Count]])&gt;0,Table3[[#This Row],[Sell_Count]]-Table3[[#This Row],[Buy_Count]],"0")</f>
        <v>31</v>
      </c>
    </row>
    <row r="4437" spans="1:7" x14ac:dyDescent="0.25">
      <c r="A4437" t="s">
        <v>657</v>
      </c>
      <c r="B4437">
        <v>0</v>
      </c>
      <c r="C4437">
        <v>28</v>
      </c>
      <c r="D4437">
        <v>14215.8408203125</v>
      </c>
      <c r="E4437" s="1">
        <f>Table3[[#This Row],[Long]]-Table3[[#This Row],[Short]]</f>
        <v>28</v>
      </c>
      <c r="F4437" s="2" t="str">
        <f>IF((Table3[[#This Row],[Buy_Count]]-Table3[[#This Row],[Sell_Count]])&gt;0,Table3[[#This Row],[Buy_Count]]-Table3[[#This Row],[Sell_Count]],"0")</f>
        <v>0</v>
      </c>
      <c r="G4437" s="3">
        <f>IF((Table3[[#This Row],[Sell_Count]]-Table3[[#This Row],[Buy_Count]])&gt;0,Table3[[#This Row],[Sell_Count]]-Table3[[#This Row],[Buy_Count]],"0")</f>
        <v>28</v>
      </c>
    </row>
    <row r="4438" spans="1:7" x14ac:dyDescent="0.25">
      <c r="A4438" t="s">
        <v>656</v>
      </c>
      <c r="B4438">
        <v>0</v>
      </c>
      <c r="C4438">
        <v>48</v>
      </c>
      <c r="D4438">
        <v>14115.896484375</v>
      </c>
      <c r="E4438" s="1">
        <f>Table3[[#This Row],[Long]]-Table3[[#This Row],[Short]]</f>
        <v>48</v>
      </c>
      <c r="F4438" s="2" t="str">
        <f>IF((Table3[[#This Row],[Buy_Count]]-Table3[[#This Row],[Sell_Count]])&gt;0,Table3[[#This Row],[Buy_Count]]-Table3[[#This Row],[Sell_Count]],"0")</f>
        <v>0</v>
      </c>
      <c r="G4438" s="3">
        <f>IF((Table3[[#This Row],[Sell_Count]]-Table3[[#This Row],[Buy_Count]])&gt;0,Table3[[#This Row],[Sell_Count]]-Table3[[#This Row],[Buy_Count]],"0")</f>
        <v>48</v>
      </c>
    </row>
    <row r="4439" spans="1:7" x14ac:dyDescent="0.25">
      <c r="A4439" t="s">
        <v>655</v>
      </c>
      <c r="B4439">
        <v>0</v>
      </c>
      <c r="C4439">
        <v>40</v>
      </c>
      <c r="D4439">
        <v>14058.6240234375</v>
      </c>
      <c r="E4439" s="1">
        <f>Table3[[#This Row],[Long]]-Table3[[#This Row],[Short]]</f>
        <v>40</v>
      </c>
      <c r="F4439" s="2" t="str">
        <f>IF((Table3[[#This Row],[Buy_Count]]-Table3[[#This Row],[Sell_Count]])&gt;0,Table3[[#This Row],[Buy_Count]]-Table3[[#This Row],[Sell_Count]],"0")</f>
        <v>0</v>
      </c>
      <c r="G4439" s="3">
        <f>IF((Table3[[#This Row],[Sell_Count]]-Table3[[#This Row],[Buy_Count]])&gt;0,Table3[[#This Row],[Sell_Count]]-Table3[[#This Row],[Buy_Count]],"0")</f>
        <v>40</v>
      </c>
    </row>
    <row r="4440" spans="1:7" x14ac:dyDescent="0.25">
      <c r="A4440" t="s">
        <v>654</v>
      </c>
      <c r="B4440">
        <v>0</v>
      </c>
      <c r="C4440">
        <v>56</v>
      </c>
      <c r="D4440">
        <v>14020.794921875</v>
      </c>
      <c r="E4440" s="1">
        <f>Table3[[#This Row],[Long]]-Table3[[#This Row],[Short]]</f>
        <v>56</v>
      </c>
      <c r="F4440" s="2" t="str">
        <f>IF((Table3[[#This Row],[Buy_Count]]-Table3[[#This Row],[Sell_Count]])&gt;0,Table3[[#This Row],[Buy_Count]]-Table3[[#This Row],[Sell_Count]],"0")</f>
        <v>0</v>
      </c>
      <c r="G4440" s="3">
        <f>IF((Table3[[#This Row],[Sell_Count]]-Table3[[#This Row],[Buy_Count]])&gt;0,Table3[[#This Row],[Sell_Count]]-Table3[[#This Row],[Buy_Count]],"0")</f>
        <v>56</v>
      </c>
    </row>
    <row r="4441" spans="1:7" x14ac:dyDescent="0.25">
      <c r="A4441" t="s">
        <v>653</v>
      </c>
      <c r="B4441">
        <v>0</v>
      </c>
      <c r="C4441">
        <v>59</v>
      </c>
      <c r="D4441">
        <v>14036.693359375</v>
      </c>
      <c r="E4441" s="1">
        <f>Table3[[#This Row],[Long]]-Table3[[#This Row],[Short]]</f>
        <v>59</v>
      </c>
      <c r="F4441" s="2" t="str">
        <f>IF((Table3[[#This Row],[Buy_Count]]-Table3[[#This Row],[Sell_Count]])&gt;0,Table3[[#This Row],[Buy_Count]]-Table3[[#This Row],[Sell_Count]],"0")</f>
        <v>0</v>
      </c>
      <c r="G4441" s="3">
        <f>IF((Table3[[#This Row],[Sell_Count]]-Table3[[#This Row],[Buy_Count]])&gt;0,Table3[[#This Row],[Sell_Count]]-Table3[[#This Row],[Buy_Count]],"0")</f>
        <v>59</v>
      </c>
    </row>
    <row r="4442" spans="1:7" x14ac:dyDescent="0.25">
      <c r="A4442" t="s">
        <v>652</v>
      </c>
      <c r="B4442">
        <v>0</v>
      </c>
      <c r="C4442">
        <v>37</v>
      </c>
      <c r="D4442">
        <v>13971.6689453125</v>
      </c>
      <c r="E4442" s="1">
        <f>Table3[[#This Row],[Long]]-Table3[[#This Row],[Short]]</f>
        <v>37</v>
      </c>
      <c r="F4442" s="2" t="str">
        <f>IF((Table3[[#This Row],[Buy_Count]]-Table3[[#This Row],[Sell_Count]])&gt;0,Table3[[#This Row],[Buy_Count]]-Table3[[#This Row],[Sell_Count]],"0")</f>
        <v>0</v>
      </c>
      <c r="G4442" s="3">
        <f>IF((Table3[[#This Row],[Sell_Count]]-Table3[[#This Row],[Buy_Count]])&gt;0,Table3[[#This Row],[Sell_Count]]-Table3[[#This Row],[Buy_Count]],"0")</f>
        <v>37</v>
      </c>
    </row>
    <row r="4443" spans="1:7" x14ac:dyDescent="0.25">
      <c r="A4443" t="s">
        <v>651</v>
      </c>
      <c r="B4443">
        <v>0</v>
      </c>
      <c r="C4443">
        <v>35</v>
      </c>
      <c r="D4443">
        <v>13916.51953125</v>
      </c>
      <c r="E4443" s="1">
        <f>Table3[[#This Row],[Long]]-Table3[[#This Row],[Short]]</f>
        <v>35</v>
      </c>
      <c r="F4443" s="2" t="str">
        <f>IF((Table3[[#This Row],[Buy_Count]]-Table3[[#This Row],[Sell_Count]])&gt;0,Table3[[#This Row],[Buy_Count]]-Table3[[#This Row],[Sell_Count]],"0")</f>
        <v>0</v>
      </c>
      <c r="G4443" s="3">
        <f>IF((Table3[[#This Row],[Sell_Count]]-Table3[[#This Row],[Buy_Count]])&gt;0,Table3[[#This Row],[Sell_Count]]-Table3[[#This Row],[Buy_Count]],"0")</f>
        <v>35</v>
      </c>
    </row>
    <row r="4444" spans="1:7" x14ac:dyDescent="0.25">
      <c r="A4444" t="s">
        <v>650</v>
      </c>
      <c r="B4444">
        <v>1</v>
      </c>
      <c r="C4444">
        <v>45</v>
      </c>
      <c r="D4444">
        <v>13954.6376953125</v>
      </c>
      <c r="E4444" s="1">
        <f>Table3[[#This Row],[Long]]-Table3[[#This Row],[Short]]</f>
        <v>44</v>
      </c>
      <c r="F4444" s="2" t="str">
        <f>IF((Table3[[#This Row],[Buy_Count]]-Table3[[#This Row],[Sell_Count]])&gt;0,Table3[[#This Row],[Buy_Count]]-Table3[[#This Row],[Sell_Count]],"0")</f>
        <v>0</v>
      </c>
      <c r="G4444" s="3">
        <f>IF((Table3[[#This Row],[Sell_Count]]-Table3[[#This Row],[Buy_Count]])&gt;0,Table3[[#This Row],[Sell_Count]]-Table3[[#This Row],[Buy_Count]],"0")</f>
        <v>44</v>
      </c>
    </row>
    <row r="4445" spans="1:7" x14ac:dyDescent="0.25">
      <c r="A4445" t="s">
        <v>649</v>
      </c>
      <c r="B4445">
        <v>0</v>
      </c>
      <c r="C4445">
        <v>63</v>
      </c>
      <c r="D4445">
        <v>13960.2509765625</v>
      </c>
      <c r="E4445" s="1">
        <f>Table3[[#This Row],[Long]]-Table3[[#This Row],[Short]]</f>
        <v>63</v>
      </c>
      <c r="F4445" s="2" t="str">
        <f>IF((Table3[[#This Row],[Buy_Count]]-Table3[[#This Row],[Sell_Count]])&gt;0,Table3[[#This Row],[Buy_Count]]-Table3[[#This Row],[Sell_Count]],"0")</f>
        <v>0</v>
      </c>
      <c r="G4445" s="3">
        <f>IF((Table3[[#This Row],[Sell_Count]]-Table3[[#This Row],[Buy_Count]])&gt;0,Table3[[#This Row],[Sell_Count]]-Table3[[#This Row],[Buy_Count]],"0")</f>
        <v>63</v>
      </c>
    </row>
    <row r="4446" spans="1:7" x14ac:dyDescent="0.25">
      <c r="A4446" t="s">
        <v>648</v>
      </c>
      <c r="B4446">
        <v>0</v>
      </c>
      <c r="C4446">
        <v>50</v>
      </c>
      <c r="D4446">
        <v>13851.0615234375</v>
      </c>
      <c r="E4446" s="1">
        <f>Table3[[#This Row],[Long]]-Table3[[#This Row],[Short]]</f>
        <v>50</v>
      </c>
      <c r="F4446" s="2" t="str">
        <f>IF((Table3[[#This Row],[Buy_Count]]-Table3[[#This Row],[Sell_Count]])&gt;0,Table3[[#This Row],[Buy_Count]]-Table3[[#This Row],[Sell_Count]],"0")</f>
        <v>0</v>
      </c>
      <c r="G4446" s="3">
        <f>IF((Table3[[#This Row],[Sell_Count]]-Table3[[#This Row],[Buy_Count]])&gt;0,Table3[[#This Row],[Sell_Count]]-Table3[[#This Row],[Buy_Count]],"0")</f>
        <v>50</v>
      </c>
    </row>
    <row r="4447" spans="1:7" x14ac:dyDescent="0.25">
      <c r="A4447" t="s">
        <v>647</v>
      </c>
      <c r="B4447">
        <v>1</v>
      </c>
      <c r="C4447">
        <v>21</v>
      </c>
      <c r="D4447">
        <v>13536.751953125</v>
      </c>
      <c r="E4447" s="1">
        <f>Table3[[#This Row],[Long]]-Table3[[#This Row],[Short]]</f>
        <v>20</v>
      </c>
      <c r="F4447" s="2" t="str">
        <f>IF((Table3[[#This Row],[Buy_Count]]-Table3[[#This Row],[Sell_Count]])&gt;0,Table3[[#This Row],[Buy_Count]]-Table3[[#This Row],[Sell_Count]],"0")</f>
        <v>0</v>
      </c>
      <c r="G4447" s="3">
        <f>IF((Table3[[#This Row],[Sell_Count]]-Table3[[#This Row],[Buy_Count]])&gt;0,Table3[[#This Row],[Sell_Count]]-Table3[[#This Row],[Buy_Count]],"0")</f>
        <v>20</v>
      </c>
    </row>
    <row r="4448" spans="1:7" x14ac:dyDescent="0.25">
      <c r="A4448" t="s">
        <v>646</v>
      </c>
      <c r="B4448">
        <v>0</v>
      </c>
      <c r="C4448">
        <v>49</v>
      </c>
      <c r="D4448">
        <v>13691.109375</v>
      </c>
      <c r="E4448" s="1">
        <f>Table3[[#This Row],[Long]]-Table3[[#This Row],[Short]]</f>
        <v>49</v>
      </c>
      <c r="F4448" s="2" t="str">
        <f>IF((Table3[[#This Row],[Buy_Count]]-Table3[[#This Row],[Sell_Count]])&gt;0,Table3[[#This Row],[Buy_Count]]-Table3[[#This Row],[Sell_Count]],"0")</f>
        <v>0</v>
      </c>
      <c r="G4448" s="3">
        <f>IF((Table3[[#This Row],[Sell_Count]]-Table3[[#This Row],[Buy_Count]])&gt;0,Table3[[#This Row],[Sell_Count]]-Table3[[#This Row],[Buy_Count]],"0")</f>
        <v>49</v>
      </c>
    </row>
    <row r="4449" spans="1:7" x14ac:dyDescent="0.25">
      <c r="A4449" t="s">
        <v>645</v>
      </c>
      <c r="B4449">
        <v>3</v>
      </c>
      <c r="C4449">
        <v>45</v>
      </c>
      <c r="D4449">
        <v>13794.3173828125</v>
      </c>
      <c r="E4449" s="1">
        <f>Table3[[#This Row],[Long]]-Table3[[#This Row],[Short]]</f>
        <v>42</v>
      </c>
      <c r="F4449" s="2" t="str">
        <f>IF((Table3[[#This Row],[Buy_Count]]-Table3[[#This Row],[Sell_Count]])&gt;0,Table3[[#This Row],[Buy_Count]]-Table3[[#This Row],[Sell_Count]],"0")</f>
        <v>0</v>
      </c>
      <c r="G4449" s="3">
        <f>IF((Table3[[#This Row],[Sell_Count]]-Table3[[#This Row],[Buy_Count]])&gt;0,Table3[[#This Row],[Sell_Count]]-Table3[[#This Row],[Buy_Count]],"0")</f>
        <v>42</v>
      </c>
    </row>
    <row r="4450" spans="1:7" x14ac:dyDescent="0.25">
      <c r="A4450" t="s">
        <v>644</v>
      </c>
      <c r="B4450">
        <v>0</v>
      </c>
      <c r="C4450">
        <v>37</v>
      </c>
      <c r="D4450">
        <v>13821.7734375</v>
      </c>
      <c r="E4450" s="1">
        <f>Table3[[#This Row],[Long]]-Table3[[#This Row],[Short]]</f>
        <v>37</v>
      </c>
      <c r="F4450" s="2" t="str">
        <f>IF((Table3[[#This Row],[Buy_Count]]-Table3[[#This Row],[Sell_Count]])&gt;0,Table3[[#This Row],[Buy_Count]]-Table3[[#This Row],[Sell_Count]],"0")</f>
        <v>0</v>
      </c>
      <c r="G4450" s="3">
        <f>IF((Table3[[#This Row],[Sell_Count]]-Table3[[#This Row],[Buy_Count]])&gt;0,Table3[[#This Row],[Sell_Count]]-Table3[[#This Row],[Buy_Count]],"0")</f>
        <v>37</v>
      </c>
    </row>
    <row r="4451" spans="1:7" x14ac:dyDescent="0.25">
      <c r="A4451" t="s">
        <v>643</v>
      </c>
      <c r="B4451">
        <v>0</v>
      </c>
      <c r="C4451">
        <v>30</v>
      </c>
      <c r="D4451">
        <v>13827.9423828125</v>
      </c>
      <c r="E4451" s="1">
        <f>Table3[[#This Row],[Long]]-Table3[[#This Row],[Short]]</f>
        <v>30</v>
      </c>
      <c r="F4451" s="2" t="str">
        <f>IF((Table3[[#This Row],[Buy_Count]]-Table3[[#This Row],[Sell_Count]])&gt;0,Table3[[#This Row],[Buy_Count]]-Table3[[#This Row],[Sell_Count]],"0")</f>
        <v>0</v>
      </c>
      <c r="G4451" s="3">
        <f>IF((Table3[[#This Row],[Sell_Count]]-Table3[[#This Row],[Buy_Count]])&gt;0,Table3[[#This Row],[Sell_Count]]-Table3[[#This Row],[Buy_Count]],"0")</f>
        <v>30</v>
      </c>
    </row>
    <row r="4452" spans="1:7" x14ac:dyDescent="0.25">
      <c r="A4452" t="s">
        <v>642</v>
      </c>
      <c r="B4452">
        <v>3</v>
      </c>
      <c r="C4452">
        <v>9</v>
      </c>
      <c r="D4452">
        <v>13454.7578125</v>
      </c>
      <c r="E4452" s="1">
        <f>Table3[[#This Row],[Long]]-Table3[[#This Row],[Short]]</f>
        <v>6</v>
      </c>
      <c r="F4452" s="2" t="str">
        <f>IF((Table3[[#This Row],[Buy_Count]]-Table3[[#This Row],[Sell_Count]])&gt;0,Table3[[#This Row],[Buy_Count]]-Table3[[#This Row],[Sell_Count]],"0")</f>
        <v>0</v>
      </c>
      <c r="G4452" s="3">
        <f>IF((Table3[[#This Row],[Sell_Count]]-Table3[[#This Row],[Buy_Count]])&gt;0,Table3[[#This Row],[Sell_Count]]-Table3[[#This Row],[Buy_Count]],"0")</f>
        <v>6</v>
      </c>
    </row>
    <row r="4453" spans="1:7" x14ac:dyDescent="0.25">
      <c r="A4453" t="s">
        <v>641</v>
      </c>
      <c r="B4453">
        <v>5</v>
      </c>
      <c r="C4453">
        <v>5</v>
      </c>
      <c r="D4453">
        <v>13439.498046875</v>
      </c>
      <c r="E4453" s="1">
        <f>Table3[[#This Row],[Long]]-Table3[[#This Row],[Short]]</f>
        <v>0</v>
      </c>
      <c r="F4453" s="2" t="str">
        <f>IF((Table3[[#This Row],[Buy_Count]]-Table3[[#This Row],[Sell_Count]])&gt;0,Table3[[#This Row],[Buy_Count]]-Table3[[#This Row],[Sell_Count]],"0")</f>
        <v>0</v>
      </c>
      <c r="G4453" s="3" t="str">
        <f>IF((Table3[[#This Row],[Sell_Count]]-Table3[[#This Row],[Buy_Count]])&gt;0,Table3[[#This Row],[Sell_Count]]-Table3[[#This Row],[Buy_Count]],"0")</f>
        <v>0</v>
      </c>
    </row>
    <row r="4454" spans="1:7" x14ac:dyDescent="0.25">
      <c r="A4454" t="s">
        <v>640</v>
      </c>
      <c r="B4454">
        <v>16</v>
      </c>
      <c r="C4454">
        <v>0</v>
      </c>
      <c r="D4454">
        <v>13298.35546875</v>
      </c>
      <c r="E4454" s="1">
        <f>Table3[[#This Row],[Long]]-Table3[[#This Row],[Short]]</f>
        <v>-16</v>
      </c>
      <c r="F4454" s="2">
        <f>IF((Table3[[#This Row],[Buy_Count]]-Table3[[#This Row],[Sell_Count]])&gt;0,Table3[[#This Row],[Buy_Count]]-Table3[[#This Row],[Sell_Count]],"0")</f>
        <v>16</v>
      </c>
      <c r="G4454" s="3" t="str">
        <f>IF((Table3[[#This Row],[Sell_Count]]-Table3[[#This Row],[Buy_Count]])&gt;0,Table3[[#This Row],[Sell_Count]]-Table3[[#This Row],[Buy_Count]],"0")</f>
        <v>0</v>
      </c>
    </row>
    <row r="4455" spans="1:7" x14ac:dyDescent="0.25">
      <c r="A4455" t="s">
        <v>639</v>
      </c>
      <c r="B4455">
        <v>17</v>
      </c>
      <c r="C4455">
        <v>1</v>
      </c>
      <c r="D4455">
        <v>13299.4189453125</v>
      </c>
      <c r="E4455" s="1">
        <f>Table3[[#This Row],[Long]]-Table3[[#This Row],[Short]]</f>
        <v>-16</v>
      </c>
      <c r="F4455" s="2">
        <f>IF((Table3[[#This Row],[Buy_Count]]-Table3[[#This Row],[Sell_Count]])&gt;0,Table3[[#This Row],[Buy_Count]]-Table3[[#This Row],[Sell_Count]],"0")</f>
        <v>16</v>
      </c>
      <c r="G4455" s="3" t="str">
        <f>IF((Table3[[#This Row],[Sell_Count]]-Table3[[#This Row],[Buy_Count]])&gt;0,Table3[[#This Row],[Sell_Count]]-Table3[[#This Row],[Buy_Count]],"0")</f>
        <v>0</v>
      </c>
    </row>
    <row r="4456" spans="1:7" x14ac:dyDescent="0.25">
      <c r="A4456" t="s">
        <v>638</v>
      </c>
      <c r="B4456">
        <v>13</v>
      </c>
      <c r="C4456">
        <v>3</v>
      </c>
      <c r="D4456">
        <v>13378.703125</v>
      </c>
      <c r="E4456" s="1">
        <f>Table3[[#This Row],[Long]]-Table3[[#This Row],[Short]]</f>
        <v>-10</v>
      </c>
      <c r="F4456" s="2">
        <f>IF((Table3[[#This Row],[Buy_Count]]-Table3[[#This Row],[Sell_Count]])&gt;0,Table3[[#This Row],[Buy_Count]]-Table3[[#This Row],[Sell_Count]],"0")</f>
        <v>10</v>
      </c>
      <c r="G4456" s="3" t="str">
        <f>IF((Table3[[#This Row],[Sell_Count]]-Table3[[#This Row],[Buy_Count]])&gt;0,Table3[[#This Row],[Sell_Count]]-Table3[[#This Row],[Buy_Count]],"0")</f>
        <v>0</v>
      </c>
    </row>
    <row r="4457" spans="1:7" x14ac:dyDescent="0.25">
      <c r="A4457" t="s">
        <v>637</v>
      </c>
      <c r="B4457">
        <v>17</v>
      </c>
      <c r="C4457">
        <v>2</v>
      </c>
      <c r="D4457">
        <v>13355.7744140625</v>
      </c>
      <c r="E4457" s="1">
        <f>Table3[[#This Row],[Long]]-Table3[[#This Row],[Short]]</f>
        <v>-15</v>
      </c>
      <c r="F4457" s="2">
        <f>IF((Table3[[#This Row],[Buy_Count]]-Table3[[#This Row],[Sell_Count]])&gt;0,Table3[[#This Row],[Buy_Count]]-Table3[[#This Row],[Sell_Count]],"0")</f>
        <v>15</v>
      </c>
      <c r="G4457" s="3" t="str">
        <f>IF((Table3[[#This Row],[Sell_Count]]-Table3[[#This Row],[Buy_Count]])&gt;0,Table3[[#This Row],[Sell_Count]]-Table3[[#This Row],[Buy_Count]],"0")</f>
        <v>0</v>
      </c>
    </row>
    <row r="4458" spans="1:7" x14ac:dyDescent="0.25">
      <c r="A4458" t="s">
        <v>636</v>
      </c>
      <c r="B4458">
        <v>26</v>
      </c>
      <c r="C4458">
        <v>1</v>
      </c>
      <c r="D4458">
        <v>13262.2509765625</v>
      </c>
      <c r="E4458" s="1">
        <f>Table3[[#This Row],[Long]]-Table3[[#This Row],[Short]]</f>
        <v>-25</v>
      </c>
      <c r="F4458" s="2">
        <f>IF((Table3[[#This Row],[Buy_Count]]-Table3[[#This Row],[Sell_Count]])&gt;0,Table3[[#This Row],[Buy_Count]]-Table3[[#This Row],[Sell_Count]],"0")</f>
        <v>25</v>
      </c>
      <c r="G4458" s="3" t="str">
        <f>IF((Table3[[#This Row],[Sell_Count]]-Table3[[#This Row],[Buy_Count]])&gt;0,Table3[[#This Row],[Sell_Count]]-Table3[[#This Row],[Buy_Count]],"0")</f>
        <v>0</v>
      </c>
    </row>
    <row r="4459" spans="1:7" x14ac:dyDescent="0.25">
      <c r="A4459" t="s">
        <v>635</v>
      </c>
      <c r="B4459">
        <v>49</v>
      </c>
      <c r="C4459">
        <v>0</v>
      </c>
      <c r="D4459">
        <v>13042.0439453125</v>
      </c>
      <c r="E4459" s="1">
        <f>Table3[[#This Row],[Long]]-Table3[[#This Row],[Short]]</f>
        <v>-49</v>
      </c>
      <c r="F4459" s="2">
        <f>IF((Table3[[#This Row],[Buy_Count]]-Table3[[#This Row],[Sell_Count]])&gt;0,Table3[[#This Row],[Buy_Count]]-Table3[[#This Row],[Sell_Count]],"0")</f>
        <v>49</v>
      </c>
      <c r="G4459" s="3" t="str">
        <f>IF((Table3[[#This Row],[Sell_Count]]-Table3[[#This Row],[Buy_Count]])&gt;0,Table3[[#This Row],[Sell_Count]]-Table3[[#This Row],[Buy_Count]],"0")</f>
        <v>0</v>
      </c>
    </row>
    <row r="4460" spans="1:7" x14ac:dyDescent="0.25">
      <c r="A4460" t="s">
        <v>634</v>
      </c>
      <c r="B4460">
        <v>47</v>
      </c>
      <c r="C4460">
        <v>0</v>
      </c>
      <c r="D4460">
        <v>13078.2939453125</v>
      </c>
      <c r="E4460" s="1">
        <f>Table3[[#This Row],[Long]]-Table3[[#This Row],[Short]]</f>
        <v>-47</v>
      </c>
      <c r="F4460" s="2">
        <f>IF((Table3[[#This Row],[Buy_Count]]-Table3[[#This Row],[Sell_Count]])&gt;0,Table3[[#This Row],[Buy_Count]]-Table3[[#This Row],[Sell_Count]],"0")</f>
        <v>47</v>
      </c>
      <c r="G4460" s="3" t="str">
        <f>IF((Table3[[#This Row],[Sell_Count]]-Table3[[#This Row],[Buy_Count]])&gt;0,Table3[[#This Row],[Sell_Count]]-Table3[[#This Row],[Buy_Count]],"0")</f>
        <v>0</v>
      </c>
    </row>
    <row r="4461" spans="1:7" x14ac:dyDescent="0.25">
      <c r="A4461" t="s">
        <v>633</v>
      </c>
      <c r="B4461">
        <v>56</v>
      </c>
      <c r="C4461">
        <v>0</v>
      </c>
      <c r="D4461">
        <v>13038.94140625</v>
      </c>
      <c r="E4461" s="1">
        <f>Table3[[#This Row],[Long]]-Table3[[#This Row],[Short]]</f>
        <v>-56</v>
      </c>
      <c r="F4461" s="2">
        <f>IF((Table3[[#This Row],[Buy_Count]]-Table3[[#This Row],[Sell_Count]])&gt;0,Table3[[#This Row],[Buy_Count]]-Table3[[#This Row],[Sell_Count]],"0")</f>
        <v>56</v>
      </c>
      <c r="G4461" s="3" t="str">
        <f>IF((Table3[[#This Row],[Sell_Count]]-Table3[[#This Row],[Buy_Count]])&gt;0,Table3[[#This Row],[Sell_Count]]-Table3[[#This Row],[Buy_Count]],"0")</f>
        <v>0</v>
      </c>
    </row>
    <row r="4462" spans="1:7" x14ac:dyDescent="0.25">
      <c r="A4462" t="s">
        <v>632</v>
      </c>
      <c r="B4462">
        <v>41</v>
      </c>
      <c r="C4462">
        <v>1</v>
      </c>
      <c r="D4462">
        <v>13051.1318359375</v>
      </c>
      <c r="E4462" s="1">
        <f>Table3[[#This Row],[Long]]-Table3[[#This Row],[Short]]</f>
        <v>-40</v>
      </c>
      <c r="F4462" s="2">
        <f>IF((Table3[[#This Row],[Buy_Count]]-Table3[[#This Row],[Sell_Count]])&gt;0,Table3[[#This Row],[Buy_Count]]-Table3[[#This Row],[Sell_Count]],"0")</f>
        <v>40</v>
      </c>
      <c r="G4462" s="3" t="str">
        <f>IF((Table3[[#This Row],[Sell_Count]]-Table3[[#This Row],[Buy_Count]])&gt;0,Table3[[#This Row],[Sell_Count]]-Table3[[#This Row],[Buy_Count]],"0")</f>
        <v>0</v>
      </c>
    </row>
    <row r="4463" spans="1:7" x14ac:dyDescent="0.25">
      <c r="A4463" t="s">
        <v>631</v>
      </c>
      <c r="B4463">
        <v>36</v>
      </c>
      <c r="C4463">
        <v>4</v>
      </c>
      <c r="D4463">
        <v>13161.74609375</v>
      </c>
      <c r="E4463" s="1">
        <f>Table3[[#This Row],[Long]]-Table3[[#This Row],[Short]]</f>
        <v>-32</v>
      </c>
      <c r="F4463" s="2">
        <f>IF((Table3[[#This Row],[Buy_Count]]-Table3[[#This Row],[Sell_Count]])&gt;0,Table3[[#This Row],[Buy_Count]]-Table3[[#This Row],[Sell_Count]],"0")</f>
        <v>32</v>
      </c>
      <c r="G4463" s="3" t="str">
        <f>IF((Table3[[#This Row],[Sell_Count]]-Table3[[#This Row],[Buy_Count]])&gt;0,Table3[[#This Row],[Sell_Count]]-Table3[[#This Row],[Buy_Count]],"0")</f>
        <v>0</v>
      </c>
    </row>
    <row r="4464" spans="1:7" x14ac:dyDescent="0.25">
      <c r="A4464" t="s">
        <v>630</v>
      </c>
      <c r="B4464">
        <v>19</v>
      </c>
      <c r="C4464">
        <v>8</v>
      </c>
      <c r="D4464">
        <v>13260.240234375</v>
      </c>
      <c r="E4464" s="1">
        <f>Table3[[#This Row],[Long]]-Table3[[#This Row],[Short]]</f>
        <v>-11</v>
      </c>
      <c r="F4464" s="2">
        <f>IF((Table3[[#This Row],[Buy_Count]]-Table3[[#This Row],[Sell_Count]])&gt;0,Table3[[#This Row],[Buy_Count]]-Table3[[#This Row],[Sell_Count]],"0")</f>
        <v>11</v>
      </c>
      <c r="G4464" s="3" t="str">
        <f>IF((Table3[[#This Row],[Sell_Count]]-Table3[[#This Row],[Buy_Count]])&gt;0,Table3[[#This Row],[Sell_Count]]-Table3[[#This Row],[Buy_Count]],"0")</f>
        <v>0</v>
      </c>
    </row>
    <row r="4465" spans="1:7" x14ac:dyDescent="0.25">
      <c r="A4465" t="s">
        <v>629</v>
      </c>
      <c r="B4465">
        <v>18</v>
      </c>
      <c r="C4465">
        <v>5</v>
      </c>
      <c r="D4465">
        <v>13341.845703125</v>
      </c>
      <c r="E4465" s="1">
        <f>Table3[[#This Row],[Long]]-Table3[[#This Row],[Short]]</f>
        <v>-13</v>
      </c>
      <c r="F4465" s="2">
        <f>IF((Table3[[#This Row],[Buy_Count]]-Table3[[#This Row],[Sell_Count]])&gt;0,Table3[[#This Row],[Buy_Count]]-Table3[[#This Row],[Sell_Count]],"0")</f>
        <v>13</v>
      </c>
      <c r="G4465" s="3" t="str">
        <f>IF((Table3[[#This Row],[Sell_Count]]-Table3[[#This Row],[Buy_Count]])&gt;0,Table3[[#This Row],[Sell_Count]]-Table3[[#This Row],[Buy_Count]],"0")</f>
        <v>0</v>
      </c>
    </row>
    <row r="4466" spans="1:7" x14ac:dyDescent="0.25">
      <c r="A4466" t="s">
        <v>628</v>
      </c>
      <c r="B4466">
        <v>41</v>
      </c>
      <c r="C4466">
        <v>0</v>
      </c>
      <c r="D4466">
        <v>13289.55078125</v>
      </c>
      <c r="E4466" s="1">
        <f>Table3[[#This Row],[Long]]-Table3[[#This Row],[Short]]</f>
        <v>-41</v>
      </c>
      <c r="F4466" s="2">
        <f>IF((Table3[[#This Row],[Buy_Count]]-Table3[[#This Row],[Sell_Count]])&gt;0,Table3[[#This Row],[Buy_Count]]-Table3[[#This Row],[Sell_Count]],"0")</f>
        <v>41</v>
      </c>
      <c r="G4466" s="3" t="str">
        <f>IF((Table3[[#This Row],[Sell_Count]]-Table3[[#This Row],[Buy_Count]])&gt;0,Table3[[#This Row],[Sell_Count]]-Table3[[#This Row],[Buy_Count]],"0")</f>
        <v>0</v>
      </c>
    </row>
    <row r="4467" spans="1:7" x14ac:dyDescent="0.25">
      <c r="A4467" t="s">
        <v>627</v>
      </c>
      <c r="B4467">
        <v>39</v>
      </c>
      <c r="C4467">
        <v>5</v>
      </c>
      <c r="D4467">
        <v>13375.6220703125</v>
      </c>
      <c r="E4467" s="1">
        <f>Table3[[#This Row],[Long]]-Table3[[#This Row],[Short]]</f>
        <v>-34</v>
      </c>
      <c r="F4467" s="2">
        <f>IF((Table3[[#This Row],[Buy_Count]]-Table3[[#This Row],[Sell_Count]])&gt;0,Table3[[#This Row],[Buy_Count]]-Table3[[#This Row],[Sell_Count]],"0")</f>
        <v>34</v>
      </c>
      <c r="G4467" s="3" t="str">
        <f>IF((Table3[[#This Row],[Sell_Count]]-Table3[[#This Row],[Buy_Count]])&gt;0,Table3[[#This Row],[Sell_Count]]-Table3[[#This Row],[Buy_Count]],"0")</f>
        <v>0</v>
      </c>
    </row>
    <row r="4468" spans="1:7" x14ac:dyDescent="0.25">
      <c r="A4468" t="s">
        <v>626</v>
      </c>
      <c r="B4468">
        <v>24</v>
      </c>
      <c r="C4468">
        <v>5</v>
      </c>
      <c r="D4468">
        <v>13485.6689453125</v>
      </c>
      <c r="E4468" s="1">
        <f>Table3[[#This Row],[Long]]-Table3[[#This Row],[Short]]</f>
        <v>-19</v>
      </c>
      <c r="F4468" s="2">
        <f>IF((Table3[[#This Row],[Buy_Count]]-Table3[[#This Row],[Sell_Count]])&gt;0,Table3[[#This Row],[Buy_Count]]-Table3[[#This Row],[Sell_Count]],"0")</f>
        <v>19</v>
      </c>
      <c r="G4468" s="3" t="str">
        <f>IF((Table3[[#This Row],[Sell_Count]]-Table3[[#This Row],[Buy_Count]])&gt;0,Table3[[#This Row],[Sell_Count]]-Table3[[#This Row],[Buy_Count]],"0")</f>
        <v>0</v>
      </c>
    </row>
    <row r="4469" spans="1:7" x14ac:dyDescent="0.25">
      <c r="A4469" t="s">
        <v>625</v>
      </c>
      <c r="B4469">
        <v>28</v>
      </c>
      <c r="C4469">
        <v>4</v>
      </c>
      <c r="D4469">
        <v>13495.814453125</v>
      </c>
      <c r="E4469" s="1">
        <f>Table3[[#This Row],[Long]]-Table3[[#This Row],[Short]]</f>
        <v>-24</v>
      </c>
      <c r="F4469" s="2">
        <f>IF((Table3[[#This Row],[Buy_Count]]-Table3[[#This Row],[Sell_Count]])&gt;0,Table3[[#This Row],[Buy_Count]]-Table3[[#This Row],[Sell_Count]],"0")</f>
        <v>24</v>
      </c>
      <c r="G4469" s="3" t="str">
        <f>IF((Table3[[#This Row],[Sell_Count]]-Table3[[#This Row],[Buy_Count]])&gt;0,Table3[[#This Row],[Sell_Count]]-Table3[[#This Row],[Buy_Count]],"0")</f>
        <v>0</v>
      </c>
    </row>
    <row r="4470" spans="1:7" x14ac:dyDescent="0.25">
      <c r="A4470" t="s">
        <v>624</v>
      </c>
      <c r="B4470">
        <v>27</v>
      </c>
      <c r="C4470">
        <v>4</v>
      </c>
      <c r="D4470">
        <v>13426.2548828125</v>
      </c>
      <c r="E4470" s="1">
        <f>Table3[[#This Row],[Long]]-Table3[[#This Row],[Short]]</f>
        <v>-23</v>
      </c>
      <c r="F4470" s="2">
        <f>IF((Table3[[#This Row],[Buy_Count]]-Table3[[#This Row],[Sell_Count]])&gt;0,Table3[[#This Row],[Buy_Count]]-Table3[[#This Row],[Sell_Count]],"0")</f>
        <v>23</v>
      </c>
      <c r="G4470" s="3" t="str">
        <f>IF((Table3[[#This Row],[Sell_Count]]-Table3[[#This Row],[Buy_Count]])&gt;0,Table3[[#This Row],[Sell_Count]]-Table3[[#This Row],[Buy_Count]],"0")</f>
        <v>0</v>
      </c>
    </row>
    <row r="4471" spans="1:7" x14ac:dyDescent="0.25">
      <c r="A4471" t="s">
        <v>623</v>
      </c>
      <c r="B4471">
        <v>9</v>
      </c>
      <c r="C4471">
        <v>7</v>
      </c>
      <c r="D4471">
        <v>13477.2744140625</v>
      </c>
      <c r="E4471" s="1">
        <f>Table3[[#This Row],[Long]]-Table3[[#This Row],[Short]]</f>
        <v>-2</v>
      </c>
      <c r="F4471" s="2">
        <f>IF((Table3[[#This Row],[Buy_Count]]-Table3[[#This Row],[Sell_Count]])&gt;0,Table3[[#This Row],[Buy_Count]]-Table3[[#This Row],[Sell_Count]],"0")</f>
        <v>2</v>
      </c>
      <c r="G4471" s="3" t="str">
        <f>IF((Table3[[#This Row],[Sell_Count]]-Table3[[#This Row],[Buy_Count]])&gt;0,Table3[[#This Row],[Sell_Count]]-Table3[[#This Row],[Buy_Count]],"0")</f>
        <v>0</v>
      </c>
    </row>
    <row r="4472" spans="1:7" x14ac:dyDescent="0.25">
      <c r="A4472" t="s">
        <v>622</v>
      </c>
      <c r="B4472">
        <v>11</v>
      </c>
      <c r="C4472">
        <v>7</v>
      </c>
      <c r="D4472">
        <v>13546.91796875</v>
      </c>
      <c r="E4472" s="1">
        <f>Table3[[#This Row],[Long]]-Table3[[#This Row],[Short]]</f>
        <v>-4</v>
      </c>
      <c r="F4472" s="2">
        <f>IF((Table3[[#This Row],[Buy_Count]]-Table3[[#This Row],[Sell_Count]])&gt;0,Table3[[#This Row],[Buy_Count]]-Table3[[#This Row],[Sell_Count]],"0")</f>
        <v>4</v>
      </c>
      <c r="G4472" s="3" t="str">
        <f>IF((Table3[[#This Row],[Sell_Count]]-Table3[[#This Row],[Buy_Count]])&gt;0,Table3[[#This Row],[Sell_Count]]-Table3[[#This Row],[Buy_Count]],"0")</f>
        <v>0</v>
      </c>
    </row>
    <row r="4473" spans="1:7" x14ac:dyDescent="0.25">
      <c r="A4473" t="s">
        <v>621</v>
      </c>
      <c r="B4473">
        <v>1</v>
      </c>
      <c r="C4473">
        <v>16</v>
      </c>
      <c r="D4473">
        <v>13589.763671875</v>
      </c>
      <c r="E4473" s="1">
        <f>Table3[[#This Row],[Long]]-Table3[[#This Row],[Short]]</f>
        <v>15</v>
      </c>
      <c r="F4473" s="2" t="str">
        <f>IF((Table3[[#This Row],[Buy_Count]]-Table3[[#This Row],[Sell_Count]])&gt;0,Table3[[#This Row],[Buy_Count]]-Table3[[#This Row],[Sell_Count]],"0")</f>
        <v>0</v>
      </c>
      <c r="G4473" s="3">
        <f>IF((Table3[[#This Row],[Sell_Count]]-Table3[[#This Row],[Buy_Count]])&gt;0,Table3[[#This Row],[Sell_Count]]-Table3[[#This Row],[Buy_Count]],"0")</f>
        <v>15</v>
      </c>
    </row>
    <row r="4474" spans="1:7" x14ac:dyDescent="0.25">
      <c r="A4474" t="s">
        <v>620</v>
      </c>
      <c r="B4474">
        <v>2</v>
      </c>
      <c r="C4474">
        <v>10</v>
      </c>
      <c r="D4474">
        <v>13583.3623046875</v>
      </c>
      <c r="E4474" s="1">
        <f>Table3[[#This Row],[Long]]-Table3[[#This Row],[Short]]</f>
        <v>8</v>
      </c>
      <c r="F4474" s="2" t="str">
        <f>IF((Table3[[#This Row],[Buy_Count]]-Table3[[#This Row],[Sell_Count]])&gt;0,Table3[[#This Row],[Buy_Count]]-Table3[[#This Row],[Sell_Count]],"0")</f>
        <v>0</v>
      </c>
      <c r="G4474" s="3">
        <f>IF((Table3[[#This Row],[Sell_Count]]-Table3[[#This Row],[Buy_Count]])&gt;0,Table3[[#This Row],[Sell_Count]]-Table3[[#This Row],[Buy_Count]],"0")</f>
        <v>8</v>
      </c>
    </row>
    <row r="4475" spans="1:7" x14ac:dyDescent="0.25">
      <c r="A4475" t="s">
        <v>619</v>
      </c>
      <c r="B4475">
        <v>2</v>
      </c>
      <c r="C4475">
        <v>10</v>
      </c>
      <c r="D4475">
        <v>13590.185546875</v>
      </c>
      <c r="E4475" s="1">
        <f>Table3[[#This Row],[Long]]-Table3[[#This Row],[Short]]</f>
        <v>8</v>
      </c>
      <c r="F4475" s="2" t="str">
        <f>IF((Table3[[#This Row],[Buy_Count]]-Table3[[#This Row],[Sell_Count]])&gt;0,Table3[[#This Row],[Buy_Count]]-Table3[[#This Row],[Sell_Count]],"0")</f>
        <v>0</v>
      </c>
      <c r="G4475" s="3">
        <f>IF((Table3[[#This Row],[Sell_Count]]-Table3[[#This Row],[Buy_Count]])&gt;0,Table3[[#This Row],[Sell_Count]]-Table3[[#This Row],[Buy_Count]],"0")</f>
        <v>8</v>
      </c>
    </row>
    <row r="4476" spans="1:7" x14ac:dyDescent="0.25">
      <c r="A4476" t="s">
        <v>618</v>
      </c>
      <c r="B4476">
        <v>6</v>
      </c>
      <c r="C4476">
        <v>2</v>
      </c>
      <c r="D4476">
        <v>13475.529296875</v>
      </c>
      <c r="E4476" s="1">
        <f>Table3[[#This Row],[Long]]-Table3[[#This Row],[Short]]</f>
        <v>-4</v>
      </c>
      <c r="F4476" s="2">
        <f>IF((Table3[[#This Row],[Buy_Count]]-Table3[[#This Row],[Sell_Count]])&gt;0,Table3[[#This Row],[Buy_Count]]-Table3[[#This Row],[Sell_Count]],"0")</f>
        <v>4</v>
      </c>
      <c r="G4476" s="3" t="str">
        <f>IF((Table3[[#This Row],[Sell_Count]]-Table3[[#This Row],[Buy_Count]])&gt;0,Table3[[#This Row],[Sell_Count]]-Table3[[#This Row],[Buy_Count]],"0")</f>
        <v>0</v>
      </c>
    </row>
    <row r="4477" spans="1:7" x14ac:dyDescent="0.25">
      <c r="A4477" t="s">
        <v>617</v>
      </c>
      <c r="B4477">
        <v>8</v>
      </c>
      <c r="C4477">
        <v>4</v>
      </c>
      <c r="D4477">
        <v>13493.1455078125</v>
      </c>
      <c r="E4477" s="1">
        <f>Table3[[#This Row],[Long]]-Table3[[#This Row],[Short]]</f>
        <v>-4</v>
      </c>
      <c r="F4477" s="2">
        <f>IF((Table3[[#This Row],[Buy_Count]]-Table3[[#This Row],[Sell_Count]])&gt;0,Table3[[#This Row],[Buy_Count]]-Table3[[#This Row],[Sell_Count]],"0")</f>
        <v>4</v>
      </c>
      <c r="G4477" s="3" t="str">
        <f>IF((Table3[[#This Row],[Sell_Count]]-Table3[[#This Row],[Buy_Count]])&gt;0,Table3[[#This Row],[Sell_Count]]-Table3[[#This Row],[Buy_Count]],"0")</f>
        <v>0</v>
      </c>
    </row>
    <row r="4478" spans="1:7" x14ac:dyDescent="0.25">
      <c r="A4478" t="s">
        <v>616</v>
      </c>
      <c r="B4478">
        <v>4</v>
      </c>
      <c r="C4478">
        <v>10</v>
      </c>
      <c r="D4478">
        <v>13411.9990234375</v>
      </c>
      <c r="E4478" s="1">
        <f>Table3[[#This Row],[Long]]-Table3[[#This Row],[Short]]</f>
        <v>6</v>
      </c>
      <c r="F4478" s="2" t="str">
        <f>IF((Table3[[#This Row],[Buy_Count]]-Table3[[#This Row],[Sell_Count]])&gt;0,Table3[[#This Row],[Buy_Count]]-Table3[[#This Row],[Sell_Count]],"0")</f>
        <v>0</v>
      </c>
      <c r="G4478" s="3">
        <f>IF((Table3[[#This Row],[Sell_Count]]-Table3[[#This Row],[Buy_Count]])&gt;0,Table3[[#This Row],[Sell_Count]]-Table3[[#This Row],[Buy_Count]],"0")</f>
        <v>6</v>
      </c>
    </row>
    <row r="4479" spans="1:7" x14ac:dyDescent="0.25">
      <c r="A4479" t="s">
        <v>615</v>
      </c>
      <c r="B4479">
        <v>4</v>
      </c>
      <c r="C4479">
        <v>15</v>
      </c>
      <c r="D4479">
        <v>13532.486328125</v>
      </c>
      <c r="E4479" s="1">
        <f>Table3[[#This Row],[Long]]-Table3[[#This Row],[Short]]</f>
        <v>11</v>
      </c>
      <c r="F4479" s="2" t="str">
        <f>IF((Table3[[#This Row],[Buy_Count]]-Table3[[#This Row],[Sell_Count]])&gt;0,Table3[[#This Row],[Buy_Count]]-Table3[[#This Row],[Sell_Count]],"0")</f>
        <v>0</v>
      </c>
      <c r="G4479" s="3">
        <f>IF((Table3[[#This Row],[Sell_Count]]-Table3[[#This Row],[Buy_Count]])&gt;0,Table3[[#This Row],[Sell_Count]]-Table3[[#This Row],[Buy_Count]],"0")</f>
        <v>11</v>
      </c>
    </row>
    <row r="4480" spans="1:7" x14ac:dyDescent="0.25">
      <c r="A4480" t="s">
        <v>614</v>
      </c>
      <c r="B4480">
        <v>2</v>
      </c>
      <c r="C4480">
        <v>30</v>
      </c>
      <c r="D4480">
        <v>13741.1650390625</v>
      </c>
      <c r="E4480" s="1">
        <f>Table3[[#This Row],[Long]]-Table3[[#This Row],[Short]]</f>
        <v>28</v>
      </c>
      <c r="F4480" s="2" t="str">
        <f>IF((Table3[[#This Row],[Buy_Count]]-Table3[[#This Row],[Sell_Count]])&gt;0,Table3[[#This Row],[Buy_Count]]-Table3[[#This Row],[Sell_Count]],"0")</f>
        <v>0</v>
      </c>
      <c r="G4480" s="3">
        <f>IF((Table3[[#This Row],[Sell_Count]]-Table3[[#This Row],[Buy_Count]])&gt;0,Table3[[#This Row],[Sell_Count]]-Table3[[#This Row],[Buy_Count]],"0")</f>
        <v>28</v>
      </c>
    </row>
    <row r="4481" spans="1:7" x14ac:dyDescent="0.25">
      <c r="A4481" t="s">
        <v>613</v>
      </c>
      <c r="B4481">
        <v>0</v>
      </c>
      <c r="C4481">
        <v>21</v>
      </c>
      <c r="D4481">
        <v>13772.06640625</v>
      </c>
      <c r="E4481" s="1">
        <f>Table3[[#This Row],[Long]]-Table3[[#This Row],[Short]]</f>
        <v>21</v>
      </c>
      <c r="F4481" s="2" t="str">
        <f>IF((Table3[[#This Row],[Buy_Count]]-Table3[[#This Row],[Sell_Count]])&gt;0,Table3[[#This Row],[Buy_Count]]-Table3[[#This Row],[Sell_Count]],"0")</f>
        <v>0</v>
      </c>
      <c r="G4481" s="3">
        <f>IF((Table3[[#This Row],[Sell_Count]]-Table3[[#This Row],[Buy_Count]])&gt;0,Table3[[#This Row],[Sell_Count]]-Table3[[#This Row],[Buy_Count]],"0")</f>
        <v>21</v>
      </c>
    </row>
    <row r="4482" spans="1:7" x14ac:dyDescent="0.25">
      <c r="A4482" t="s">
        <v>612</v>
      </c>
      <c r="B4482">
        <v>4</v>
      </c>
      <c r="C4482">
        <v>9</v>
      </c>
      <c r="D4482">
        <v>13712.91796875</v>
      </c>
      <c r="E4482" s="1">
        <f>Table3[[#This Row],[Long]]-Table3[[#This Row],[Short]]</f>
        <v>5</v>
      </c>
      <c r="F4482" s="2" t="str">
        <f>IF((Table3[[#This Row],[Buy_Count]]-Table3[[#This Row],[Sell_Count]])&gt;0,Table3[[#This Row],[Buy_Count]]-Table3[[#This Row],[Sell_Count]],"0")</f>
        <v>0</v>
      </c>
      <c r="G4482" s="3">
        <f>IF((Table3[[#This Row],[Sell_Count]]-Table3[[#This Row],[Buy_Count]])&gt;0,Table3[[#This Row],[Sell_Count]]-Table3[[#This Row],[Buy_Count]],"0")</f>
        <v>5</v>
      </c>
    </row>
    <row r="4483" spans="1:7" x14ac:dyDescent="0.25">
      <c r="A4483" t="s">
        <v>611</v>
      </c>
      <c r="B4483">
        <v>4</v>
      </c>
      <c r="C4483">
        <v>14</v>
      </c>
      <c r="D4483">
        <v>13735.419921875</v>
      </c>
      <c r="E4483" s="1">
        <f>Table3[[#This Row],[Long]]-Table3[[#This Row],[Short]]</f>
        <v>10</v>
      </c>
      <c r="F4483" s="2" t="str">
        <f>IF((Table3[[#This Row],[Buy_Count]]-Table3[[#This Row],[Sell_Count]])&gt;0,Table3[[#This Row],[Buy_Count]]-Table3[[#This Row],[Sell_Count]],"0")</f>
        <v>0</v>
      </c>
      <c r="G4483" s="3">
        <f>IF((Table3[[#This Row],[Sell_Count]]-Table3[[#This Row],[Buy_Count]])&gt;0,Table3[[#This Row],[Sell_Count]]-Table3[[#This Row],[Buy_Count]],"0")</f>
        <v>10</v>
      </c>
    </row>
    <row r="4484" spans="1:7" x14ac:dyDescent="0.25">
      <c r="A4484" t="s">
        <v>610</v>
      </c>
      <c r="B4484">
        <v>5</v>
      </c>
      <c r="C4484">
        <v>6</v>
      </c>
      <c r="D4484">
        <v>13675.0869140625</v>
      </c>
      <c r="E4484" s="1">
        <f>Table3[[#This Row],[Long]]-Table3[[#This Row],[Short]]</f>
        <v>1</v>
      </c>
      <c r="F4484" s="2" t="str">
        <f>IF((Table3[[#This Row],[Buy_Count]]-Table3[[#This Row],[Sell_Count]])&gt;0,Table3[[#This Row],[Buy_Count]]-Table3[[#This Row],[Sell_Count]],"0")</f>
        <v>0</v>
      </c>
      <c r="G4484" s="3">
        <f>IF((Table3[[#This Row],[Sell_Count]]-Table3[[#This Row],[Buy_Count]])&gt;0,Table3[[#This Row],[Sell_Count]]-Table3[[#This Row],[Buy_Count]],"0")</f>
        <v>1</v>
      </c>
    </row>
    <row r="4485" spans="1:7" x14ac:dyDescent="0.25">
      <c r="A4485" t="s">
        <v>609</v>
      </c>
      <c r="B4485">
        <v>8</v>
      </c>
      <c r="C4485">
        <v>2</v>
      </c>
      <c r="D4485">
        <v>13600.6376953125</v>
      </c>
      <c r="E4485" s="1">
        <f>Table3[[#This Row],[Long]]-Table3[[#This Row],[Short]]</f>
        <v>-6</v>
      </c>
      <c r="F4485" s="2">
        <f>IF((Table3[[#This Row],[Buy_Count]]-Table3[[#This Row],[Sell_Count]])&gt;0,Table3[[#This Row],[Buy_Count]]-Table3[[#This Row],[Sell_Count]],"0")</f>
        <v>6</v>
      </c>
      <c r="G4485" s="3" t="str">
        <f>IF((Table3[[#This Row],[Sell_Count]]-Table3[[#This Row],[Buy_Count]])&gt;0,Table3[[#This Row],[Sell_Count]]-Table3[[#This Row],[Buy_Count]],"0")</f>
        <v>0</v>
      </c>
    </row>
    <row r="4486" spans="1:7" x14ac:dyDescent="0.25">
      <c r="A4486" t="s">
        <v>608</v>
      </c>
      <c r="B4486">
        <v>8</v>
      </c>
      <c r="C4486">
        <v>6</v>
      </c>
      <c r="D4486">
        <v>13631.859375</v>
      </c>
      <c r="E4486" s="1">
        <f>Table3[[#This Row],[Long]]-Table3[[#This Row],[Short]]</f>
        <v>-2</v>
      </c>
      <c r="F4486" s="2">
        <f>IF((Table3[[#This Row],[Buy_Count]]-Table3[[#This Row],[Sell_Count]])&gt;0,Table3[[#This Row],[Buy_Count]]-Table3[[#This Row],[Sell_Count]],"0")</f>
        <v>2</v>
      </c>
      <c r="G4486" s="3" t="str">
        <f>IF((Table3[[#This Row],[Sell_Count]]-Table3[[#This Row],[Buy_Count]])&gt;0,Table3[[#This Row],[Sell_Count]]-Table3[[#This Row],[Buy_Count]],"0")</f>
        <v>0</v>
      </c>
    </row>
    <row r="4487" spans="1:7" x14ac:dyDescent="0.25">
      <c r="A4487" t="s">
        <v>607</v>
      </c>
      <c r="B4487">
        <v>39</v>
      </c>
      <c r="C4487">
        <v>1</v>
      </c>
      <c r="D4487">
        <v>13270.4404296875</v>
      </c>
      <c r="E4487" s="1">
        <f>Table3[[#This Row],[Long]]-Table3[[#This Row],[Short]]</f>
        <v>-38</v>
      </c>
      <c r="F4487" s="2">
        <f>IF((Table3[[#This Row],[Buy_Count]]-Table3[[#This Row],[Sell_Count]])&gt;0,Table3[[#This Row],[Buy_Count]]-Table3[[#This Row],[Sell_Count]],"0")</f>
        <v>38</v>
      </c>
      <c r="G4487" s="3" t="str">
        <f>IF((Table3[[#This Row],[Sell_Count]]-Table3[[#This Row],[Buy_Count]])&gt;0,Table3[[#This Row],[Sell_Count]]-Table3[[#This Row],[Buy_Count]],"0")</f>
        <v>0</v>
      </c>
    </row>
    <row r="4488" spans="1:7" x14ac:dyDescent="0.25">
      <c r="A4488" t="s">
        <v>606</v>
      </c>
      <c r="B4488">
        <v>28</v>
      </c>
      <c r="C4488">
        <v>1</v>
      </c>
      <c r="D4488">
        <v>13350.8701171875</v>
      </c>
      <c r="E4488" s="1">
        <f>Table3[[#This Row],[Long]]-Table3[[#This Row],[Short]]</f>
        <v>-27</v>
      </c>
      <c r="F4488" s="2">
        <f>IF((Table3[[#This Row],[Buy_Count]]-Table3[[#This Row],[Sell_Count]])&gt;0,Table3[[#This Row],[Buy_Count]]-Table3[[#This Row],[Sell_Count]],"0")</f>
        <v>27</v>
      </c>
      <c r="G4488" s="3" t="str">
        <f>IF((Table3[[#This Row],[Sell_Count]]-Table3[[#This Row],[Buy_Count]])&gt;0,Table3[[#This Row],[Sell_Count]]-Table3[[#This Row],[Buy_Count]],"0")</f>
        <v>0</v>
      </c>
    </row>
    <row r="4489" spans="1:7" x14ac:dyDescent="0.25">
      <c r="A4489" t="s">
        <v>605</v>
      </c>
      <c r="B4489">
        <v>26</v>
      </c>
      <c r="C4489">
        <v>2</v>
      </c>
      <c r="D4489">
        <v>13418.626953125</v>
      </c>
      <c r="E4489" s="1">
        <f>Table3[[#This Row],[Long]]-Table3[[#This Row],[Short]]</f>
        <v>-24</v>
      </c>
      <c r="F4489" s="2">
        <f>IF((Table3[[#This Row],[Buy_Count]]-Table3[[#This Row],[Sell_Count]])&gt;0,Table3[[#This Row],[Buy_Count]]-Table3[[#This Row],[Sell_Count]],"0")</f>
        <v>24</v>
      </c>
      <c r="G4489" s="3" t="str">
        <f>IF((Table3[[#This Row],[Sell_Count]]-Table3[[#This Row],[Buy_Count]])&gt;0,Table3[[#This Row],[Sell_Count]]-Table3[[#This Row],[Buy_Count]],"0")</f>
        <v>0</v>
      </c>
    </row>
    <row r="4490" spans="1:7" x14ac:dyDescent="0.25">
      <c r="A4490" t="s">
        <v>604</v>
      </c>
      <c r="B4490">
        <v>28</v>
      </c>
      <c r="C4490">
        <v>2</v>
      </c>
      <c r="D4490">
        <v>13523.2587890625</v>
      </c>
      <c r="E4490" s="1">
        <f>Table3[[#This Row],[Long]]-Table3[[#This Row],[Short]]</f>
        <v>-26</v>
      </c>
      <c r="F4490" s="2">
        <f>IF((Table3[[#This Row],[Buy_Count]]-Table3[[#This Row],[Sell_Count]])&gt;0,Table3[[#This Row],[Buy_Count]]-Table3[[#This Row],[Sell_Count]],"0")</f>
        <v>26</v>
      </c>
      <c r="G4490" s="3" t="str">
        <f>IF((Table3[[#This Row],[Sell_Count]]-Table3[[#This Row],[Buy_Count]])&gt;0,Table3[[#This Row],[Sell_Count]]-Table3[[#This Row],[Buy_Count]],"0")</f>
        <v>0</v>
      </c>
    </row>
    <row r="4491" spans="1:7" x14ac:dyDescent="0.25">
      <c r="A4491" t="s">
        <v>603</v>
      </c>
      <c r="B4491">
        <v>26</v>
      </c>
      <c r="C4491">
        <v>2</v>
      </c>
      <c r="D4491">
        <v>13512.013671875</v>
      </c>
      <c r="E4491" s="1">
        <f>Table3[[#This Row],[Long]]-Table3[[#This Row],[Short]]</f>
        <v>-24</v>
      </c>
      <c r="F4491" s="2">
        <f>IF((Table3[[#This Row],[Buy_Count]]-Table3[[#This Row],[Sell_Count]])&gt;0,Table3[[#This Row],[Buy_Count]]-Table3[[#This Row],[Sell_Count]],"0")</f>
        <v>24</v>
      </c>
      <c r="G4491" s="3" t="str">
        <f>IF((Table3[[#This Row],[Sell_Count]]-Table3[[#This Row],[Buy_Count]])&gt;0,Table3[[#This Row],[Sell_Count]]-Table3[[#This Row],[Buy_Count]],"0")</f>
        <v>0</v>
      </c>
    </row>
    <row r="4492" spans="1:7" x14ac:dyDescent="0.25">
      <c r="A4492" t="s">
        <v>602</v>
      </c>
      <c r="B4492">
        <v>54</v>
      </c>
      <c r="C4492">
        <v>2</v>
      </c>
      <c r="D4492">
        <v>13199.6083984375</v>
      </c>
      <c r="E4492" s="1">
        <f>Table3[[#This Row],[Long]]-Table3[[#This Row],[Short]]</f>
        <v>-52</v>
      </c>
      <c r="F4492" s="2">
        <f>IF((Table3[[#This Row],[Buy_Count]]-Table3[[#This Row],[Sell_Count]])&gt;0,Table3[[#This Row],[Buy_Count]]-Table3[[#This Row],[Sell_Count]],"0")</f>
        <v>52</v>
      </c>
      <c r="G4492" s="3" t="str">
        <f>IF((Table3[[#This Row],[Sell_Count]]-Table3[[#This Row],[Buy_Count]])&gt;0,Table3[[#This Row],[Sell_Count]]-Table3[[#This Row],[Buy_Count]],"0")</f>
        <v>0</v>
      </c>
    </row>
    <row r="4493" spans="1:7" x14ac:dyDescent="0.25">
      <c r="A4493" t="s">
        <v>601</v>
      </c>
      <c r="B4493">
        <v>61</v>
      </c>
      <c r="C4493">
        <v>3</v>
      </c>
      <c r="D4493">
        <v>13192.21875</v>
      </c>
      <c r="E4493" s="1">
        <f>Table3[[#This Row],[Long]]-Table3[[#This Row],[Short]]</f>
        <v>-58</v>
      </c>
      <c r="F4493" s="2">
        <f>IF((Table3[[#This Row],[Buy_Count]]-Table3[[#This Row],[Sell_Count]])&gt;0,Table3[[#This Row],[Buy_Count]]-Table3[[#This Row],[Sell_Count]],"0")</f>
        <v>58</v>
      </c>
      <c r="G4493" s="3" t="str">
        <f>IF((Table3[[#This Row],[Sell_Count]]-Table3[[#This Row],[Buy_Count]])&gt;0,Table3[[#This Row],[Sell_Count]]-Table3[[#This Row],[Buy_Count]],"0")</f>
        <v>0</v>
      </c>
    </row>
    <row r="4494" spans="1:7" x14ac:dyDescent="0.25">
      <c r="A4494" t="s">
        <v>600</v>
      </c>
      <c r="B4494">
        <v>63</v>
      </c>
      <c r="C4494">
        <v>3</v>
      </c>
      <c r="D4494">
        <v>13315.4775390625</v>
      </c>
      <c r="E4494" s="1">
        <f>Table3[[#This Row],[Long]]-Table3[[#This Row],[Short]]</f>
        <v>-60</v>
      </c>
      <c r="F4494" s="2">
        <f>IF((Table3[[#This Row],[Buy_Count]]-Table3[[#This Row],[Sell_Count]])&gt;0,Table3[[#This Row],[Buy_Count]]-Table3[[#This Row],[Sell_Count]],"0")</f>
        <v>60</v>
      </c>
      <c r="G4494" s="3" t="str">
        <f>IF((Table3[[#This Row],[Sell_Count]]-Table3[[#This Row],[Buy_Count]])&gt;0,Table3[[#This Row],[Sell_Count]]-Table3[[#This Row],[Buy_Count]],"0")</f>
        <v>0</v>
      </c>
    </row>
    <row r="4495" spans="1:7" x14ac:dyDescent="0.25">
      <c r="A4495" t="s">
        <v>599</v>
      </c>
      <c r="B4495">
        <v>59</v>
      </c>
      <c r="C4495">
        <v>4</v>
      </c>
      <c r="D4495">
        <v>13415.447265625</v>
      </c>
      <c r="E4495" s="1">
        <f>Table3[[#This Row],[Long]]-Table3[[#This Row],[Short]]</f>
        <v>-55</v>
      </c>
      <c r="F4495" s="2">
        <f>IF((Table3[[#This Row],[Buy_Count]]-Table3[[#This Row],[Sell_Count]])&gt;0,Table3[[#This Row],[Buy_Count]]-Table3[[#This Row],[Sell_Count]],"0")</f>
        <v>55</v>
      </c>
      <c r="G4495" s="3" t="str">
        <f>IF((Table3[[#This Row],[Sell_Count]]-Table3[[#This Row],[Buy_Count]])&gt;0,Table3[[#This Row],[Sell_Count]]-Table3[[#This Row],[Buy_Count]],"0")</f>
        <v>0</v>
      </c>
    </row>
    <row r="4496" spans="1:7" x14ac:dyDescent="0.25">
      <c r="A4496" t="s">
        <v>598</v>
      </c>
      <c r="B4496">
        <v>63</v>
      </c>
      <c r="C4496">
        <v>2</v>
      </c>
      <c r="D4496">
        <v>13484.916015625</v>
      </c>
      <c r="E4496" s="1">
        <f>Table3[[#This Row],[Long]]-Table3[[#This Row],[Short]]</f>
        <v>-61</v>
      </c>
      <c r="F4496" s="2">
        <f>IF((Table3[[#This Row],[Buy_Count]]-Table3[[#This Row],[Sell_Count]])&gt;0,Table3[[#This Row],[Buy_Count]]-Table3[[#This Row],[Sell_Count]],"0")</f>
        <v>61</v>
      </c>
      <c r="G4496" s="3" t="str">
        <f>IF((Table3[[#This Row],[Sell_Count]]-Table3[[#This Row],[Buy_Count]])&gt;0,Table3[[#This Row],[Sell_Count]]-Table3[[#This Row],[Buy_Count]],"0")</f>
        <v>0</v>
      </c>
    </row>
    <row r="4497" spans="1:7" x14ac:dyDescent="0.25">
      <c r="A4497" t="s">
        <v>597</v>
      </c>
      <c r="B4497">
        <v>61</v>
      </c>
      <c r="C4497">
        <v>5</v>
      </c>
      <c r="D4497">
        <v>13480.3203125</v>
      </c>
      <c r="E4497" s="1">
        <f>Table3[[#This Row],[Long]]-Table3[[#This Row],[Short]]</f>
        <v>-56</v>
      </c>
      <c r="F4497" s="2">
        <f>IF((Table3[[#This Row],[Buy_Count]]-Table3[[#This Row],[Sell_Count]])&gt;0,Table3[[#This Row],[Buy_Count]]-Table3[[#This Row],[Sell_Count]],"0")</f>
        <v>56</v>
      </c>
      <c r="G4497" s="3" t="str">
        <f>IF((Table3[[#This Row],[Sell_Count]]-Table3[[#This Row],[Buy_Count]])&gt;0,Table3[[#This Row],[Sell_Count]]-Table3[[#This Row],[Buy_Count]],"0")</f>
        <v>0</v>
      </c>
    </row>
    <row r="4498" spans="1:7" x14ac:dyDescent="0.25">
      <c r="A4498" t="s">
        <v>596</v>
      </c>
      <c r="B4498">
        <v>48</v>
      </c>
      <c r="C4498">
        <v>6</v>
      </c>
      <c r="D4498">
        <v>13526.5048828125</v>
      </c>
      <c r="E4498" s="1">
        <f>Table3[[#This Row],[Long]]-Table3[[#This Row],[Short]]</f>
        <v>-42</v>
      </c>
      <c r="F4498" s="2">
        <f>IF((Table3[[#This Row],[Buy_Count]]-Table3[[#This Row],[Sell_Count]])&gt;0,Table3[[#This Row],[Buy_Count]]-Table3[[#This Row],[Sell_Count]],"0")</f>
        <v>42</v>
      </c>
      <c r="G4498" s="3" t="str">
        <f>IF((Table3[[#This Row],[Sell_Count]]-Table3[[#This Row],[Buy_Count]])&gt;0,Table3[[#This Row],[Sell_Count]]-Table3[[#This Row],[Buy_Count]],"0")</f>
        <v>0</v>
      </c>
    </row>
    <row r="4499" spans="1:7" x14ac:dyDescent="0.25">
      <c r="A4499" t="s">
        <v>595</v>
      </c>
      <c r="B4499">
        <v>48</v>
      </c>
      <c r="C4499">
        <v>5</v>
      </c>
      <c r="D4499">
        <v>13617.9794921875</v>
      </c>
      <c r="E4499" s="1">
        <f>Table3[[#This Row],[Long]]-Table3[[#This Row],[Short]]</f>
        <v>-43</v>
      </c>
      <c r="F4499" s="2">
        <f>IF((Table3[[#This Row],[Buy_Count]]-Table3[[#This Row],[Sell_Count]])&gt;0,Table3[[#This Row],[Buy_Count]]-Table3[[#This Row],[Sell_Count]],"0")</f>
        <v>43</v>
      </c>
      <c r="G4499" s="3" t="str">
        <f>IF((Table3[[#This Row],[Sell_Count]]-Table3[[#This Row],[Buy_Count]])&gt;0,Table3[[#This Row],[Sell_Count]]-Table3[[#This Row],[Buy_Count]],"0")</f>
        <v>0</v>
      </c>
    </row>
    <row r="4500" spans="1:7" x14ac:dyDescent="0.25">
      <c r="A4500" t="s">
        <v>594</v>
      </c>
      <c r="B4500">
        <v>53</v>
      </c>
      <c r="C4500">
        <v>6</v>
      </c>
      <c r="D4500">
        <v>13580.80859375</v>
      </c>
      <c r="E4500" s="1">
        <f>Table3[[#This Row],[Long]]-Table3[[#This Row],[Short]]</f>
        <v>-47</v>
      </c>
      <c r="F4500" s="2">
        <f>IF((Table3[[#This Row],[Buy_Count]]-Table3[[#This Row],[Sell_Count]])&gt;0,Table3[[#This Row],[Buy_Count]]-Table3[[#This Row],[Sell_Count]],"0")</f>
        <v>47</v>
      </c>
      <c r="G4500" s="3" t="str">
        <f>IF((Table3[[#This Row],[Sell_Count]]-Table3[[#This Row],[Buy_Count]])&gt;0,Table3[[#This Row],[Sell_Count]]-Table3[[#This Row],[Buy_Count]],"0")</f>
        <v>0</v>
      </c>
    </row>
    <row r="4501" spans="1:7" x14ac:dyDescent="0.25">
      <c r="A4501" t="s">
        <v>593</v>
      </c>
      <c r="B4501">
        <v>47</v>
      </c>
      <c r="C4501">
        <v>5</v>
      </c>
      <c r="D4501">
        <v>13844.7177734375</v>
      </c>
      <c r="E4501" s="1">
        <f>Table3[[#This Row],[Long]]-Table3[[#This Row],[Short]]</f>
        <v>-42</v>
      </c>
      <c r="F4501" s="2">
        <f>IF((Table3[[#This Row],[Buy_Count]]-Table3[[#This Row],[Sell_Count]])&gt;0,Table3[[#This Row],[Buy_Count]]-Table3[[#This Row],[Sell_Count]],"0")</f>
        <v>42</v>
      </c>
      <c r="G4501" s="3" t="str">
        <f>IF((Table3[[#This Row],[Sell_Count]]-Table3[[#This Row],[Buy_Count]])&gt;0,Table3[[#This Row],[Sell_Count]]-Table3[[#This Row],[Buy_Count]],"0")</f>
        <v>0</v>
      </c>
    </row>
    <row r="4502" spans="1:7" x14ac:dyDescent="0.25">
      <c r="A4502" t="s">
        <v>592</v>
      </c>
      <c r="B4502">
        <v>50</v>
      </c>
      <c r="C4502">
        <v>5</v>
      </c>
      <c r="D4502">
        <v>13793.0517578125</v>
      </c>
      <c r="E4502" s="1">
        <f>Table3[[#This Row],[Long]]-Table3[[#This Row],[Short]]</f>
        <v>-45</v>
      </c>
      <c r="F4502" s="2">
        <f>IF((Table3[[#This Row],[Buy_Count]]-Table3[[#This Row],[Sell_Count]])&gt;0,Table3[[#This Row],[Buy_Count]]-Table3[[#This Row],[Sell_Count]],"0")</f>
        <v>45</v>
      </c>
      <c r="G4502" s="3" t="str">
        <f>IF((Table3[[#This Row],[Sell_Count]]-Table3[[#This Row],[Buy_Count]])&gt;0,Table3[[#This Row],[Sell_Count]]-Table3[[#This Row],[Buy_Count]],"0")</f>
        <v>0</v>
      </c>
    </row>
    <row r="4503" spans="1:7" x14ac:dyDescent="0.25">
      <c r="A4503" t="s">
        <v>591</v>
      </c>
      <c r="B4503">
        <v>47</v>
      </c>
      <c r="C4503">
        <v>5</v>
      </c>
      <c r="D4503">
        <v>13817.107421875</v>
      </c>
      <c r="E4503" s="1">
        <f>Table3[[#This Row],[Long]]-Table3[[#This Row],[Short]]</f>
        <v>-42</v>
      </c>
      <c r="F4503" s="2">
        <f>IF((Table3[[#This Row],[Buy_Count]]-Table3[[#This Row],[Sell_Count]])&gt;0,Table3[[#This Row],[Buy_Count]]-Table3[[#This Row],[Sell_Count]],"0")</f>
        <v>42</v>
      </c>
      <c r="G4503" s="3" t="str">
        <f>IF((Table3[[#This Row],[Sell_Count]]-Table3[[#This Row],[Buy_Count]])&gt;0,Table3[[#This Row],[Sell_Count]]-Table3[[#This Row],[Buy_Count]],"0")</f>
        <v>0</v>
      </c>
    </row>
    <row r="4504" spans="1:7" x14ac:dyDescent="0.25">
      <c r="A4504" t="s">
        <v>590</v>
      </c>
      <c r="B4504">
        <v>46</v>
      </c>
      <c r="C4504">
        <v>7</v>
      </c>
      <c r="D4504">
        <v>13870.509765625</v>
      </c>
      <c r="E4504" s="1">
        <f>Table3[[#This Row],[Long]]-Table3[[#This Row],[Short]]</f>
        <v>-39</v>
      </c>
      <c r="F4504" s="2">
        <f>IF((Table3[[#This Row],[Buy_Count]]-Table3[[#This Row],[Sell_Count]])&gt;0,Table3[[#This Row],[Buy_Count]]-Table3[[#This Row],[Sell_Count]],"0")</f>
        <v>39</v>
      </c>
      <c r="G4504" s="3" t="str">
        <f>IF((Table3[[#This Row],[Sell_Count]]-Table3[[#This Row],[Buy_Count]])&gt;0,Table3[[#This Row],[Sell_Count]]-Table3[[#This Row],[Buy_Count]],"0")</f>
        <v>0</v>
      </c>
    </row>
    <row r="4505" spans="1:7" x14ac:dyDescent="0.25">
      <c r="A4505" t="s">
        <v>589</v>
      </c>
      <c r="B4505">
        <v>40</v>
      </c>
      <c r="C4505">
        <v>6</v>
      </c>
      <c r="D4505">
        <v>13868.9677734375</v>
      </c>
      <c r="E4505" s="1">
        <f>Table3[[#This Row],[Long]]-Table3[[#This Row],[Short]]</f>
        <v>-34</v>
      </c>
      <c r="F4505" s="2">
        <f>IF((Table3[[#This Row],[Buy_Count]]-Table3[[#This Row],[Sell_Count]])&gt;0,Table3[[#This Row],[Buy_Count]]-Table3[[#This Row],[Sell_Count]],"0")</f>
        <v>34</v>
      </c>
      <c r="G4505" s="3" t="str">
        <f>IF((Table3[[#This Row],[Sell_Count]]-Table3[[#This Row],[Buy_Count]])&gt;0,Table3[[#This Row],[Sell_Count]]-Table3[[#This Row],[Buy_Count]],"0")</f>
        <v>0</v>
      </c>
    </row>
    <row r="4506" spans="1:7" x14ac:dyDescent="0.25">
      <c r="A4506" t="s">
        <v>588</v>
      </c>
      <c r="B4506">
        <v>45</v>
      </c>
      <c r="C4506">
        <v>4</v>
      </c>
      <c r="D4506">
        <v>13785.8505859375</v>
      </c>
      <c r="E4506" s="1">
        <f>Table3[[#This Row],[Long]]-Table3[[#This Row],[Short]]</f>
        <v>-41</v>
      </c>
      <c r="F4506" s="2">
        <f>IF((Table3[[#This Row],[Buy_Count]]-Table3[[#This Row],[Sell_Count]])&gt;0,Table3[[#This Row],[Buy_Count]]-Table3[[#This Row],[Sell_Count]],"0")</f>
        <v>41</v>
      </c>
      <c r="G4506" s="3" t="str">
        <f>IF((Table3[[#This Row],[Sell_Count]]-Table3[[#This Row],[Buy_Count]])&gt;0,Table3[[#This Row],[Sell_Count]]-Table3[[#This Row],[Buy_Count]],"0")</f>
        <v>0</v>
      </c>
    </row>
    <row r="4507" spans="1:7" x14ac:dyDescent="0.25">
      <c r="A4507" t="s">
        <v>587</v>
      </c>
      <c r="B4507">
        <v>23</v>
      </c>
      <c r="C4507">
        <v>3</v>
      </c>
      <c r="D4507">
        <v>13831.830078125</v>
      </c>
      <c r="E4507" s="1">
        <f>Table3[[#This Row],[Long]]-Table3[[#This Row],[Short]]</f>
        <v>-20</v>
      </c>
      <c r="F4507" s="2">
        <f>IF((Table3[[#This Row],[Buy_Count]]-Table3[[#This Row],[Sell_Count]])&gt;0,Table3[[#This Row],[Buy_Count]]-Table3[[#This Row],[Sell_Count]],"0")</f>
        <v>20</v>
      </c>
      <c r="G4507" s="3" t="str">
        <f>IF((Table3[[#This Row],[Sell_Count]]-Table3[[#This Row],[Buy_Count]])&gt;0,Table3[[#This Row],[Sell_Count]]-Table3[[#This Row],[Buy_Count]],"0")</f>
        <v>0</v>
      </c>
    </row>
    <row r="4508" spans="1:7" x14ac:dyDescent="0.25">
      <c r="A4508" t="s">
        <v>586</v>
      </c>
      <c r="B4508">
        <v>9</v>
      </c>
      <c r="C4508">
        <v>14</v>
      </c>
      <c r="D4508">
        <v>14036.037109375</v>
      </c>
      <c r="E4508" s="1">
        <f>Table3[[#This Row],[Long]]-Table3[[#This Row],[Short]]</f>
        <v>5</v>
      </c>
      <c r="F4508" s="2" t="str">
        <f>IF((Table3[[#This Row],[Buy_Count]]-Table3[[#This Row],[Sell_Count]])&gt;0,Table3[[#This Row],[Buy_Count]]-Table3[[#This Row],[Sell_Count]],"0")</f>
        <v>0</v>
      </c>
      <c r="G4508" s="3">
        <f>IF((Table3[[#This Row],[Sell_Count]]-Table3[[#This Row],[Buy_Count]])&gt;0,Table3[[#This Row],[Sell_Count]]-Table3[[#This Row],[Buy_Count]],"0")</f>
        <v>5</v>
      </c>
    </row>
    <row r="4509" spans="1:7" x14ac:dyDescent="0.25">
      <c r="A4509" t="s">
        <v>585</v>
      </c>
      <c r="B4509">
        <v>10</v>
      </c>
      <c r="C4509">
        <v>17</v>
      </c>
      <c r="D4509">
        <v>14046.2724609375</v>
      </c>
      <c r="E4509" s="1">
        <f>Table3[[#This Row],[Long]]-Table3[[#This Row],[Short]]</f>
        <v>7</v>
      </c>
      <c r="F4509" s="2" t="str">
        <f>IF((Table3[[#This Row],[Buy_Count]]-Table3[[#This Row],[Sell_Count]])&gt;0,Table3[[#This Row],[Buy_Count]]-Table3[[#This Row],[Sell_Count]],"0")</f>
        <v>0</v>
      </c>
      <c r="G4509" s="3">
        <f>IF((Table3[[#This Row],[Sell_Count]]-Table3[[#This Row],[Buy_Count]])&gt;0,Table3[[#This Row],[Sell_Count]]-Table3[[#This Row],[Buy_Count]],"0")</f>
        <v>7</v>
      </c>
    </row>
    <row r="4510" spans="1:7" x14ac:dyDescent="0.25">
      <c r="A4510" t="s">
        <v>584</v>
      </c>
      <c r="B4510">
        <v>9</v>
      </c>
      <c r="C4510">
        <v>19</v>
      </c>
      <c r="D4510">
        <v>14150.4716796875</v>
      </c>
      <c r="E4510" s="1">
        <f>Table3[[#This Row],[Long]]-Table3[[#This Row],[Short]]</f>
        <v>10</v>
      </c>
      <c r="F4510" s="2" t="str">
        <f>IF((Table3[[#This Row],[Buy_Count]]-Table3[[#This Row],[Sell_Count]])&gt;0,Table3[[#This Row],[Buy_Count]]-Table3[[#This Row],[Sell_Count]],"0")</f>
        <v>0</v>
      </c>
      <c r="G4510" s="3">
        <f>IF((Table3[[#This Row],[Sell_Count]]-Table3[[#This Row],[Buy_Count]])&gt;0,Table3[[#This Row],[Sell_Count]]-Table3[[#This Row],[Buy_Count]],"0")</f>
        <v>10</v>
      </c>
    </row>
    <row r="4511" spans="1:7" x14ac:dyDescent="0.25">
      <c r="A4511" t="s">
        <v>583</v>
      </c>
      <c r="B4511">
        <v>6</v>
      </c>
      <c r="C4511">
        <v>24</v>
      </c>
      <c r="D4511">
        <v>14183.9677734375</v>
      </c>
      <c r="E4511" s="1">
        <f>Table3[[#This Row],[Long]]-Table3[[#This Row],[Short]]</f>
        <v>18</v>
      </c>
      <c r="F4511" s="2" t="str">
        <f>IF((Table3[[#This Row],[Buy_Count]]-Table3[[#This Row],[Sell_Count]])&gt;0,Table3[[#This Row],[Buy_Count]]-Table3[[#This Row],[Sell_Count]],"0")</f>
        <v>0</v>
      </c>
      <c r="G4511" s="3">
        <f>IF((Table3[[#This Row],[Sell_Count]]-Table3[[#This Row],[Buy_Count]])&gt;0,Table3[[#This Row],[Sell_Count]]-Table3[[#This Row],[Buy_Count]],"0")</f>
        <v>18</v>
      </c>
    </row>
    <row r="4512" spans="1:7" x14ac:dyDescent="0.25">
      <c r="A4512" t="s">
        <v>582</v>
      </c>
      <c r="B4512">
        <v>13</v>
      </c>
      <c r="C4512">
        <v>13</v>
      </c>
      <c r="D4512">
        <v>14062.830078125</v>
      </c>
      <c r="E4512" s="1">
        <f>Table3[[#This Row],[Long]]-Table3[[#This Row],[Short]]</f>
        <v>0</v>
      </c>
      <c r="F4512" s="2" t="str">
        <f>IF((Table3[[#This Row],[Buy_Count]]-Table3[[#This Row],[Sell_Count]])&gt;0,Table3[[#This Row],[Buy_Count]]-Table3[[#This Row],[Sell_Count]],"0")</f>
        <v>0</v>
      </c>
      <c r="G4512" s="3" t="str">
        <f>IF((Table3[[#This Row],[Sell_Count]]-Table3[[#This Row],[Buy_Count]])&gt;0,Table3[[#This Row],[Sell_Count]]-Table3[[#This Row],[Buy_Count]],"0")</f>
        <v>0</v>
      </c>
    </row>
    <row r="4513" spans="1:7" x14ac:dyDescent="0.25">
      <c r="A4513" t="s">
        <v>581</v>
      </c>
      <c r="B4513">
        <v>9</v>
      </c>
      <c r="C4513">
        <v>10</v>
      </c>
      <c r="D4513">
        <v>14109.9072265625</v>
      </c>
      <c r="E4513" s="1">
        <f>Table3[[#This Row],[Long]]-Table3[[#This Row],[Short]]</f>
        <v>1</v>
      </c>
      <c r="F4513" s="2" t="str">
        <f>IF((Table3[[#This Row],[Buy_Count]]-Table3[[#This Row],[Sell_Count]])&gt;0,Table3[[#This Row],[Buy_Count]]-Table3[[#This Row],[Sell_Count]],"0")</f>
        <v>0</v>
      </c>
      <c r="G4513" s="3">
        <f>IF((Table3[[#This Row],[Sell_Count]]-Table3[[#This Row],[Buy_Count]])&gt;0,Table3[[#This Row],[Sell_Count]]-Table3[[#This Row],[Buy_Count]],"0")</f>
        <v>1</v>
      </c>
    </row>
    <row r="4514" spans="1:7" x14ac:dyDescent="0.25">
      <c r="A4514" t="s">
        <v>580</v>
      </c>
      <c r="B4514">
        <v>18</v>
      </c>
      <c r="C4514">
        <v>11</v>
      </c>
      <c r="D4514">
        <v>14150.544921875</v>
      </c>
      <c r="E4514" s="1">
        <f>Table3[[#This Row],[Long]]-Table3[[#This Row],[Short]]</f>
        <v>-7</v>
      </c>
      <c r="F4514" s="2">
        <f>IF((Table3[[#This Row],[Buy_Count]]-Table3[[#This Row],[Sell_Count]])&gt;0,Table3[[#This Row],[Buy_Count]]-Table3[[#This Row],[Sell_Count]],"0")</f>
        <v>7</v>
      </c>
      <c r="G4514" s="3" t="str">
        <f>IF((Table3[[#This Row],[Sell_Count]]-Table3[[#This Row],[Buy_Count]])&gt;0,Table3[[#This Row],[Sell_Count]]-Table3[[#This Row],[Buy_Count]],"0")</f>
        <v>0</v>
      </c>
    </row>
    <row r="4515" spans="1:7" x14ac:dyDescent="0.25">
      <c r="A4515" t="s">
        <v>579</v>
      </c>
      <c r="B4515">
        <v>6</v>
      </c>
      <c r="C4515">
        <v>8</v>
      </c>
      <c r="D4515">
        <v>14240.375</v>
      </c>
      <c r="E4515" s="1">
        <f>Table3[[#This Row],[Long]]-Table3[[#This Row],[Short]]</f>
        <v>2</v>
      </c>
      <c r="F4515" s="2" t="str">
        <f>IF((Table3[[#This Row],[Buy_Count]]-Table3[[#This Row],[Sell_Count]])&gt;0,Table3[[#This Row],[Buy_Count]]-Table3[[#This Row],[Sell_Count]],"0")</f>
        <v>0</v>
      </c>
      <c r="G4515" s="3">
        <f>IF((Table3[[#This Row],[Sell_Count]]-Table3[[#This Row],[Buy_Count]])&gt;0,Table3[[#This Row],[Sell_Count]]-Table3[[#This Row],[Buy_Count]],"0")</f>
        <v>2</v>
      </c>
    </row>
    <row r="4516" spans="1:7" x14ac:dyDescent="0.25">
      <c r="A4516" t="s">
        <v>578</v>
      </c>
      <c r="B4516">
        <v>5</v>
      </c>
      <c r="C4516">
        <v>12</v>
      </c>
      <c r="D4516">
        <v>14269.818359375</v>
      </c>
      <c r="E4516" s="1">
        <f>Table3[[#This Row],[Long]]-Table3[[#This Row],[Short]]</f>
        <v>7</v>
      </c>
      <c r="F4516" s="2" t="str">
        <f>IF((Table3[[#This Row],[Buy_Count]]-Table3[[#This Row],[Sell_Count]])&gt;0,Table3[[#This Row],[Buy_Count]]-Table3[[#This Row],[Sell_Count]],"0")</f>
        <v>0</v>
      </c>
      <c r="G4516" s="3">
        <f>IF((Table3[[#This Row],[Sell_Count]]-Table3[[#This Row],[Buy_Count]])&gt;0,Table3[[#This Row],[Sell_Count]]-Table3[[#This Row],[Buy_Count]],"0")</f>
        <v>7</v>
      </c>
    </row>
    <row r="4517" spans="1:7" x14ac:dyDescent="0.25">
      <c r="A4517" t="s">
        <v>577</v>
      </c>
      <c r="B4517">
        <v>2</v>
      </c>
      <c r="C4517">
        <v>16</v>
      </c>
      <c r="D4517">
        <v>14241.9326171875</v>
      </c>
      <c r="E4517" s="1">
        <f>Table3[[#This Row],[Long]]-Table3[[#This Row],[Short]]</f>
        <v>14</v>
      </c>
      <c r="F4517" s="2" t="str">
        <f>IF((Table3[[#This Row],[Buy_Count]]-Table3[[#This Row],[Sell_Count]])&gt;0,Table3[[#This Row],[Buy_Count]]-Table3[[#This Row],[Sell_Count]],"0")</f>
        <v>0</v>
      </c>
      <c r="G4517" s="3">
        <f>IF((Table3[[#This Row],[Sell_Count]]-Table3[[#This Row],[Buy_Count]])&gt;0,Table3[[#This Row],[Sell_Count]]-Table3[[#This Row],[Buy_Count]],"0")</f>
        <v>14</v>
      </c>
    </row>
    <row r="4518" spans="1:7" x14ac:dyDescent="0.25">
      <c r="A4518" t="s">
        <v>576</v>
      </c>
      <c r="B4518">
        <v>4</v>
      </c>
      <c r="C4518">
        <v>7</v>
      </c>
      <c r="D4518">
        <v>14246.2841796875</v>
      </c>
      <c r="E4518" s="1">
        <f>Table3[[#This Row],[Long]]-Table3[[#This Row],[Short]]</f>
        <v>3</v>
      </c>
      <c r="F4518" s="2" t="str">
        <f>IF((Table3[[#This Row],[Buy_Count]]-Table3[[#This Row],[Sell_Count]])&gt;0,Table3[[#This Row],[Buy_Count]]-Table3[[#This Row],[Sell_Count]],"0")</f>
        <v>0</v>
      </c>
      <c r="G4518" s="3">
        <f>IF((Table3[[#This Row],[Sell_Count]]-Table3[[#This Row],[Buy_Count]])&gt;0,Table3[[#This Row],[Sell_Count]]-Table3[[#This Row],[Buy_Count]],"0")</f>
        <v>3</v>
      </c>
    </row>
    <row r="4519" spans="1:7" x14ac:dyDescent="0.25">
      <c r="A4519" t="s">
        <v>575</v>
      </c>
      <c r="B4519">
        <v>6</v>
      </c>
      <c r="C4519">
        <v>6</v>
      </c>
      <c r="D4519">
        <v>14185.7802734375</v>
      </c>
      <c r="E4519" s="1">
        <f>Table3[[#This Row],[Long]]-Table3[[#This Row],[Short]]</f>
        <v>0</v>
      </c>
      <c r="F4519" s="2" t="str">
        <f>IF((Table3[[#This Row],[Buy_Count]]-Table3[[#This Row],[Sell_Count]])&gt;0,Table3[[#This Row],[Buy_Count]]-Table3[[#This Row],[Sell_Count]],"0")</f>
        <v>0</v>
      </c>
      <c r="G4519" s="3" t="str">
        <f>IF((Table3[[#This Row],[Sell_Count]]-Table3[[#This Row],[Buy_Count]])&gt;0,Table3[[#This Row],[Sell_Count]]-Table3[[#This Row],[Buy_Count]],"0")</f>
        <v>0</v>
      </c>
    </row>
    <row r="4520" spans="1:7" x14ac:dyDescent="0.25">
      <c r="A4520" t="s">
        <v>574</v>
      </c>
      <c r="B4520">
        <v>7</v>
      </c>
      <c r="C4520">
        <v>2</v>
      </c>
      <c r="D4520">
        <v>14176.6650390625</v>
      </c>
      <c r="E4520" s="1">
        <f>Table3[[#This Row],[Long]]-Table3[[#This Row],[Short]]</f>
        <v>-5</v>
      </c>
      <c r="F4520" s="2">
        <f>IF((Table3[[#This Row],[Buy_Count]]-Table3[[#This Row],[Sell_Count]])&gt;0,Table3[[#This Row],[Buy_Count]]-Table3[[#This Row],[Sell_Count]],"0")</f>
        <v>5</v>
      </c>
      <c r="G4520" s="3" t="str">
        <f>IF((Table3[[#This Row],[Sell_Count]]-Table3[[#This Row],[Buy_Count]])&gt;0,Table3[[#This Row],[Sell_Count]]-Table3[[#This Row],[Buy_Count]],"0")</f>
        <v>0</v>
      </c>
    </row>
    <row r="4521" spans="1:7" x14ac:dyDescent="0.25">
      <c r="A4521" t="s">
        <v>573</v>
      </c>
      <c r="B4521">
        <v>3</v>
      </c>
      <c r="C4521">
        <v>6</v>
      </c>
      <c r="D4521">
        <v>14086.1455078125</v>
      </c>
      <c r="E4521" s="1">
        <f>Table3[[#This Row],[Long]]-Table3[[#This Row],[Short]]</f>
        <v>3</v>
      </c>
      <c r="F4521" s="2" t="str">
        <f>IF((Table3[[#This Row],[Buy_Count]]-Table3[[#This Row],[Sell_Count]])&gt;0,Table3[[#This Row],[Buy_Count]]-Table3[[#This Row],[Sell_Count]],"0")</f>
        <v>0</v>
      </c>
      <c r="G4521" s="3">
        <f>IF((Table3[[#This Row],[Sell_Count]]-Table3[[#This Row],[Buy_Count]])&gt;0,Table3[[#This Row],[Sell_Count]]-Table3[[#This Row],[Buy_Count]],"0")</f>
        <v>3</v>
      </c>
    </row>
    <row r="4522" spans="1:7" x14ac:dyDescent="0.25">
      <c r="A4522" t="s">
        <v>572</v>
      </c>
      <c r="B4522">
        <v>11</v>
      </c>
      <c r="C4522">
        <v>3</v>
      </c>
      <c r="D4522">
        <v>14008.1337890625</v>
      </c>
      <c r="E4522" s="1">
        <f>Table3[[#This Row],[Long]]-Table3[[#This Row],[Short]]</f>
        <v>-8</v>
      </c>
      <c r="F4522" s="2">
        <f>IF((Table3[[#This Row],[Buy_Count]]-Table3[[#This Row],[Sell_Count]])&gt;0,Table3[[#This Row],[Buy_Count]]-Table3[[#This Row],[Sell_Count]],"0")</f>
        <v>8</v>
      </c>
      <c r="G4522" s="3" t="str">
        <f>IF((Table3[[#This Row],[Sell_Count]]-Table3[[#This Row],[Buy_Count]])&gt;0,Table3[[#This Row],[Sell_Count]]-Table3[[#This Row],[Buy_Count]],"0")</f>
        <v>0</v>
      </c>
    </row>
    <row r="4523" spans="1:7" x14ac:dyDescent="0.25">
      <c r="A4523" t="s">
        <v>571</v>
      </c>
      <c r="B4523">
        <v>7</v>
      </c>
      <c r="C4523">
        <v>4</v>
      </c>
      <c r="D4523">
        <v>13990.6904296875</v>
      </c>
      <c r="E4523" s="1">
        <f>Table3[[#This Row],[Long]]-Table3[[#This Row],[Short]]</f>
        <v>-3</v>
      </c>
      <c r="F4523" s="2">
        <f>IF((Table3[[#This Row],[Buy_Count]]-Table3[[#This Row],[Sell_Count]])&gt;0,Table3[[#This Row],[Buy_Count]]-Table3[[#This Row],[Sell_Count]],"0")</f>
        <v>3</v>
      </c>
      <c r="G4523" s="3" t="str">
        <f>IF((Table3[[#This Row],[Sell_Count]]-Table3[[#This Row],[Buy_Count]])&gt;0,Table3[[#This Row],[Sell_Count]]-Table3[[#This Row],[Buy_Count]],"0")</f>
        <v>0</v>
      </c>
    </row>
    <row r="4524" spans="1:7" x14ac:dyDescent="0.25">
      <c r="A4524" t="s">
        <v>570</v>
      </c>
      <c r="B4524">
        <v>6</v>
      </c>
      <c r="C4524">
        <v>9</v>
      </c>
      <c r="D4524">
        <v>14044.0732421875</v>
      </c>
      <c r="E4524" s="1">
        <f>Table3[[#This Row],[Long]]-Table3[[#This Row],[Short]]</f>
        <v>3</v>
      </c>
      <c r="F4524" s="2" t="str">
        <f>IF((Table3[[#This Row],[Buy_Count]]-Table3[[#This Row],[Sell_Count]])&gt;0,Table3[[#This Row],[Buy_Count]]-Table3[[#This Row],[Sell_Count]],"0")</f>
        <v>0</v>
      </c>
      <c r="G4524" s="3">
        <f>IF((Table3[[#This Row],[Sell_Count]]-Table3[[#This Row],[Buy_Count]])&gt;0,Table3[[#This Row],[Sell_Count]]-Table3[[#This Row],[Buy_Count]],"0")</f>
        <v>3</v>
      </c>
    </row>
    <row r="4525" spans="1:7" x14ac:dyDescent="0.25">
      <c r="A4525" t="s">
        <v>569</v>
      </c>
      <c r="B4525">
        <v>9</v>
      </c>
      <c r="C4525">
        <v>9</v>
      </c>
      <c r="D4525">
        <v>13984.1298828125</v>
      </c>
      <c r="E4525" s="1">
        <f>Table3[[#This Row],[Long]]-Table3[[#This Row],[Short]]</f>
        <v>0</v>
      </c>
      <c r="F4525" s="2" t="str">
        <f>IF((Table3[[#This Row],[Buy_Count]]-Table3[[#This Row],[Sell_Count]])&gt;0,Table3[[#This Row],[Buy_Count]]-Table3[[#This Row],[Sell_Count]],"0")</f>
        <v>0</v>
      </c>
      <c r="G4525" s="3" t="str">
        <f>IF((Table3[[#This Row],[Sell_Count]]-Table3[[#This Row],[Buy_Count]])&gt;0,Table3[[#This Row],[Sell_Count]]-Table3[[#This Row],[Buy_Count]],"0")</f>
        <v>0</v>
      </c>
    </row>
    <row r="4526" spans="1:7" x14ac:dyDescent="0.25">
      <c r="A4526" t="s">
        <v>568</v>
      </c>
      <c r="B4526">
        <v>8</v>
      </c>
      <c r="C4526">
        <v>8</v>
      </c>
      <c r="D4526">
        <v>14066.0869140625</v>
      </c>
      <c r="E4526" s="1">
        <f>Table3[[#This Row],[Long]]-Table3[[#This Row],[Short]]</f>
        <v>0</v>
      </c>
      <c r="F4526" s="2" t="str">
        <f>IF((Table3[[#This Row],[Buy_Count]]-Table3[[#This Row],[Sell_Count]])&gt;0,Table3[[#This Row],[Buy_Count]]-Table3[[#This Row],[Sell_Count]],"0")</f>
        <v>0</v>
      </c>
      <c r="G4526" s="3" t="str">
        <f>IF((Table3[[#This Row],[Sell_Count]]-Table3[[#This Row],[Buy_Count]])&gt;0,Table3[[#This Row],[Sell_Count]]-Table3[[#This Row],[Buy_Count]],"0")</f>
        <v>0</v>
      </c>
    </row>
    <row r="4527" spans="1:7" x14ac:dyDescent="0.25">
      <c r="A4527" t="s">
        <v>567</v>
      </c>
      <c r="B4527">
        <v>1</v>
      </c>
      <c r="C4527">
        <v>13</v>
      </c>
      <c r="D4527">
        <v>14148.9130859375</v>
      </c>
      <c r="E4527" s="1">
        <f>Table3[[#This Row],[Long]]-Table3[[#This Row],[Short]]</f>
        <v>12</v>
      </c>
      <c r="F4527" s="2" t="str">
        <f>IF((Table3[[#This Row],[Buy_Count]]-Table3[[#This Row],[Sell_Count]])&gt;0,Table3[[#This Row],[Buy_Count]]-Table3[[#This Row],[Sell_Count]],"0")</f>
        <v>0</v>
      </c>
      <c r="G4527" s="3">
        <f>IF((Table3[[#This Row],[Sell_Count]]-Table3[[#This Row],[Buy_Count]])&gt;0,Table3[[#This Row],[Sell_Count]]-Table3[[#This Row],[Buy_Count]],"0")</f>
        <v>12</v>
      </c>
    </row>
    <row r="4528" spans="1:7" x14ac:dyDescent="0.25">
      <c r="A4528" t="s">
        <v>566</v>
      </c>
      <c r="B4528">
        <v>1</v>
      </c>
      <c r="C4528">
        <v>19</v>
      </c>
      <c r="D4528">
        <v>14248.5595703125</v>
      </c>
      <c r="E4528" s="1">
        <f>Table3[[#This Row],[Long]]-Table3[[#This Row],[Short]]</f>
        <v>18</v>
      </c>
      <c r="F4528" s="2" t="str">
        <f>IF((Table3[[#This Row],[Buy_Count]]-Table3[[#This Row],[Sell_Count]])&gt;0,Table3[[#This Row],[Buy_Count]]-Table3[[#This Row],[Sell_Count]],"0")</f>
        <v>0</v>
      </c>
      <c r="G4528" s="3">
        <f>IF((Table3[[#This Row],[Sell_Count]]-Table3[[#This Row],[Buy_Count]])&gt;0,Table3[[#This Row],[Sell_Count]]-Table3[[#This Row],[Buy_Count]],"0")</f>
        <v>18</v>
      </c>
    </row>
    <row r="4529" spans="1:7" x14ac:dyDescent="0.25">
      <c r="A4529" t="s">
        <v>565</v>
      </c>
      <c r="B4529">
        <v>0</v>
      </c>
      <c r="C4529">
        <v>20</v>
      </c>
      <c r="D4529">
        <v>14239.0771484375</v>
      </c>
      <c r="E4529" s="1">
        <f>Table3[[#This Row],[Long]]-Table3[[#This Row],[Short]]</f>
        <v>20</v>
      </c>
      <c r="F4529" s="2" t="str">
        <f>IF((Table3[[#This Row],[Buy_Count]]-Table3[[#This Row],[Sell_Count]])&gt;0,Table3[[#This Row],[Buy_Count]]-Table3[[#This Row],[Sell_Count]],"0")</f>
        <v>0</v>
      </c>
      <c r="G4529" s="3">
        <f>IF((Table3[[#This Row],[Sell_Count]]-Table3[[#This Row],[Buy_Count]])&gt;0,Table3[[#This Row],[Sell_Count]]-Table3[[#This Row],[Buy_Count]],"0")</f>
        <v>20</v>
      </c>
    </row>
    <row r="4530" spans="1:7" x14ac:dyDescent="0.25">
      <c r="A4530" t="s">
        <v>564</v>
      </c>
      <c r="B4530">
        <v>0</v>
      </c>
      <c r="C4530">
        <v>21</v>
      </c>
      <c r="D4530">
        <v>14115.671875</v>
      </c>
      <c r="E4530" s="1">
        <f>Table3[[#This Row],[Long]]-Table3[[#This Row],[Short]]</f>
        <v>21</v>
      </c>
      <c r="F4530" s="2" t="str">
        <f>IF((Table3[[#This Row],[Buy_Count]]-Table3[[#This Row],[Sell_Count]])&gt;0,Table3[[#This Row],[Buy_Count]]-Table3[[#This Row],[Sell_Count]],"0")</f>
        <v>0</v>
      </c>
      <c r="G4530" s="3">
        <f>IF((Table3[[#This Row],[Sell_Count]]-Table3[[#This Row],[Buy_Count]])&gt;0,Table3[[#This Row],[Sell_Count]]-Table3[[#This Row],[Buy_Count]],"0")</f>
        <v>21</v>
      </c>
    </row>
    <row r="4531" spans="1:7" x14ac:dyDescent="0.25">
      <c r="A4531" t="s">
        <v>563</v>
      </c>
      <c r="B4531">
        <v>0</v>
      </c>
      <c r="C4531">
        <v>23</v>
      </c>
      <c r="D4531">
        <v>14025.4150390625</v>
      </c>
      <c r="E4531" s="1">
        <f>Table3[[#This Row],[Long]]-Table3[[#This Row],[Short]]</f>
        <v>23</v>
      </c>
      <c r="F4531" s="2" t="str">
        <f>IF((Table3[[#This Row],[Buy_Count]]-Table3[[#This Row],[Sell_Count]])&gt;0,Table3[[#This Row],[Buy_Count]]-Table3[[#This Row],[Sell_Count]],"0")</f>
        <v>0</v>
      </c>
      <c r="G4531" s="3">
        <f>IF((Table3[[#This Row],[Sell_Count]]-Table3[[#This Row],[Buy_Count]])&gt;0,Table3[[#This Row],[Sell_Count]]-Table3[[#This Row],[Buy_Count]],"0")</f>
        <v>23</v>
      </c>
    </row>
    <row r="4532" spans="1:7" x14ac:dyDescent="0.25">
      <c r="A4532" t="s">
        <v>562</v>
      </c>
      <c r="B4532">
        <v>0</v>
      </c>
      <c r="C4532">
        <v>44</v>
      </c>
      <c r="D4532">
        <v>14122.2548828125</v>
      </c>
      <c r="E4532" s="1">
        <f>Table3[[#This Row],[Long]]-Table3[[#This Row],[Short]]</f>
        <v>44</v>
      </c>
      <c r="F4532" s="2" t="str">
        <f>IF((Table3[[#This Row],[Buy_Count]]-Table3[[#This Row],[Sell_Count]])&gt;0,Table3[[#This Row],[Buy_Count]]-Table3[[#This Row],[Sell_Count]],"0")</f>
        <v>0</v>
      </c>
      <c r="G4532" s="3">
        <f>IF((Table3[[#This Row],[Sell_Count]]-Table3[[#This Row],[Buy_Count]])&gt;0,Table3[[#This Row],[Sell_Count]]-Table3[[#This Row],[Buy_Count]],"0")</f>
        <v>44</v>
      </c>
    </row>
    <row r="4533" spans="1:7" x14ac:dyDescent="0.25">
      <c r="A4533" t="s">
        <v>561</v>
      </c>
      <c r="B4533">
        <v>0</v>
      </c>
      <c r="C4533">
        <v>51</v>
      </c>
      <c r="D4533">
        <v>14154.736328125</v>
      </c>
      <c r="E4533" s="1">
        <f>Table3[[#This Row],[Long]]-Table3[[#This Row],[Short]]</f>
        <v>51</v>
      </c>
      <c r="F4533" s="2" t="str">
        <f>IF((Table3[[#This Row],[Buy_Count]]-Table3[[#This Row],[Sell_Count]])&gt;0,Table3[[#This Row],[Buy_Count]]-Table3[[#This Row],[Sell_Count]],"0")</f>
        <v>0</v>
      </c>
      <c r="G4533" s="3">
        <f>IF((Table3[[#This Row],[Sell_Count]]-Table3[[#This Row],[Buy_Count]])&gt;0,Table3[[#This Row],[Sell_Count]]-Table3[[#This Row],[Buy_Count]],"0")</f>
        <v>51</v>
      </c>
    </row>
    <row r="4534" spans="1:7" x14ac:dyDescent="0.25">
      <c r="A4534" t="s">
        <v>560</v>
      </c>
      <c r="B4534">
        <v>0</v>
      </c>
      <c r="C4534">
        <v>65</v>
      </c>
      <c r="D4534">
        <v>14271.181640625</v>
      </c>
      <c r="E4534" s="1">
        <f>Table3[[#This Row],[Long]]-Table3[[#This Row],[Short]]</f>
        <v>65</v>
      </c>
      <c r="F4534" s="2" t="str">
        <f>IF((Table3[[#This Row],[Buy_Count]]-Table3[[#This Row],[Sell_Count]])&gt;0,Table3[[#This Row],[Buy_Count]]-Table3[[#This Row],[Sell_Count]],"0")</f>
        <v>0</v>
      </c>
      <c r="G4534" s="3">
        <f>IF((Table3[[#This Row],[Sell_Count]]-Table3[[#This Row],[Buy_Count]])&gt;0,Table3[[#This Row],[Sell_Count]]-Table3[[#This Row],[Buy_Count]],"0")</f>
        <v>65</v>
      </c>
    </row>
    <row r="4535" spans="1:7" x14ac:dyDescent="0.25">
      <c r="A4535" t="s">
        <v>559</v>
      </c>
      <c r="B4535">
        <v>0</v>
      </c>
      <c r="C4535">
        <v>60</v>
      </c>
      <c r="D4535">
        <v>14105.99609375</v>
      </c>
      <c r="E4535" s="1">
        <f>Table3[[#This Row],[Long]]-Table3[[#This Row],[Short]]</f>
        <v>60</v>
      </c>
      <c r="F4535" s="2" t="str">
        <f>IF((Table3[[#This Row],[Buy_Count]]-Table3[[#This Row],[Sell_Count]])&gt;0,Table3[[#This Row],[Buy_Count]]-Table3[[#This Row],[Sell_Count]],"0")</f>
        <v>0</v>
      </c>
      <c r="G4535" s="3">
        <f>IF((Table3[[#This Row],[Sell_Count]]-Table3[[#This Row],[Buy_Count]])&gt;0,Table3[[#This Row],[Sell_Count]]-Table3[[#This Row],[Buy_Count]],"0")</f>
        <v>60</v>
      </c>
    </row>
    <row r="4536" spans="1:7" x14ac:dyDescent="0.25">
      <c r="A4536" t="s">
        <v>558</v>
      </c>
      <c r="B4536">
        <v>0</v>
      </c>
      <c r="C4536">
        <v>62</v>
      </c>
      <c r="D4536">
        <v>14192.0224609375</v>
      </c>
      <c r="E4536" s="1">
        <f>Table3[[#This Row],[Long]]-Table3[[#This Row],[Short]]</f>
        <v>62</v>
      </c>
      <c r="F4536" s="2" t="str">
        <f>IF((Table3[[#This Row],[Buy_Count]]-Table3[[#This Row],[Sell_Count]])&gt;0,Table3[[#This Row],[Buy_Count]]-Table3[[#This Row],[Sell_Count]],"0")</f>
        <v>0</v>
      </c>
      <c r="G4536" s="3">
        <f>IF((Table3[[#This Row],[Sell_Count]]-Table3[[#This Row],[Buy_Count]])&gt;0,Table3[[#This Row],[Sell_Count]]-Table3[[#This Row],[Buy_Count]],"0")</f>
        <v>62</v>
      </c>
    </row>
    <row r="4537" spans="1:7" x14ac:dyDescent="0.25">
      <c r="A4537" t="s">
        <v>557</v>
      </c>
      <c r="B4537">
        <v>1</v>
      </c>
      <c r="C4537">
        <v>47</v>
      </c>
      <c r="D4537">
        <v>14143.7646484375</v>
      </c>
      <c r="E4537" s="1">
        <f>Table3[[#This Row],[Long]]-Table3[[#This Row],[Short]]</f>
        <v>46</v>
      </c>
      <c r="F4537" s="2" t="str">
        <f>IF((Table3[[#This Row],[Buy_Count]]-Table3[[#This Row],[Sell_Count]])&gt;0,Table3[[#This Row],[Buy_Count]]-Table3[[#This Row],[Sell_Count]],"0")</f>
        <v>0</v>
      </c>
      <c r="G4537" s="3">
        <f>IF((Table3[[#This Row],[Sell_Count]]-Table3[[#This Row],[Buy_Count]])&gt;0,Table3[[#This Row],[Sell_Count]]-Table3[[#This Row],[Buy_Count]],"0")</f>
        <v>46</v>
      </c>
    </row>
    <row r="4538" spans="1:7" x14ac:dyDescent="0.25">
      <c r="A4538" t="s">
        <v>556</v>
      </c>
      <c r="B4538">
        <v>1</v>
      </c>
      <c r="C4538">
        <v>44</v>
      </c>
      <c r="D4538">
        <v>14138.705078125</v>
      </c>
      <c r="E4538" s="1">
        <f>Table3[[#This Row],[Long]]-Table3[[#This Row],[Short]]</f>
        <v>43</v>
      </c>
      <c r="F4538" s="2" t="str">
        <f>IF((Table3[[#This Row],[Buy_Count]]-Table3[[#This Row],[Sell_Count]])&gt;0,Table3[[#This Row],[Buy_Count]]-Table3[[#This Row],[Sell_Count]],"0")</f>
        <v>0</v>
      </c>
      <c r="G4538" s="3">
        <f>IF((Table3[[#This Row],[Sell_Count]]-Table3[[#This Row],[Buy_Count]])&gt;0,Table3[[#This Row],[Sell_Count]]-Table3[[#This Row],[Buy_Count]],"0")</f>
        <v>43</v>
      </c>
    </row>
    <row r="4539" spans="1:7" x14ac:dyDescent="0.25">
      <c r="A4539" t="s">
        <v>555</v>
      </c>
      <c r="B4539">
        <v>3</v>
      </c>
      <c r="C4539">
        <v>28</v>
      </c>
      <c r="D4539">
        <v>14112.1875</v>
      </c>
      <c r="E4539" s="1">
        <f>Table3[[#This Row],[Long]]-Table3[[#This Row],[Short]]</f>
        <v>25</v>
      </c>
      <c r="F4539" s="2" t="str">
        <f>IF((Table3[[#This Row],[Buy_Count]]-Table3[[#This Row],[Sell_Count]])&gt;0,Table3[[#This Row],[Buy_Count]]-Table3[[#This Row],[Sell_Count]],"0")</f>
        <v>0</v>
      </c>
      <c r="G4539" s="3">
        <f>IF((Table3[[#This Row],[Sell_Count]]-Table3[[#This Row],[Buy_Count]])&gt;0,Table3[[#This Row],[Sell_Count]]-Table3[[#This Row],[Buy_Count]],"0")</f>
        <v>25</v>
      </c>
    </row>
    <row r="4540" spans="1:7" x14ac:dyDescent="0.25">
      <c r="A4540" t="s">
        <v>554</v>
      </c>
      <c r="B4540">
        <v>1</v>
      </c>
      <c r="C4540">
        <v>14</v>
      </c>
      <c r="D4540">
        <v>14150.509765625</v>
      </c>
      <c r="E4540" s="1">
        <f>Table3[[#This Row],[Long]]-Table3[[#This Row],[Short]]</f>
        <v>13</v>
      </c>
      <c r="F4540" s="2" t="str">
        <f>IF((Table3[[#This Row],[Buy_Count]]-Table3[[#This Row],[Sell_Count]])&gt;0,Table3[[#This Row],[Buy_Count]]-Table3[[#This Row],[Sell_Count]],"0")</f>
        <v>0</v>
      </c>
      <c r="G4540" s="3">
        <f>IF((Table3[[#This Row],[Sell_Count]]-Table3[[#This Row],[Buy_Count]])&gt;0,Table3[[#This Row],[Sell_Count]]-Table3[[#This Row],[Buy_Count]],"0")</f>
        <v>13</v>
      </c>
    </row>
    <row r="4541" spans="1:7" x14ac:dyDescent="0.25">
      <c r="A4541" t="s">
        <v>553</v>
      </c>
      <c r="B4541">
        <v>3</v>
      </c>
      <c r="C4541">
        <v>16</v>
      </c>
      <c r="D4541">
        <v>14126.44921875</v>
      </c>
      <c r="E4541" s="1">
        <f>Table3[[#This Row],[Long]]-Table3[[#This Row],[Short]]</f>
        <v>13</v>
      </c>
      <c r="F4541" s="2" t="str">
        <f>IF((Table3[[#This Row],[Buy_Count]]-Table3[[#This Row],[Sell_Count]])&gt;0,Table3[[#This Row],[Buy_Count]]-Table3[[#This Row],[Sell_Count]],"0")</f>
        <v>0</v>
      </c>
      <c r="G4541" s="3">
        <f>IF((Table3[[#This Row],[Sell_Count]]-Table3[[#This Row],[Buy_Count]])&gt;0,Table3[[#This Row],[Sell_Count]]-Table3[[#This Row],[Buy_Count]],"0")</f>
        <v>13</v>
      </c>
    </row>
    <row r="4542" spans="1:7" x14ac:dyDescent="0.25">
      <c r="A4542" t="s">
        <v>552</v>
      </c>
      <c r="B4542">
        <v>3</v>
      </c>
      <c r="C4542">
        <v>8</v>
      </c>
      <c r="D4542">
        <v>14006.611328125</v>
      </c>
      <c r="E4542" s="1">
        <f>Table3[[#This Row],[Long]]-Table3[[#This Row],[Short]]</f>
        <v>5</v>
      </c>
      <c r="F4542" s="2" t="str">
        <f>IF((Table3[[#This Row],[Buy_Count]]-Table3[[#This Row],[Sell_Count]])&gt;0,Table3[[#This Row],[Buy_Count]]-Table3[[#This Row],[Sell_Count]],"0")</f>
        <v>0</v>
      </c>
      <c r="G4542" s="3">
        <f>IF((Table3[[#This Row],[Sell_Count]]-Table3[[#This Row],[Buy_Count]])&gt;0,Table3[[#This Row],[Sell_Count]]-Table3[[#This Row],[Buy_Count]],"0")</f>
        <v>5</v>
      </c>
    </row>
    <row r="4543" spans="1:7" x14ac:dyDescent="0.25">
      <c r="A4543" t="s">
        <v>551</v>
      </c>
      <c r="B4543">
        <v>6</v>
      </c>
      <c r="C4543">
        <v>7</v>
      </c>
      <c r="D4543">
        <v>13970.5</v>
      </c>
      <c r="E4543" s="1">
        <f>Table3[[#This Row],[Long]]-Table3[[#This Row],[Short]]</f>
        <v>1</v>
      </c>
      <c r="F4543" s="2" t="str">
        <f>IF((Table3[[#This Row],[Buy_Count]]-Table3[[#This Row],[Sell_Count]])&gt;0,Table3[[#This Row],[Buy_Count]]-Table3[[#This Row],[Sell_Count]],"0")</f>
        <v>0</v>
      </c>
      <c r="G4543" s="3">
        <f>IF((Table3[[#This Row],[Sell_Count]]-Table3[[#This Row],[Buy_Count]])&gt;0,Table3[[#This Row],[Sell_Count]]-Table3[[#This Row],[Buy_Count]],"0")</f>
        <v>1</v>
      </c>
    </row>
    <row r="4544" spans="1:7" x14ac:dyDescent="0.25">
      <c r="A4544" t="s">
        <v>550</v>
      </c>
      <c r="B4544">
        <v>15</v>
      </c>
      <c r="C4544">
        <v>1</v>
      </c>
      <c r="D4544">
        <v>13821.5263671875</v>
      </c>
      <c r="E4544" s="1">
        <f>Table3[[#This Row],[Long]]-Table3[[#This Row],[Short]]</f>
        <v>-14</v>
      </c>
      <c r="F4544" s="2">
        <f>IF((Table3[[#This Row],[Buy_Count]]-Table3[[#This Row],[Sell_Count]])&gt;0,Table3[[#This Row],[Buy_Count]]-Table3[[#This Row],[Sell_Count]],"0")</f>
        <v>14</v>
      </c>
      <c r="G4544" s="3" t="str">
        <f>IF((Table3[[#This Row],[Sell_Count]]-Table3[[#This Row],[Buy_Count]])&gt;0,Table3[[#This Row],[Sell_Count]]-Table3[[#This Row],[Buy_Count]],"0")</f>
        <v>0</v>
      </c>
    </row>
    <row r="4545" spans="1:7" x14ac:dyDescent="0.25">
      <c r="A4545" t="s">
        <v>549</v>
      </c>
      <c r="B4545">
        <v>15</v>
      </c>
      <c r="C4545">
        <v>2</v>
      </c>
      <c r="D4545">
        <v>13671.4638671875</v>
      </c>
      <c r="E4545" s="1">
        <f>Table3[[#This Row],[Long]]-Table3[[#This Row],[Short]]</f>
        <v>-13</v>
      </c>
      <c r="F4545" s="2">
        <f>IF((Table3[[#This Row],[Buy_Count]]-Table3[[#This Row],[Sell_Count]])&gt;0,Table3[[#This Row],[Buy_Count]]-Table3[[#This Row],[Sell_Count]],"0")</f>
        <v>13</v>
      </c>
      <c r="G4545" s="3" t="str">
        <f>IF((Table3[[#This Row],[Sell_Count]]-Table3[[#This Row],[Buy_Count]])&gt;0,Table3[[#This Row],[Sell_Count]]-Table3[[#This Row],[Buy_Count]],"0")</f>
        <v>0</v>
      </c>
    </row>
    <row r="4546" spans="1:7" x14ac:dyDescent="0.25">
      <c r="A4546" t="s">
        <v>548</v>
      </c>
      <c r="B4546">
        <v>23</v>
      </c>
      <c r="C4546">
        <v>4</v>
      </c>
      <c r="D4546">
        <v>13493.318359375</v>
      </c>
      <c r="E4546" s="1">
        <f>Table3[[#This Row],[Long]]-Table3[[#This Row],[Short]]</f>
        <v>-19</v>
      </c>
      <c r="F4546" s="2">
        <f>IF((Table3[[#This Row],[Buy_Count]]-Table3[[#This Row],[Sell_Count]])&gt;0,Table3[[#This Row],[Buy_Count]]-Table3[[#This Row],[Sell_Count]],"0")</f>
        <v>19</v>
      </c>
      <c r="G4546" s="3" t="str">
        <f>IF((Table3[[#This Row],[Sell_Count]]-Table3[[#This Row],[Buy_Count]])&gt;0,Table3[[#This Row],[Sell_Count]]-Table3[[#This Row],[Buy_Count]],"0")</f>
        <v>0</v>
      </c>
    </row>
    <row r="4547" spans="1:7" x14ac:dyDescent="0.25">
      <c r="A4547" t="s">
        <v>547</v>
      </c>
      <c r="B4547">
        <v>30</v>
      </c>
      <c r="C4547">
        <v>1</v>
      </c>
      <c r="D4547">
        <v>13454.05078125</v>
      </c>
      <c r="E4547" s="1">
        <f>Table3[[#This Row],[Long]]-Table3[[#This Row],[Short]]</f>
        <v>-29</v>
      </c>
      <c r="F4547" s="2">
        <f>IF((Table3[[#This Row],[Buy_Count]]-Table3[[#This Row],[Sell_Count]])&gt;0,Table3[[#This Row],[Buy_Count]]-Table3[[#This Row],[Sell_Count]],"0")</f>
        <v>29</v>
      </c>
      <c r="G4547" s="3" t="str">
        <f>IF((Table3[[#This Row],[Sell_Count]]-Table3[[#This Row],[Buy_Count]])&gt;0,Table3[[#This Row],[Sell_Count]]-Table3[[#This Row],[Buy_Count]],"0")</f>
        <v>0</v>
      </c>
    </row>
    <row r="4548" spans="1:7" x14ac:dyDescent="0.25">
      <c r="A4548" t="s">
        <v>546</v>
      </c>
      <c r="B4548">
        <v>31</v>
      </c>
      <c r="C4548">
        <v>1</v>
      </c>
      <c r="D4548">
        <v>13500.1328125</v>
      </c>
      <c r="E4548" s="1">
        <f>Table3[[#This Row],[Long]]-Table3[[#This Row],[Short]]</f>
        <v>-30</v>
      </c>
      <c r="F4548" s="2">
        <f>IF((Table3[[#This Row],[Buy_Count]]-Table3[[#This Row],[Sell_Count]])&gt;0,Table3[[#This Row],[Buy_Count]]-Table3[[#This Row],[Sell_Count]],"0")</f>
        <v>30</v>
      </c>
      <c r="G4548" s="3" t="str">
        <f>IF((Table3[[#This Row],[Sell_Count]]-Table3[[#This Row],[Buy_Count]])&gt;0,Table3[[#This Row],[Sell_Count]]-Table3[[#This Row],[Buy_Count]],"0")</f>
        <v>0</v>
      </c>
    </row>
    <row r="4549" spans="1:7" x14ac:dyDescent="0.25">
      <c r="A4549" t="s">
        <v>545</v>
      </c>
      <c r="B4549">
        <v>61</v>
      </c>
      <c r="C4549">
        <v>0</v>
      </c>
      <c r="D4549">
        <v>13379.0146484375</v>
      </c>
      <c r="E4549" s="1">
        <f>Table3[[#This Row],[Long]]-Table3[[#This Row],[Short]]</f>
        <v>-61</v>
      </c>
      <c r="F4549" s="2">
        <f>IF((Table3[[#This Row],[Buy_Count]]-Table3[[#This Row],[Sell_Count]])&gt;0,Table3[[#This Row],[Buy_Count]]-Table3[[#This Row],[Sell_Count]],"0")</f>
        <v>61</v>
      </c>
      <c r="G4549" s="3" t="str">
        <f>IF((Table3[[#This Row],[Sell_Count]]-Table3[[#This Row],[Buy_Count]])&gt;0,Table3[[#This Row],[Sell_Count]]-Table3[[#This Row],[Buy_Count]],"0")</f>
        <v>0</v>
      </c>
    </row>
    <row r="4550" spans="1:7" x14ac:dyDescent="0.25">
      <c r="A4550" t="s">
        <v>544</v>
      </c>
      <c r="B4550">
        <v>26</v>
      </c>
      <c r="C4550">
        <v>0</v>
      </c>
      <c r="D4550">
        <v>13512.7333984375</v>
      </c>
      <c r="E4550" s="1">
        <f>Table3[[#This Row],[Long]]-Table3[[#This Row],[Short]]</f>
        <v>-26</v>
      </c>
      <c r="F4550" s="2">
        <f>IF((Table3[[#This Row],[Buy_Count]]-Table3[[#This Row],[Sell_Count]])&gt;0,Table3[[#This Row],[Buy_Count]]-Table3[[#This Row],[Sell_Count]],"0")</f>
        <v>26</v>
      </c>
      <c r="G4550" s="3" t="str">
        <f>IF((Table3[[#This Row],[Sell_Count]]-Table3[[#This Row],[Buy_Count]])&gt;0,Table3[[#This Row],[Sell_Count]]-Table3[[#This Row],[Buy_Count]],"0")</f>
        <v>0</v>
      </c>
    </row>
    <row r="4551" spans="1:7" x14ac:dyDescent="0.25">
      <c r="A4551" t="s">
        <v>543</v>
      </c>
      <c r="B4551">
        <v>19</v>
      </c>
      <c r="C4551">
        <v>0</v>
      </c>
      <c r="D4551">
        <v>13589.1025390625</v>
      </c>
      <c r="E4551" s="1">
        <f>Table3[[#This Row],[Long]]-Table3[[#This Row],[Short]]</f>
        <v>-19</v>
      </c>
      <c r="F4551" s="2">
        <f>IF((Table3[[#This Row],[Buy_Count]]-Table3[[#This Row],[Sell_Count]])&gt;0,Table3[[#This Row],[Buy_Count]]-Table3[[#This Row],[Sell_Count]],"0")</f>
        <v>19</v>
      </c>
      <c r="G4551" s="3" t="str">
        <f>IF((Table3[[#This Row],[Sell_Count]]-Table3[[#This Row],[Buy_Count]])&gt;0,Table3[[#This Row],[Sell_Count]]-Table3[[#This Row],[Buy_Count]],"0")</f>
        <v>0</v>
      </c>
    </row>
    <row r="4552" spans="1:7" x14ac:dyDescent="0.25">
      <c r="A4552" t="s">
        <v>542</v>
      </c>
      <c r="B4552">
        <v>21</v>
      </c>
      <c r="C4552">
        <v>1</v>
      </c>
      <c r="D4552">
        <v>13624.556640625</v>
      </c>
      <c r="E4552" s="1">
        <f>Table3[[#This Row],[Long]]-Table3[[#This Row],[Short]]</f>
        <v>-20</v>
      </c>
      <c r="F4552" s="2">
        <f>IF((Table3[[#This Row],[Buy_Count]]-Table3[[#This Row],[Sell_Count]])&gt;0,Table3[[#This Row],[Buy_Count]]-Table3[[#This Row],[Sell_Count]],"0")</f>
        <v>20</v>
      </c>
      <c r="G4552" s="3" t="str">
        <f>IF((Table3[[#This Row],[Sell_Count]]-Table3[[#This Row],[Buy_Count]])&gt;0,Table3[[#This Row],[Sell_Count]]-Table3[[#This Row],[Buy_Count]],"0")</f>
        <v>0</v>
      </c>
    </row>
    <row r="4553" spans="1:7" x14ac:dyDescent="0.25">
      <c r="A4553" t="s">
        <v>541</v>
      </c>
      <c r="B4553">
        <v>9</v>
      </c>
      <c r="C4553">
        <v>0</v>
      </c>
      <c r="D4553">
        <v>13681.13671875</v>
      </c>
      <c r="E4553" s="1">
        <f>Table3[[#This Row],[Long]]-Table3[[#This Row],[Short]]</f>
        <v>-9</v>
      </c>
      <c r="F4553" s="2">
        <f>IF((Table3[[#This Row],[Buy_Count]]-Table3[[#This Row],[Sell_Count]])&gt;0,Table3[[#This Row],[Buy_Count]]-Table3[[#This Row],[Sell_Count]],"0")</f>
        <v>9</v>
      </c>
      <c r="G4553" s="3" t="str">
        <f>IF((Table3[[#This Row],[Sell_Count]]-Table3[[#This Row],[Buy_Count]])&gt;0,Table3[[#This Row],[Sell_Count]]-Table3[[#This Row],[Buy_Count]],"0")</f>
        <v>0</v>
      </c>
    </row>
    <row r="4554" spans="1:7" x14ac:dyDescent="0.25">
      <c r="A4554" t="s">
        <v>540</v>
      </c>
      <c r="B4554">
        <v>6</v>
      </c>
      <c r="C4554">
        <v>1</v>
      </c>
      <c r="D4554">
        <v>13861.7392578125</v>
      </c>
      <c r="E4554" s="1">
        <f>Table3[[#This Row],[Long]]-Table3[[#This Row],[Short]]</f>
        <v>-5</v>
      </c>
      <c r="F4554" s="2">
        <f>IF((Table3[[#This Row],[Buy_Count]]-Table3[[#This Row],[Sell_Count]])&gt;0,Table3[[#This Row],[Buy_Count]]-Table3[[#This Row],[Sell_Count]],"0")</f>
        <v>5</v>
      </c>
      <c r="G4554" s="3" t="str">
        <f>IF((Table3[[#This Row],[Sell_Count]]-Table3[[#This Row],[Buy_Count]])&gt;0,Table3[[#This Row],[Sell_Count]]-Table3[[#This Row],[Buy_Count]],"0")</f>
        <v>0</v>
      </c>
    </row>
    <row r="4555" spans="1:7" x14ac:dyDescent="0.25">
      <c r="A4555" t="s">
        <v>539</v>
      </c>
      <c r="B4555">
        <v>13</v>
      </c>
      <c r="C4555">
        <v>0</v>
      </c>
      <c r="D4555">
        <v>13743.0068359375</v>
      </c>
      <c r="E4555" s="1">
        <f>Table3[[#This Row],[Long]]-Table3[[#This Row],[Short]]</f>
        <v>-13</v>
      </c>
      <c r="F4555" s="2">
        <f>IF((Table3[[#This Row],[Buy_Count]]-Table3[[#This Row],[Sell_Count]])&gt;0,Table3[[#This Row],[Buy_Count]]-Table3[[#This Row],[Sell_Count]],"0")</f>
        <v>13</v>
      </c>
      <c r="G4555" s="3" t="str">
        <f>IF((Table3[[#This Row],[Sell_Count]]-Table3[[#This Row],[Buy_Count]])&gt;0,Table3[[#This Row],[Sell_Count]]-Table3[[#This Row],[Buy_Count]],"0")</f>
        <v>0</v>
      </c>
    </row>
    <row r="4556" spans="1:7" x14ac:dyDescent="0.25">
      <c r="A4556" t="s">
        <v>538</v>
      </c>
      <c r="B4556">
        <v>15</v>
      </c>
      <c r="C4556">
        <v>0</v>
      </c>
      <c r="D4556">
        <v>13814.369140625</v>
      </c>
      <c r="E4556" s="1">
        <f>Table3[[#This Row],[Long]]-Table3[[#This Row],[Short]]</f>
        <v>-15</v>
      </c>
      <c r="F4556" s="2">
        <f>IF((Table3[[#This Row],[Buy_Count]]-Table3[[#This Row],[Sell_Count]])&gt;0,Table3[[#This Row],[Buy_Count]]-Table3[[#This Row],[Sell_Count]],"0")</f>
        <v>15</v>
      </c>
      <c r="G4556" s="3" t="str">
        <f>IF((Table3[[#This Row],[Sell_Count]]-Table3[[#This Row],[Buy_Count]])&gt;0,Table3[[#This Row],[Sell_Count]]-Table3[[#This Row],[Buy_Count]],"0")</f>
        <v>0</v>
      </c>
    </row>
    <row r="4557" spans="1:7" x14ac:dyDescent="0.25">
      <c r="A4557" t="s">
        <v>537</v>
      </c>
      <c r="B4557">
        <v>15</v>
      </c>
      <c r="C4557">
        <v>0</v>
      </c>
      <c r="D4557">
        <v>13872.2119140625</v>
      </c>
      <c r="E4557" s="1">
        <f>Table3[[#This Row],[Long]]-Table3[[#This Row],[Short]]</f>
        <v>-15</v>
      </c>
      <c r="F4557" s="2">
        <f>IF((Table3[[#This Row],[Buy_Count]]-Table3[[#This Row],[Sell_Count]])&gt;0,Table3[[#This Row],[Buy_Count]]-Table3[[#This Row],[Sell_Count]],"0")</f>
        <v>15</v>
      </c>
      <c r="G4557" s="3" t="str">
        <f>IF((Table3[[#This Row],[Sell_Count]]-Table3[[#This Row],[Buy_Count]])&gt;0,Table3[[#This Row],[Sell_Count]]-Table3[[#This Row],[Buy_Count]],"0")</f>
        <v>0</v>
      </c>
    </row>
    <row r="4558" spans="1:7" x14ac:dyDescent="0.25">
      <c r="A4558" t="s">
        <v>536</v>
      </c>
      <c r="B4558">
        <v>12</v>
      </c>
      <c r="C4558">
        <v>0</v>
      </c>
      <c r="D4558">
        <v>13976.5029296875</v>
      </c>
      <c r="E4558" s="1">
        <f>Table3[[#This Row],[Long]]-Table3[[#This Row],[Short]]</f>
        <v>-12</v>
      </c>
      <c r="F4558" s="2">
        <f>IF((Table3[[#This Row],[Buy_Count]]-Table3[[#This Row],[Sell_Count]])&gt;0,Table3[[#This Row],[Buy_Count]]-Table3[[#This Row],[Sell_Count]],"0")</f>
        <v>12</v>
      </c>
      <c r="G4558" s="3" t="str">
        <f>IF((Table3[[#This Row],[Sell_Count]]-Table3[[#This Row],[Buy_Count]])&gt;0,Table3[[#This Row],[Sell_Count]]-Table3[[#This Row],[Buy_Count]],"0")</f>
        <v>0</v>
      </c>
    </row>
    <row r="4559" spans="1:7" x14ac:dyDescent="0.25">
      <c r="A4559" t="s">
        <v>535</v>
      </c>
      <c r="B4559">
        <v>34</v>
      </c>
      <c r="C4559">
        <v>0</v>
      </c>
      <c r="D4559">
        <v>13805.6142578125</v>
      </c>
      <c r="E4559" s="1">
        <f>Table3[[#This Row],[Long]]-Table3[[#This Row],[Short]]</f>
        <v>-34</v>
      </c>
      <c r="F4559" s="2">
        <f>IF((Table3[[#This Row],[Buy_Count]]-Table3[[#This Row],[Sell_Count]])&gt;0,Table3[[#This Row],[Buy_Count]]-Table3[[#This Row],[Sell_Count]],"0")</f>
        <v>34</v>
      </c>
      <c r="G4559" s="3" t="str">
        <f>IF((Table3[[#This Row],[Sell_Count]]-Table3[[#This Row],[Buy_Count]])&gt;0,Table3[[#This Row],[Sell_Count]]-Table3[[#This Row],[Buy_Count]],"0")</f>
        <v>0</v>
      </c>
    </row>
    <row r="4560" spans="1:7" x14ac:dyDescent="0.25">
      <c r="A4560" t="s">
        <v>534</v>
      </c>
      <c r="B4560">
        <v>36</v>
      </c>
      <c r="C4560">
        <v>0</v>
      </c>
      <c r="D4560">
        <v>13818.4599609375</v>
      </c>
      <c r="E4560" s="1">
        <f>Table3[[#This Row],[Long]]-Table3[[#This Row],[Short]]</f>
        <v>-36</v>
      </c>
      <c r="F4560" s="2">
        <f>IF((Table3[[#This Row],[Buy_Count]]-Table3[[#This Row],[Sell_Count]])&gt;0,Table3[[#This Row],[Buy_Count]]-Table3[[#This Row],[Sell_Count]],"0")</f>
        <v>36</v>
      </c>
      <c r="G4560" s="3" t="str">
        <f>IF((Table3[[#This Row],[Sell_Count]]-Table3[[#This Row],[Buy_Count]])&gt;0,Table3[[#This Row],[Sell_Count]]-Table3[[#This Row],[Buy_Count]],"0")</f>
        <v>0</v>
      </c>
    </row>
    <row r="4561" spans="1:7" x14ac:dyDescent="0.25">
      <c r="A4561" t="s">
        <v>533</v>
      </c>
      <c r="B4561">
        <v>32</v>
      </c>
      <c r="C4561">
        <v>0</v>
      </c>
      <c r="D4561">
        <v>13862.48046875</v>
      </c>
      <c r="E4561" s="1">
        <f>Table3[[#This Row],[Long]]-Table3[[#This Row],[Short]]</f>
        <v>-32</v>
      </c>
      <c r="F4561" s="2">
        <f>IF((Table3[[#This Row],[Buy_Count]]-Table3[[#This Row],[Sell_Count]])&gt;0,Table3[[#This Row],[Buy_Count]]-Table3[[#This Row],[Sell_Count]],"0")</f>
        <v>32</v>
      </c>
      <c r="G4561" s="3" t="str">
        <f>IF((Table3[[#This Row],[Sell_Count]]-Table3[[#This Row],[Buy_Count]])&gt;0,Table3[[#This Row],[Sell_Count]]-Table3[[#This Row],[Buy_Count]],"0")</f>
        <v>0</v>
      </c>
    </row>
    <row r="4562" spans="1:7" x14ac:dyDescent="0.25">
      <c r="A4562" t="s">
        <v>532</v>
      </c>
      <c r="B4562">
        <v>37</v>
      </c>
      <c r="C4562">
        <v>2</v>
      </c>
      <c r="D4562">
        <v>13902.2509765625</v>
      </c>
      <c r="E4562" s="1">
        <f>Table3[[#This Row],[Long]]-Table3[[#This Row],[Short]]</f>
        <v>-35</v>
      </c>
      <c r="F4562" s="2">
        <f>IF((Table3[[#This Row],[Buy_Count]]-Table3[[#This Row],[Sell_Count]])&gt;0,Table3[[#This Row],[Buy_Count]]-Table3[[#This Row],[Sell_Count]],"0")</f>
        <v>35</v>
      </c>
      <c r="G4562" s="3" t="str">
        <f>IF((Table3[[#This Row],[Sell_Count]]-Table3[[#This Row],[Buy_Count]])&gt;0,Table3[[#This Row],[Sell_Count]]-Table3[[#This Row],[Buy_Count]],"0")</f>
        <v>0</v>
      </c>
    </row>
    <row r="4563" spans="1:7" x14ac:dyDescent="0.25">
      <c r="A4563" t="s">
        <v>531</v>
      </c>
      <c r="B4563">
        <v>18</v>
      </c>
      <c r="C4563">
        <v>1</v>
      </c>
      <c r="D4563">
        <v>14106.98046875</v>
      </c>
      <c r="E4563" s="1">
        <f>Table3[[#This Row],[Long]]-Table3[[#This Row],[Short]]</f>
        <v>-17</v>
      </c>
      <c r="F4563" s="2">
        <f>IF((Table3[[#This Row],[Buy_Count]]-Table3[[#This Row],[Sell_Count]])&gt;0,Table3[[#This Row],[Buy_Count]]-Table3[[#This Row],[Sell_Count]],"0")</f>
        <v>17</v>
      </c>
      <c r="G4563" s="3" t="str">
        <f>IF((Table3[[#This Row],[Sell_Count]]-Table3[[#This Row],[Buy_Count]])&gt;0,Table3[[#This Row],[Sell_Count]]-Table3[[#This Row],[Buy_Count]],"0")</f>
        <v>0</v>
      </c>
    </row>
    <row r="4564" spans="1:7" x14ac:dyDescent="0.25">
      <c r="A4564" t="s">
        <v>530</v>
      </c>
      <c r="B4564">
        <v>55</v>
      </c>
      <c r="C4564">
        <v>1</v>
      </c>
      <c r="D4564">
        <v>14004.197265625</v>
      </c>
      <c r="E4564" s="1">
        <f>Table3[[#This Row],[Long]]-Table3[[#This Row],[Short]]</f>
        <v>-54</v>
      </c>
      <c r="F4564" s="2">
        <f>IF((Table3[[#This Row],[Buy_Count]]-Table3[[#This Row],[Sell_Count]])&gt;0,Table3[[#This Row],[Buy_Count]]-Table3[[#This Row],[Sell_Count]],"0")</f>
        <v>54</v>
      </c>
      <c r="G4564" s="3" t="str">
        <f>IF((Table3[[#This Row],[Sell_Count]]-Table3[[#This Row],[Buy_Count]])&gt;0,Table3[[#This Row],[Sell_Count]]-Table3[[#This Row],[Buy_Count]],"0")</f>
        <v>0</v>
      </c>
    </row>
    <row r="4565" spans="1:7" x14ac:dyDescent="0.25">
      <c r="A4565" t="s">
        <v>529</v>
      </c>
      <c r="B4565">
        <v>61</v>
      </c>
      <c r="C4565">
        <v>1</v>
      </c>
      <c r="D4565">
        <v>14024.578125</v>
      </c>
      <c r="E4565" s="1">
        <f>Table3[[#This Row],[Long]]-Table3[[#This Row],[Short]]</f>
        <v>-60</v>
      </c>
      <c r="F4565" s="2">
        <f>IF((Table3[[#This Row],[Buy_Count]]-Table3[[#This Row],[Sell_Count]])&gt;0,Table3[[#This Row],[Buy_Count]]-Table3[[#This Row],[Sell_Count]],"0")</f>
        <v>60</v>
      </c>
      <c r="G4565" s="3" t="str">
        <f>IF((Table3[[#This Row],[Sell_Count]]-Table3[[#This Row],[Buy_Count]])&gt;0,Table3[[#This Row],[Sell_Count]]-Table3[[#This Row],[Buy_Count]],"0")</f>
        <v>0</v>
      </c>
    </row>
    <row r="4566" spans="1:7" x14ac:dyDescent="0.25">
      <c r="A4566" t="s">
        <v>528</v>
      </c>
      <c r="B4566">
        <v>43</v>
      </c>
      <c r="C4566">
        <v>1</v>
      </c>
      <c r="D4566">
        <v>14094.015625</v>
      </c>
      <c r="E4566" s="1">
        <f>Table3[[#This Row],[Long]]-Table3[[#This Row],[Short]]</f>
        <v>-42</v>
      </c>
      <c r="F4566" s="2">
        <f>IF((Table3[[#This Row],[Buy_Count]]-Table3[[#This Row],[Sell_Count]])&gt;0,Table3[[#This Row],[Buy_Count]]-Table3[[#This Row],[Sell_Count]],"0")</f>
        <v>42</v>
      </c>
      <c r="G4566" s="3" t="str">
        <f>IF((Table3[[#This Row],[Sell_Count]]-Table3[[#This Row],[Buy_Count]])&gt;0,Table3[[#This Row],[Sell_Count]]-Table3[[#This Row],[Buy_Count]],"0")</f>
        <v>0</v>
      </c>
    </row>
    <row r="4567" spans="1:7" x14ac:dyDescent="0.25">
      <c r="A4567" t="s">
        <v>527</v>
      </c>
      <c r="B4567">
        <v>49</v>
      </c>
      <c r="C4567">
        <v>1</v>
      </c>
      <c r="D4567">
        <v>13939.984375</v>
      </c>
      <c r="E4567" s="1">
        <f>Table3[[#This Row],[Long]]-Table3[[#This Row],[Short]]</f>
        <v>-48</v>
      </c>
      <c r="F4567" s="2">
        <f>IF((Table3[[#This Row],[Buy_Count]]-Table3[[#This Row],[Sell_Count]])&gt;0,Table3[[#This Row],[Buy_Count]]-Table3[[#This Row],[Sell_Count]],"0")</f>
        <v>48</v>
      </c>
      <c r="G4567" s="3" t="str">
        <f>IF((Table3[[#This Row],[Sell_Count]]-Table3[[#This Row],[Buy_Count]])&gt;0,Table3[[#This Row],[Sell_Count]]-Table3[[#This Row],[Buy_Count]],"0")</f>
        <v>0</v>
      </c>
    </row>
    <row r="4568" spans="1:7" x14ac:dyDescent="0.25">
      <c r="A4568" t="s">
        <v>526</v>
      </c>
      <c r="B4568">
        <v>41</v>
      </c>
      <c r="C4568">
        <v>1</v>
      </c>
      <c r="D4568">
        <v>14023.66796875</v>
      </c>
      <c r="E4568" s="1">
        <f>Table3[[#This Row],[Long]]-Table3[[#This Row],[Short]]</f>
        <v>-40</v>
      </c>
      <c r="F4568" s="2">
        <f>IF((Table3[[#This Row],[Buy_Count]]-Table3[[#This Row],[Sell_Count]])&gt;0,Table3[[#This Row],[Buy_Count]]-Table3[[#This Row],[Sell_Count]],"0")</f>
        <v>40</v>
      </c>
      <c r="G4568" s="3" t="str">
        <f>IF((Table3[[#This Row],[Sell_Count]]-Table3[[#This Row],[Buy_Count]])&gt;0,Table3[[#This Row],[Sell_Count]]-Table3[[#This Row],[Buy_Count]],"0")</f>
        <v>0</v>
      </c>
    </row>
    <row r="4569" spans="1:7" x14ac:dyDescent="0.25">
      <c r="A4569" t="s">
        <v>525</v>
      </c>
      <c r="B4569">
        <v>40</v>
      </c>
      <c r="C4569">
        <v>2</v>
      </c>
      <c r="D4569">
        <v>14041.3740234375</v>
      </c>
      <c r="E4569" s="1">
        <f>Table3[[#This Row],[Long]]-Table3[[#This Row],[Short]]</f>
        <v>-38</v>
      </c>
      <c r="F4569" s="2">
        <f>IF((Table3[[#This Row],[Buy_Count]]-Table3[[#This Row],[Sell_Count]])&gt;0,Table3[[#This Row],[Buy_Count]]-Table3[[#This Row],[Sell_Count]],"0")</f>
        <v>38</v>
      </c>
      <c r="G4569" s="3" t="str">
        <f>IF((Table3[[#This Row],[Sell_Count]]-Table3[[#This Row],[Buy_Count]])&gt;0,Table3[[#This Row],[Sell_Count]]-Table3[[#This Row],[Buy_Count]],"0")</f>
        <v>0</v>
      </c>
    </row>
    <row r="4570" spans="1:7" x14ac:dyDescent="0.25">
      <c r="A4570" t="s">
        <v>524</v>
      </c>
      <c r="B4570">
        <v>27</v>
      </c>
      <c r="C4570">
        <v>1</v>
      </c>
      <c r="D4570">
        <v>14104.1611328125</v>
      </c>
      <c r="E4570" s="1">
        <f>Table3[[#This Row],[Long]]-Table3[[#This Row],[Short]]</f>
        <v>-26</v>
      </c>
      <c r="F4570" s="2">
        <f>IF((Table3[[#This Row],[Buy_Count]]-Table3[[#This Row],[Sell_Count]])&gt;0,Table3[[#This Row],[Buy_Count]]-Table3[[#This Row],[Sell_Count]],"0")</f>
        <v>26</v>
      </c>
      <c r="G4570" s="3" t="str">
        <f>IF((Table3[[#This Row],[Sell_Count]]-Table3[[#This Row],[Buy_Count]])&gt;0,Table3[[#This Row],[Sell_Count]]-Table3[[#This Row],[Buy_Count]],"0")</f>
        <v>0</v>
      </c>
    </row>
    <row r="4571" spans="1:7" x14ac:dyDescent="0.25">
      <c r="A4571" t="s">
        <v>523</v>
      </c>
      <c r="B4571">
        <v>38</v>
      </c>
      <c r="C4571">
        <v>0</v>
      </c>
      <c r="D4571">
        <v>14173.5546875</v>
      </c>
      <c r="E4571" s="1">
        <f>Table3[[#This Row],[Long]]-Table3[[#This Row],[Short]]</f>
        <v>-38</v>
      </c>
      <c r="F4571" s="2">
        <f>IF((Table3[[#This Row],[Buy_Count]]-Table3[[#This Row],[Sell_Count]])&gt;0,Table3[[#This Row],[Buy_Count]]-Table3[[#This Row],[Sell_Count]],"0")</f>
        <v>38</v>
      </c>
      <c r="G4571" s="3" t="str">
        <f>IF((Table3[[#This Row],[Sell_Count]]-Table3[[#This Row],[Buy_Count]])&gt;0,Table3[[#This Row],[Sell_Count]]-Table3[[#This Row],[Buy_Count]],"0")</f>
        <v>0</v>
      </c>
    </row>
    <row r="4572" spans="1:7" x14ac:dyDescent="0.25">
      <c r="A4572" t="s">
        <v>522</v>
      </c>
      <c r="B4572">
        <v>28</v>
      </c>
      <c r="C4572">
        <v>0</v>
      </c>
      <c r="D4572">
        <v>14205.658203125</v>
      </c>
      <c r="E4572" s="1">
        <f>Table3[[#This Row],[Long]]-Table3[[#This Row],[Short]]</f>
        <v>-28</v>
      </c>
      <c r="F4572" s="2">
        <f>IF((Table3[[#This Row],[Buy_Count]]-Table3[[#This Row],[Sell_Count]])&gt;0,Table3[[#This Row],[Buy_Count]]-Table3[[#This Row],[Sell_Count]],"0")</f>
        <v>28</v>
      </c>
      <c r="G4572" s="3" t="str">
        <f>IF((Table3[[#This Row],[Sell_Count]]-Table3[[#This Row],[Buy_Count]])&gt;0,Table3[[#This Row],[Sell_Count]]-Table3[[#This Row],[Buy_Count]],"0")</f>
        <v>0</v>
      </c>
    </row>
    <row r="4573" spans="1:7" x14ac:dyDescent="0.25">
      <c r="A4573" t="s">
        <v>521</v>
      </c>
      <c r="B4573">
        <v>17</v>
      </c>
      <c r="C4573">
        <v>2</v>
      </c>
      <c r="D4573">
        <v>14280.9873046875</v>
      </c>
      <c r="E4573" s="1">
        <f>Table3[[#This Row],[Long]]-Table3[[#This Row],[Short]]</f>
        <v>-15</v>
      </c>
      <c r="F4573" s="2">
        <f>IF((Table3[[#This Row],[Buy_Count]]-Table3[[#This Row],[Sell_Count]])&gt;0,Table3[[#This Row],[Buy_Count]]-Table3[[#This Row],[Sell_Count]],"0")</f>
        <v>15</v>
      </c>
      <c r="G4573" s="3" t="str">
        <f>IF((Table3[[#This Row],[Sell_Count]]-Table3[[#This Row],[Buy_Count]])&gt;0,Table3[[#This Row],[Sell_Count]]-Table3[[#This Row],[Buy_Count]],"0")</f>
        <v>0</v>
      </c>
    </row>
    <row r="4574" spans="1:7" x14ac:dyDescent="0.25">
      <c r="A4574" t="s">
        <v>520</v>
      </c>
      <c r="B4574">
        <v>16</v>
      </c>
      <c r="C4574">
        <v>2</v>
      </c>
      <c r="D4574">
        <v>14311.1494140625</v>
      </c>
      <c r="E4574" s="1">
        <f>Table3[[#This Row],[Long]]-Table3[[#This Row],[Short]]</f>
        <v>-14</v>
      </c>
      <c r="F4574" s="2">
        <f>IF((Table3[[#This Row],[Buy_Count]]-Table3[[#This Row],[Sell_Count]])&gt;0,Table3[[#This Row],[Buy_Count]]-Table3[[#This Row],[Sell_Count]],"0")</f>
        <v>14</v>
      </c>
      <c r="G4574" s="3" t="str">
        <f>IF((Table3[[#This Row],[Sell_Count]]-Table3[[#This Row],[Buy_Count]])&gt;0,Table3[[#This Row],[Sell_Count]]-Table3[[#This Row],[Buy_Count]],"0")</f>
        <v>0</v>
      </c>
    </row>
    <row r="4575" spans="1:7" x14ac:dyDescent="0.25">
      <c r="A4575" t="s">
        <v>519</v>
      </c>
      <c r="B4575">
        <v>11</v>
      </c>
      <c r="C4575">
        <v>1</v>
      </c>
      <c r="D4575">
        <v>14352.9375</v>
      </c>
      <c r="E4575" s="1">
        <f>Table3[[#This Row],[Long]]-Table3[[#This Row],[Short]]</f>
        <v>-10</v>
      </c>
      <c r="F4575" s="2">
        <f>IF((Table3[[#This Row],[Buy_Count]]-Table3[[#This Row],[Sell_Count]])&gt;0,Table3[[#This Row],[Buy_Count]]-Table3[[#This Row],[Sell_Count]],"0")</f>
        <v>10</v>
      </c>
      <c r="G4575" s="3" t="str">
        <f>IF((Table3[[#This Row],[Sell_Count]]-Table3[[#This Row],[Buy_Count]])&gt;0,Table3[[#This Row],[Sell_Count]]-Table3[[#This Row],[Buy_Count]],"0")</f>
        <v>0</v>
      </c>
    </row>
    <row r="4576" spans="1:7" x14ac:dyDescent="0.25">
      <c r="A4576" t="s">
        <v>518</v>
      </c>
      <c r="B4576">
        <v>10</v>
      </c>
      <c r="C4576">
        <v>5</v>
      </c>
      <c r="D4576">
        <v>14406.6005859375</v>
      </c>
      <c r="E4576" s="1">
        <f>Table3[[#This Row],[Long]]-Table3[[#This Row],[Short]]</f>
        <v>-5</v>
      </c>
      <c r="F4576" s="2">
        <f>IF((Table3[[#This Row],[Buy_Count]]-Table3[[#This Row],[Sell_Count]])&gt;0,Table3[[#This Row],[Buy_Count]]-Table3[[#This Row],[Sell_Count]],"0")</f>
        <v>5</v>
      </c>
      <c r="G4576" s="3" t="str">
        <f>IF((Table3[[#This Row],[Sell_Count]]-Table3[[#This Row],[Buy_Count]])&gt;0,Table3[[#This Row],[Sell_Count]]-Table3[[#This Row],[Buy_Count]],"0")</f>
        <v>0</v>
      </c>
    </row>
    <row r="4577" spans="1:7" x14ac:dyDescent="0.25">
      <c r="A4577" t="s">
        <v>517</v>
      </c>
      <c r="B4577">
        <v>13</v>
      </c>
      <c r="C4577">
        <v>5</v>
      </c>
      <c r="D4577">
        <v>14351.3515625</v>
      </c>
      <c r="E4577" s="1">
        <f>Table3[[#This Row],[Long]]-Table3[[#This Row],[Short]]</f>
        <v>-8</v>
      </c>
      <c r="F4577" s="2">
        <f>IF((Table3[[#This Row],[Buy_Count]]-Table3[[#This Row],[Sell_Count]])&gt;0,Table3[[#This Row],[Buy_Count]]-Table3[[#This Row],[Sell_Count]],"0")</f>
        <v>8</v>
      </c>
      <c r="G4577" s="3" t="str">
        <f>IF((Table3[[#This Row],[Sell_Count]]-Table3[[#This Row],[Buy_Count]])&gt;0,Table3[[#This Row],[Sell_Count]]-Table3[[#This Row],[Buy_Count]],"0")</f>
        <v>0</v>
      </c>
    </row>
    <row r="4578" spans="1:7" x14ac:dyDescent="0.25">
      <c r="A4578" t="s">
        <v>516</v>
      </c>
      <c r="B4578">
        <v>2</v>
      </c>
      <c r="C4578">
        <v>32</v>
      </c>
      <c r="D4578">
        <v>14604.017578125</v>
      </c>
      <c r="E4578" s="1">
        <f>Table3[[#This Row],[Long]]-Table3[[#This Row],[Short]]</f>
        <v>30</v>
      </c>
      <c r="F4578" s="2" t="str">
        <f>IF((Table3[[#This Row],[Buy_Count]]-Table3[[#This Row],[Sell_Count]])&gt;0,Table3[[#This Row],[Buy_Count]]-Table3[[#This Row],[Sell_Count]],"0")</f>
        <v>0</v>
      </c>
      <c r="G4578" s="3">
        <f>IF((Table3[[#This Row],[Sell_Count]]-Table3[[#This Row],[Buy_Count]])&gt;0,Table3[[#This Row],[Sell_Count]]-Table3[[#This Row],[Buy_Count]],"0")</f>
        <v>30</v>
      </c>
    </row>
    <row r="4579" spans="1:7" x14ac:dyDescent="0.25">
      <c r="A4579" t="s">
        <v>515</v>
      </c>
      <c r="B4579">
        <v>2</v>
      </c>
      <c r="C4579">
        <v>38</v>
      </c>
      <c r="D4579">
        <v>14641.591796875</v>
      </c>
      <c r="E4579" s="1">
        <f>Table3[[#This Row],[Long]]-Table3[[#This Row],[Short]]</f>
        <v>36</v>
      </c>
      <c r="F4579" s="2" t="str">
        <f>IF((Table3[[#This Row],[Buy_Count]]-Table3[[#This Row],[Sell_Count]])&gt;0,Table3[[#This Row],[Buy_Count]]-Table3[[#This Row],[Sell_Count]],"0")</f>
        <v>0</v>
      </c>
      <c r="G4579" s="3">
        <f>IF((Table3[[#This Row],[Sell_Count]]-Table3[[#This Row],[Buy_Count]])&gt;0,Table3[[#This Row],[Sell_Count]]-Table3[[#This Row],[Buy_Count]],"0")</f>
        <v>36</v>
      </c>
    </row>
    <row r="4580" spans="1:7" x14ac:dyDescent="0.25">
      <c r="A4580" t="s">
        <v>514</v>
      </c>
      <c r="B4580">
        <v>2</v>
      </c>
      <c r="C4580">
        <v>31</v>
      </c>
      <c r="D4580">
        <v>14567.439453125</v>
      </c>
      <c r="E4580" s="1">
        <f>Table3[[#This Row],[Long]]-Table3[[#This Row],[Short]]</f>
        <v>29</v>
      </c>
      <c r="F4580" s="2" t="str">
        <f>IF((Table3[[#This Row],[Buy_Count]]-Table3[[#This Row],[Sell_Count]])&gt;0,Table3[[#This Row],[Buy_Count]]-Table3[[#This Row],[Sell_Count]],"0")</f>
        <v>0</v>
      </c>
      <c r="G4580" s="3">
        <f>IF((Table3[[#This Row],[Sell_Count]]-Table3[[#This Row],[Buy_Count]])&gt;0,Table3[[#This Row],[Sell_Count]]-Table3[[#This Row],[Buy_Count]],"0")</f>
        <v>29</v>
      </c>
    </row>
    <row r="4581" spans="1:7" x14ac:dyDescent="0.25">
      <c r="A4581" t="s">
        <v>513</v>
      </c>
      <c r="B4581">
        <v>2</v>
      </c>
      <c r="C4581">
        <v>15</v>
      </c>
      <c r="D4581">
        <v>14443.470703125</v>
      </c>
      <c r="E4581" s="1">
        <f>Table3[[#This Row],[Long]]-Table3[[#This Row],[Short]]</f>
        <v>13</v>
      </c>
      <c r="F4581" s="2" t="str">
        <f>IF((Table3[[#This Row],[Buy_Count]]-Table3[[#This Row],[Sell_Count]])&gt;0,Table3[[#This Row],[Buy_Count]]-Table3[[#This Row],[Sell_Count]],"0")</f>
        <v>0</v>
      </c>
      <c r="G4581" s="3">
        <f>IF((Table3[[#This Row],[Sell_Count]]-Table3[[#This Row],[Buy_Count]])&gt;0,Table3[[#This Row],[Sell_Count]]-Table3[[#This Row],[Buy_Count]],"0")</f>
        <v>13</v>
      </c>
    </row>
    <row r="4582" spans="1:7" x14ac:dyDescent="0.25">
      <c r="A4582" t="s">
        <v>512</v>
      </c>
      <c r="B4582">
        <v>2</v>
      </c>
      <c r="C4582">
        <v>12</v>
      </c>
      <c r="D4582">
        <v>14449.306640625</v>
      </c>
      <c r="E4582" s="1">
        <f>Table3[[#This Row],[Long]]-Table3[[#This Row],[Short]]</f>
        <v>10</v>
      </c>
      <c r="F4582" s="2" t="str">
        <f>IF((Table3[[#This Row],[Buy_Count]]-Table3[[#This Row],[Sell_Count]])&gt;0,Table3[[#This Row],[Buy_Count]]-Table3[[#This Row],[Sell_Count]],"0")</f>
        <v>0</v>
      </c>
      <c r="G4582" s="3">
        <f>IF((Table3[[#This Row],[Sell_Count]]-Table3[[#This Row],[Buy_Count]])&gt;0,Table3[[#This Row],[Sell_Count]]-Table3[[#This Row],[Buy_Count]],"0")</f>
        <v>10</v>
      </c>
    </row>
    <row r="4583" spans="1:7" x14ac:dyDescent="0.25">
      <c r="A4583" t="s">
        <v>511</v>
      </c>
      <c r="B4583">
        <v>2</v>
      </c>
      <c r="C4583">
        <v>11</v>
      </c>
      <c r="D4583">
        <v>14461.123046875</v>
      </c>
      <c r="E4583" s="1">
        <f>Table3[[#This Row],[Long]]-Table3[[#This Row],[Short]]</f>
        <v>9</v>
      </c>
      <c r="F4583" s="2" t="str">
        <f>IF((Table3[[#This Row],[Buy_Count]]-Table3[[#This Row],[Sell_Count]])&gt;0,Table3[[#This Row],[Buy_Count]]-Table3[[#This Row],[Sell_Count]],"0")</f>
        <v>0</v>
      </c>
      <c r="G4583" s="3">
        <f>IF((Table3[[#This Row],[Sell_Count]]-Table3[[#This Row],[Buy_Count]])&gt;0,Table3[[#This Row],[Sell_Count]]-Table3[[#This Row],[Buy_Count]],"0")</f>
        <v>9</v>
      </c>
    </row>
    <row r="4584" spans="1:7" x14ac:dyDescent="0.25">
      <c r="A4584" t="s">
        <v>510</v>
      </c>
      <c r="B4584">
        <v>1</v>
      </c>
      <c r="C4584">
        <v>12</v>
      </c>
      <c r="D4584">
        <v>14439.8134765625</v>
      </c>
      <c r="E4584" s="1">
        <f>Table3[[#This Row],[Long]]-Table3[[#This Row],[Short]]</f>
        <v>11</v>
      </c>
      <c r="F4584" s="2" t="str">
        <f>IF((Table3[[#This Row],[Buy_Count]]-Table3[[#This Row],[Sell_Count]])&gt;0,Table3[[#This Row],[Buy_Count]]-Table3[[#This Row],[Sell_Count]],"0")</f>
        <v>0</v>
      </c>
      <c r="G4584" s="3">
        <f>IF((Table3[[#This Row],[Sell_Count]]-Table3[[#This Row],[Buy_Count]])&gt;0,Table3[[#This Row],[Sell_Count]]-Table3[[#This Row],[Buy_Count]],"0")</f>
        <v>11</v>
      </c>
    </row>
    <row r="4585" spans="1:7" x14ac:dyDescent="0.25">
      <c r="A4585" t="s">
        <v>509</v>
      </c>
      <c r="B4585">
        <v>1</v>
      </c>
      <c r="C4585">
        <v>35</v>
      </c>
      <c r="D4585">
        <v>14621.79296875</v>
      </c>
      <c r="E4585" s="1">
        <f>Table3[[#This Row],[Long]]-Table3[[#This Row],[Short]]</f>
        <v>34</v>
      </c>
      <c r="F4585" s="2" t="str">
        <f>IF((Table3[[#This Row],[Buy_Count]]-Table3[[#This Row],[Sell_Count]])&gt;0,Table3[[#This Row],[Buy_Count]]-Table3[[#This Row],[Sell_Count]],"0")</f>
        <v>0</v>
      </c>
      <c r="G4585" s="3">
        <f>IF((Table3[[#This Row],[Sell_Count]]-Table3[[#This Row],[Buy_Count]])&gt;0,Table3[[#This Row],[Sell_Count]]-Table3[[#This Row],[Buy_Count]],"0")</f>
        <v>34</v>
      </c>
    </row>
    <row r="4586" spans="1:7" x14ac:dyDescent="0.25">
      <c r="A4586" t="s">
        <v>508</v>
      </c>
      <c r="B4586">
        <v>3</v>
      </c>
      <c r="C4586">
        <v>28</v>
      </c>
      <c r="D4586">
        <v>14591.453125</v>
      </c>
      <c r="E4586" s="1">
        <f>Table3[[#This Row],[Long]]-Table3[[#This Row],[Short]]</f>
        <v>25</v>
      </c>
      <c r="F4586" s="2" t="str">
        <f>IF((Table3[[#This Row],[Buy_Count]]-Table3[[#This Row],[Sell_Count]])&gt;0,Table3[[#This Row],[Buy_Count]]-Table3[[#This Row],[Sell_Count]],"0")</f>
        <v>0</v>
      </c>
      <c r="G4586" s="3">
        <f>IF((Table3[[#This Row],[Sell_Count]]-Table3[[#This Row],[Buy_Count]])&gt;0,Table3[[#This Row],[Sell_Count]]-Table3[[#This Row],[Buy_Count]],"0")</f>
        <v>25</v>
      </c>
    </row>
    <row r="4587" spans="1:7" x14ac:dyDescent="0.25">
      <c r="A4587" t="s">
        <v>507</v>
      </c>
      <c r="B4587">
        <v>3</v>
      </c>
      <c r="C4587">
        <v>22</v>
      </c>
      <c r="D4587">
        <v>14553.8193359375</v>
      </c>
      <c r="E4587" s="1">
        <f>Table3[[#This Row],[Long]]-Table3[[#This Row],[Short]]</f>
        <v>19</v>
      </c>
      <c r="F4587" s="2" t="str">
        <f>IF((Table3[[#This Row],[Buy_Count]]-Table3[[#This Row],[Sell_Count]])&gt;0,Table3[[#This Row],[Buy_Count]]-Table3[[#This Row],[Sell_Count]],"0")</f>
        <v>0</v>
      </c>
      <c r="G4587" s="3">
        <f>IF((Table3[[#This Row],[Sell_Count]]-Table3[[#This Row],[Buy_Count]])&gt;0,Table3[[#This Row],[Sell_Count]]-Table3[[#This Row],[Buy_Count]],"0")</f>
        <v>19</v>
      </c>
    </row>
    <row r="4588" spans="1:7" x14ac:dyDescent="0.25">
      <c r="A4588" t="s">
        <v>506</v>
      </c>
      <c r="B4588">
        <v>6</v>
      </c>
      <c r="C4588">
        <v>0</v>
      </c>
      <c r="D4588">
        <v>14543.9326171875</v>
      </c>
      <c r="E4588" s="1">
        <f>Table3[[#This Row],[Long]]-Table3[[#This Row],[Short]]</f>
        <v>-6</v>
      </c>
      <c r="F4588" s="2">
        <f>IF((Table3[[#This Row],[Buy_Count]]-Table3[[#This Row],[Sell_Count]])&gt;0,Table3[[#This Row],[Buy_Count]]-Table3[[#This Row],[Sell_Count]],"0")</f>
        <v>6</v>
      </c>
      <c r="G4588" s="3" t="str">
        <f>IF((Table3[[#This Row],[Sell_Count]]-Table3[[#This Row],[Buy_Count]])&gt;0,Table3[[#This Row],[Sell_Count]]-Table3[[#This Row],[Buy_Count]],"0")</f>
        <v>0</v>
      </c>
    </row>
    <row r="4589" spans="1:7" x14ac:dyDescent="0.25">
      <c r="A4589" t="s">
        <v>505</v>
      </c>
      <c r="B4589">
        <v>10</v>
      </c>
      <c r="C4589">
        <v>0</v>
      </c>
      <c r="D4589">
        <v>14489.9345703125</v>
      </c>
      <c r="E4589" s="1">
        <f>Table3[[#This Row],[Long]]-Table3[[#This Row],[Short]]</f>
        <v>-10</v>
      </c>
      <c r="F4589" s="2">
        <f>IF((Table3[[#This Row],[Buy_Count]]-Table3[[#This Row],[Sell_Count]])&gt;0,Table3[[#This Row],[Buy_Count]]-Table3[[#This Row],[Sell_Count]],"0")</f>
        <v>10</v>
      </c>
      <c r="G4589" s="3" t="str">
        <f>IF((Table3[[#This Row],[Sell_Count]]-Table3[[#This Row],[Buy_Count]])&gt;0,Table3[[#This Row],[Sell_Count]]-Table3[[#This Row],[Buy_Count]],"0")</f>
        <v>0</v>
      </c>
    </row>
    <row r="4590" spans="1:7" x14ac:dyDescent="0.25">
      <c r="A4590" t="s">
        <v>504</v>
      </c>
      <c r="B4590">
        <v>6</v>
      </c>
      <c r="C4590">
        <v>0</v>
      </c>
      <c r="D4590">
        <v>14526.7451171875</v>
      </c>
      <c r="E4590" s="1">
        <f>Table3[[#This Row],[Long]]-Table3[[#This Row],[Short]]</f>
        <v>-6</v>
      </c>
      <c r="F4590" s="2">
        <f>IF((Table3[[#This Row],[Buy_Count]]-Table3[[#This Row],[Sell_Count]])&gt;0,Table3[[#This Row],[Buy_Count]]-Table3[[#This Row],[Sell_Count]],"0")</f>
        <v>6</v>
      </c>
      <c r="G4590" s="3" t="str">
        <f>IF((Table3[[#This Row],[Sell_Count]]-Table3[[#This Row],[Buy_Count]])&gt;0,Table3[[#This Row],[Sell_Count]]-Table3[[#This Row],[Buy_Count]],"0")</f>
        <v>0</v>
      </c>
    </row>
    <row r="4591" spans="1:7" x14ac:dyDescent="0.25">
      <c r="A4591" t="s">
        <v>503</v>
      </c>
      <c r="B4591">
        <v>15</v>
      </c>
      <c r="C4591">
        <v>0</v>
      </c>
      <c r="D4591">
        <v>14505.20703125</v>
      </c>
      <c r="E4591" s="1">
        <f>Table3[[#This Row],[Long]]-Table3[[#This Row],[Short]]</f>
        <v>-15</v>
      </c>
      <c r="F4591" s="2">
        <f>IF((Table3[[#This Row],[Buy_Count]]-Table3[[#This Row],[Sell_Count]])&gt;0,Table3[[#This Row],[Buy_Count]]-Table3[[#This Row],[Sell_Count]],"0")</f>
        <v>15</v>
      </c>
      <c r="G4591" s="3" t="str">
        <f>IF((Table3[[#This Row],[Sell_Count]]-Table3[[#This Row],[Buy_Count]])&gt;0,Table3[[#This Row],[Sell_Count]]-Table3[[#This Row],[Buy_Count]],"0")</f>
        <v>0</v>
      </c>
    </row>
    <row r="4592" spans="1:7" x14ac:dyDescent="0.25">
      <c r="A4592" t="s">
        <v>502</v>
      </c>
      <c r="B4592">
        <v>48</v>
      </c>
      <c r="C4592">
        <v>0</v>
      </c>
      <c r="D4592">
        <v>14269.9013671875</v>
      </c>
      <c r="E4592" s="1">
        <f>Table3[[#This Row],[Long]]-Table3[[#This Row],[Short]]</f>
        <v>-48</v>
      </c>
      <c r="F4592" s="2">
        <f>IF((Table3[[#This Row],[Buy_Count]]-Table3[[#This Row],[Sell_Count]])&gt;0,Table3[[#This Row],[Buy_Count]]-Table3[[#This Row],[Sell_Count]],"0")</f>
        <v>48</v>
      </c>
      <c r="G4592" s="3" t="str">
        <f>IF((Table3[[#This Row],[Sell_Count]]-Table3[[#This Row],[Buy_Count]])&gt;0,Table3[[#This Row],[Sell_Count]]-Table3[[#This Row],[Buy_Count]],"0")</f>
        <v>0</v>
      </c>
    </row>
    <row r="4593" spans="1:7" x14ac:dyDescent="0.25">
      <c r="A4593" t="s">
        <v>501</v>
      </c>
      <c r="B4593">
        <v>52</v>
      </c>
      <c r="C4593">
        <v>0</v>
      </c>
      <c r="D4593">
        <v>14258.45703125</v>
      </c>
      <c r="E4593" s="1">
        <f>Table3[[#This Row],[Long]]-Table3[[#This Row],[Short]]</f>
        <v>-52</v>
      </c>
      <c r="F4593" s="2">
        <f>IF((Table3[[#This Row],[Buy_Count]]-Table3[[#This Row],[Sell_Count]])&gt;0,Table3[[#This Row],[Buy_Count]]-Table3[[#This Row],[Sell_Count]],"0")</f>
        <v>52</v>
      </c>
      <c r="G4593" s="3" t="str">
        <f>IF((Table3[[#This Row],[Sell_Count]]-Table3[[#This Row],[Buy_Count]])&gt;0,Table3[[#This Row],[Sell_Count]]-Table3[[#This Row],[Buy_Count]],"0")</f>
        <v>0</v>
      </c>
    </row>
    <row r="4594" spans="1:7" x14ac:dyDescent="0.25">
      <c r="A4594" t="s">
        <v>500</v>
      </c>
      <c r="B4594">
        <v>58</v>
      </c>
      <c r="C4594">
        <v>0</v>
      </c>
      <c r="D4594">
        <v>14223.37109375</v>
      </c>
      <c r="E4594" s="1">
        <f>Table3[[#This Row],[Long]]-Table3[[#This Row],[Short]]</f>
        <v>-58</v>
      </c>
      <c r="F4594" s="2">
        <f>IF((Table3[[#This Row],[Buy_Count]]-Table3[[#This Row],[Sell_Count]])&gt;0,Table3[[#This Row],[Buy_Count]]-Table3[[#This Row],[Sell_Count]],"0")</f>
        <v>58</v>
      </c>
      <c r="G4594" s="3" t="str">
        <f>IF((Table3[[#This Row],[Sell_Count]]-Table3[[#This Row],[Buy_Count]])&gt;0,Table3[[#This Row],[Sell_Count]]-Table3[[#This Row],[Buy_Count]],"0")</f>
        <v>0</v>
      </c>
    </row>
    <row r="4595" spans="1:7" x14ac:dyDescent="0.25">
      <c r="A4595" t="s">
        <v>499</v>
      </c>
      <c r="B4595">
        <v>56</v>
      </c>
      <c r="C4595">
        <v>0</v>
      </c>
      <c r="D4595">
        <v>14309.890625</v>
      </c>
      <c r="E4595" s="1">
        <f>Table3[[#This Row],[Long]]-Table3[[#This Row],[Short]]</f>
        <v>-56</v>
      </c>
      <c r="F4595" s="2">
        <f>IF((Table3[[#This Row],[Buy_Count]]-Table3[[#This Row],[Sell_Count]])&gt;0,Table3[[#This Row],[Buy_Count]]-Table3[[#This Row],[Sell_Count]],"0")</f>
        <v>56</v>
      </c>
      <c r="G4595" s="3" t="str">
        <f>IF((Table3[[#This Row],[Sell_Count]]-Table3[[#This Row],[Buy_Count]])&gt;0,Table3[[#This Row],[Sell_Count]]-Table3[[#This Row],[Buy_Count]],"0")</f>
        <v>0</v>
      </c>
    </row>
    <row r="4596" spans="1:7" x14ac:dyDescent="0.25">
      <c r="A4596" t="s">
        <v>498</v>
      </c>
      <c r="B4596">
        <v>67</v>
      </c>
      <c r="C4596">
        <v>0</v>
      </c>
      <c r="D4596">
        <v>14373.083984375</v>
      </c>
      <c r="E4596" s="1">
        <f>Table3[[#This Row],[Long]]-Table3[[#This Row],[Short]]</f>
        <v>-67</v>
      </c>
      <c r="F4596" s="2">
        <f>IF((Table3[[#This Row],[Buy_Count]]-Table3[[#This Row],[Sell_Count]])&gt;0,Table3[[#This Row],[Buy_Count]]-Table3[[#This Row],[Sell_Count]],"0")</f>
        <v>67</v>
      </c>
      <c r="G4596" s="3" t="str">
        <f>IF((Table3[[#This Row],[Sell_Count]]-Table3[[#This Row],[Buy_Count]])&gt;0,Table3[[#This Row],[Sell_Count]]-Table3[[#This Row],[Buy_Count]],"0")</f>
        <v>0</v>
      </c>
    </row>
    <row r="4597" spans="1:7" x14ac:dyDescent="0.25">
      <c r="A4597" t="s">
        <v>497</v>
      </c>
      <c r="B4597">
        <v>63</v>
      </c>
      <c r="C4597">
        <v>1</v>
      </c>
      <c r="D4597">
        <v>14372.1474609375</v>
      </c>
      <c r="E4597" s="1">
        <f>Table3[[#This Row],[Long]]-Table3[[#This Row],[Short]]</f>
        <v>-62</v>
      </c>
      <c r="F4597" s="2">
        <f>IF((Table3[[#This Row],[Buy_Count]]-Table3[[#This Row],[Sell_Count]])&gt;0,Table3[[#This Row],[Buy_Count]]-Table3[[#This Row],[Sell_Count]],"0")</f>
        <v>62</v>
      </c>
      <c r="G4597" s="3" t="str">
        <f>IF((Table3[[#This Row],[Sell_Count]]-Table3[[#This Row],[Buy_Count]])&gt;0,Table3[[#This Row],[Sell_Count]]-Table3[[#This Row],[Buy_Count]],"0")</f>
        <v>0</v>
      </c>
    </row>
    <row r="4598" spans="1:7" x14ac:dyDescent="0.25">
      <c r="A4598" t="s">
        <v>496</v>
      </c>
      <c r="B4598">
        <v>68</v>
      </c>
      <c r="C4598">
        <v>0</v>
      </c>
      <c r="D4598">
        <v>14284.2275390625</v>
      </c>
      <c r="E4598" s="1">
        <f>Table3[[#This Row],[Long]]-Table3[[#This Row],[Short]]</f>
        <v>-68</v>
      </c>
      <c r="F4598" s="2">
        <f>IF((Table3[[#This Row],[Buy_Count]]-Table3[[#This Row],[Sell_Count]])&gt;0,Table3[[#This Row],[Buy_Count]]-Table3[[#This Row],[Sell_Count]],"0")</f>
        <v>68</v>
      </c>
      <c r="G4598" s="3" t="str">
        <f>IF((Table3[[#This Row],[Sell_Count]]-Table3[[#This Row],[Buy_Count]])&gt;0,Table3[[#This Row],[Sell_Count]]-Table3[[#This Row],[Buy_Count]],"0")</f>
        <v>0</v>
      </c>
    </row>
    <row r="4599" spans="1:7" x14ac:dyDescent="0.25">
      <c r="A4599" t="s">
        <v>495</v>
      </c>
      <c r="B4599">
        <v>68</v>
      </c>
      <c r="C4599">
        <v>1</v>
      </c>
      <c r="D4599">
        <v>14245.244140625</v>
      </c>
      <c r="E4599" s="1">
        <f>Table3[[#This Row],[Long]]-Table3[[#This Row],[Short]]</f>
        <v>-67</v>
      </c>
      <c r="F4599" s="2">
        <f>IF((Table3[[#This Row],[Buy_Count]]-Table3[[#This Row],[Sell_Count]])&gt;0,Table3[[#This Row],[Buy_Count]]-Table3[[#This Row],[Sell_Count]],"0")</f>
        <v>67</v>
      </c>
      <c r="G4599" s="3" t="str">
        <f>IF((Table3[[#This Row],[Sell_Count]]-Table3[[#This Row],[Buy_Count]])&gt;0,Table3[[#This Row],[Sell_Count]]-Table3[[#This Row],[Buy_Count]],"0")</f>
        <v>0</v>
      </c>
    </row>
    <row r="4600" spans="1:7" x14ac:dyDescent="0.25">
      <c r="A4600" t="s">
        <v>494</v>
      </c>
      <c r="B4600">
        <v>65</v>
      </c>
      <c r="C4600">
        <v>1</v>
      </c>
      <c r="D4600">
        <v>14271.92578125</v>
      </c>
      <c r="E4600" s="1">
        <f>Table3[[#This Row],[Long]]-Table3[[#This Row],[Short]]</f>
        <v>-64</v>
      </c>
      <c r="F4600" s="2">
        <f>IF((Table3[[#This Row],[Buy_Count]]-Table3[[#This Row],[Sell_Count]])&gt;0,Table3[[#This Row],[Buy_Count]]-Table3[[#This Row],[Sell_Count]],"0")</f>
        <v>64</v>
      </c>
      <c r="G4600" s="3" t="str">
        <f>IF((Table3[[#This Row],[Sell_Count]]-Table3[[#This Row],[Buy_Count]])&gt;0,Table3[[#This Row],[Sell_Count]]-Table3[[#This Row],[Buy_Count]],"0")</f>
        <v>0</v>
      </c>
    </row>
    <row r="4601" spans="1:7" x14ac:dyDescent="0.25">
      <c r="A4601" t="s">
        <v>493</v>
      </c>
      <c r="B4601">
        <v>68</v>
      </c>
      <c r="C4601">
        <v>1</v>
      </c>
      <c r="D4601">
        <v>14292.2568359375</v>
      </c>
      <c r="E4601" s="1">
        <f>Table3[[#This Row],[Long]]-Table3[[#This Row],[Short]]</f>
        <v>-67</v>
      </c>
      <c r="F4601" s="2">
        <f>IF((Table3[[#This Row],[Buy_Count]]-Table3[[#This Row],[Sell_Count]])&gt;0,Table3[[#This Row],[Buy_Count]]-Table3[[#This Row],[Sell_Count]],"0")</f>
        <v>67</v>
      </c>
      <c r="G4601" s="3" t="str">
        <f>IF((Table3[[#This Row],[Sell_Count]]-Table3[[#This Row],[Buy_Count]])&gt;0,Table3[[#This Row],[Sell_Count]]-Table3[[#This Row],[Buy_Count]],"0")</f>
        <v>0</v>
      </c>
    </row>
    <row r="4602" spans="1:7" x14ac:dyDescent="0.25">
      <c r="A4602" t="s">
        <v>492</v>
      </c>
      <c r="B4602">
        <v>54</v>
      </c>
      <c r="C4602">
        <v>3</v>
      </c>
      <c r="D4602">
        <v>14495.029296875</v>
      </c>
      <c r="E4602" s="1">
        <f>Table3[[#This Row],[Long]]-Table3[[#This Row],[Short]]</f>
        <v>-51</v>
      </c>
      <c r="F4602" s="2">
        <f>IF((Table3[[#This Row],[Buy_Count]]-Table3[[#This Row],[Sell_Count]])&gt;0,Table3[[#This Row],[Buy_Count]]-Table3[[#This Row],[Sell_Count]],"0")</f>
        <v>51</v>
      </c>
      <c r="G4602" s="3" t="str">
        <f>IF((Table3[[#This Row],[Sell_Count]]-Table3[[#This Row],[Buy_Count]])&gt;0,Table3[[#This Row],[Sell_Count]]-Table3[[#This Row],[Buy_Count]],"0")</f>
        <v>0</v>
      </c>
    </row>
    <row r="4603" spans="1:7" x14ac:dyDescent="0.25">
      <c r="A4603" t="s">
        <v>491</v>
      </c>
      <c r="B4603">
        <v>43</v>
      </c>
      <c r="C4603">
        <v>4</v>
      </c>
      <c r="D4603">
        <v>14584.025390625</v>
      </c>
      <c r="E4603" s="1">
        <f>Table3[[#This Row],[Long]]-Table3[[#This Row],[Short]]</f>
        <v>-39</v>
      </c>
      <c r="F4603" s="2">
        <f>IF((Table3[[#This Row],[Buy_Count]]-Table3[[#This Row],[Sell_Count]])&gt;0,Table3[[#This Row],[Buy_Count]]-Table3[[#This Row],[Sell_Count]],"0")</f>
        <v>39</v>
      </c>
      <c r="G4603" s="3" t="str">
        <f>IF((Table3[[#This Row],[Sell_Count]]-Table3[[#This Row],[Buy_Count]])&gt;0,Table3[[#This Row],[Sell_Count]]-Table3[[#This Row],[Buy_Count]],"0")</f>
        <v>0</v>
      </c>
    </row>
    <row r="4604" spans="1:7" x14ac:dyDescent="0.25">
      <c r="A4604" t="s">
        <v>490</v>
      </c>
      <c r="B4604">
        <v>44</v>
      </c>
      <c r="C4604">
        <v>4</v>
      </c>
      <c r="D4604">
        <v>14589.34375</v>
      </c>
      <c r="E4604" s="1">
        <f>Table3[[#This Row],[Long]]-Table3[[#This Row],[Short]]</f>
        <v>-40</v>
      </c>
      <c r="F4604" s="2">
        <f>IF((Table3[[#This Row],[Buy_Count]]-Table3[[#This Row],[Sell_Count]])&gt;0,Table3[[#This Row],[Buy_Count]]-Table3[[#This Row],[Sell_Count]],"0")</f>
        <v>40</v>
      </c>
      <c r="G4604" s="3" t="str">
        <f>IF((Table3[[#This Row],[Sell_Count]]-Table3[[#This Row],[Buy_Count]])&gt;0,Table3[[#This Row],[Sell_Count]]-Table3[[#This Row],[Buy_Count]],"0")</f>
        <v>0</v>
      </c>
    </row>
    <row r="4605" spans="1:7" x14ac:dyDescent="0.25">
      <c r="A4605" t="s">
        <v>489</v>
      </c>
      <c r="B4605">
        <v>23</v>
      </c>
      <c r="C4605">
        <v>6</v>
      </c>
      <c r="D4605">
        <v>14663.8623046875</v>
      </c>
      <c r="E4605" s="1">
        <f>Table3[[#This Row],[Long]]-Table3[[#This Row],[Short]]</f>
        <v>-17</v>
      </c>
      <c r="F4605" s="2">
        <f>IF((Table3[[#This Row],[Buy_Count]]-Table3[[#This Row],[Sell_Count]])&gt;0,Table3[[#This Row],[Buy_Count]]-Table3[[#This Row],[Sell_Count]],"0")</f>
        <v>17</v>
      </c>
      <c r="G4605" s="3" t="str">
        <f>IF((Table3[[#This Row],[Sell_Count]]-Table3[[#This Row],[Buy_Count]])&gt;0,Table3[[#This Row],[Sell_Count]]-Table3[[#This Row],[Buy_Count]],"0")</f>
        <v>0</v>
      </c>
    </row>
    <row r="4606" spans="1:7" x14ac:dyDescent="0.25">
      <c r="A4606" t="s">
        <v>488</v>
      </c>
      <c r="B4606">
        <v>10</v>
      </c>
      <c r="C4606">
        <v>8</v>
      </c>
      <c r="D4606">
        <v>14704.517578125</v>
      </c>
      <c r="E4606" s="1">
        <f>Table3[[#This Row],[Long]]-Table3[[#This Row],[Short]]</f>
        <v>-2</v>
      </c>
      <c r="F4606" s="2">
        <f>IF((Table3[[#This Row],[Buy_Count]]-Table3[[#This Row],[Sell_Count]])&gt;0,Table3[[#This Row],[Buy_Count]]-Table3[[#This Row],[Sell_Count]],"0")</f>
        <v>2</v>
      </c>
      <c r="G4606" s="3" t="str">
        <f>IF((Table3[[#This Row],[Sell_Count]]-Table3[[#This Row],[Buy_Count]])&gt;0,Table3[[#This Row],[Sell_Count]]-Table3[[#This Row],[Buy_Count]],"0")</f>
        <v>0</v>
      </c>
    </row>
    <row r="4607" spans="1:7" x14ac:dyDescent="0.25">
      <c r="A4607" t="s">
        <v>487</v>
      </c>
      <c r="B4607">
        <v>10</v>
      </c>
      <c r="C4607">
        <v>12</v>
      </c>
      <c r="D4607">
        <v>14738.84765625</v>
      </c>
      <c r="E4607" s="1">
        <f>Table3[[#This Row],[Long]]-Table3[[#This Row],[Short]]</f>
        <v>2</v>
      </c>
      <c r="F4607" s="2" t="str">
        <f>IF((Table3[[#This Row],[Buy_Count]]-Table3[[#This Row],[Sell_Count]])&gt;0,Table3[[#This Row],[Buy_Count]]-Table3[[#This Row],[Sell_Count]],"0")</f>
        <v>0</v>
      </c>
      <c r="G4607" s="3">
        <f>IF((Table3[[#This Row],[Sell_Count]]-Table3[[#This Row],[Buy_Count]])&gt;0,Table3[[#This Row],[Sell_Count]]-Table3[[#This Row],[Buy_Count]],"0")</f>
        <v>2</v>
      </c>
    </row>
    <row r="4608" spans="1:7" x14ac:dyDescent="0.25">
      <c r="A4608" t="s">
        <v>486</v>
      </c>
      <c r="B4608">
        <v>8</v>
      </c>
      <c r="C4608">
        <v>29</v>
      </c>
      <c r="D4608">
        <v>14779.8115234375</v>
      </c>
      <c r="E4608" s="1">
        <f>Table3[[#This Row],[Long]]-Table3[[#This Row],[Short]]</f>
        <v>21</v>
      </c>
      <c r="F4608" s="2" t="str">
        <f>IF((Table3[[#This Row],[Buy_Count]]-Table3[[#This Row],[Sell_Count]])&gt;0,Table3[[#This Row],[Buy_Count]]-Table3[[#This Row],[Sell_Count]],"0")</f>
        <v>0</v>
      </c>
      <c r="G4608" s="3">
        <f>IF((Table3[[#This Row],[Sell_Count]]-Table3[[#This Row],[Buy_Count]])&gt;0,Table3[[#This Row],[Sell_Count]]-Table3[[#This Row],[Buy_Count]],"0")</f>
        <v>21</v>
      </c>
    </row>
    <row r="4609" spans="1:7" x14ac:dyDescent="0.25">
      <c r="A4609" t="s">
        <v>485</v>
      </c>
      <c r="B4609">
        <v>8</v>
      </c>
      <c r="C4609">
        <v>23</v>
      </c>
      <c r="D4609">
        <v>14795.8427734375</v>
      </c>
      <c r="E4609" s="1">
        <f>Table3[[#This Row],[Long]]-Table3[[#This Row],[Short]]</f>
        <v>15</v>
      </c>
      <c r="F4609" s="2" t="str">
        <f>IF((Table3[[#This Row],[Buy_Count]]-Table3[[#This Row],[Sell_Count]])&gt;0,Table3[[#This Row],[Buy_Count]]-Table3[[#This Row],[Sell_Count]],"0")</f>
        <v>0</v>
      </c>
      <c r="G4609" s="3">
        <f>IF((Table3[[#This Row],[Sell_Count]]-Table3[[#This Row],[Buy_Count]])&gt;0,Table3[[#This Row],[Sell_Count]]-Table3[[#This Row],[Buy_Count]],"0")</f>
        <v>15</v>
      </c>
    </row>
    <row r="4610" spans="1:7" x14ac:dyDescent="0.25">
      <c r="A4610" t="s">
        <v>484</v>
      </c>
      <c r="B4610">
        <v>7</v>
      </c>
      <c r="C4610">
        <v>42</v>
      </c>
      <c r="D4610">
        <v>14972.36328125</v>
      </c>
      <c r="E4610" s="1">
        <f>Table3[[#This Row],[Long]]-Table3[[#This Row],[Short]]</f>
        <v>35</v>
      </c>
      <c r="F4610" s="2" t="str">
        <f>IF((Table3[[#This Row],[Buy_Count]]-Table3[[#This Row],[Sell_Count]])&gt;0,Table3[[#This Row],[Buy_Count]]-Table3[[#This Row],[Sell_Count]],"0")</f>
        <v>0</v>
      </c>
      <c r="G4610" s="3">
        <f>IF((Table3[[#This Row],[Sell_Count]]-Table3[[#This Row],[Buy_Count]])&gt;0,Table3[[#This Row],[Sell_Count]]-Table3[[#This Row],[Buy_Count]],"0")</f>
        <v>35</v>
      </c>
    </row>
    <row r="4611" spans="1:7" x14ac:dyDescent="0.25">
      <c r="A4611" t="s">
        <v>483</v>
      </c>
      <c r="B4611">
        <v>9</v>
      </c>
      <c r="C4611">
        <v>39</v>
      </c>
      <c r="D4611">
        <v>14920.017578125</v>
      </c>
      <c r="E4611" s="1">
        <f>Table3[[#This Row],[Long]]-Table3[[#This Row],[Short]]</f>
        <v>30</v>
      </c>
      <c r="F4611" s="2" t="str">
        <f>IF((Table3[[#This Row],[Buy_Count]]-Table3[[#This Row],[Sell_Count]])&gt;0,Table3[[#This Row],[Buy_Count]]-Table3[[#This Row],[Sell_Count]],"0")</f>
        <v>0</v>
      </c>
      <c r="G4611" s="3">
        <f>IF((Table3[[#This Row],[Sell_Count]]-Table3[[#This Row],[Buy_Count]])&gt;0,Table3[[#This Row],[Sell_Count]]-Table3[[#This Row],[Buy_Count]],"0")</f>
        <v>30</v>
      </c>
    </row>
    <row r="4612" spans="1:7" x14ac:dyDescent="0.25">
      <c r="A4612" t="s">
        <v>482</v>
      </c>
      <c r="B4612">
        <v>5</v>
      </c>
      <c r="C4612">
        <v>52</v>
      </c>
      <c r="D4612">
        <v>14963.0673828125</v>
      </c>
      <c r="E4612" s="1">
        <f>Table3[[#This Row],[Long]]-Table3[[#This Row],[Short]]</f>
        <v>47</v>
      </c>
      <c r="F4612" s="2" t="str">
        <f>IF((Table3[[#This Row],[Buy_Count]]-Table3[[#This Row],[Sell_Count]])&gt;0,Table3[[#This Row],[Buy_Count]]-Table3[[#This Row],[Sell_Count]],"0")</f>
        <v>0</v>
      </c>
      <c r="G4612" s="3">
        <f>IF((Table3[[#This Row],[Sell_Count]]-Table3[[#This Row],[Buy_Count]])&gt;0,Table3[[#This Row],[Sell_Count]]-Table3[[#This Row],[Buy_Count]],"0")</f>
        <v>47</v>
      </c>
    </row>
    <row r="4613" spans="1:7" x14ac:dyDescent="0.25">
      <c r="A4613" t="s">
        <v>481</v>
      </c>
      <c r="B4613">
        <v>1</v>
      </c>
      <c r="C4613">
        <v>53</v>
      </c>
      <c r="D4613">
        <v>15055.5908203125</v>
      </c>
      <c r="E4613" s="1">
        <f>Table3[[#This Row],[Long]]-Table3[[#This Row],[Short]]</f>
        <v>52</v>
      </c>
      <c r="F4613" s="2" t="str">
        <f>IF((Table3[[#This Row],[Buy_Count]]-Table3[[#This Row],[Sell_Count]])&gt;0,Table3[[#This Row],[Buy_Count]]-Table3[[#This Row],[Sell_Count]],"0")</f>
        <v>0</v>
      </c>
      <c r="G4613" s="3">
        <f>IF((Table3[[#This Row],[Sell_Count]]-Table3[[#This Row],[Buy_Count]])&gt;0,Table3[[#This Row],[Sell_Count]]-Table3[[#This Row],[Buy_Count]],"0")</f>
        <v>52</v>
      </c>
    </row>
    <row r="4614" spans="1:7" x14ac:dyDescent="0.25">
      <c r="A4614" t="s">
        <v>480</v>
      </c>
      <c r="B4614">
        <v>1</v>
      </c>
      <c r="C4614">
        <v>46</v>
      </c>
      <c r="D4614">
        <v>15015.162109375</v>
      </c>
      <c r="E4614" s="1">
        <f>Table3[[#This Row],[Long]]-Table3[[#This Row],[Short]]</f>
        <v>45</v>
      </c>
      <c r="F4614" s="2" t="str">
        <f>IF((Table3[[#This Row],[Buy_Count]]-Table3[[#This Row],[Sell_Count]])&gt;0,Table3[[#This Row],[Buy_Count]]-Table3[[#This Row],[Sell_Count]],"0")</f>
        <v>0</v>
      </c>
      <c r="G4614" s="3">
        <f>IF((Table3[[#This Row],[Sell_Count]]-Table3[[#This Row],[Buy_Count]])&gt;0,Table3[[#This Row],[Sell_Count]]-Table3[[#This Row],[Buy_Count]],"0")</f>
        <v>45</v>
      </c>
    </row>
    <row r="4615" spans="1:7" x14ac:dyDescent="0.25">
      <c r="A4615" t="s">
        <v>479</v>
      </c>
      <c r="B4615">
        <v>1</v>
      </c>
      <c r="C4615">
        <v>38</v>
      </c>
      <c r="D4615">
        <v>15021.1396484375</v>
      </c>
      <c r="E4615" s="1">
        <f>Table3[[#This Row],[Long]]-Table3[[#This Row],[Short]]</f>
        <v>37</v>
      </c>
      <c r="F4615" s="2" t="str">
        <f>IF((Table3[[#This Row],[Buy_Count]]-Table3[[#This Row],[Sell_Count]])&gt;0,Table3[[#This Row],[Buy_Count]]-Table3[[#This Row],[Sell_Count]],"0")</f>
        <v>0</v>
      </c>
      <c r="G4615" s="3">
        <f>IF((Table3[[#This Row],[Sell_Count]]-Table3[[#This Row],[Buy_Count]])&gt;0,Table3[[#This Row],[Sell_Count]]-Table3[[#This Row],[Buy_Count]],"0")</f>
        <v>37</v>
      </c>
    </row>
    <row r="4616" spans="1:7" x14ac:dyDescent="0.25">
      <c r="A4616" t="s">
        <v>478</v>
      </c>
      <c r="B4616">
        <v>0</v>
      </c>
      <c r="C4616">
        <v>37</v>
      </c>
      <c r="D4616">
        <v>14990.7578125</v>
      </c>
      <c r="E4616" s="1">
        <f>Table3[[#This Row],[Long]]-Table3[[#This Row],[Short]]</f>
        <v>37</v>
      </c>
      <c r="F4616" s="2" t="str">
        <f>IF((Table3[[#This Row],[Buy_Count]]-Table3[[#This Row],[Sell_Count]])&gt;0,Table3[[#This Row],[Buy_Count]]-Table3[[#This Row],[Sell_Count]],"0")</f>
        <v>0</v>
      </c>
      <c r="G4616" s="3">
        <f>IF((Table3[[#This Row],[Sell_Count]]-Table3[[#This Row],[Buy_Count]])&gt;0,Table3[[#This Row],[Sell_Count]]-Table3[[#This Row],[Buy_Count]],"0")</f>
        <v>37</v>
      </c>
    </row>
    <row r="4617" spans="1:7" x14ac:dyDescent="0.25">
      <c r="A4617" t="s">
        <v>477</v>
      </c>
      <c r="B4617">
        <v>0</v>
      </c>
      <c r="C4617">
        <v>42</v>
      </c>
      <c r="D4617">
        <v>14968.5849609375</v>
      </c>
      <c r="E4617" s="1">
        <f>Table3[[#This Row],[Long]]-Table3[[#This Row],[Short]]</f>
        <v>42</v>
      </c>
      <c r="F4617" s="2" t="str">
        <f>IF((Table3[[#This Row],[Buy_Count]]-Table3[[#This Row],[Sell_Count]])&gt;0,Table3[[#This Row],[Buy_Count]]-Table3[[#This Row],[Sell_Count]],"0")</f>
        <v>0</v>
      </c>
      <c r="G4617" s="3">
        <f>IF((Table3[[#This Row],[Sell_Count]]-Table3[[#This Row],[Buy_Count]])&gt;0,Table3[[#This Row],[Sell_Count]]-Table3[[#This Row],[Buy_Count]],"0")</f>
        <v>42</v>
      </c>
    </row>
    <row r="4618" spans="1:7" x14ac:dyDescent="0.25">
      <c r="A4618" t="s">
        <v>476</v>
      </c>
      <c r="B4618">
        <v>1</v>
      </c>
      <c r="C4618">
        <v>27</v>
      </c>
      <c r="D4618">
        <v>14954.580078125</v>
      </c>
      <c r="E4618" s="1">
        <f>Table3[[#This Row],[Long]]-Table3[[#This Row],[Short]]</f>
        <v>26</v>
      </c>
      <c r="F4618" s="2" t="str">
        <f>IF((Table3[[#This Row],[Buy_Count]]-Table3[[#This Row],[Sell_Count]])&gt;0,Table3[[#This Row],[Buy_Count]]-Table3[[#This Row],[Sell_Count]],"0")</f>
        <v>0</v>
      </c>
      <c r="G4618" s="3">
        <f>IF((Table3[[#This Row],[Sell_Count]]-Table3[[#This Row],[Buy_Count]])&gt;0,Table3[[#This Row],[Sell_Count]]-Table3[[#This Row],[Buy_Count]],"0")</f>
        <v>26</v>
      </c>
    </row>
    <row r="4619" spans="1:7" x14ac:dyDescent="0.25">
      <c r="A4619" t="s">
        <v>475</v>
      </c>
      <c r="B4619">
        <v>0</v>
      </c>
      <c r="C4619">
        <v>22</v>
      </c>
      <c r="D4619">
        <v>14913.82421875</v>
      </c>
      <c r="E4619" s="1">
        <f>Table3[[#This Row],[Long]]-Table3[[#This Row],[Short]]</f>
        <v>22</v>
      </c>
      <c r="F4619" s="2" t="str">
        <f>IF((Table3[[#This Row],[Buy_Count]]-Table3[[#This Row],[Sell_Count]])&gt;0,Table3[[#This Row],[Buy_Count]]-Table3[[#This Row],[Sell_Count]],"0")</f>
        <v>0</v>
      </c>
      <c r="G4619" s="3">
        <f>IF((Table3[[#This Row],[Sell_Count]]-Table3[[#This Row],[Buy_Count]])&gt;0,Table3[[#This Row],[Sell_Count]]-Table3[[#This Row],[Buy_Count]],"0")</f>
        <v>22</v>
      </c>
    </row>
    <row r="4620" spans="1:7" x14ac:dyDescent="0.25">
      <c r="A4620" t="s">
        <v>474</v>
      </c>
      <c r="B4620">
        <v>4</v>
      </c>
      <c r="C4620">
        <v>14</v>
      </c>
      <c r="D4620">
        <v>14743.162109375</v>
      </c>
      <c r="E4620" s="1">
        <f>Table3[[#This Row],[Long]]-Table3[[#This Row],[Short]]</f>
        <v>10</v>
      </c>
      <c r="F4620" s="2" t="str">
        <f>IF((Table3[[#This Row],[Buy_Count]]-Table3[[#This Row],[Sell_Count]])&gt;0,Table3[[#This Row],[Buy_Count]]-Table3[[#This Row],[Sell_Count]],"0")</f>
        <v>0</v>
      </c>
      <c r="G4620" s="3">
        <f>IF((Table3[[#This Row],[Sell_Count]]-Table3[[#This Row],[Buy_Count]])&gt;0,Table3[[#This Row],[Sell_Count]]-Table3[[#This Row],[Buy_Count]],"0")</f>
        <v>10</v>
      </c>
    </row>
    <row r="4621" spans="1:7" x14ac:dyDescent="0.25">
      <c r="A4621" t="s">
        <v>473</v>
      </c>
      <c r="B4621">
        <v>7</v>
      </c>
      <c r="C4621">
        <v>8</v>
      </c>
      <c r="D4621">
        <v>14704.623046875</v>
      </c>
      <c r="E4621" s="1">
        <f>Table3[[#This Row],[Long]]-Table3[[#This Row],[Short]]</f>
        <v>1</v>
      </c>
      <c r="F4621" s="2" t="str">
        <f>IF((Table3[[#This Row],[Buy_Count]]-Table3[[#This Row],[Sell_Count]])&gt;0,Table3[[#This Row],[Buy_Count]]-Table3[[#This Row],[Sell_Count]],"0")</f>
        <v>0</v>
      </c>
      <c r="G4621" s="3">
        <f>IF((Table3[[#This Row],[Sell_Count]]-Table3[[#This Row],[Buy_Count]])&gt;0,Table3[[#This Row],[Sell_Count]]-Table3[[#This Row],[Buy_Count]],"0")</f>
        <v>1</v>
      </c>
    </row>
    <row r="4622" spans="1:7" x14ac:dyDescent="0.25">
      <c r="A4622" t="s">
        <v>472</v>
      </c>
      <c r="B4622">
        <v>5</v>
      </c>
      <c r="C4622">
        <v>8</v>
      </c>
      <c r="D4622">
        <v>14648.80078125</v>
      </c>
      <c r="E4622" s="1">
        <f>Table3[[#This Row],[Long]]-Table3[[#This Row],[Short]]</f>
        <v>3</v>
      </c>
      <c r="F4622" s="2" t="str">
        <f>IF((Table3[[#This Row],[Buy_Count]]-Table3[[#This Row],[Sell_Count]])&gt;0,Table3[[#This Row],[Buy_Count]]-Table3[[#This Row],[Sell_Count]],"0")</f>
        <v>0</v>
      </c>
      <c r="G4622" s="3">
        <f>IF((Table3[[#This Row],[Sell_Count]]-Table3[[#This Row],[Buy_Count]])&gt;0,Table3[[#This Row],[Sell_Count]]-Table3[[#This Row],[Buy_Count]],"0")</f>
        <v>3</v>
      </c>
    </row>
    <row r="4623" spans="1:7" x14ac:dyDescent="0.25">
      <c r="A4623" t="s">
        <v>471</v>
      </c>
      <c r="B4623">
        <v>3</v>
      </c>
      <c r="C4623">
        <v>12</v>
      </c>
      <c r="D4623">
        <v>14698.63671875</v>
      </c>
      <c r="E4623" s="1">
        <f>Table3[[#This Row],[Long]]-Table3[[#This Row],[Short]]</f>
        <v>9</v>
      </c>
      <c r="F4623" s="2" t="str">
        <f>IF((Table3[[#This Row],[Buy_Count]]-Table3[[#This Row],[Sell_Count]])&gt;0,Table3[[#This Row],[Buy_Count]]-Table3[[#This Row],[Sell_Count]],"0")</f>
        <v>0</v>
      </c>
      <c r="G4623" s="3">
        <f>IF((Table3[[#This Row],[Sell_Count]]-Table3[[#This Row],[Buy_Count]])&gt;0,Table3[[#This Row],[Sell_Count]]-Table3[[#This Row],[Buy_Count]],"0")</f>
        <v>9</v>
      </c>
    </row>
    <row r="4624" spans="1:7" x14ac:dyDescent="0.25">
      <c r="A4624" t="s">
        <v>470</v>
      </c>
      <c r="B4624">
        <v>2</v>
      </c>
      <c r="C4624">
        <v>19</v>
      </c>
      <c r="D4624">
        <v>14710.529296875</v>
      </c>
      <c r="E4624" s="1">
        <f>Table3[[#This Row],[Long]]-Table3[[#This Row],[Short]]</f>
        <v>17</v>
      </c>
      <c r="F4624" s="2" t="str">
        <f>IF((Table3[[#This Row],[Buy_Count]]-Table3[[#This Row],[Sell_Count]])&gt;0,Table3[[#This Row],[Buy_Count]]-Table3[[#This Row],[Sell_Count]],"0")</f>
        <v>0</v>
      </c>
      <c r="G4624" s="3">
        <f>IF((Table3[[#This Row],[Sell_Count]]-Table3[[#This Row],[Buy_Count]])&gt;0,Table3[[#This Row],[Sell_Count]]-Table3[[#This Row],[Buy_Count]],"0")</f>
        <v>17</v>
      </c>
    </row>
    <row r="4625" spans="1:7" x14ac:dyDescent="0.25">
      <c r="A4625" t="s">
        <v>469</v>
      </c>
      <c r="B4625">
        <v>1</v>
      </c>
      <c r="C4625">
        <v>20</v>
      </c>
      <c r="D4625">
        <v>14677.03125</v>
      </c>
      <c r="E4625" s="1">
        <f>Table3[[#This Row],[Long]]-Table3[[#This Row],[Short]]</f>
        <v>19</v>
      </c>
      <c r="F4625" s="2" t="str">
        <f>IF((Table3[[#This Row],[Buy_Count]]-Table3[[#This Row],[Sell_Count]])&gt;0,Table3[[#This Row],[Buy_Count]]-Table3[[#This Row],[Sell_Count]],"0")</f>
        <v>0</v>
      </c>
      <c r="G4625" s="3">
        <f>IF((Table3[[#This Row],[Sell_Count]]-Table3[[#This Row],[Buy_Count]])&gt;0,Table3[[#This Row],[Sell_Count]]-Table3[[#This Row],[Buy_Count]],"0")</f>
        <v>19</v>
      </c>
    </row>
    <row r="4626" spans="1:7" x14ac:dyDescent="0.25">
      <c r="A4626" t="s">
        <v>468</v>
      </c>
      <c r="B4626">
        <v>3</v>
      </c>
      <c r="C4626">
        <v>5</v>
      </c>
      <c r="D4626">
        <v>14515.548828125</v>
      </c>
      <c r="E4626" s="1">
        <f>Table3[[#This Row],[Long]]-Table3[[#This Row],[Short]]</f>
        <v>2</v>
      </c>
      <c r="F4626" s="2" t="str">
        <f>IF((Table3[[#This Row],[Buy_Count]]-Table3[[#This Row],[Sell_Count]])&gt;0,Table3[[#This Row],[Buy_Count]]-Table3[[#This Row],[Sell_Count]],"0")</f>
        <v>0</v>
      </c>
      <c r="G4626" s="3">
        <f>IF((Table3[[#This Row],[Sell_Count]]-Table3[[#This Row],[Buy_Count]])&gt;0,Table3[[#This Row],[Sell_Count]]-Table3[[#This Row],[Buy_Count]],"0")</f>
        <v>2</v>
      </c>
    </row>
    <row r="4627" spans="1:7" x14ac:dyDescent="0.25">
      <c r="A4627" t="s">
        <v>467</v>
      </c>
      <c r="B4627">
        <v>7</v>
      </c>
      <c r="C4627">
        <v>9</v>
      </c>
      <c r="D4627">
        <v>14573.06640625</v>
      </c>
      <c r="E4627" s="1">
        <f>Table3[[#This Row],[Long]]-Table3[[#This Row],[Short]]</f>
        <v>2</v>
      </c>
      <c r="F4627" s="2" t="str">
        <f>IF((Table3[[#This Row],[Buy_Count]]-Table3[[#This Row],[Sell_Count]])&gt;0,Table3[[#This Row],[Buy_Count]]-Table3[[#This Row],[Sell_Count]],"0")</f>
        <v>0</v>
      </c>
      <c r="G4627" s="3">
        <f>IF((Table3[[#This Row],[Sell_Count]]-Table3[[#This Row],[Buy_Count]])&gt;0,Table3[[#This Row],[Sell_Count]]-Table3[[#This Row],[Buy_Count]],"0")</f>
        <v>2</v>
      </c>
    </row>
    <row r="4628" spans="1:7" x14ac:dyDescent="0.25">
      <c r="A4628" t="s">
        <v>466</v>
      </c>
      <c r="B4628">
        <v>9</v>
      </c>
      <c r="C4628">
        <v>5</v>
      </c>
      <c r="D4628">
        <v>14651.9814453125</v>
      </c>
      <c r="E4628" s="1">
        <f>Table3[[#This Row],[Long]]-Table3[[#This Row],[Short]]</f>
        <v>-4</v>
      </c>
      <c r="F4628" s="2">
        <f>IF((Table3[[#This Row],[Buy_Count]]-Table3[[#This Row],[Sell_Count]])&gt;0,Table3[[#This Row],[Buy_Count]]-Table3[[#This Row],[Sell_Count]],"0")</f>
        <v>4</v>
      </c>
      <c r="G4628" s="3" t="str">
        <f>IF((Table3[[#This Row],[Sell_Count]]-Table3[[#This Row],[Buy_Count]])&gt;0,Table3[[#This Row],[Sell_Count]]-Table3[[#This Row],[Buy_Count]],"0")</f>
        <v>0</v>
      </c>
    </row>
    <row r="4629" spans="1:7" x14ac:dyDescent="0.25">
      <c r="A4629" t="s">
        <v>465</v>
      </c>
      <c r="B4629">
        <v>9</v>
      </c>
      <c r="C4629">
        <v>9</v>
      </c>
      <c r="D4629">
        <v>14698.662109375</v>
      </c>
      <c r="E4629" s="1">
        <f>Table3[[#This Row],[Long]]-Table3[[#This Row],[Short]]</f>
        <v>0</v>
      </c>
      <c r="F4629" s="2" t="str">
        <f>IF((Table3[[#This Row],[Buy_Count]]-Table3[[#This Row],[Sell_Count]])&gt;0,Table3[[#This Row],[Buy_Count]]-Table3[[#This Row],[Sell_Count]],"0")</f>
        <v>0</v>
      </c>
      <c r="G4629" s="3" t="str">
        <f>IF((Table3[[#This Row],[Sell_Count]]-Table3[[#This Row],[Buy_Count]])&gt;0,Table3[[#This Row],[Sell_Count]]-Table3[[#This Row],[Buy_Count]],"0")</f>
        <v>0</v>
      </c>
    </row>
    <row r="4630" spans="1:7" x14ac:dyDescent="0.25">
      <c r="A4630" t="s">
        <v>464</v>
      </c>
      <c r="B4630">
        <v>13</v>
      </c>
      <c r="C4630">
        <v>6</v>
      </c>
      <c r="D4630">
        <v>14671.52734375</v>
      </c>
      <c r="E4630" s="1">
        <f>Table3[[#This Row],[Long]]-Table3[[#This Row],[Short]]</f>
        <v>-7</v>
      </c>
      <c r="F4630" s="2">
        <f>IF((Table3[[#This Row],[Buy_Count]]-Table3[[#This Row],[Sell_Count]])&gt;0,Table3[[#This Row],[Buy_Count]]-Table3[[#This Row],[Sell_Count]],"0")</f>
        <v>7</v>
      </c>
      <c r="G4630" s="3" t="str">
        <f>IF((Table3[[#This Row],[Sell_Count]]-Table3[[#This Row],[Buy_Count]])&gt;0,Table3[[#This Row],[Sell_Count]]-Table3[[#This Row],[Buy_Count]],"0")</f>
        <v>0</v>
      </c>
    </row>
    <row r="4631" spans="1:7" x14ac:dyDescent="0.25">
      <c r="A4631" t="s">
        <v>463</v>
      </c>
      <c r="B4631">
        <v>17</v>
      </c>
      <c r="C4631">
        <v>4</v>
      </c>
      <c r="D4631">
        <v>14607.494140625</v>
      </c>
      <c r="E4631" s="1">
        <f>Table3[[#This Row],[Long]]-Table3[[#This Row],[Short]]</f>
        <v>-13</v>
      </c>
      <c r="F4631" s="2">
        <f>IF((Table3[[#This Row],[Buy_Count]]-Table3[[#This Row],[Sell_Count]])&gt;0,Table3[[#This Row],[Buy_Count]]-Table3[[#This Row],[Sell_Count]],"0")</f>
        <v>13</v>
      </c>
      <c r="G4631" s="3" t="str">
        <f>IF((Table3[[#This Row],[Sell_Count]]-Table3[[#This Row],[Buy_Count]])&gt;0,Table3[[#This Row],[Sell_Count]]-Table3[[#This Row],[Buy_Count]],"0")</f>
        <v>0</v>
      </c>
    </row>
    <row r="4632" spans="1:7" x14ac:dyDescent="0.25">
      <c r="A4632" t="s">
        <v>462</v>
      </c>
      <c r="B4632">
        <v>13</v>
      </c>
      <c r="C4632">
        <v>6</v>
      </c>
      <c r="D4632">
        <v>14683.875</v>
      </c>
      <c r="E4632" s="1">
        <f>Table3[[#This Row],[Long]]-Table3[[#This Row],[Short]]</f>
        <v>-7</v>
      </c>
      <c r="F4632" s="2">
        <f>IF((Table3[[#This Row],[Buy_Count]]-Table3[[#This Row],[Sell_Count]])&gt;0,Table3[[#This Row],[Buy_Count]]-Table3[[#This Row],[Sell_Count]],"0")</f>
        <v>7</v>
      </c>
      <c r="G4632" s="3" t="str">
        <f>IF((Table3[[#This Row],[Sell_Count]]-Table3[[#This Row],[Buy_Count]])&gt;0,Table3[[#This Row],[Sell_Count]]-Table3[[#This Row],[Buy_Count]],"0")</f>
        <v>0</v>
      </c>
    </row>
    <row r="4633" spans="1:7" x14ac:dyDescent="0.25">
      <c r="A4633" t="s">
        <v>461</v>
      </c>
      <c r="B4633">
        <v>12</v>
      </c>
      <c r="C4633">
        <v>5</v>
      </c>
      <c r="D4633">
        <v>14750.6650390625</v>
      </c>
      <c r="E4633" s="1">
        <f>Table3[[#This Row],[Long]]-Table3[[#This Row],[Short]]</f>
        <v>-7</v>
      </c>
      <c r="F4633" s="2">
        <f>IF((Table3[[#This Row],[Buy_Count]]-Table3[[#This Row],[Sell_Count]])&gt;0,Table3[[#This Row],[Buy_Count]]-Table3[[#This Row],[Sell_Count]],"0")</f>
        <v>7</v>
      </c>
      <c r="G4633" s="3" t="str">
        <f>IF((Table3[[#This Row],[Sell_Count]]-Table3[[#This Row],[Buy_Count]])&gt;0,Table3[[#This Row],[Sell_Count]]-Table3[[#This Row],[Buy_Count]],"0")</f>
        <v>0</v>
      </c>
    </row>
    <row r="4634" spans="1:7" x14ac:dyDescent="0.25">
      <c r="A4634" t="s">
        <v>460</v>
      </c>
      <c r="B4634">
        <v>31</v>
      </c>
      <c r="C4634">
        <v>1</v>
      </c>
      <c r="D4634">
        <v>14691.7197265625</v>
      </c>
      <c r="E4634" s="1">
        <f>Table3[[#This Row],[Long]]-Table3[[#This Row],[Short]]</f>
        <v>-30</v>
      </c>
      <c r="F4634" s="2">
        <f>IF((Table3[[#This Row],[Buy_Count]]-Table3[[#This Row],[Sell_Count]])&gt;0,Table3[[#This Row],[Buy_Count]]-Table3[[#This Row],[Sell_Count]],"0")</f>
        <v>30</v>
      </c>
      <c r="G4634" s="3" t="str">
        <f>IF((Table3[[#This Row],[Sell_Count]]-Table3[[#This Row],[Buy_Count]])&gt;0,Table3[[#This Row],[Sell_Count]]-Table3[[#This Row],[Buy_Count]],"0")</f>
        <v>0</v>
      </c>
    </row>
    <row r="4635" spans="1:7" x14ac:dyDescent="0.25">
      <c r="A4635" t="s">
        <v>459</v>
      </c>
      <c r="B4635">
        <v>21</v>
      </c>
      <c r="C4635">
        <v>2</v>
      </c>
      <c r="D4635">
        <v>14791.541015625</v>
      </c>
      <c r="E4635" s="1">
        <f>Table3[[#This Row],[Long]]-Table3[[#This Row],[Short]]</f>
        <v>-19</v>
      </c>
      <c r="F4635" s="2">
        <f>IF((Table3[[#This Row],[Buy_Count]]-Table3[[#This Row],[Sell_Count]])&gt;0,Table3[[#This Row],[Buy_Count]]-Table3[[#This Row],[Sell_Count]],"0")</f>
        <v>19</v>
      </c>
      <c r="G4635" s="3" t="str">
        <f>IF((Table3[[#This Row],[Sell_Count]]-Table3[[#This Row],[Buy_Count]])&gt;0,Table3[[#This Row],[Sell_Count]]-Table3[[#This Row],[Buy_Count]],"0")</f>
        <v>0</v>
      </c>
    </row>
    <row r="4636" spans="1:7" x14ac:dyDescent="0.25">
      <c r="A4636" t="s">
        <v>458</v>
      </c>
      <c r="B4636">
        <v>20</v>
      </c>
      <c r="C4636">
        <v>2</v>
      </c>
      <c r="D4636">
        <v>14734.416015625</v>
      </c>
      <c r="E4636" s="1">
        <f>Table3[[#This Row],[Long]]-Table3[[#This Row],[Short]]</f>
        <v>-18</v>
      </c>
      <c r="F4636" s="2">
        <f>IF((Table3[[#This Row],[Buy_Count]]-Table3[[#This Row],[Sell_Count]])&gt;0,Table3[[#This Row],[Buy_Count]]-Table3[[#This Row],[Sell_Count]],"0")</f>
        <v>18</v>
      </c>
      <c r="G4636" s="3" t="str">
        <f>IF((Table3[[#This Row],[Sell_Count]]-Table3[[#This Row],[Buy_Count]])&gt;0,Table3[[#This Row],[Sell_Count]]-Table3[[#This Row],[Buy_Count]],"0")</f>
        <v>0</v>
      </c>
    </row>
    <row r="4637" spans="1:7" x14ac:dyDescent="0.25">
      <c r="A4637" t="s">
        <v>457</v>
      </c>
      <c r="B4637">
        <v>24</v>
      </c>
      <c r="C4637">
        <v>2</v>
      </c>
      <c r="D4637">
        <v>14721.2451171875</v>
      </c>
      <c r="E4637" s="1">
        <f>Table3[[#This Row],[Long]]-Table3[[#This Row],[Short]]</f>
        <v>-22</v>
      </c>
      <c r="F4637" s="2">
        <f>IF((Table3[[#This Row],[Buy_Count]]-Table3[[#This Row],[Sell_Count]])&gt;0,Table3[[#This Row],[Buy_Count]]-Table3[[#This Row],[Sell_Count]],"0")</f>
        <v>22</v>
      </c>
      <c r="G4637" s="3" t="str">
        <f>IF((Table3[[#This Row],[Sell_Count]]-Table3[[#This Row],[Buy_Count]])&gt;0,Table3[[#This Row],[Sell_Count]]-Table3[[#This Row],[Buy_Count]],"0")</f>
        <v>0</v>
      </c>
    </row>
    <row r="4638" spans="1:7" x14ac:dyDescent="0.25">
      <c r="A4638" t="s">
        <v>456</v>
      </c>
      <c r="B4638">
        <v>30</v>
      </c>
      <c r="C4638">
        <v>1</v>
      </c>
      <c r="D4638">
        <v>14605.9033203125</v>
      </c>
      <c r="E4638" s="1">
        <f>Table3[[#This Row],[Long]]-Table3[[#This Row],[Short]]</f>
        <v>-29</v>
      </c>
      <c r="F4638" s="2">
        <f>IF((Table3[[#This Row],[Buy_Count]]-Table3[[#This Row],[Sell_Count]])&gt;0,Table3[[#This Row],[Buy_Count]]-Table3[[#This Row],[Sell_Count]],"0")</f>
        <v>29</v>
      </c>
      <c r="G4638" s="3" t="str">
        <f>IF((Table3[[#This Row],[Sell_Count]]-Table3[[#This Row],[Buy_Count]])&gt;0,Table3[[#This Row],[Sell_Count]]-Table3[[#This Row],[Buy_Count]],"0")</f>
        <v>0</v>
      </c>
    </row>
    <row r="4639" spans="1:7" x14ac:dyDescent="0.25">
      <c r="A4639" t="s">
        <v>455</v>
      </c>
      <c r="B4639">
        <v>34</v>
      </c>
      <c r="C4639">
        <v>2</v>
      </c>
      <c r="D4639">
        <v>14549.6787109375</v>
      </c>
      <c r="E4639" s="1">
        <f>Table3[[#This Row],[Long]]-Table3[[#This Row],[Short]]</f>
        <v>-32</v>
      </c>
      <c r="F4639" s="2">
        <f>IF((Table3[[#This Row],[Buy_Count]]-Table3[[#This Row],[Sell_Count]])&gt;0,Table3[[#This Row],[Buy_Count]]-Table3[[#This Row],[Sell_Count]],"0")</f>
        <v>32</v>
      </c>
      <c r="G4639" s="3" t="str">
        <f>IF((Table3[[#This Row],[Sell_Count]]-Table3[[#This Row],[Buy_Count]])&gt;0,Table3[[#This Row],[Sell_Count]]-Table3[[#This Row],[Buy_Count]],"0")</f>
        <v>0</v>
      </c>
    </row>
    <row r="4640" spans="1:7" x14ac:dyDescent="0.25">
      <c r="A4640" t="s">
        <v>454</v>
      </c>
      <c r="B4640">
        <v>27</v>
      </c>
      <c r="C4640">
        <v>3</v>
      </c>
      <c r="D4640">
        <v>14585.796875</v>
      </c>
      <c r="E4640" s="1">
        <f>Table3[[#This Row],[Long]]-Table3[[#This Row],[Short]]</f>
        <v>-24</v>
      </c>
      <c r="F4640" s="2">
        <f>IF((Table3[[#This Row],[Buy_Count]]-Table3[[#This Row],[Sell_Count]])&gt;0,Table3[[#This Row],[Buy_Count]]-Table3[[#This Row],[Sell_Count]],"0")</f>
        <v>24</v>
      </c>
      <c r="G4640" s="3" t="str">
        <f>IF((Table3[[#This Row],[Sell_Count]]-Table3[[#This Row],[Buy_Count]])&gt;0,Table3[[#This Row],[Sell_Count]]-Table3[[#This Row],[Buy_Count]],"0")</f>
        <v>0</v>
      </c>
    </row>
    <row r="4641" spans="1:7" x14ac:dyDescent="0.25">
      <c r="A4641" t="s">
        <v>453</v>
      </c>
      <c r="B4641">
        <v>39</v>
      </c>
      <c r="C4641">
        <v>9</v>
      </c>
      <c r="D4641">
        <v>14498.177734375</v>
      </c>
      <c r="E4641" s="1">
        <f>Table3[[#This Row],[Long]]-Table3[[#This Row],[Short]]</f>
        <v>-30</v>
      </c>
      <c r="F4641" s="2">
        <f>IF((Table3[[#This Row],[Buy_Count]]-Table3[[#This Row],[Sell_Count]])&gt;0,Table3[[#This Row],[Buy_Count]]-Table3[[#This Row],[Sell_Count]],"0")</f>
        <v>30</v>
      </c>
      <c r="G4641" s="3" t="str">
        <f>IF((Table3[[#This Row],[Sell_Count]]-Table3[[#This Row],[Buy_Count]])&gt;0,Table3[[#This Row],[Sell_Count]]-Table3[[#This Row],[Buy_Count]],"0")</f>
        <v>0</v>
      </c>
    </row>
    <row r="4642" spans="1:7" x14ac:dyDescent="0.25">
      <c r="A4642" t="s">
        <v>452</v>
      </c>
      <c r="B4642">
        <v>29</v>
      </c>
      <c r="C4642">
        <v>11</v>
      </c>
      <c r="D4642">
        <v>14614.599609375</v>
      </c>
      <c r="E4642" s="1">
        <f>Table3[[#This Row],[Long]]-Table3[[#This Row],[Short]]</f>
        <v>-18</v>
      </c>
      <c r="F4642" s="2">
        <f>IF((Table3[[#This Row],[Buy_Count]]-Table3[[#This Row],[Sell_Count]])&gt;0,Table3[[#This Row],[Buy_Count]]-Table3[[#This Row],[Sell_Count]],"0")</f>
        <v>18</v>
      </c>
      <c r="G4642" s="3" t="str">
        <f>IF((Table3[[#This Row],[Sell_Count]]-Table3[[#This Row],[Buy_Count]])&gt;0,Table3[[#This Row],[Sell_Count]]-Table3[[#This Row],[Buy_Count]],"0")</f>
        <v>0</v>
      </c>
    </row>
    <row r="4643" spans="1:7" x14ac:dyDescent="0.25">
      <c r="A4643" t="s">
        <v>451</v>
      </c>
      <c r="B4643">
        <v>19</v>
      </c>
      <c r="C4643">
        <v>15</v>
      </c>
      <c r="D4643">
        <v>14656.005859375</v>
      </c>
      <c r="E4643" s="1">
        <f>Table3[[#This Row],[Long]]-Table3[[#This Row],[Short]]</f>
        <v>-4</v>
      </c>
      <c r="F4643" s="2">
        <f>IF((Table3[[#This Row],[Buy_Count]]-Table3[[#This Row],[Sell_Count]])&gt;0,Table3[[#This Row],[Buy_Count]]-Table3[[#This Row],[Sell_Count]],"0")</f>
        <v>4</v>
      </c>
      <c r="G4643" s="3" t="str">
        <f>IF((Table3[[#This Row],[Sell_Count]]-Table3[[#This Row],[Buy_Count]])&gt;0,Table3[[#This Row],[Sell_Count]]-Table3[[#This Row],[Buy_Count]],"0")</f>
        <v>0</v>
      </c>
    </row>
    <row r="4644" spans="1:7" x14ac:dyDescent="0.25">
      <c r="A4644" t="s">
        <v>450</v>
      </c>
      <c r="B4644">
        <v>20</v>
      </c>
      <c r="C4644">
        <v>18</v>
      </c>
      <c r="D4644">
        <v>14702.279296875</v>
      </c>
      <c r="E4644" s="1">
        <f>Table3[[#This Row],[Long]]-Table3[[#This Row],[Short]]</f>
        <v>-2</v>
      </c>
      <c r="F4644" s="2">
        <f>IF((Table3[[#This Row],[Buy_Count]]-Table3[[#This Row],[Sell_Count]])&gt;0,Table3[[#This Row],[Buy_Count]]-Table3[[#This Row],[Sell_Count]],"0")</f>
        <v>2</v>
      </c>
      <c r="G4644" s="3" t="str">
        <f>IF((Table3[[#This Row],[Sell_Count]]-Table3[[#This Row],[Buy_Count]])&gt;0,Table3[[#This Row],[Sell_Count]]-Table3[[#This Row],[Buy_Count]],"0")</f>
        <v>0</v>
      </c>
    </row>
    <row r="4645" spans="1:7" x14ac:dyDescent="0.25">
      <c r="A4645" t="s">
        <v>449</v>
      </c>
      <c r="B4645">
        <v>20</v>
      </c>
      <c r="C4645">
        <v>17</v>
      </c>
      <c r="D4645">
        <v>14692.771484375</v>
      </c>
      <c r="E4645" s="1">
        <f>Table3[[#This Row],[Long]]-Table3[[#This Row],[Short]]</f>
        <v>-3</v>
      </c>
      <c r="F4645" s="2">
        <f>IF((Table3[[#This Row],[Buy_Count]]-Table3[[#This Row],[Sell_Count]])&gt;0,Table3[[#This Row],[Buy_Count]]-Table3[[#This Row],[Sell_Count]],"0")</f>
        <v>3</v>
      </c>
      <c r="G4645" s="3" t="str">
        <f>IF((Table3[[#This Row],[Sell_Count]]-Table3[[#This Row],[Buy_Count]])&gt;0,Table3[[#This Row],[Sell_Count]]-Table3[[#This Row],[Buy_Count]],"0")</f>
        <v>0</v>
      </c>
    </row>
    <row r="4646" spans="1:7" x14ac:dyDescent="0.25">
      <c r="A4646" t="s">
        <v>448</v>
      </c>
      <c r="B4646">
        <v>18</v>
      </c>
      <c r="C4646">
        <v>19</v>
      </c>
      <c r="D4646">
        <v>14739.6962890625</v>
      </c>
      <c r="E4646" s="1">
        <f>Table3[[#This Row],[Long]]-Table3[[#This Row],[Short]]</f>
        <v>1</v>
      </c>
      <c r="F4646" s="2" t="str">
        <f>IF((Table3[[#This Row],[Buy_Count]]-Table3[[#This Row],[Sell_Count]])&gt;0,Table3[[#This Row],[Buy_Count]]-Table3[[#This Row],[Sell_Count]],"0")</f>
        <v>0</v>
      </c>
      <c r="G4646" s="3">
        <f>IF((Table3[[#This Row],[Sell_Count]]-Table3[[#This Row],[Buy_Count]])&gt;0,Table3[[#This Row],[Sell_Count]]-Table3[[#This Row],[Buy_Count]],"0")</f>
        <v>1</v>
      </c>
    </row>
    <row r="4647" spans="1:7" x14ac:dyDescent="0.25">
      <c r="A4647" t="s">
        <v>447</v>
      </c>
      <c r="B4647">
        <v>8</v>
      </c>
      <c r="C4647">
        <v>31</v>
      </c>
      <c r="D4647">
        <v>14829.5810546875</v>
      </c>
      <c r="E4647" s="1">
        <f>Table3[[#This Row],[Long]]-Table3[[#This Row],[Short]]</f>
        <v>23</v>
      </c>
      <c r="F4647" s="2" t="str">
        <f>IF((Table3[[#This Row],[Buy_Count]]-Table3[[#This Row],[Sell_Count]])&gt;0,Table3[[#This Row],[Buy_Count]]-Table3[[#This Row],[Sell_Count]],"0")</f>
        <v>0</v>
      </c>
      <c r="G4647" s="3">
        <f>IF((Table3[[#This Row],[Sell_Count]]-Table3[[#This Row],[Buy_Count]])&gt;0,Table3[[#This Row],[Sell_Count]]-Table3[[#This Row],[Buy_Count]],"0")</f>
        <v>23</v>
      </c>
    </row>
    <row r="4648" spans="1:7" x14ac:dyDescent="0.25">
      <c r="A4648" t="s">
        <v>446</v>
      </c>
      <c r="B4648">
        <v>3</v>
      </c>
      <c r="C4648">
        <v>20</v>
      </c>
      <c r="D4648">
        <v>15132.6494140625</v>
      </c>
      <c r="E4648" s="1">
        <f>Table3[[#This Row],[Long]]-Table3[[#This Row],[Short]]</f>
        <v>17</v>
      </c>
      <c r="F4648" s="2" t="str">
        <f>IF((Table3[[#This Row],[Buy_Count]]-Table3[[#This Row],[Sell_Count]])&gt;0,Table3[[#This Row],[Buy_Count]]-Table3[[#This Row],[Sell_Count]],"0")</f>
        <v>0</v>
      </c>
      <c r="G4648" s="3">
        <f>IF((Table3[[#This Row],[Sell_Count]]-Table3[[#This Row],[Buy_Count]])&gt;0,Table3[[#This Row],[Sell_Count]]-Table3[[#This Row],[Buy_Count]],"0")</f>
        <v>17</v>
      </c>
    </row>
    <row r="4649" spans="1:7" x14ac:dyDescent="0.25">
      <c r="A4649" t="s">
        <v>445</v>
      </c>
      <c r="B4649">
        <v>1</v>
      </c>
      <c r="C4649">
        <v>29</v>
      </c>
      <c r="D4649">
        <v>15123.337890625</v>
      </c>
      <c r="E4649" s="1">
        <f>Table3[[#This Row],[Long]]-Table3[[#This Row],[Short]]</f>
        <v>28</v>
      </c>
      <c r="F4649" s="2" t="str">
        <f>IF((Table3[[#This Row],[Buy_Count]]-Table3[[#This Row],[Sell_Count]])&gt;0,Table3[[#This Row],[Buy_Count]]-Table3[[#This Row],[Sell_Count]],"0")</f>
        <v>0</v>
      </c>
      <c r="G4649" s="3">
        <f>IF((Table3[[#This Row],[Sell_Count]]-Table3[[#This Row],[Buy_Count]])&gt;0,Table3[[#This Row],[Sell_Count]]-Table3[[#This Row],[Buy_Count]],"0")</f>
        <v>28</v>
      </c>
    </row>
    <row r="4650" spans="1:7" x14ac:dyDescent="0.25">
      <c r="A4650" t="s">
        <v>444</v>
      </c>
      <c r="B4650">
        <v>2</v>
      </c>
      <c r="C4650">
        <v>24</v>
      </c>
      <c r="D4650">
        <v>15067.578125</v>
      </c>
      <c r="E4650" s="1">
        <f>Table3[[#This Row],[Long]]-Table3[[#This Row],[Short]]</f>
        <v>22</v>
      </c>
      <c r="F4650" s="2" t="str">
        <f>IF((Table3[[#This Row],[Buy_Count]]-Table3[[#This Row],[Sell_Count]])&gt;0,Table3[[#This Row],[Buy_Count]]-Table3[[#This Row],[Sell_Count]],"0")</f>
        <v>0</v>
      </c>
      <c r="G4650" s="3">
        <f>IF((Table3[[#This Row],[Sell_Count]]-Table3[[#This Row],[Buy_Count]])&gt;0,Table3[[#This Row],[Sell_Count]]-Table3[[#This Row],[Buy_Count]],"0")</f>
        <v>22</v>
      </c>
    </row>
    <row r="4651" spans="1:7" x14ac:dyDescent="0.25">
      <c r="A4651" t="s">
        <v>443</v>
      </c>
      <c r="B4651">
        <v>2</v>
      </c>
      <c r="C4651">
        <v>24</v>
      </c>
      <c r="D4651">
        <v>15070.45703125</v>
      </c>
      <c r="E4651" s="1">
        <f>Table3[[#This Row],[Long]]-Table3[[#This Row],[Short]]</f>
        <v>22</v>
      </c>
      <c r="F4651" s="2" t="str">
        <f>IF((Table3[[#This Row],[Buy_Count]]-Table3[[#This Row],[Sell_Count]])&gt;0,Table3[[#This Row],[Buy_Count]]-Table3[[#This Row],[Sell_Count]],"0")</f>
        <v>0</v>
      </c>
      <c r="G4651" s="3">
        <f>IF((Table3[[#This Row],[Sell_Count]]-Table3[[#This Row],[Buy_Count]])&gt;0,Table3[[#This Row],[Sell_Count]]-Table3[[#This Row],[Buy_Count]],"0")</f>
        <v>22</v>
      </c>
    </row>
    <row r="4652" spans="1:7" x14ac:dyDescent="0.25">
      <c r="A4652" t="s">
        <v>442</v>
      </c>
      <c r="B4652">
        <v>2</v>
      </c>
      <c r="C4652">
        <v>24</v>
      </c>
      <c r="D4652">
        <v>15049.6640625</v>
      </c>
      <c r="E4652" s="1">
        <f>Table3[[#This Row],[Long]]-Table3[[#This Row],[Short]]</f>
        <v>22</v>
      </c>
      <c r="F4652" s="2" t="str">
        <f>IF((Table3[[#This Row],[Buy_Count]]-Table3[[#This Row],[Sell_Count]])&gt;0,Table3[[#This Row],[Buy_Count]]-Table3[[#This Row],[Sell_Count]],"0")</f>
        <v>0</v>
      </c>
      <c r="G4652" s="3">
        <f>IF((Table3[[#This Row],[Sell_Count]]-Table3[[#This Row],[Buy_Count]])&gt;0,Table3[[#This Row],[Sell_Count]]-Table3[[#This Row],[Buy_Count]],"0")</f>
        <v>22</v>
      </c>
    </row>
    <row r="4653" spans="1:7" x14ac:dyDescent="0.25">
      <c r="A4653" t="s">
        <v>441</v>
      </c>
      <c r="B4653">
        <v>2</v>
      </c>
      <c r="C4653">
        <v>29</v>
      </c>
      <c r="D4653">
        <v>15018.0791015625</v>
      </c>
      <c r="E4653" s="1">
        <f>Table3[[#This Row],[Long]]-Table3[[#This Row],[Short]]</f>
        <v>27</v>
      </c>
      <c r="F4653" s="2" t="str">
        <f>IF((Table3[[#This Row],[Buy_Count]]-Table3[[#This Row],[Sell_Count]])&gt;0,Table3[[#This Row],[Buy_Count]]-Table3[[#This Row],[Sell_Count]],"0")</f>
        <v>0</v>
      </c>
      <c r="G4653" s="3">
        <f>IF((Table3[[#This Row],[Sell_Count]]-Table3[[#This Row],[Buy_Count]])&gt;0,Table3[[#This Row],[Sell_Count]]-Table3[[#This Row],[Buy_Count]],"0")</f>
        <v>27</v>
      </c>
    </row>
    <row r="4654" spans="1:7" x14ac:dyDescent="0.25">
      <c r="A4654" t="s">
        <v>440</v>
      </c>
      <c r="B4654">
        <v>2</v>
      </c>
      <c r="C4654">
        <v>34</v>
      </c>
      <c r="D4654">
        <v>15081.2861328125</v>
      </c>
      <c r="E4654" s="1">
        <f>Table3[[#This Row],[Long]]-Table3[[#This Row],[Short]]</f>
        <v>32</v>
      </c>
      <c r="F4654" s="2" t="str">
        <f>IF((Table3[[#This Row],[Buy_Count]]-Table3[[#This Row],[Sell_Count]])&gt;0,Table3[[#This Row],[Buy_Count]]-Table3[[#This Row],[Sell_Count]],"0")</f>
        <v>0</v>
      </c>
      <c r="G4654" s="3">
        <f>IF((Table3[[#This Row],[Sell_Count]]-Table3[[#This Row],[Buy_Count]])&gt;0,Table3[[#This Row],[Sell_Count]]-Table3[[#This Row],[Buy_Count]],"0")</f>
        <v>32</v>
      </c>
    </row>
    <row r="4655" spans="1:7" x14ac:dyDescent="0.25">
      <c r="A4655" t="s">
        <v>439</v>
      </c>
      <c r="B4655">
        <v>1</v>
      </c>
      <c r="C4655">
        <v>61</v>
      </c>
      <c r="D4655">
        <v>15012.6259765625</v>
      </c>
      <c r="E4655" s="1">
        <f>Table3[[#This Row],[Long]]-Table3[[#This Row],[Short]]</f>
        <v>60</v>
      </c>
      <c r="F4655" s="2" t="str">
        <f>IF((Table3[[#This Row],[Buy_Count]]-Table3[[#This Row],[Sell_Count]])&gt;0,Table3[[#This Row],[Buy_Count]]-Table3[[#This Row],[Sell_Count]],"0")</f>
        <v>0</v>
      </c>
      <c r="G4655" s="3">
        <f>IF((Table3[[#This Row],[Sell_Count]]-Table3[[#This Row],[Buy_Count]])&gt;0,Table3[[#This Row],[Sell_Count]]-Table3[[#This Row],[Buy_Count]],"0")</f>
        <v>60</v>
      </c>
    </row>
    <row r="4656" spans="1:7" x14ac:dyDescent="0.25">
      <c r="A4656" t="s">
        <v>438</v>
      </c>
      <c r="B4656">
        <v>0</v>
      </c>
      <c r="C4656">
        <v>66</v>
      </c>
      <c r="D4656">
        <v>14964.2080078125</v>
      </c>
      <c r="E4656" s="1">
        <f>Table3[[#This Row],[Long]]-Table3[[#This Row],[Short]]</f>
        <v>66</v>
      </c>
      <c r="F4656" s="2" t="str">
        <f>IF((Table3[[#This Row],[Buy_Count]]-Table3[[#This Row],[Sell_Count]])&gt;0,Table3[[#This Row],[Buy_Count]]-Table3[[#This Row],[Sell_Count]],"0")</f>
        <v>0</v>
      </c>
      <c r="G4656" s="3">
        <f>IF((Table3[[#This Row],[Sell_Count]]-Table3[[#This Row],[Buy_Count]])&gt;0,Table3[[#This Row],[Sell_Count]]-Table3[[#This Row],[Buy_Count]],"0")</f>
        <v>66</v>
      </c>
    </row>
    <row r="4657" spans="1:7" x14ac:dyDescent="0.25">
      <c r="A4657" t="s">
        <v>437</v>
      </c>
      <c r="B4657">
        <v>0</v>
      </c>
      <c r="C4657">
        <v>72</v>
      </c>
      <c r="D4657">
        <v>14867.8115234375</v>
      </c>
      <c r="E4657" s="1">
        <f>Table3[[#This Row],[Long]]-Table3[[#This Row],[Short]]</f>
        <v>72</v>
      </c>
      <c r="F4657" s="2" t="str">
        <f>IF((Table3[[#This Row],[Buy_Count]]-Table3[[#This Row],[Sell_Count]])&gt;0,Table3[[#This Row],[Buy_Count]]-Table3[[#This Row],[Sell_Count]],"0")</f>
        <v>0</v>
      </c>
      <c r="G4657" s="3">
        <f>IF((Table3[[#This Row],[Sell_Count]]-Table3[[#This Row],[Buy_Count]])&gt;0,Table3[[#This Row],[Sell_Count]]-Table3[[#This Row],[Buy_Count]],"0")</f>
        <v>72</v>
      </c>
    </row>
    <row r="4658" spans="1:7" x14ac:dyDescent="0.25">
      <c r="A4658" t="s">
        <v>436</v>
      </c>
      <c r="B4658">
        <v>0</v>
      </c>
      <c r="C4658">
        <v>61</v>
      </c>
      <c r="D4658">
        <v>14917.275390625</v>
      </c>
      <c r="E4658" s="1">
        <f>Table3[[#This Row],[Long]]-Table3[[#This Row],[Short]]</f>
        <v>61</v>
      </c>
      <c r="F4658" s="2" t="str">
        <f>IF((Table3[[#This Row],[Buy_Count]]-Table3[[#This Row],[Sell_Count]])&gt;0,Table3[[#This Row],[Buy_Count]]-Table3[[#This Row],[Sell_Count]],"0")</f>
        <v>0</v>
      </c>
      <c r="G4658" s="3">
        <f>IF((Table3[[#This Row],[Sell_Count]]-Table3[[#This Row],[Buy_Count]])&gt;0,Table3[[#This Row],[Sell_Count]]-Table3[[#This Row],[Buy_Count]],"0")</f>
        <v>61</v>
      </c>
    </row>
    <row r="4659" spans="1:7" x14ac:dyDescent="0.25">
      <c r="A4659" t="s">
        <v>435</v>
      </c>
      <c r="B4659">
        <v>0</v>
      </c>
      <c r="C4659">
        <v>62</v>
      </c>
      <c r="D4659">
        <v>14908.3046875</v>
      </c>
      <c r="E4659" s="1">
        <f>Table3[[#This Row],[Long]]-Table3[[#This Row],[Short]]</f>
        <v>62</v>
      </c>
      <c r="F4659" s="2" t="str">
        <f>IF((Table3[[#This Row],[Buy_Count]]-Table3[[#This Row],[Sell_Count]])&gt;0,Table3[[#This Row],[Buy_Count]]-Table3[[#This Row],[Sell_Count]],"0")</f>
        <v>0</v>
      </c>
      <c r="G4659" s="3">
        <f>IF((Table3[[#This Row],[Sell_Count]]-Table3[[#This Row],[Buy_Count]])&gt;0,Table3[[#This Row],[Sell_Count]]-Table3[[#This Row],[Buy_Count]],"0")</f>
        <v>62</v>
      </c>
    </row>
    <row r="4660" spans="1:7" x14ac:dyDescent="0.25">
      <c r="A4660" t="s">
        <v>434</v>
      </c>
      <c r="B4660">
        <v>0</v>
      </c>
      <c r="C4660">
        <v>63</v>
      </c>
      <c r="D4660">
        <v>14909.353515625</v>
      </c>
      <c r="E4660" s="1">
        <f>Table3[[#This Row],[Long]]-Table3[[#This Row],[Short]]</f>
        <v>63</v>
      </c>
      <c r="F4660" s="2" t="str">
        <f>IF((Table3[[#This Row],[Buy_Count]]-Table3[[#This Row],[Sell_Count]])&gt;0,Table3[[#This Row],[Buy_Count]]-Table3[[#This Row],[Sell_Count]],"0")</f>
        <v>0</v>
      </c>
      <c r="G4660" s="3">
        <f>IF((Table3[[#This Row],[Sell_Count]]-Table3[[#This Row],[Buy_Count]])&gt;0,Table3[[#This Row],[Sell_Count]]-Table3[[#This Row],[Buy_Count]],"0")</f>
        <v>63</v>
      </c>
    </row>
    <row r="4661" spans="1:7" x14ac:dyDescent="0.25">
      <c r="A4661" t="s">
        <v>433</v>
      </c>
      <c r="B4661">
        <v>0</v>
      </c>
      <c r="C4661">
        <v>71</v>
      </c>
      <c r="D4661">
        <v>14837.8642578125</v>
      </c>
      <c r="E4661" s="1">
        <f>Table3[[#This Row],[Long]]-Table3[[#This Row],[Short]]</f>
        <v>71</v>
      </c>
      <c r="F4661" s="2" t="str">
        <f>IF((Table3[[#This Row],[Buy_Count]]-Table3[[#This Row],[Sell_Count]])&gt;0,Table3[[#This Row],[Buy_Count]]-Table3[[#This Row],[Sell_Count]],"0")</f>
        <v>0</v>
      </c>
      <c r="G4661" s="3">
        <f>IF((Table3[[#This Row],[Sell_Count]]-Table3[[#This Row],[Buy_Count]])&gt;0,Table3[[#This Row],[Sell_Count]]-Table3[[#This Row],[Buy_Count]],"0")</f>
        <v>71</v>
      </c>
    </row>
    <row r="4662" spans="1:7" x14ac:dyDescent="0.25">
      <c r="A4662" t="s">
        <v>432</v>
      </c>
      <c r="B4662">
        <v>0</v>
      </c>
      <c r="C4662">
        <v>73</v>
      </c>
      <c r="D4662">
        <v>14930.8212890625</v>
      </c>
      <c r="E4662" s="1">
        <f>Table3[[#This Row],[Long]]-Table3[[#This Row],[Short]]</f>
        <v>73</v>
      </c>
      <c r="F4662" s="2" t="str">
        <f>IF((Table3[[#This Row],[Buy_Count]]-Table3[[#This Row],[Sell_Count]])&gt;0,Table3[[#This Row],[Buy_Count]]-Table3[[#This Row],[Sell_Count]],"0")</f>
        <v>0</v>
      </c>
      <c r="G4662" s="3">
        <f>IF((Table3[[#This Row],[Sell_Count]]-Table3[[#This Row],[Buy_Count]])&gt;0,Table3[[#This Row],[Sell_Count]]-Table3[[#This Row],[Buy_Count]],"0")</f>
        <v>73</v>
      </c>
    </row>
    <row r="4663" spans="1:7" x14ac:dyDescent="0.25">
      <c r="A4663" t="s">
        <v>431</v>
      </c>
      <c r="B4663">
        <v>1</v>
      </c>
      <c r="C4663">
        <v>67</v>
      </c>
      <c r="D4663">
        <v>14786.42578125</v>
      </c>
      <c r="E4663" s="1">
        <f>Table3[[#This Row],[Long]]-Table3[[#This Row],[Short]]</f>
        <v>66</v>
      </c>
      <c r="F4663" s="2" t="str">
        <f>IF((Table3[[#This Row],[Buy_Count]]-Table3[[#This Row],[Sell_Count]])&gt;0,Table3[[#This Row],[Buy_Count]]-Table3[[#This Row],[Sell_Count]],"0")</f>
        <v>0</v>
      </c>
      <c r="G4663" s="3">
        <f>IF((Table3[[#This Row],[Sell_Count]]-Table3[[#This Row],[Buy_Count]])&gt;0,Table3[[#This Row],[Sell_Count]]-Table3[[#This Row],[Buy_Count]],"0")</f>
        <v>66</v>
      </c>
    </row>
    <row r="4664" spans="1:7" x14ac:dyDescent="0.25">
      <c r="A4664" t="s">
        <v>430</v>
      </c>
      <c r="B4664">
        <v>0</v>
      </c>
      <c r="C4664">
        <v>67</v>
      </c>
      <c r="D4664">
        <v>14833.16015625</v>
      </c>
      <c r="E4664" s="1">
        <f>Table3[[#This Row],[Long]]-Table3[[#This Row],[Short]]</f>
        <v>67</v>
      </c>
      <c r="F4664" s="2" t="str">
        <f>IF((Table3[[#This Row],[Buy_Count]]-Table3[[#This Row],[Sell_Count]])&gt;0,Table3[[#This Row],[Buy_Count]]-Table3[[#This Row],[Sell_Count]],"0")</f>
        <v>0</v>
      </c>
      <c r="G4664" s="3">
        <f>IF((Table3[[#This Row],[Sell_Count]]-Table3[[#This Row],[Buy_Count]])&gt;0,Table3[[#This Row],[Sell_Count]]-Table3[[#This Row],[Buy_Count]],"0")</f>
        <v>67</v>
      </c>
    </row>
    <row r="4665" spans="1:7" x14ac:dyDescent="0.25">
      <c r="A4665" t="s">
        <v>429</v>
      </c>
      <c r="B4665">
        <v>0</v>
      </c>
      <c r="C4665">
        <v>64</v>
      </c>
      <c r="D4665">
        <v>14762.8330078125</v>
      </c>
      <c r="E4665" s="1">
        <f>Table3[[#This Row],[Long]]-Table3[[#This Row],[Short]]</f>
        <v>64</v>
      </c>
      <c r="F4665" s="2" t="str">
        <f>IF((Table3[[#This Row],[Buy_Count]]-Table3[[#This Row],[Sell_Count]])&gt;0,Table3[[#This Row],[Buy_Count]]-Table3[[#This Row],[Sell_Count]],"0")</f>
        <v>0</v>
      </c>
      <c r="G4665" s="3">
        <f>IF((Table3[[#This Row],[Sell_Count]]-Table3[[#This Row],[Buy_Count]])&gt;0,Table3[[#This Row],[Sell_Count]]-Table3[[#This Row],[Buy_Count]],"0")</f>
        <v>64</v>
      </c>
    </row>
    <row r="4666" spans="1:7" x14ac:dyDescent="0.25">
      <c r="A4666" t="s">
        <v>428</v>
      </c>
      <c r="B4666">
        <v>0</v>
      </c>
      <c r="C4666">
        <v>37</v>
      </c>
      <c r="D4666">
        <v>14753.01953125</v>
      </c>
      <c r="E4666" s="1">
        <f>Table3[[#This Row],[Long]]-Table3[[#This Row],[Short]]</f>
        <v>37</v>
      </c>
      <c r="F4666" s="2" t="str">
        <f>IF((Table3[[#This Row],[Buy_Count]]-Table3[[#This Row],[Sell_Count]])&gt;0,Table3[[#This Row],[Buy_Count]]-Table3[[#This Row],[Sell_Count]],"0")</f>
        <v>0</v>
      </c>
      <c r="G4666" s="3">
        <f>IF((Table3[[#This Row],[Sell_Count]]-Table3[[#This Row],[Buy_Count]])&gt;0,Table3[[#This Row],[Sell_Count]]-Table3[[#This Row],[Buy_Count]],"0")</f>
        <v>37</v>
      </c>
    </row>
    <row r="4667" spans="1:7" x14ac:dyDescent="0.25">
      <c r="A4667" t="s">
        <v>427</v>
      </c>
      <c r="B4667">
        <v>1</v>
      </c>
      <c r="C4667">
        <v>17</v>
      </c>
      <c r="D4667">
        <v>14690.509765625</v>
      </c>
      <c r="E4667" s="1">
        <f>Table3[[#This Row],[Long]]-Table3[[#This Row],[Short]]</f>
        <v>16</v>
      </c>
      <c r="F4667" s="2" t="str">
        <f>IF((Table3[[#This Row],[Buy_Count]]-Table3[[#This Row],[Sell_Count]])&gt;0,Table3[[#This Row],[Buy_Count]]-Table3[[#This Row],[Sell_Count]],"0")</f>
        <v>0</v>
      </c>
      <c r="G4667" s="3">
        <f>IF((Table3[[#This Row],[Sell_Count]]-Table3[[#This Row],[Buy_Count]])&gt;0,Table3[[#This Row],[Sell_Count]]-Table3[[#This Row],[Buy_Count]],"0")</f>
        <v>16</v>
      </c>
    </row>
    <row r="4668" spans="1:7" x14ac:dyDescent="0.25">
      <c r="A4668" t="s">
        <v>426</v>
      </c>
      <c r="B4668">
        <v>0</v>
      </c>
      <c r="C4668">
        <v>10</v>
      </c>
      <c r="D4668">
        <v>14680.6259765625</v>
      </c>
      <c r="E4668" s="1">
        <f>Table3[[#This Row],[Long]]-Table3[[#This Row],[Short]]</f>
        <v>10</v>
      </c>
      <c r="F4668" s="2" t="str">
        <f>IF((Table3[[#This Row],[Buy_Count]]-Table3[[#This Row],[Sell_Count]])&gt;0,Table3[[#This Row],[Buy_Count]]-Table3[[#This Row],[Sell_Count]],"0")</f>
        <v>0</v>
      </c>
      <c r="G4668" s="3">
        <f>IF((Table3[[#This Row],[Sell_Count]]-Table3[[#This Row],[Buy_Count]])&gt;0,Table3[[#This Row],[Sell_Count]]-Table3[[#This Row],[Buy_Count]],"0")</f>
        <v>10</v>
      </c>
    </row>
    <row r="4669" spans="1:7" x14ac:dyDescent="0.25">
      <c r="A4669" t="s">
        <v>425</v>
      </c>
      <c r="B4669">
        <v>3</v>
      </c>
      <c r="C4669">
        <v>9</v>
      </c>
      <c r="D4669">
        <v>14451.0537109375</v>
      </c>
      <c r="E4669" s="1">
        <f>Table3[[#This Row],[Long]]-Table3[[#This Row],[Short]]</f>
        <v>6</v>
      </c>
      <c r="F4669" s="2" t="str">
        <f>IF((Table3[[#This Row],[Buy_Count]]-Table3[[#This Row],[Sell_Count]])&gt;0,Table3[[#This Row],[Buy_Count]]-Table3[[#This Row],[Sell_Count]],"0")</f>
        <v>0</v>
      </c>
      <c r="G4669" s="3">
        <f>IF((Table3[[#This Row],[Sell_Count]]-Table3[[#This Row],[Buy_Count]])&gt;0,Table3[[#This Row],[Sell_Count]]-Table3[[#This Row],[Buy_Count]],"0")</f>
        <v>6</v>
      </c>
    </row>
    <row r="4670" spans="1:7" x14ac:dyDescent="0.25">
      <c r="A4670" t="s">
        <v>424</v>
      </c>
      <c r="B4670">
        <v>4</v>
      </c>
      <c r="C4670">
        <v>7</v>
      </c>
      <c r="D4670">
        <v>14270.751953125</v>
      </c>
      <c r="E4670" s="1">
        <f>Table3[[#This Row],[Long]]-Table3[[#This Row],[Short]]</f>
        <v>3</v>
      </c>
      <c r="F4670" s="2" t="str">
        <f>IF((Table3[[#This Row],[Buy_Count]]-Table3[[#This Row],[Sell_Count]])&gt;0,Table3[[#This Row],[Buy_Count]]-Table3[[#This Row],[Sell_Count]],"0")</f>
        <v>0</v>
      </c>
      <c r="G4670" s="3">
        <f>IF((Table3[[#This Row],[Sell_Count]]-Table3[[#This Row],[Buy_Count]])&gt;0,Table3[[#This Row],[Sell_Count]]-Table3[[#This Row],[Buy_Count]],"0")</f>
        <v>3</v>
      </c>
    </row>
    <row r="4671" spans="1:7" x14ac:dyDescent="0.25">
      <c r="A4671" t="s">
        <v>423</v>
      </c>
      <c r="B4671">
        <v>32</v>
      </c>
      <c r="C4671">
        <v>1</v>
      </c>
      <c r="D4671">
        <v>14105.2919921875</v>
      </c>
      <c r="E4671" s="1">
        <f>Table3[[#This Row],[Long]]-Table3[[#This Row],[Short]]</f>
        <v>-31</v>
      </c>
      <c r="F4671" s="2">
        <f>IF((Table3[[#This Row],[Buy_Count]]-Table3[[#This Row],[Sell_Count]])&gt;0,Table3[[#This Row],[Buy_Count]]-Table3[[#This Row],[Sell_Count]],"0")</f>
        <v>31</v>
      </c>
      <c r="G4671" s="3" t="str">
        <f>IF((Table3[[#This Row],[Sell_Count]]-Table3[[#This Row],[Buy_Count]])&gt;0,Table3[[#This Row],[Sell_Count]]-Table3[[#This Row],[Buy_Count]],"0")</f>
        <v>0</v>
      </c>
    </row>
    <row r="4672" spans="1:7" x14ac:dyDescent="0.25">
      <c r="A4672" t="s">
        <v>422</v>
      </c>
      <c r="B4672">
        <v>25</v>
      </c>
      <c r="C4672">
        <v>1</v>
      </c>
      <c r="D4672">
        <v>14224.4052734375</v>
      </c>
      <c r="E4672" s="1">
        <f>Table3[[#This Row],[Long]]-Table3[[#This Row],[Short]]</f>
        <v>-24</v>
      </c>
      <c r="F4672" s="2">
        <f>IF((Table3[[#This Row],[Buy_Count]]-Table3[[#This Row],[Sell_Count]])&gt;0,Table3[[#This Row],[Buy_Count]]-Table3[[#This Row],[Sell_Count]],"0")</f>
        <v>24</v>
      </c>
      <c r="G4672" s="3" t="str">
        <f>IF((Table3[[#This Row],[Sell_Count]]-Table3[[#This Row],[Buy_Count]])&gt;0,Table3[[#This Row],[Sell_Count]]-Table3[[#This Row],[Buy_Count]],"0")</f>
        <v>0</v>
      </c>
    </row>
    <row r="4673" spans="1:7" x14ac:dyDescent="0.25">
      <c r="A4673" t="s">
        <v>421</v>
      </c>
      <c r="B4673">
        <v>22</v>
      </c>
      <c r="C4673">
        <v>2</v>
      </c>
      <c r="D4673">
        <v>14242.751953125</v>
      </c>
      <c r="E4673" s="1">
        <f>Table3[[#This Row],[Long]]-Table3[[#This Row],[Short]]</f>
        <v>-20</v>
      </c>
      <c r="F4673" s="2">
        <f>IF((Table3[[#This Row],[Buy_Count]]-Table3[[#This Row],[Sell_Count]])&gt;0,Table3[[#This Row],[Buy_Count]]-Table3[[#This Row],[Sell_Count]],"0")</f>
        <v>20</v>
      </c>
      <c r="G4673" s="3" t="str">
        <f>IF((Table3[[#This Row],[Sell_Count]]-Table3[[#This Row],[Buy_Count]])&gt;0,Table3[[#This Row],[Sell_Count]]-Table3[[#This Row],[Buy_Count]],"0")</f>
        <v>0</v>
      </c>
    </row>
    <row r="4674" spans="1:7" x14ac:dyDescent="0.25">
      <c r="A4674" t="s">
        <v>420</v>
      </c>
      <c r="B4674">
        <v>23</v>
      </c>
      <c r="C4674">
        <v>1</v>
      </c>
      <c r="D4674">
        <v>14232.05859375</v>
      </c>
      <c r="E4674" s="1">
        <f>Table3[[#This Row],[Long]]-Table3[[#This Row],[Short]]</f>
        <v>-22</v>
      </c>
      <c r="F4674" s="2">
        <f>IF((Table3[[#This Row],[Buy_Count]]-Table3[[#This Row],[Sell_Count]])&gt;0,Table3[[#This Row],[Buy_Count]]-Table3[[#This Row],[Sell_Count]],"0")</f>
        <v>22</v>
      </c>
      <c r="G4674" s="3" t="str">
        <f>IF((Table3[[#This Row],[Sell_Count]]-Table3[[#This Row],[Buy_Count]])&gt;0,Table3[[#This Row],[Sell_Count]]-Table3[[#This Row],[Buy_Count]],"0")</f>
        <v>0</v>
      </c>
    </row>
    <row r="4675" spans="1:7" x14ac:dyDescent="0.25">
      <c r="A4675" t="s">
        <v>419</v>
      </c>
      <c r="B4675">
        <v>47</v>
      </c>
      <c r="C4675">
        <v>1</v>
      </c>
      <c r="D4675">
        <v>13980.1005859375</v>
      </c>
      <c r="E4675" s="1">
        <f>Table3[[#This Row],[Long]]-Table3[[#This Row],[Short]]</f>
        <v>-46</v>
      </c>
      <c r="F4675" s="2">
        <f>IF((Table3[[#This Row],[Buy_Count]]-Table3[[#This Row],[Sell_Count]])&gt;0,Table3[[#This Row],[Buy_Count]]-Table3[[#This Row],[Sell_Count]],"0")</f>
        <v>46</v>
      </c>
      <c r="G4675" s="3" t="str">
        <f>IF((Table3[[#This Row],[Sell_Count]]-Table3[[#This Row],[Buy_Count]])&gt;0,Table3[[#This Row],[Sell_Count]]-Table3[[#This Row],[Buy_Count]],"0")</f>
        <v>0</v>
      </c>
    </row>
    <row r="4676" spans="1:7" x14ac:dyDescent="0.25">
      <c r="A4676" t="s">
        <v>418</v>
      </c>
      <c r="B4676">
        <v>17</v>
      </c>
      <c r="C4676">
        <v>1</v>
      </c>
      <c r="D4676">
        <v>13998.888671875</v>
      </c>
      <c r="E4676" s="1">
        <f>Table3[[#This Row],[Long]]-Table3[[#This Row],[Short]]</f>
        <v>-16</v>
      </c>
      <c r="F4676" s="2">
        <f>IF((Table3[[#This Row],[Buy_Count]]-Table3[[#This Row],[Sell_Count]])&gt;0,Table3[[#This Row],[Buy_Count]]-Table3[[#This Row],[Sell_Count]],"0")</f>
        <v>16</v>
      </c>
      <c r="G4676" s="3" t="str">
        <f>IF((Table3[[#This Row],[Sell_Count]]-Table3[[#This Row],[Buy_Count]])&gt;0,Table3[[#This Row],[Sell_Count]]-Table3[[#This Row],[Buy_Count]],"0")</f>
        <v>0</v>
      </c>
    </row>
    <row r="4677" spans="1:7" x14ac:dyDescent="0.25">
      <c r="A4677" t="s">
        <v>417</v>
      </c>
      <c r="B4677">
        <v>19</v>
      </c>
      <c r="C4677">
        <v>1</v>
      </c>
      <c r="D4677">
        <v>14014.3466796875</v>
      </c>
      <c r="E4677" s="1">
        <f>Table3[[#This Row],[Long]]-Table3[[#This Row],[Short]]</f>
        <v>-18</v>
      </c>
      <c r="F4677" s="2">
        <f>IF((Table3[[#This Row],[Buy_Count]]-Table3[[#This Row],[Sell_Count]])&gt;0,Table3[[#This Row],[Buy_Count]]-Table3[[#This Row],[Sell_Count]],"0")</f>
        <v>18</v>
      </c>
      <c r="G4677" s="3" t="str">
        <f>IF((Table3[[#This Row],[Sell_Count]]-Table3[[#This Row],[Buy_Count]])&gt;0,Table3[[#This Row],[Sell_Count]]-Table3[[#This Row],[Buy_Count]],"0")</f>
        <v>0</v>
      </c>
    </row>
    <row r="4678" spans="1:7" x14ac:dyDescent="0.25">
      <c r="A4678" t="s">
        <v>416</v>
      </c>
      <c r="B4678">
        <v>22</v>
      </c>
      <c r="C4678">
        <v>1</v>
      </c>
      <c r="D4678">
        <v>14027.966796875</v>
      </c>
      <c r="E4678" s="1">
        <f>Table3[[#This Row],[Long]]-Table3[[#This Row],[Short]]</f>
        <v>-21</v>
      </c>
      <c r="F4678" s="2">
        <f>IF((Table3[[#This Row],[Buy_Count]]-Table3[[#This Row],[Sell_Count]])&gt;0,Table3[[#This Row],[Buy_Count]]-Table3[[#This Row],[Sell_Count]],"0")</f>
        <v>21</v>
      </c>
      <c r="G4678" s="3" t="str">
        <f>IF((Table3[[#This Row],[Sell_Count]]-Table3[[#This Row],[Buy_Count]])&gt;0,Table3[[#This Row],[Sell_Count]]-Table3[[#This Row],[Buy_Count]],"0")</f>
        <v>0</v>
      </c>
    </row>
    <row r="4679" spans="1:7" x14ac:dyDescent="0.25">
      <c r="A4679" t="s">
        <v>415</v>
      </c>
      <c r="B4679">
        <v>16</v>
      </c>
      <c r="C4679">
        <v>2</v>
      </c>
      <c r="D4679">
        <v>14005.044921875</v>
      </c>
      <c r="E4679" s="1">
        <f>Table3[[#This Row],[Long]]-Table3[[#This Row],[Short]]</f>
        <v>-14</v>
      </c>
      <c r="F4679" s="2">
        <f>IF((Table3[[#This Row],[Buy_Count]]-Table3[[#This Row],[Sell_Count]])&gt;0,Table3[[#This Row],[Buy_Count]]-Table3[[#This Row],[Sell_Count]],"0")</f>
        <v>14</v>
      </c>
      <c r="G4679" s="3" t="str">
        <f>IF((Table3[[#This Row],[Sell_Count]]-Table3[[#This Row],[Buy_Count]])&gt;0,Table3[[#This Row],[Sell_Count]]-Table3[[#This Row],[Buy_Count]],"0")</f>
        <v>0</v>
      </c>
    </row>
    <row r="4680" spans="1:7" x14ac:dyDescent="0.25">
      <c r="A4680" t="s">
        <v>414</v>
      </c>
      <c r="B4680">
        <v>9</v>
      </c>
      <c r="C4680">
        <v>2</v>
      </c>
      <c r="D4680">
        <v>14175.0576171875</v>
      </c>
      <c r="E4680" s="1">
        <f>Table3[[#This Row],[Long]]-Table3[[#This Row],[Short]]</f>
        <v>-7</v>
      </c>
      <c r="F4680" s="2">
        <f>IF((Table3[[#This Row],[Buy_Count]]-Table3[[#This Row],[Sell_Count]])&gt;0,Table3[[#This Row],[Buy_Count]]-Table3[[#This Row],[Sell_Count]],"0")</f>
        <v>7</v>
      </c>
      <c r="G4680" s="3" t="str">
        <f>IF((Table3[[#This Row],[Sell_Count]]-Table3[[#This Row],[Buy_Count]])&gt;0,Table3[[#This Row],[Sell_Count]]-Table3[[#This Row],[Buy_Count]],"0")</f>
        <v>0</v>
      </c>
    </row>
    <row r="4681" spans="1:7" x14ac:dyDescent="0.25">
      <c r="A4681" t="s">
        <v>413</v>
      </c>
      <c r="B4681">
        <v>7</v>
      </c>
      <c r="C4681">
        <v>4</v>
      </c>
      <c r="D4681">
        <v>14263.6826171875</v>
      </c>
      <c r="E4681" s="1">
        <f>Table3[[#This Row],[Long]]-Table3[[#This Row],[Short]]</f>
        <v>-3</v>
      </c>
      <c r="F4681" s="2">
        <f>IF((Table3[[#This Row],[Buy_Count]]-Table3[[#This Row],[Sell_Count]])&gt;0,Table3[[#This Row],[Buy_Count]]-Table3[[#This Row],[Sell_Count]],"0")</f>
        <v>3</v>
      </c>
      <c r="G4681" s="3" t="str">
        <f>IF((Table3[[#This Row],[Sell_Count]]-Table3[[#This Row],[Buy_Count]])&gt;0,Table3[[#This Row],[Sell_Count]]-Table3[[#This Row],[Buy_Count]],"0")</f>
        <v>0</v>
      </c>
    </row>
    <row r="4682" spans="1:7" x14ac:dyDescent="0.25">
      <c r="A4682" t="s">
        <v>412</v>
      </c>
      <c r="B4682">
        <v>10</v>
      </c>
      <c r="C4682">
        <v>3</v>
      </c>
      <c r="D4682">
        <v>14275.6826171875</v>
      </c>
      <c r="E4682" s="1">
        <f>Table3[[#This Row],[Long]]-Table3[[#This Row],[Short]]</f>
        <v>-7</v>
      </c>
      <c r="F4682" s="2">
        <f>IF((Table3[[#This Row],[Buy_Count]]-Table3[[#This Row],[Sell_Count]])&gt;0,Table3[[#This Row],[Buy_Count]]-Table3[[#This Row],[Sell_Count]],"0")</f>
        <v>7</v>
      </c>
      <c r="G4682" s="3" t="str">
        <f>IF((Table3[[#This Row],[Sell_Count]]-Table3[[#This Row],[Buy_Count]])&gt;0,Table3[[#This Row],[Sell_Count]]-Table3[[#This Row],[Buy_Count]],"0")</f>
        <v>0</v>
      </c>
    </row>
    <row r="4683" spans="1:7" x14ac:dyDescent="0.25">
      <c r="A4683" t="s">
        <v>411</v>
      </c>
      <c r="B4683">
        <v>32</v>
      </c>
      <c r="C4683">
        <v>0</v>
      </c>
      <c r="D4683">
        <v>14168.8994140625</v>
      </c>
      <c r="E4683" s="1">
        <f>Table3[[#This Row],[Long]]-Table3[[#This Row],[Short]]</f>
        <v>-32</v>
      </c>
      <c r="F4683" s="2">
        <f>IF((Table3[[#This Row],[Buy_Count]]-Table3[[#This Row],[Sell_Count]])&gt;0,Table3[[#This Row],[Buy_Count]]-Table3[[#This Row],[Sell_Count]],"0")</f>
        <v>32</v>
      </c>
      <c r="G4683" s="3" t="str">
        <f>IF((Table3[[#This Row],[Sell_Count]]-Table3[[#This Row],[Buy_Count]])&gt;0,Table3[[#This Row],[Sell_Count]]-Table3[[#This Row],[Buy_Count]],"0")</f>
        <v>0</v>
      </c>
    </row>
    <row r="4684" spans="1:7" x14ac:dyDescent="0.25">
      <c r="A4684" t="s">
        <v>410</v>
      </c>
      <c r="B4684">
        <v>10</v>
      </c>
      <c r="C4684">
        <v>0</v>
      </c>
      <c r="D4684">
        <v>14179.6728515625</v>
      </c>
      <c r="E4684" s="1">
        <f>Table3[[#This Row],[Long]]-Table3[[#This Row],[Short]]</f>
        <v>-10</v>
      </c>
      <c r="F4684" s="2">
        <f>IF((Table3[[#This Row],[Buy_Count]]-Table3[[#This Row],[Sell_Count]])&gt;0,Table3[[#This Row],[Buy_Count]]-Table3[[#This Row],[Sell_Count]],"0")</f>
        <v>10</v>
      </c>
      <c r="G4684" s="3" t="str">
        <f>IF((Table3[[#This Row],[Sell_Count]]-Table3[[#This Row],[Buy_Count]])&gt;0,Table3[[#This Row],[Sell_Count]]-Table3[[#This Row],[Buy_Count]],"0")</f>
        <v>0</v>
      </c>
    </row>
    <row r="4685" spans="1:7" x14ac:dyDescent="0.25">
      <c r="A4685" t="s">
        <v>409</v>
      </c>
      <c r="B4685">
        <v>1</v>
      </c>
      <c r="C4685">
        <v>10</v>
      </c>
      <c r="D4685">
        <v>14521.90625</v>
      </c>
      <c r="E4685" s="1">
        <f>Table3[[#This Row],[Long]]-Table3[[#This Row],[Short]]</f>
        <v>9</v>
      </c>
      <c r="F4685" s="2" t="str">
        <f>IF((Table3[[#This Row],[Buy_Count]]-Table3[[#This Row],[Sell_Count]])&gt;0,Table3[[#This Row],[Buy_Count]]-Table3[[#This Row],[Sell_Count]],"0")</f>
        <v>0</v>
      </c>
      <c r="G4685" s="3">
        <f>IF((Table3[[#This Row],[Sell_Count]]-Table3[[#This Row],[Buy_Count]])&gt;0,Table3[[#This Row],[Sell_Count]]-Table3[[#This Row],[Buy_Count]],"0")</f>
        <v>9</v>
      </c>
    </row>
    <row r="4686" spans="1:7" x14ac:dyDescent="0.25">
      <c r="A4686" t="s">
        <v>408</v>
      </c>
      <c r="B4686">
        <v>1</v>
      </c>
      <c r="C4686">
        <v>13</v>
      </c>
      <c r="D4686">
        <v>14508.865234375</v>
      </c>
      <c r="E4686" s="1">
        <f>Table3[[#This Row],[Long]]-Table3[[#This Row],[Short]]</f>
        <v>12</v>
      </c>
      <c r="F4686" s="2" t="str">
        <f>IF((Table3[[#This Row],[Buy_Count]]-Table3[[#This Row],[Sell_Count]])&gt;0,Table3[[#This Row],[Buy_Count]]-Table3[[#This Row],[Sell_Count]],"0")</f>
        <v>0</v>
      </c>
      <c r="G4686" s="3">
        <f>IF((Table3[[#This Row],[Sell_Count]]-Table3[[#This Row],[Buy_Count]])&gt;0,Table3[[#This Row],[Sell_Count]]-Table3[[#This Row],[Buy_Count]],"0")</f>
        <v>12</v>
      </c>
    </row>
    <row r="4687" spans="1:7" x14ac:dyDescent="0.25">
      <c r="A4687" t="s">
        <v>407</v>
      </c>
      <c r="B4687">
        <v>0</v>
      </c>
      <c r="C4687">
        <v>26</v>
      </c>
      <c r="D4687">
        <v>14509.7431640625</v>
      </c>
      <c r="E4687" s="1">
        <f>Table3[[#This Row],[Long]]-Table3[[#This Row],[Short]]</f>
        <v>26</v>
      </c>
      <c r="F4687" s="2" t="str">
        <f>IF((Table3[[#This Row],[Buy_Count]]-Table3[[#This Row],[Sell_Count]])&gt;0,Table3[[#This Row],[Buy_Count]]-Table3[[#This Row],[Sell_Count]],"0")</f>
        <v>0</v>
      </c>
      <c r="G4687" s="3">
        <f>IF((Table3[[#This Row],[Sell_Count]]-Table3[[#This Row],[Buy_Count]])&gt;0,Table3[[#This Row],[Sell_Count]]-Table3[[#This Row],[Buy_Count]],"0")</f>
        <v>26</v>
      </c>
    </row>
    <row r="4688" spans="1:7" x14ac:dyDescent="0.25">
      <c r="A4688" t="s">
        <v>406</v>
      </c>
      <c r="B4688">
        <v>0</v>
      </c>
      <c r="C4688">
        <v>10</v>
      </c>
      <c r="D4688">
        <v>14447.380859375</v>
      </c>
      <c r="E4688" s="1">
        <f>Table3[[#This Row],[Long]]-Table3[[#This Row],[Short]]</f>
        <v>10</v>
      </c>
      <c r="F4688" s="2" t="str">
        <f>IF((Table3[[#This Row],[Buy_Count]]-Table3[[#This Row],[Sell_Count]])&gt;0,Table3[[#This Row],[Buy_Count]]-Table3[[#This Row],[Sell_Count]],"0")</f>
        <v>0</v>
      </c>
      <c r="G4688" s="3">
        <f>IF((Table3[[#This Row],[Sell_Count]]-Table3[[#This Row],[Buy_Count]])&gt;0,Table3[[#This Row],[Sell_Count]]-Table3[[#This Row],[Buy_Count]],"0")</f>
        <v>10</v>
      </c>
    </row>
    <row r="4689" spans="1:7" x14ac:dyDescent="0.25">
      <c r="A4689" t="s">
        <v>405</v>
      </c>
      <c r="B4689">
        <v>1</v>
      </c>
      <c r="C4689">
        <v>3</v>
      </c>
      <c r="D4689">
        <v>14395.720703125</v>
      </c>
      <c r="E4689" s="1">
        <f>Table3[[#This Row],[Long]]-Table3[[#This Row],[Short]]</f>
        <v>2</v>
      </c>
      <c r="F4689" s="2" t="str">
        <f>IF((Table3[[#This Row],[Buy_Count]]-Table3[[#This Row],[Sell_Count]])&gt;0,Table3[[#This Row],[Buy_Count]]-Table3[[#This Row],[Sell_Count]],"0")</f>
        <v>0</v>
      </c>
      <c r="G4689" s="3">
        <f>IF((Table3[[#This Row],[Sell_Count]]-Table3[[#This Row],[Buy_Count]])&gt;0,Table3[[#This Row],[Sell_Count]]-Table3[[#This Row],[Buy_Count]],"0")</f>
        <v>2</v>
      </c>
    </row>
    <row r="4690" spans="1:7" x14ac:dyDescent="0.25">
      <c r="A4690" t="s">
        <v>404</v>
      </c>
      <c r="B4690">
        <v>1</v>
      </c>
      <c r="C4690">
        <v>0</v>
      </c>
      <c r="D4690">
        <v>14154.716796875</v>
      </c>
      <c r="E4690" s="1">
        <f>Table3[[#This Row],[Long]]-Table3[[#This Row],[Short]]</f>
        <v>-1</v>
      </c>
      <c r="F4690" s="2">
        <f>IF((Table3[[#This Row],[Buy_Count]]-Table3[[#This Row],[Sell_Count]])&gt;0,Table3[[#This Row],[Buy_Count]]-Table3[[#This Row],[Sell_Count]],"0")</f>
        <v>1</v>
      </c>
      <c r="G4690" s="3" t="str">
        <f>IF((Table3[[#This Row],[Sell_Count]]-Table3[[#This Row],[Buy_Count]])&gt;0,Table3[[#This Row],[Sell_Count]]-Table3[[#This Row],[Buy_Count]],"0")</f>
        <v>0</v>
      </c>
    </row>
    <row r="4691" spans="1:7" x14ac:dyDescent="0.25">
      <c r="A4691" t="s">
        <v>403</v>
      </c>
      <c r="B4691">
        <v>1</v>
      </c>
      <c r="C4691">
        <v>1</v>
      </c>
      <c r="D4691">
        <v>14224.1220703125</v>
      </c>
      <c r="E4691" s="1">
        <f>Table3[[#This Row],[Long]]-Table3[[#This Row],[Short]]</f>
        <v>0</v>
      </c>
      <c r="F4691" s="2" t="str">
        <f>IF((Table3[[#This Row],[Buy_Count]]-Table3[[#This Row],[Sell_Count]])&gt;0,Table3[[#This Row],[Buy_Count]]-Table3[[#This Row],[Sell_Count]],"0")</f>
        <v>0</v>
      </c>
      <c r="G4691" s="3" t="str">
        <f>IF((Table3[[#This Row],[Sell_Count]]-Table3[[#This Row],[Buy_Count]])&gt;0,Table3[[#This Row],[Sell_Count]]-Table3[[#This Row],[Buy_Count]],"0")</f>
        <v>0</v>
      </c>
    </row>
    <row r="4692" spans="1:7" x14ac:dyDescent="0.25">
      <c r="A4692" t="s">
        <v>402</v>
      </c>
      <c r="B4692">
        <v>1</v>
      </c>
      <c r="C4692">
        <v>0</v>
      </c>
      <c r="D4692">
        <v>14328.81640625</v>
      </c>
      <c r="E4692" s="1">
        <f>Table3[[#This Row],[Long]]-Table3[[#This Row],[Short]]</f>
        <v>-1</v>
      </c>
      <c r="F4692" s="2">
        <f>IF((Table3[[#This Row],[Buy_Count]]-Table3[[#This Row],[Sell_Count]])&gt;0,Table3[[#This Row],[Buy_Count]]-Table3[[#This Row],[Sell_Count]],"0")</f>
        <v>1</v>
      </c>
      <c r="G4692" s="3" t="str">
        <f>IF((Table3[[#This Row],[Sell_Count]]-Table3[[#This Row],[Buy_Count]])&gt;0,Table3[[#This Row],[Sell_Count]]-Table3[[#This Row],[Buy_Count]],"0")</f>
        <v>0</v>
      </c>
    </row>
    <row r="4693" spans="1:7" x14ac:dyDescent="0.25">
      <c r="A4693" t="s">
        <v>401</v>
      </c>
      <c r="B4693">
        <v>3</v>
      </c>
      <c r="C4693">
        <v>1</v>
      </c>
      <c r="D4693">
        <v>14186.203125</v>
      </c>
      <c r="E4693" s="1">
        <f>Table3[[#This Row],[Long]]-Table3[[#This Row],[Short]]</f>
        <v>-2</v>
      </c>
      <c r="F4693" s="2">
        <f>IF((Table3[[#This Row],[Buy_Count]]-Table3[[#This Row],[Sell_Count]])&gt;0,Table3[[#This Row],[Buy_Count]]-Table3[[#This Row],[Sell_Count]],"0")</f>
        <v>2</v>
      </c>
      <c r="G4693" s="3" t="str">
        <f>IF((Table3[[#This Row],[Sell_Count]]-Table3[[#This Row],[Buy_Count]])&gt;0,Table3[[#This Row],[Sell_Count]]-Table3[[#This Row],[Buy_Count]],"0")</f>
        <v>0</v>
      </c>
    </row>
    <row r="4694" spans="1:7" x14ac:dyDescent="0.25">
      <c r="A4694" t="s">
        <v>400</v>
      </c>
      <c r="B4694">
        <v>9</v>
      </c>
      <c r="C4694">
        <v>0</v>
      </c>
      <c r="D4694">
        <v>14133.1259765625</v>
      </c>
      <c r="E4694" s="1">
        <f>Table3[[#This Row],[Long]]-Table3[[#This Row],[Short]]</f>
        <v>-9</v>
      </c>
      <c r="F4694" s="2">
        <f>IF((Table3[[#This Row],[Buy_Count]]-Table3[[#This Row],[Sell_Count]])&gt;0,Table3[[#This Row],[Buy_Count]]-Table3[[#This Row],[Sell_Count]],"0")</f>
        <v>9</v>
      </c>
      <c r="G4694" s="3" t="str">
        <f>IF((Table3[[#This Row],[Sell_Count]]-Table3[[#This Row],[Buy_Count]])&gt;0,Table3[[#This Row],[Sell_Count]]-Table3[[#This Row],[Buy_Count]],"0")</f>
        <v>0</v>
      </c>
    </row>
    <row r="4695" spans="1:7" x14ac:dyDescent="0.25">
      <c r="A4695" t="s">
        <v>399</v>
      </c>
      <c r="B4695">
        <v>18</v>
      </c>
      <c r="C4695">
        <v>1</v>
      </c>
      <c r="D4695">
        <v>14145.6982421875</v>
      </c>
      <c r="E4695" s="1">
        <f>Table3[[#This Row],[Long]]-Table3[[#This Row],[Short]]</f>
        <v>-17</v>
      </c>
      <c r="F4695" s="2">
        <f>IF((Table3[[#This Row],[Buy_Count]]-Table3[[#This Row],[Sell_Count]])&gt;0,Table3[[#This Row],[Buy_Count]]-Table3[[#This Row],[Sell_Count]],"0")</f>
        <v>17</v>
      </c>
      <c r="G4695" s="3" t="str">
        <f>IF((Table3[[#This Row],[Sell_Count]]-Table3[[#This Row],[Buy_Count]])&gt;0,Table3[[#This Row],[Sell_Count]]-Table3[[#This Row],[Buy_Count]],"0")</f>
        <v>0</v>
      </c>
    </row>
    <row r="4696" spans="1:7" x14ac:dyDescent="0.25">
      <c r="A4696" t="s">
        <v>398</v>
      </c>
      <c r="B4696">
        <v>4</v>
      </c>
      <c r="C4696">
        <v>0</v>
      </c>
      <c r="D4696">
        <v>14215.546875</v>
      </c>
      <c r="E4696" s="1">
        <f>Table3[[#This Row],[Long]]-Table3[[#This Row],[Short]]</f>
        <v>-4</v>
      </c>
      <c r="F4696" s="2">
        <f>IF((Table3[[#This Row],[Buy_Count]]-Table3[[#This Row],[Sell_Count]])&gt;0,Table3[[#This Row],[Buy_Count]]-Table3[[#This Row],[Sell_Count]],"0")</f>
        <v>4</v>
      </c>
      <c r="G4696" s="3" t="str">
        <f>IF((Table3[[#This Row],[Sell_Count]]-Table3[[#This Row],[Buy_Count]])&gt;0,Table3[[#This Row],[Sell_Count]]-Table3[[#This Row],[Buy_Count]],"0")</f>
        <v>0</v>
      </c>
    </row>
    <row r="4697" spans="1:7" x14ac:dyDescent="0.25">
      <c r="A4697" t="s">
        <v>397</v>
      </c>
      <c r="B4697">
        <v>6</v>
      </c>
      <c r="C4697">
        <v>0</v>
      </c>
      <c r="D4697">
        <v>14517.099609375</v>
      </c>
      <c r="E4697" s="1">
        <f>Table3[[#This Row],[Long]]-Table3[[#This Row],[Short]]</f>
        <v>-6</v>
      </c>
      <c r="F4697" s="2">
        <f>IF((Table3[[#This Row],[Buy_Count]]-Table3[[#This Row],[Sell_Count]])&gt;0,Table3[[#This Row],[Buy_Count]]-Table3[[#This Row],[Sell_Count]],"0")</f>
        <v>6</v>
      </c>
      <c r="G4697" s="3" t="str">
        <f>IF((Table3[[#This Row],[Sell_Count]]-Table3[[#This Row],[Buy_Count]])&gt;0,Table3[[#This Row],[Sell_Count]]-Table3[[#This Row],[Buy_Count]],"0")</f>
        <v>0</v>
      </c>
    </row>
    <row r="4698" spans="1:7" x14ac:dyDescent="0.25">
      <c r="A4698" t="s">
        <v>396</v>
      </c>
      <c r="B4698">
        <v>23</v>
      </c>
      <c r="C4698">
        <v>1</v>
      </c>
      <c r="D4698">
        <v>14275.255859375</v>
      </c>
      <c r="E4698" s="1">
        <f>Table3[[#This Row],[Long]]-Table3[[#This Row],[Short]]</f>
        <v>-22</v>
      </c>
      <c r="F4698" s="2">
        <f>IF((Table3[[#This Row],[Buy_Count]]-Table3[[#This Row],[Sell_Count]])&gt;0,Table3[[#This Row],[Buy_Count]]-Table3[[#This Row],[Sell_Count]],"0")</f>
        <v>22</v>
      </c>
      <c r="G4698" s="3" t="str">
        <f>IF((Table3[[#This Row],[Sell_Count]]-Table3[[#This Row],[Buy_Count]])&gt;0,Table3[[#This Row],[Sell_Count]]-Table3[[#This Row],[Buy_Count]],"0")</f>
        <v>0</v>
      </c>
    </row>
    <row r="4699" spans="1:7" x14ac:dyDescent="0.25">
      <c r="A4699" t="s">
        <v>395</v>
      </c>
      <c r="B4699">
        <v>55</v>
      </c>
      <c r="C4699">
        <v>1</v>
      </c>
      <c r="D4699">
        <v>14084.9228515625</v>
      </c>
      <c r="E4699" s="1">
        <f>Table3[[#This Row],[Long]]-Table3[[#This Row],[Short]]</f>
        <v>-54</v>
      </c>
      <c r="F4699" s="2">
        <f>IF((Table3[[#This Row],[Buy_Count]]-Table3[[#This Row],[Sell_Count]])&gt;0,Table3[[#This Row],[Buy_Count]]-Table3[[#This Row],[Sell_Count]],"0")</f>
        <v>54</v>
      </c>
      <c r="G4699" s="3" t="str">
        <f>IF((Table3[[#This Row],[Sell_Count]]-Table3[[#This Row],[Buy_Count]])&gt;0,Table3[[#This Row],[Sell_Count]]-Table3[[#This Row],[Buy_Count]],"0")</f>
        <v>0</v>
      </c>
    </row>
    <row r="4700" spans="1:7" x14ac:dyDescent="0.25">
      <c r="A4700" t="s">
        <v>394</v>
      </c>
      <c r="B4700">
        <v>73</v>
      </c>
      <c r="C4700">
        <v>1</v>
      </c>
      <c r="D4700">
        <v>13990.0224609375</v>
      </c>
      <c r="E4700" s="1">
        <f>Table3[[#This Row],[Long]]-Table3[[#This Row],[Short]]</f>
        <v>-72</v>
      </c>
      <c r="F4700" s="2">
        <f>IF((Table3[[#This Row],[Buy_Count]]-Table3[[#This Row],[Sell_Count]])&gt;0,Table3[[#This Row],[Buy_Count]]-Table3[[#This Row],[Sell_Count]],"0")</f>
        <v>72</v>
      </c>
      <c r="G4700" s="3" t="str">
        <f>IF((Table3[[#This Row],[Sell_Count]]-Table3[[#This Row],[Buy_Count]])&gt;0,Table3[[#This Row],[Sell_Count]]-Table3[[#This Row],[Buy_Count]],"0")</f>
        <v>0</v>
      </c>
    </row>
    <row r="4701" spans="1:7" x14ac:dyDescent="0.25">
      <c r="A4701" t="s">
        <v>393</v>
      </c>
      <c r="B4701">
        <v>81</v>
      </c>
      <c r="C4701">
        <v>1</v>
      </c>
      <c r="D4701">
        <v>13802.75</v>
      </c>
      <c r="E4701" s="1">
        <f>Table3[[#This Row],[Long]]-Table3[[#This Row],[Short]]</f>
        <v>-80</v>
      </c>
      <c r="F4701" s="2">
        <f>IF((Table3[[#This Row],[Buy_Count]]-Table3[[#This Row],[Sell_Count]])&gt;0,Table3[[#This Row],[Buy_Count]]-Table3[[#This Row],[Sell_Count]],"0")</f>
        <v>80</v>
      </c>
      <c r="G4701" s="3" t="str">
        <f>IF((Table3[[#This Row],[Sell_Count]]-Table3[[#This Row],[Buy_Count]])&gt;0,Table3[[#This Row],[Sell_Count]]-Table3[[#This Row],[Buy_Count]],"0")</f>
        <v>0</v>
      </c>
    </row>
    <row r="4702" spans="1:7" x14ac:dyDescent="0.25">
      <c r="A4702" t="s">
        <v>392</v>
      </c>
      <c r="B4702">
        <v>76</v>
      </c>
      <c r="C4702">
        <v>3</v>
      </c>
      <c r="D4702">
        <v>14032.59375</v>
      </c>
      <c r="E4702" s="1">
        <f>Table3[[#This Row],[Long]]-Table3[[#This Row],[Short]]</f>
        <v>-73</v>
      </c>
      <c r="F4702" s="2">
        <f>IF((Table3[[#This Row],[Buy_Count]]-Table3[[#This Row],[Sell_Count]])&gt;0,Table3[[#This Row],[Buy_Count]]-Table3[[#This Row],[Sell_Count]],"0")</f>
        <v>73</v>
      </c>
      <c r="G4702" s="3" t="str">
        <f>IF((Table3[[#This Row],[Sell_Count]]-Table3[[#This Row],[Buy_Count]])&gt;0,Table3[[#This Row],[Sell_Count]]-Table3[[#This Row],[Buy_Count]],"0")</f>
        <v>0</v>
      </c>
    </row>
    <row r="4703" spans="1:7" x14ac:dyDescent="0.25">
      <c r="A4703" t="s">
        <v>391</v>
      </c>
      <c r="B4703">
        <v>74</v>
      </c>
      <c r="C4703">
        <v>0</v>
      </c>
      <c r="D4703">
        <v>14092.7666015625</v>
      </c>
      <c r="E4703" s="1">
        <f>Table3[[#This Row],[Long]]-Table3[[#This Row],[Short]]</f>
        <v>-74</v>
      </c>
      <c r="F4703" s="2">
        <f>IF((Table3[[#This Row],[Buy_Count]]-Table3[[#This Row],[Sell_Count]])&gt;0,Table3[[#This Row],[Buy_Count]]-Table3[[#This Row],[Sell_Count]],"0")</f>
        <v>74</v>
      </c>
      <c r="G4703" s="3" t="str">
        <f>IF((Table3[[#This Row],[Sell_Count]]-Table3[[#This Row],[Buy_Count]])&gt;0,Table3[[#This Row],[Sell_Count]]-Table3[[#This Row],[Buy_Count]],"0")</f>
        <v>0</v>
      </c>
    </row>
    <row r="4704" spans="1:7" x14ac:dyDescent="0.25">
      <c r="A4704" t="s">
        <v>390</v>
      </c>
      <c r="B4704">
        <v>22</v>
      </c>
      <c r="C4704">
        <v>1</v>
      </c>
      <c r="D4704">
        <v>14432.6357421875</v>
      </c>
      <c r="E4704" s="1">
        <f>Table3[[#This Row],[Long]]-Table3[[#This Row],[Short]]</f>
        <v>-21</v>
      </c>
      <c r="F4704" s="2">
        <f>IF((Table3[[#This Row],[Buy_Count]]-Table3[[#This Row],[Sell_Count]])&gt;0,Table3[[#This Row],[Buy_Count]]-Table3[[#This Row],[Sell_Count]],"0")</f>
        <v>21</v>
      </c>
      <c r="G4704" s="3" t="str">
        <f>IF((Table3[[#This Row],[Sell_Count]]-Table3[[#This Row],[Buy_Count]])&gt;0,Table3[[#This Row],[Sell_Count]]-Table3[[#This Row],[Buy_Count]],"0")</f>
        <v>0</v>
      </c>
    </row>
    <row r="4705" spans="1:7" x14ac:dyDescent="0.25">
      <c r="A4705" t="s">
        <v>389</v>
      </c>
      <c r="B4705">
        <v>33</v>
      </c>
      <c r="C4705">
        <v>1</v>
      </c>
      <c r="D4705">
        <v>14479.8916015625</v>
      </c>
      <c r="E4705" s="1">
        <f>Table3[[#This Row],[Long]]-Table3[[#This Row],[Short]]</f>
        <v>-32</v>
      </c>
      <c r="F4705" s="2">
        <f>IF((Table3[[#This Row],[Buy_Count]]-Table3[[#This Row],[Sell_Count]])&gt;0,Table3[[#This Row],[Buy_Count]]-Table3[[#This Row],[Sell_Count]],"0")</f>
        <v>32</v>
      </c>
      <c r="G4705" s="3" t="str">
        <f>IF((Table3[[#This Row],[Sell_Count]]-Table3[[#This Row],[Buy_Count]])&gt;0,Table3[[#This Row],[Sell_Count]]-Table3[[#This Row],[Buy_Count]],"0")</f>
        <v>0</v>
      </c>
    </row>
    <row r="4706" spans="1:7" x14ac:dyDescent="0.25">
      <c r="A4706" t="s">
        <v>388</v>
      </c>
      <c r="B4706">
        <v>24</v>
      </c>
      <c r="C4706">
        <v>0</v>
      </c>
      <c r="D4706">
        <v>14577.2763671875</v>
      </c>
      <c r="E4706" s="1">
        <f>Table3[[#This Row],[Long]]-Table3[[#This Row],[Short]]</f>
        <v>-24</v>
      </c>
      <c r="F4706" s="2">
        <f>IF((Table3[[#This Row],[Buy_Count]]-Table3[[#This Row],[Sell_Count]])&gt;0,Table3[[#This Row],[Buy_Count]]-Table3[[#This Row],[Sell_Count]],"0")</f>
        <v>24</v>
      </c>
      <c r="G4706" s="3" t="str">
        <f>IF((Table3[[#This Row],[Sell_Count]]-Table3[[#This Row],[Buy_Count]])&gt;0,Table3[[#This Row],[Sell_Count]]-Table3[[#This Row],[Buy_Count]],"0")</f>
        <v>0</v>
      </c>
    </row>
    <row r="4707" spans="1:7" x14ac:dyDescent="0.25">
      <c r="A4707" t="s">
        <v>387</v>
      </c>
      <c r="B4707">
        <v>30</v>
      </c>
      <c r="C4707">
        <v>0</v>
      </c>
      <c r="D4707">
        <v>14612.7900390625</v>
      </c>
      <c r="E4707" s="1">
        <f>Table3[[#This Row],[Long]]-Table3[[#This Row],[Short]]</f>
        <v>-30</v>
      </c>
      <c r="F4707" s="2">
        <f>IF((Table3[[#This Row],[Buy_Count]]-Table3[[#This Row],[Sell_Count]])&gt;0,Table3[[#This Row],[Buy_Count]]-Table3[[#This Row],[Sell_Count]],"0")</f>
        <v>30</v>
      </c>
      <c r="G4707" s="3" t="str">
        <f>IF((Table3[[#This Row],[Sell_Count]]-Table3[[#This Row],[Buy_Count]])&gt;0,Table3[[#This Row],[Sell_Count]]-Table3[[#This Row],[Buy_Count]],"0")</f>
        <v>0</v>
      </c>
    </row>
    <row r="4708" spans="1:7" x14ac:dyDescent="0.25">
      <c r="A4708" t="s">
        <v>386</v>
      </c>
      <c r="B4708">
        <v>27</v>
      </c>
      <c r="C4708">
        <v>1</v>
      </c>
      <c r="D4708">
        <v>14664.7919921875</v>
      </c>
      <c r="E4708" s="1">
        <f>Table3[[#This Row],[Long]]-Table3[[#This Row],[Short]]</f>
        <v>-26</v>
      </c>
      <c r="F4708" s="2">
        <f>IF((Table3[[#This Row],[Buy_Count]]-Table3[[#This Row],[Sell_Count]])&gt;0,Table3[[#This Row],[Buy_Count]]-Table3[[#This Row],[Sell_Count]],"0")</f>
        <v>26</v>
      </c>
      <c r="G4708" s="3" t="str">
        <f>IF((Table3[[#This Row],[Sell_Count]]-Table3[[#This Row],[Buy_Count]])&gt;0,Table3[[#This Row],[Sell_Count]]-Table3[[#This Row],[Buy_Count]],"0")</f>
        <v>0</v>
      </c>
    </row>
    <row r="4709" spans="1:7" x14ac:dyDescent="0.25">
      <c r="A4709" t="s">
        <v>385</v>
      </c>
      <c r="B4709">
        <v>11</v>
      </c>
      <c r="C4709">
        <v>1</v>
      </c>
      <c r="D4709">
        <v>14849.7724609375</v>
      </c>
      <c r="E4709" s="1">
        <f>Table3[[#This Row],[Long]]-Table3[[#This Row],[Short]]</f>
        <v>-10</v>
      </c>
      <c r="F4709" s="2">
        <f>IF((Table3[[#This Row],[Buy_Count]]-Table3[[#This Row],[Sell_Count]])&gt;0,Table3[[#This Row],[Buy_Count]]-Table3[[#This Row],[Sell_Count]],"0")</f>
        <v>10</v>
      </c>
      <c r="G4709" s="3" t="str">
        <f>IF((Table3[[#This Row],[Sell_Count]]-Table3[[#This Row],[Buy_Count]])&gt;0,Table3[[#This Row],[Sell_Count]]-Table3[[#This Row],[Buy_Count]],"0")</f>
        <v>0</v>
      </c>
    </row>
    <row r="4710" spans="1:7" x14ac:dyDescent="0.25">
      <c r="A4710" t="s">
        <v>384</v>
      </c>
      <c r="B4710">
        <v>29</v>
      </c>
      <c r="C4710">
        <v>2</v>
      </c>
      <c r="D4710">
        <v>14639.2294921875</v>
      </c>
      <c r="E4710" s="1">
        <f>Table3[[#This Row],[Long]]-Table3[[#This Row],[Short]]</f>
        <v>-27</v>
      </c>
      <c r="F4710" s="2">
        <f>IF((Table3[[#This Row],[Buy_Count]]-Table3[[#This Row],[Sell_Count]])&gt;0,Table3[[#This Row],[Buy_Count]]-Table3[[#This Row],[Sell_Count]],"0")</f>
        <v>27</v>
      </c>
      <c r="G4710" s="3" t="str">
        <f>IF((Table3[[#This Row],[Sell_Count]]-Table3[[#This Row],[Buy_Count]])&gt;0,Table3[[#This Row],[Sell_Count]]-Table3[[#This Row],[Buy_Count]],"0")</f>
        <v>0</v>
      </c>
    </row>
    <row r="4711" spans="1:7" x14ac:dyDescent="0.25">
      <c r="A4711" t="s">
        <v>383</v>
      </c>
      <c r="B4711">
        <v>22</v>
      </c>
      <c r="C4711">
        <v>4</v>
      </c>
      <c r="D4711">
        <v>14847.4384765625</v>
      </c>
      <c r="E4711" s="1">
        <f>Table3[[#This Row],[Long]]-Table3[[#This Row],[Short]]</f>
        <v>-18</v>
      </c>
      <c r="F4711" s="2">
        <f>IF((Table3[[#This Row],[Buy_Count]]-Table3[[#This Row],[Sell_Count]])&gt;0,Table3[[#This Row],[Buy_Count]]-Table3[[#This Row],[Sell_Count]],"0")</f>
        <v>18</v>
      </c>
      <c r="G4711" s="3" t="str">
        <f>IF((Table3[[#This Row],[Sell_Count]]-Table3[[#This Row],[Buy_Count]])&gt;0,Table3[[#This Row],[Sell_Count]]-Table3[[#This Row],[Buy_Count]],"0")</f>
        <v>0</v>
      </c>
    </row>
    <row r="4712" spans="1:7" x14ac:dyDescent="0.25">
      <c r="A4712" t="s">
        <v>382</v>
      </c>
      <c r="B4712">
        <v>20</v>
      </c>
      <c r="C4712">
        <v>2</v>
      </c>
      <c r="D4712">
        <v>14981.98828125</v>
      </c>
      <c r="E4712" s="1">
        <f>Table3[[#This Row],[Long]]-Table3[[#This Row],[Short]]</f>
        <v>-18</v>
      </c>
      <c r="F4712" s="2">
        <f>IF((Table3[[#This Row],[Buy_Count]]-Table3[[#This Row],[Sell_Count]])&gt;0,Table3[[#This Row],[Buy_Count]]-Table3[[#This Row],[Sell_Count]],"0")</f>
        <v>18</v>
      </c>
      <c r="G4712" s="3" t="str">
        <f>IF((Table3[[#This Row],[Sell_Count]]-Table3[[#This Row],[Buy_Count]])&gt;0,Table3[[#This Row],[Sell_Count]]-Table3[[#This Row],[Buy_Count]],"0")</f>
        <v>0</v>
      </c>
    </row>
    <row r="4713" spans="1:7" x14ac:dyDescent="0.25">
      <c r="A4713" t="s">
        <v>381</v>
      </c>
      <c r="B4713">
        <v>15</v>
      </c>
      <c r="C4713">
        <v>3</v>
      </c>
      <c r="D4713">
        <v>15147.626953125</v>
      </c>
      <c r="E4713" s="1">
        <f>Table3[[#This Row],[Long]]-Table3[[#This Row],[Short]]</f>
        <v>-12</v>
      </c>
      <c r="F4713" s="2">
        <f>IF((Table3[[#This Row],[Buy_Count]]-Table3[[#This Row],[Sell_Count]])&gt;0,Table3[[#This Row],[Buy_Count]]-Table3[[#This Row],[Sell_Count]],"0")</f>
        <v>12</v>
      </c>
      <c r="G4713" s="3" t="str">
        <f>IF((Table3[[#This Row],[Sell_Count]]-Table3[[#This Row],[Buy_Count]])&gt;0,Table3[[#This Row],[Sell_Count]]-Table3[[#This Row],[Buy_Count]],"0")</f>
        <v>0</v>
      </c>
    </row>
    <row r="4714" spans="1:7" x14ac:dyDescent="0.25">
      <c r="A4714" t="s">
        <v>380</v>
      </c>
      <c r="B4714">
        <v>10</v>
      </c>
      <c r="C4714">
        <v>6</v>
      </c>
      <c r="D4714">
        <v>15216.5615234375</v>
      </c>
      <c r="E4714" s="1">
        <f>Table3[[#This Row],[Long]]-Table3[[#This Row],[Short]]</f>
        <v>-4</v>
      </c>
      <c r="F4714" s="2">
        <f>IF((Table3[[#This Row],[Buy_Count]]-Table3[[#This Row],[Sell_Count]])&gt;0,Table3[[#This Row],[Buy_Count]]-Table3[[#This Row],[Sell_Count]],"0")</f>
        <v>4</v>
      </c>
      <c r="G4714" s="3" t="str">
        <f>IF((Table3[[#This Row],[Sell_Count]]-Table3[[#This Row],[Buy_Count]])&gt;0,Table3[[#This Row],[Sell_Count]]-Table3[[#This Row],[Buy_Count]],"0")</f>
        <v>0</v>
      </c>
    </row>
    <row r="4715" spans="1:7" x14ac:dyDescent="0.25">
      <c r="A4715" t="s">
        <v>379</v>
      </c>
      <c r="B4715">
        <v>7</v>
      </c>
      <c r="C4715">
        <v>5</v>
      </c>
      <c r="D4715">
        <v>15295.5888671875</v>
      </c>
      <c r="E4715" s="1">
        <f>Table3[[#This Row],[Long]]-Table3[[#This Row],[Short]]</f>
        <v>-2</v>
      </c>
      <c r="F4715" s="2">
        <f>IF((Table3[[#This Row],[Buy_Count]]-Table3[[#This Row],[Sell_Count]])&gt;0,Table3[[#This Row],[Buy_Count]]-Table3[[#This Row],[Sell_Count]],"0")</f>
        <v>2</v>
      </c>
      <c r="G4715" s="3" t="str">
        <f>IF((Table3[[#This Row],[Sell_Count]]-Table3[[#This Row],[Buy_Count]])&gt;0,Table3[[#This Row],[Sell_Count]]-Table3[[#This Row],[Buy_Count]],"0")</f>
        <v>0</v>
      </c>
    </row>
    <row r="4716" spans="1:7" x14ac:dyDescent="0.25">
      <c r="A4716" t="s">
        <v>378</v>
      </c>
      <c r="B4716">
        <v>10</v>
      </c>
      <c r="C4716">
        <v>6</v>
      </c>
      <c r="D4716">
        <v>15312.814453125</v>
      </c>
      <c r="E4716" s="1">
        <f>Table3[[#This Row],[Long]]-Table3[[#This Row],[Short]]</f>
        <v>-4</v>
      </c>
      <c r="F4716" s="2">
        <f>IF((Table3[[#This Row],[Buy_Count]]-Table3[[#This Row],[Sell_Count]])&gt;0,Table3[[#This Row],[Buy_Count]]-Table3[[#This Row],[Sell_Count]],"0")</f>
        <v>4</v>
      </c>
      <c r="G4716" s="3" t="str">
        <f>IF((Table3[[#This Row],[Sell_Count]]-Table3[[#This Row],[Buy_Count]])&gt;0,Table3[[#This Row],[Sell_Count]]-Table3[[#This Row],[Buy_Count]],"0")</f>
        <v>0</v>
      </c>
    </row>
    <row r="4717" spans="1:7" x14ac:dyDescent="0.25">
      <c r="A4717" t="s">
        <v>377</v>
      </c>
      <c r="B4717">
        <v>17</v>
      </c>
      <c r="C4717">
        <v>4</v>
      </c>
      <c r="D4717">
        <v>15283.7587890625</v>
      </c>
      <c r="E4717" s="1">
        <f>Table3[[#This Row],[Long]]-Table3[[#This Row],[Short]]</f>
        <v>-13</v>
      </c>
      <c r="F4717" s="2">
        <f>IF((Table3[[#This Row],[Buy_Count]]-Table3[[#This Row],[Sell_Count]])&gt;0,Table3[[#This Row],[Buy_Count]]-Table3[[#This Row],[Sell_Count]],"0")</f>
        <v>13</v>
      </c>
      <c r="G4717" s="3" t="str">
        <f>IF((Table3[[#This Row],[Sell_Count]]-Table3[[#This Row],[Buy_Count]])&gt;0,Table3[[#This Row],[Sell_Count]]-Table3[[#This Row],[Buy_Count]],"0")</f>
        <v>0</v>
      </c>
    </row>
    <row r="4718" spans="1:7" x14ac:dyDescent="0.25">
      <c r="A4718" t="s">
        <v>376</v>
      </c>
      <c r="B4718">
        <v>47</v>
      </c>
      <c r="C4718">
        <v>0</v>
      </c>
      <c r="D4718">
        <v>15046.9560546875</v>
      </c>
      <c r="E4718" s="1">
        <f>Table3[[#This Row],[Long]]-Table3[[#This Row],[Short]]</f>
        <v>-47</v>
      </c>
      <c r="F4718" s="2">
        <f>IF((Table3[[#This Row],[Buy_Count]]-Table3[[#This Row],[Sell_Count]])&gt;0,Table3[[#This Row],[Buy_Count]]-Table3[[#This Row],[Sell_Count]],"0")</f>
        <v>47</v>
      </c>
      <c r="G4718" s="3" t="str">
        <f>IF((Table3[[#This Row],[Sell_Count]]-Table3[[#This Row],[Buy_Count]])&gt;0,Table3[[#This Row],[Sell_Count]]-Table3[[#This Row],[Buy_Count]],"0")</f>
        <v>0</v>
      </c>
    </row>
    <row r="4719" spans="1:7" x14ac:dyDescent="0.25">
      <c r="A4719" t="s">
        <v>375</v>
      </c>
      <c r="B4719">
        <v>37</v>
      </c>
      <c r="C4719">
        <v>1</v>
      </c>
      <c r="D4719">
        <v>15149.3515625</v>
      </c>
      <c r="E4719" s="1">
        <f>Table3[[#This Row],[Long]]-Table3[[#This Row],[Short]]</f>
        <v>-36</v>
      </c>
      <c r="F4719" s="2">
        <f>IF((Table3[[#This Row],[Buy_Count]]-Table3[[#This Row],[Sell_Count]])&gt;0,Table3[[#This Row],[Buy_Count]]-Table3[[#This Row],[Sell_Count]],"0")</f>
        <v>36</v>
      </c>
      <c r="G4719" s="3" t="str">
        <f>IF((Table3[[#This Row],[Sell_Count]]-Table3[[#This Row],[Buy_Count]])&gt;0,Table3[[#This Row],[Sell_Count]]-Table3[[#This Row],[Buy_Count]],"0")</f>
        <v>0</v>
      </c>
    </row>
    <row r="4720" spans="1:7" x14ac:dyDescent="0.25">
      <c r="A4720" t="s">
        <v>374</v>
      </c>
      <c r="B4720">
        <v>18</v>
      </c>
      <c r="C4720">
        <v>4</v>
      </c>
      <c r="D4720">
        <v>15168.5244140625</v>
      </c>
      <c r="E4720" s="1">
        <f>Table3[[#This Row],[Long]]-Table3[[#This Row],[Short]]</f>
        <v>-14</v>
      </c>
      <c r="F4720" s="2">
        <f>IF((Table3[[#This Row],[Buy_Count]]-Table3[[#This Row],[Sell_Count]])&gt;0,Table3[[#This Row],[Buy_Count]]-Table3[[#This Row],[Sell_Count]],"0")</f>
        <v>14</v>
      </c>
      <c r="G4720" s="3" t="str">
        <f>IF((Table3[[#This Row],[Sell_Count]]-Table3[[#This Row],[Buy_Count]])&gt;0,Table3[[#This Row],[Sell_Count]]-Table3[[#This Row],[Buy_Count]],"0")</f>
        <v>0</v>
      </c>
    </row>
    <row r="4721" spans="1:7" x14ac:dyDescent="0.25">
      <c r="A4721" t="s">
        <v>373</v>
      </c>
      <c r="B4721">
        <v>11</v>
      </c>
      <c r="C4721">
        <v>3</v>
      </c>
      <c r="D4721">
        <v>15275.0400390625</v>
      </c>
      <c r="E4721" s="1">
        <f>Table3[[#This Row],[Long]]-Table3[[#This Row],[Short]]</f>
        <v>-8</v>
      </c>
      <c r="F4721" s="2">
        <f>IF((Table3[[#This Row],[Buy_Count]]-Table3[[#This Row],[Sell_Count]])&gt;0,Table3[[#This Row],[Buy_Count]]-Table3[[#This Row],[Sell_Count]],"0")</f>
        <v>8</v>
      </c>
      <c r="G4721" s="3" t="str">
        <f>IF((Table3[[#This Row],[Sell_Count]]-Table3[[#This Row],[Buy_Count]])&gt;0,Table3[[#This Row],[Sell_Count]]-Table3[[#This Row],[Buy_Count]],"0")</f>
        <v>0</v>
      </c>
    </row>
    <row r="4722" spans="1:7" x14ac:dyDescent="0.25">
      <c r="A4722" t="s">
        <v>372</v>
      </c>
      <c r="B4722">
        <v>13</v>
      </c>
      <c r="C4722">
        <v>3</v>
      </c>
      <c r="D4722">
        <v>15305.7021484375</v>
      </c>
      <c r="E4722" s="1">
        <f>Table3[[#This Row],[Long]]-Table3[[#This Row],[Short]]</f>
        <v>-10</v>
      </c>
      <c r="F4722" s="2">
        <f>IF((Table3[[#This Row],[Buy_Count]]-Table3[[#This Row],[Sell_Count]])&gt;0,Table3[[#This Row],[Buy_Count]]-Table3[[#This Row],[Sell_Count]],"0")</f>
        <v>10</v>
      </c>
      <c r="G4722" s="3" t="str">
        <f>IF((Table3[[#This Row],[Sell_Count]]-Table3[[#This Row],[Buy_Count]])&gt;0,Table3[[#This Row],[Sell_Count]]-Table3[[#This Row],[Buy_Count]],"0")</f>
        <v>0</v>
      </c>
    </row>
    <row r="4723" spans="1:7" x14ac:dyDescent="0.25">
      <c r="A4723" t="s">
        <v>371</v>
      </c>
      <c r="B4723">
        <v>25</v>
      </c>
      <c r="C4723">
        <v>2</v>
      </c>
      <c r="D4723">
        <v>15150.763671875</v>
      </c>
      <c r="E4723" s="1">
        <f>Table3[[#This Row],[Long]]-Table3[[#This Row],[Short]]</f>
        <v>-23</v>
      </c>
      <c r="F4723" s="2">
        <f>IF((Table3[[#This Row],[Buy_Count]]-Table3[[#This Row],[Sell_Count]])&gt;0,Table3[[#This Row],[Buy_Count]]-Table3[[#This Row],[Sell_Count]],"0")</f>
        <v>23</v>
      </c>
      <c r="G4723" s="3" t="str">
        <f>IF((Table3[[#This Row],[Sell_Count]]-Table3[[#This Row],[Buy_Count]])&gt;0,Table3[[#This Row],[Sell_Count]]-Table3[[#This Row],[Buy_Count]],"0")</f>
        <v>0</v>
      </c>
    </row>
    <row r="4724" spans="1:7" x14ac:dyDescent="0.25">
      <c r="A4724" t="s">
        <v>370</v>
      </c>
      <c r="B4724">
        <v>20</v>
      </c>
      <c r="C4724">
        <v>1</v>
      </c>
      <c r="D4724">
        <v>15298.7236328125</v>
      </c>
      <c r="E4724" s="1">
        <f>Table3[[#This Row],[Long]]-Table3[[#This Row],[Short]]</f>
        <v>-19</v>
      </c>
      <c r="F4724" s="2">
        <f>IF((Table3[[#This Row],[Buy_Count]]-Table3[[#This Row],[Sell_Count]])&gt;0,Table3[[#This Row],[Buy_Count]]-Table3[[#This Row],[Sell_Count]],"0")</f>
        <v>19</v>
      </c>
      <c r="G4724" s="3" t="str">
        <f>IF((Table3[[#This Row],[Sell_Count]]-Table3[[#This Row],[Buy_Count]])&gt;0,Table3[[#This Row],[Sell_Count]]-Table3[[#This Row],[Buy_Count]],"0")</f>
        <v>0</v>
      </c>
    </row>
    <row r="4725" spans="1:7" x14ac:dyDescent="0.25">
      <c r="A4725" t="s">
        <v>369</v>
      </c>
      <c r="B4725">
        <v>32</v>
      </c>
      <c r="C4725">
        <v>1</v>
      </c>
      <c r="D4725">
        <v>15218.9765625</v>
      </c>
      <c r="E4725" s="1">
        <f>Table3[[#This Row],[Long]]-Table3[[#This Row],[Short]]</f>
        <v>-31</v>
      </c>
      <c r="F4725" s="2">
        <f>IF((Table3[[#This Row],[Buy_Count]]-Table3[[#This Row],[Sell_Count]])&gt;0,Table3[[#This Row],[Buy_Count]]-Table3[[#This Row],[Sell_Count]],"0")</f>
        <v>31</v>
      </c>
      <c r="G4725" s="3" t="str">
        <f>IF((Table3[[#This Row],[Sell_Count]]-Table3[[#This Row],[Buy_Count]])&gt;0,Table3[[#This Row],[Sell_Count]]-Table3[[#This Row],[Buy_Count]],"0")</f>
        <v>0</v>
      </c>
    </row>
    <row r="4726" spans="1:7" x14ac:dyDescent="0.25">
      <c r="A4726" t="s">
        <v>368</v>
      </c>
      <c r="B4726">
        <v>34</v>
      </c>
      <c r="C4726">
        <v>3</v>
      </c>
      <c r="D4726">
        <v>15258.2509765625</v>
      </c>
      <c r="E4726" s="1">
        <f>Table3[[#This Row],[Long]]-Table3[[#This Row],[Short]]</f>
        <v>-31</v>
      </c>
      <c r="F4726" s="2">
        <f>IF((Table3[[#This Row],[Buy_Count]]-Table3[[#This Row],[Sell_Count]])&gt;0,Table3[[#This Row],[Buy_Count]]-Table3[[#This Row],[Sell_Count]],"0")</f>
        <v>31</v>
      </c>
      <c r="G4726" s="3" t="str">
        <f>IF((Table3[[#This Row],[Sell_Count]]-Table3[[#This Row],[Buy_Count]])&gt;0,Table3[[#This Row],[Sell_Count]]-Table3[[#This Row],[Buy_Count]],"0")</f>
        <v>0</v>
      </c>
    </row>
    <row r="4727" spans="1:7" x14ac:dyDescent="0.25">
      <c r="A4727" t="s">
        <v>367</v>
      </c>
      <c r="B4727">
        <v>34</v>
      </c>
      <c r="C4727">
        <v>2</v>
      </c>
      <c r="D4727">
        <v>15272.6357421875</v>
      </c>
      <c r="E4727" s="1">
        <f>Table3[[#This Row],[Long]]-Table3[[#This Row],[Short]]</f>
        <v>-32</v>
      </c>
      <c r="F4727" s="2">
        <f>IF((Table3[[#This Row],[Buy_Count]]-Table3[[#This Row],[Sell_Count]])&gt;0,Table3[[#This Row],[Buy_Count]]-Table3[[#This Row],[Sell_Count]],"0")</f>
        <v>32</v>
      </c>
      <c r="G4727" s="3" t="str">
        <f>IF((Table3[[#This Row],[Sell_Count]]-Table3[[#This Row],[Buy_Count]])&gt;0,Table3[[#This Row],[Sell_Count]]-Table3[[#This Row],[Buy_Count]],"0")</f>
        <v>0</v>
      </c>
    </row>
    <row r="4728" spans="1:7" x14ac:dyDescent="0.25">
      <c r="A4728" t="s">
        <v>366</v>
      </c>
      <c r="B4728">
        <v>41</v>
      </c>
      <c r="C4728">
        <v>1</v>
      </c>
      <c r="D4728">
        <v>15253.2314453125</v>
      </c>
      <c r="E4728" s="1">
        <f>Table3[[#This Row],[Long]]-Table3[[#This Row],[Short]]</f>
        <v>-40</v>
      </c>
      <c r="F4728" s="2">
        <f>IF((Table3[[#This Row],[Buy_Count]]-Table3[[#This Row],[Sell_Count]])&gt;0,Table3[[#This Row],[Buy_Count]]-Table3[[#This Row],[Sell_Count]],"0")</f>
        <v>40</v>
      </c>
      <c r="G4728" s="3" t="str">
        <f>IF((Table3[[#This Row],[Sell_Count]]-Table3[[#This Row],[Buy_Count]])&gt;0,Table3[[#This Row],[Sell_Count]]-Table3[[#This Row],[Buy_Count]],"0")</f>
        <v>0</v>
      </c>
    </row>
    <row r="4729" spans="1:7" x14ac:dyDescent="0.25">
      <c r="A4729" t="s">
        <v>365</v>
      </c>
      <c r="B4729">
        <v>35</v>
      </c>
      <c r="C4729">
        <v>1</v>
      </c>
      <c r="D4729">
        <v>15301.525390625</v>
      </c>
      <c r="E4729" s="1">
        <f>Table3[[#This Row],[Long]]-Table3[[#This Row],[Short]]</f>
        <v>-34</v>
      </c>
      <c r="F4729" s="2">
        <f>IF((Table3[[#This Row],[Buy_Count]]-Table3[[#This Row],[Sell_Count]])&gt;0,Table3[[#This Row],[Buy_Count]]-Table3[[#This Row],[Sell_Count]],"0")</f>
        <v>34</v>
      </c>
      <c r="G4729" s="3" t="str">
        <f>IF((Table3[[#This Row],[Sell_Count]]-Table3[[#This Row],[Buy_Count]])&gt;0,Table3[[#This Row],[Sell_Count]]-Table3[[#This Row],[Buy_Count]],"0")</f>
        <v>0</v>
      </c>
    </row>
    <row r="4730" spans="1:7" x14ac:dyDescent="0.25">
      <c r="A4730" t="s">
        <v>364</v>
      </c>
      <c r="B4730">
        <v>47</v>
      </c>
      <c r="C4730">
        <v>0</v>
      </c>
      <c r="D4730">
        <v>15302.9931640625</v>
      </c>
      <c r="E4730" s="1">
        <f>Table3[[#This Row],[Long]]-Table3[[#This Row],[Short]]</f>
        <v>-47</v>
      </c>
      <c r="F4730" s="2">
        <f>IF((Table3[[#This Row],[Buy_Count]]-Table3[[#This Row],[Sell_Count]])&gt;0,Table3[[#This Row],[Buy_Count]]-Table3[[#This Row],[Sell_Count]],"0")</f>
        <v>47</v>
      </c>
      <c r="G4730" s="3" t="str">
        <f>IF((Table3[[#This Row],[Sell_Count]]-Table3[[#This Row],[Buy_Count]])&gt;0,Table3[[#This Row],[Sell_Count]]-Table3[[#This Row],[Buy_Count]],"0")</f>
        <v>0</v>
      </c>
    </row>
    <row r="4731" spans="1:7" x14ac:dyDescent="0.25">
      <c r="A4731" t="s">
        <v>363</v>
      </c>
      <c r="B4731">
        <v>39</v>
      </c>
      <c r="C4731">
        <v>2</v>
      </c>
      <c r="D4731">
        <v>15425.7119140625</v>
      </c>
      <c r="E4731" s="1">
        <f>Table3[[#This Row],[Long]]-Table3[[#This Row],[Short]]</f>
        <v>-37</v>
      </c>
      <c r="F4731" s="2">
        <f>IF((Table3[[#This Row],[Buy_Count]]-Table3[[#This Row],[Sell_Count]])&gt;0,Table3[[#This Row],[Buy_Count]]-Table3[[#This Row],[Sell_Count]],"0")</f>
        <v>37</v>
      </c>
      <c r="G4731" s="3" t="str">
        <f>IF((Table3[[#This Row],[Sell_Count]]-Table3[[#This Row],[Buy_Count]])&gt;0,Table3[[#This Row],[Sell_Count]]-Table3[[#This Row],[Buy_Count]],"0")</f>
        <v>0</v>
      </c>
    </row>
    <row r="4732" spans="1:7" x14ac:dyDescent="0.25">
      <c r="A4732" t="s">
        <v>362</v>
      </c>
      <c r="B4732">
        <v>28</v>
      </c>
      <c r="C4732">
        <v>6</v>
      </c>
      <c r="D4732">
        <v>15606.705078125</v>
      </c>
      <c r="E4732" s="1">
        <f>Table3[[#This Row],[Long]]-Table3[[#This Row],[Short]]</f>
        <v>-22</v>
      </c>
      <c r="F4732" s="2">
        <f>IF((Table3[[#This Row],[Buy_Count]]-Table3[[#This Row],[Sell_Count]])&gt;0,Table3[[#This Row],[Buy_Count]]-Table3[[#This Row],[Sell_Count]],"0")</f>
        <v>22</v>
      </c>
      <c r="G4732" s="3" t="str">
        <f>IF((Table3[[#This Row],[Sell_Count]]-Table3[[#This Row],[Buy_Count]])&gt;0,Table3[[#This Row],[Sell_Count]]-Table3[[#This Row],[Buy_Count]],"0")</f>
        <v>0</v>
      </c>
    </row>
    <row r="4733" spans="1:7" x14ac:dyDescent="0.25">
      <c r="A4733" t="s">
        <v>361</v>
      </c>
      <c r="B4733">
        <v>32</v>
      </c>
      <c r="C4733">
        <v>6</v>
      </c>
      <c r="D4733">
        <v>15573.94921875</v>
      </c>
      <c r="E4733" s="1">
        <f>Table3[[#This Row],[Long]]-Table3[[#This Row],[Short]]</f>
        <v>-26</v>
      </c>
      <c r="F4733" s="2">
        <f>IF((Table3[[#This Row],[Buy_Count]]-Table3[[#This Row],[Sell_Count]])&gt;0,Table3[[#This Row],[Buy_Count]]-Table3[[#This Row],[Sell_Count]],"0")</f>
        <v>26</v>
      </c>
      <c r="G4733" s="3" t="str">
        <f>IF((Table3[[#This Row],[Sell_Count]]-Table3[[#This Row],[Buy_Count]])&gt;0,Table3[[#This Row],[Sell_Count]]-Table3[[#This Row],[Buy_Count]],"0")</f>
        <v>0</v>
      </c>
    </row>
    <row r="4734" spans="1:7" x14ac:dyDescent="0.25">
      <c r="A4734" t="s">
        <v>360</v>
      </c>
      <c r="B4734">
        <v>47</v>
      </c>
      <c r="C4734">
        <v>3</v>
      </c>
      <c r="D4734">
        <v>15491.66796875</v>
      </c>
      <c r="E4734" s="1">
        <f>Table3[[#This Row],[Long]]-Table3[[#This Row],[Short]]</f>
        <v>-44</v>
      </c>
      <c r="F4734" s="2">
        <f>IF((Table3[[#This Row],[Buy_Count]]-Table3[[#This Row],[Sell_Count]])&gt;0,Table3[[#This Row],[Buy_Count]]-Table3[[#This Row],[Sell_Count]],"0")</f>
        <v>44</v>
      </c>
      <c r="G4734" s="3" t="str">
        <f>IF((Table3[[#This Row],[Sell_Count]]-Table3[[#This Row],[Buy_Count]])&gt;0,Table3[[#This Row],[Sell_Count]]-Table3[[#This Row],[Buy_Count]],"0")</f>
        <v>0</v>
      </c>
    </row>
    <row r="4735" spans="1:7" x14ac:dyDescent="0.25">
      <c r="A4735" t="s">
        <v>359</v>
      </c>
      <c r="B4735">
        <v>51</v>
      </c>
      <c r="C4735">
        <v>3</v>
      </c>
      <c r="D4735">
        <v>15433.841796875</v>
      </c>
      <c r="E4735" s="1">
        <f>Table3[[#This Row],[Long]]-Table3[[#This Row],[Short]]</f>
        <v>-48</v>
      </c>
      <c r="F4735" s="2">
        <f>IF((Table3[[#This Row],[Buy_Count]]-Table3[[#This Row],[Sell_Count]])&gt;0,Table3[[#This Row],[Buy_Count]]-Table3[[#This Row],[Sell_Count]],"0")</f>
        <v>48</v>
      </c>
      <c r="G4735" s="3" t="str">
        <f>IF((Table3[[#This Row],[Sell_Count]]-Table3[[#This Row],[Buy_Count]])&gt;0,Table3[[#This Row],[Sell_Count]]-Table3[[#This Row],[Buy_Count]],"0")</f>
        <v>0</v>
      </c>
    </row>
    <row r="4736" spans="1:7" x14ac:dyDescent="0.25">
      <c r="A4736" t="s">
        <v>358</v>
      </c>
      <c r="B4736">
        <v>47</v>
      </c>
      <c r="C4736">
        <v>3</v>
      </c>
      <c r="D4736">
        <v>15524.724609375</v>
      </c>
      <c r="E4736" s="1">
        <f>Table3[[#This Row],[Long]]-Table3[[#This Row],[Short]]</f>
        <v>-44</v>
      </c>
      <c r="F4736" s="2">
        <f>IF((Table3[[#This Row],[Buy_Count]]-Table3[[#This Row],[Sell_Count]])&gt;0,Table3[[#This Row],[Buy_Count]]-Table3[[#This Row],[Sell_Count]],"0")</f>
        <v>44</v>
      </c>
      <c r="G4736" s="3" t="str">
        <f>IF((Table3[[#This Row],[Sell_Count]]-Table3[[#This Row],[Buy_Count]])&gt;0,Table3[[#This Row],[Sell_Count]]-Table3[[#This Row],[Buy_Count]],"0")</f>
        <v>0</v>
      </c>
    </row>
    <row r="4737" spans="1:7" x14ac:dyDescent="0.25">
      <c r="A4737" t="s">
        <v>357</v>
      </c>
      <c r="B4737">
        <v>44</v>
      </c>
      <c r="C4737">
        <v>4</v>
      </c>
      <c r="D4737">
        <v>15479.8779296875</v>
      </c>
      <c r="E4737" s="1">
        <f>Table3[[#This Row],[Long]]-Table3[[#This Row],[Short]]</f>
        <v>-40</v>
      </c>
      <c r="F4737" s="2">
        <f>IF((Table3[[#This Row],[Buy_Count]]-Table3[[#This Row],[Sell_Count]])&gt;0,Table3[[#This Row],[Buy_Count]]-Table3[[#This Row],[Sell_Count]],"0")</f>
        <v>40</v>
      </c>
      <c r="G4737" s="3" t="str">
        <f>IF((Table3[[#This Row],[Sell_Count]]-Table3[[#This Row],[Buy_Count]])&gt;0,Table3[[#This Row],[Sell_Count]]-Table3[[#This Row],[Buy_Count]],"0")</f>
        <v>0</v>
      </c>
    </row>
    <row r="4738" spans="1:7" x14ac:dyDescent="0.25">
      <c r="A4738" t="s">
        <v>356</v>
      </c>
      <c r="B4738">
        <v>48</v>
      </c>
      <c r="C4738">
        <v>6</v>
      </c>
      <c r="D4738">
        <v>15525.3662109375</v>
      </c>
      <c r="E4738" s="1">
        <f>Table3[[#This Row],[Long]]-Table3[[#This Row],[Short]]</f>
        <v>-42</v>
      </c>
      <c r="F4738" s="2">
        <f>IF((Table3[[#This Row],[Buy_Count]]-Table3[[#This Row],[Sell_Count]])&gt;0,Table3[[#This Row],[Buy_Count]]-Table3[[#This Row],[Sell_Count]],"0")</f>
        <v>42</v>
      </c>
      <c r="G4738" s="3" t="str">
        <f>IF((Table3[[#This Row],[Sell_Count]]-Table3[[#This Row],[Buy_Count]])&gt;0,Table3[[#This Row],[Sell_Count]]-Table3[[#This Row],[Buy_Count]],"0")</f>
        <v>0</v>
      </c>
    </row>
    <row r="4739" spans="1:7" x14ac:dyDescent="0.25">
      <c r="A4739" t="s">
        <v>355</v>
      </c>
      <c r="B4739">
        <v>31</v>
      </c>
      <c r="C4739">
        <v>3</v>
      </c>
      <c r="D4739">
        <v>15504.6884765625</v>
      </c>
      <c r="E4739" s="1">
        <f>Table3[[#This Row],[Long]]-Table3[[#This Row],[Short]]</f>
        <v>-28</v>
      </c>
      <c r="F4739" s="2">
        <f>IF((Table3[[#This Row],[Buy_Count]]-Table3[[#This Row],[Sell_Count]])&gt;0,Table3[[#This Row],[Buy_Count]]-Table3[[#This Row],[Sell_Count]],"0")</f>
        <v>28</v>
      </c>
      <c r="G4739" s="3" t="str">
        <f>IF((Table3[[#This Row],[Sell_Count]]-Table3[[#This Row],[Buy_Count]])&gt;0,Table3[[#This Row],[Sell_Count]]-Table3[[#This Row],[Buy_Count]],"0")</f>
        <v>0</v>
      </c>
    </row>
    <row r="4740" spans="1:7" x14ac:dyDescent="0.25">
      <c r="A4740" t="s">
        <v>354</v>
      </c>
      <c r="B4740">
        <v>27</v>
      </c>
      <c r="C4740">
        <v>3</v>
      </c>
      <c r="D4740">
        <v>15587.935546875</v>
      </c>
      <c r="E4740" s="1">
        <f>Table3[[#This Row],[Long]]-Table3[[#This Row],[Short]]</f>
        <v>-24</v>
      </c>
      <c r="F4740" s="2">
        <f>IF((Table3[[#This Row],[Buy_Count]]-Table3[[#This Row],[Sell_Count]])&gt;0,Table3[[#This Row],[Buy_Count]]-Table3[[#This Row],[Sell_Count]],"0")</f>
        <v>24</v>
      </c>
      <c r="G4740" s="3" t="str">
        <f>IF((Table3[[#This Row],[Sell_Count]]-Table3[[#This Row],[Buy_Count]])&gt;0,Table3[[#This Row],[Sell_Count]]-Table3[[#This Row],[Buy_Count]],"0")</f>
        <v>0</v>
      </c>
    </row>
    <row r="4741" spans="1:7" x14ac:dyDescent="0.25">
      <c r="A4741" t="s">
        <v>353</v>
      </c>
      <c r="B4741">
        <v>16</v>
      </c>
      <c r="C4741">
        <v>8</v>
      </c>
      <c r="D4741">
        <v>15641.8330078125</v>
      </c>
      <c r="E4741" s="1">
        <f>Table3[[#This Row],[Long]]-Table3[[#This Row],[Short]]</f>
        <v>-8</v>
      </c>
      <c r="F4741" s="2">
        <f>IF((Table3[[#This Row],[Buy_Count]]-Table3[[#This Row],[Sell_Count]])&gt;0,Table3[[#This Row],[Buy_Count]]-Table3[[#This Row],[Sell_Count]],"0")</f>
        <v>8</v>
      </c>
      <c r="G4741" s="3" t="str">
        <f>IF((Table3[[#This Row],[Sell_Count]]-Table3[[#This Row],[Buy_Count]])&gt;0,Table3[[#This Row],[Sell_Count]]-Table3[[#This Row],[Buy_Count]],"0")</f>
        <v>0</v>
      </c>
    </row>
    <row r="4742" spans="1:7" x14ac:dyDescent="0.25">
      <c r="A4742" t="s">
        <v>352</v>
      </c>
      <c r="B4742">
        <v>14</v>
      </c>
      <c r="C4742">
        <v>10</v>
      </c>
      <c r="D4742">
        <v>15680.08203125</v>
      </c>
      <c r="E4742" s="1">
        <f>Table3[[#This Row],[Long]]-Table3[[#This Row],[Short]]</f>
        <v>-4</v>
      </c>
      <c r="F4742" s="2">
        <f>IF((Table3[[#This Row],[Buy_Count]]-Table3[[#This Row],[Sell_Count]])&gt;0,Table3[[#This Row],[Buy_Count]]-Table3[[#This Row],[Sell_Count]],"0")</f>
        <v>4</v>
      </c>
      <c r="G4742" s="3" t="str">
        <f>IF((Table3[[#This Row],[Sell_Count]]-Table3[[#This Row],[Buy_Count]])&gt;0,Table3[[#This Row],[Sell_Count]]-Table3[[#This Row],[Buy_Count]],"0")</f>
        <v>0</v>
      </c>
    </row>
    <row r="4743" spans="1:7" x14ac:dyDescent="0.25">
      <c r="A4743" t="s">
        <v>351</v>
      </c>
      <c r="B4743">
        <v>16</v>
      </c>
      <c r="C4743">
        <v>10</v>
      </c>
      <c r="D4743">
        <v>15646.0517578125</v>
      </c>
      <c r="E4743" s="1">
        <f>Table3[[#This Row],[Long]]-Table3[[#This Row],[Short]]</f>
        <v>-6</v>
      </c>
      <c r="F4743" s="2">
        <f>IF((Table3[[#This Row],[Buy_Count]]-Table3[[#This Row],[Sell_Count]])&gt;0,Table3[[#This Row],[Buy_Count]]-Table3[[#This Row],[Sell_Count]],"0")</f>
        <v>6</v>
      </c>
      <c r="G4743" s="3" t="str">
        <f>IF((Table3[[#This Row],[Sell_Count]]-Table3[[#This Row],[Buy_Count]])&gt;0,Table3[[#This Row],[Sell_Count]]-Table3[[#This Row],[Buy_Count]],"0")</f>
        <v>0</v>
      </c>
    </row>
    <row r="4744" spans="1:7" x14ac:dyDescent="0.25">
      <c r="A4744" t="s">
        <v>350</v>
      </c>
      <c r="B4744">
        <v>8</v>
      </c>
      <c r="C4744">
        <v>21</v>
      </c>
      <c r="D4744">
        <v>15820.322265625</v>
      </c>
      <c r="E4744" s="1">
        <f>Table3[[#This Row],[Long]]-Table3[[#This Row],[Short]]</f>
        <v>13</v>
      </c>
      <c r="F4744" s="2" t="str">
        <f>IF((Table3[[#This Row],[Buy_Count]]-Table3[[#This Row],[Sell_Count]])&gt;0,Table3[[#This Row],[Buy_Count]]-Table3[[#This Row],[Sell_Count]],"0")</f>
        <v>0</v>
      </c>
      <c r="G4744" s="3">
        <f>IF((Table3[[#This Row],[Sell_Count]]-Table3[[#This Row],[Buy_Count]])&gt;0,Table3[[#This Row],[Sell_Count]]-Table3[[#This Row],[Buy_Count]],"0")</f>
        <v>13</v>
      </c>
    </row>
    <row r="4745" spans="1:7" x14ac:dyDescent="0.25">
      <c r="A4745" t="s">
        <v>349</v>
      </c>
      <c r="B4745">
        <v>2</v>
      </c>
      <c r="C4745">
        <v>31</v>
      </c>
      <c r="D4745">
        <v>15875.662109375</v>
      </c>
      <c r="E4745" s="1">
        <f>Table3[[#This Row],[Long]]-Table3[[#This Row],[Short]]</f>
        <v>29</v>
      </c>
      <c r="F4745" s="2" t="str">
        <f>IF((Table3[[#This Row],[Buy_Count]]-Table3[[#This Row],[Sell_Count]])&gt;0,Table3[[#This Row],[Buy_Count]]-Table3[[#This Row],[Sell_Count]],"0")</f>
        <v>0</v>
      </c>
      <c r="G4745" s="3">
        <f>IF((Table3[[#This Row],[Sell_Count]]-Table3[[#This Row],[Buy_Count]])&gt;0,Table3[[#This Row],[Sell_Count]]-Table3[[#This Row],[Buy_Count]],"0")</f>
        <v>29</v>
      </c>
    </row>
    <row r="4746" spans="1:7" x14ac:dyDescent="0.25">
      <c r="A4746" t="s">
        <v>348</v>
      </c>
      <c r="B4746">
        <v>1</v>
      </c>
      <c r="C4746">
        <v>28</v>
      </c>
      <c r="D4746">
        <v>15903.736328125</v>
      </c>
      <c r="E4746" s="1">
        <f>Table3[[#This Row],[Long]]-Table3[[#This Row],[Short]]</f>
        <v>27</v>
      </c>
      <c r="F4746" s="2" t="str">
        <f>IF((Table3[[#This Row],[Buy_Count]]-Table3[[#This Row],[Sell_Count]])&gt;0,Table3[[#This Row],[Buy_Count]]-Table3[[#This Row],[Sell_Count]],"0")</f>
        <v>0</v>
      </c>
      <c r="G4746" s="3">
        <f>IF((Table3[[#This Row],[Sell_Count]]-Table3[[#This Row],[Buy_Count]])&gt;0,Table3[[#This Row],[Sell_Count]]-Table3[[#This Row],[Buy_Count]],"0")</f>
        <v>27</v>
      </c>
    </row>
    <row r="4747" spans="1:7" x14ac:dyDescent="0.25">
      <c r="A4747" t="s">
        <v>347</v>
      </c>
      <c r="B4747">
        <v>0</v>
      </c>
      <c r="C4747">
        <v>39</v>
      </c>
      <c r="D4747">
        <v>15883.73046875</v>
      </c>
      <c r="E4747" s="1">
        <f>Table3[[#This Row],[Long]]-Table3[[#This Row],[Short]]</f>
        <v>39</v>
      </c>
      <c r="F4747" s="2" t="str">
        <f>IF((Table3[[#This Row],[Buy_Count]]-Table3[[#This Row],[Sell_Count]])&gt;0,Table3[[#This Row],[Buy_Count]]-Table3[[#This Row],[Sell_Count]],"0")</f>
        <v>0</v>
      </c>
      <c r="G4747" s="3">
        <f>IF((Table3[[#This Row],[Sell_Count]]-Table3[[#This Row],[Buy_Count]])&gt;0,Table3[[#This Row],[Sell_Count]]-Table3[[#This Row],[Buy_Count]],"0")</f>
        <v>39</v>
      </c>
    </row>
    <row r="4748" spans="1:7" x14ac:dyDescent="0.25">
      <c r="A4748" t="s">
        <v>346</v>
      </c>
      <c r="B4748">
        <v>0</v>
      </c>
      <c r="C4748">
        <v>45</v>
      </c>
      <c r="D4748">
        <v>15924.5126953125</v>
      </c>
      <c r="E4748" s="1">
        <f>Table3[[#This Row],[Long]]-Table3[[#This Row],[Short]]</f>
        <v>45</v>
      </c>
      <c r="F4748" s="2" t="str">
        <f>IF((Table3[[#This Row],[Buy_Count]]-Table3[[#This Row],[Sell_Count]])&gt;0,Table3[[#This Row],[Buy_Count]]-Table3[[#This Row],[Sell_Count]],"0")</f>
        <v>0</v>
      </c>
      <c r="G4748" s="3">
        <f>IF((Table3[[#This Row],[Sell_Count]]-Table3[[#This Row],[Buy_Count]])&gt;0,Table3[[#This Row],[Sell_Count]]-Table3[[#This Row],[Buy_Count]],"0")</f>
        <v>45</v>
      </c>
    </row>
    <row r="4749" spans="1:7" x14ac:dyDescent="0.25">
      <c r="A4749" t="s">
        <v>345</v>
      </c>
      <c r="B4749">
        <v>0</v>
      </c>
      <c r="C4749">
        <v>52</v>
      </c>
      <c r="D4749">
        <v>15909.0205078125</v>
      </c>
      <c r="E4749" s="1">
        <f>Table3[[#This Row],[Long]]-Table3[[#This Row],[Short]]</f>
        <v>52</v>
      </c>
      <c r="F4749" s="2" t="str">
        <f>IF((Table3[[#This Row],[Buy_Count]]-Table3[[#This Row],[Sell_Count]])&gt;0,Table3[[#This Row],[Buy_Count]]-Table3[[#This Row],[Sell_Count]],"0")</f>
        <v>0</v>
      </c>
      <c r="G4749" s="3">
        <f>IF((Table3[[#This Row],[Sell_Count]]-Table3[[#This Row],[Buy_Count]])&gt;0,Table3[[#This Row],[Sell_Count]]-Table3[[#This Row],[Buy_Count]],"0")</f>
        <v>52</v>
      </c>
    </row>
    <row r="4750" spans="1:7" x14ac:dyDescent="0.25">
      <c r="A4750" t="s">
        <v>344</v>
      </c>
      <c r="B4750">
        <v>0</v>
      </c>
      <c r="C4750">
        <v>59</v>
      </c>
      <c r="D4750">
        <v>15916.4033203125</v>
      </c>
      <c r="E4750" s="1">
        <f>Table3[[#This Row],[Long]]-Table3[[#This Row],[Short]]</f>
        <v>59</v>
      </c>
      <c r="F4750" s="2" t="str">
        <f>IF((Table3[[#This Row],[Buy_Count]]-Table3[[#This Row],[Sell_Count]])&gt;0,Table3[[#This Row],[Buy_Count]]-Table3[[#This Row],[Sell_Count]],"0")</f>
        <v>0</v>
      </c>
      <c r="G4750" s="3">
        <f>IF((Table3[[#This Row],[Sell_Count]]-Table3[[#This Row],[Buy_Count]])&gt;0,Table3[[#This Row],[Sell_Count]]-Table3[[#This Row],[Buy_Count]],"0")</f>
        <v>59</v>
      </c>
    </row>
    <row r="4751" spans="1:7" x14ac:dyDescent="0.25">
      <c r="A4751" t="s">
        <v>343</v>
      </c>
      <c r="B4751">
        <v>1</v>
      </c>
      <c r="C4751">
        <v>45</v>
      </c>
      <c r="D4751">
        <v>15879.30859375</v>
      </c>
      <c r="E4751" s="1">
        <f>Table3[[#This Row],[Long]]-Table3[[#This Row],[Short]]</f>
        <v>44</v>
      </c>
      <c r="F4751" s="2" t="str">
        <f>IF((Table3[[#This Row],[Buy_Count]]-Table3[[#This Row],[Sell_Count]])&gt;0,Table3[[#This Row],[Buy_Count]]-Table3[[#This Row],[Sell_Count]],"0")</f>
        <v>0</v>
      </c>
      <c r="G4751" s="3">
        <f>IF((Table3[[#This Row],[Sell_Count]]-Table3[[#This Row],[Buy_Count]])&gt;0,Table3[[#This Row],[Sell_Count]]-Table3[[#This Row],[Buy_Count]],"0")</f>
        <v>44</v>
      </c>
    </row>
    <row r="4752" spans="1:7" x14ac:dyDescent="0.25">
      <c r="A4752" t="s">
        <v>342</v>
      </c>
      <c r="B4752">
        <v>2</v>
      </c>
      <c r="C4752">
        <v>60</v>
      </c>
      <c r="D4752">
        <v>15990.5517578125</v>
      </c>
      <c r="E4752" s="1">
        <f>Table3[[#This Row],[Long]]-Table3[[#This Row],[Short]]</f>
        <v>58</v>
      </c>
      <c r="F4752" s="2" t="str">
        <f>IF((Table3[[#This Row],[Buy_Count]]-Table3[[#This Row],[Sell_Count]])&gt;0,Table3[[#This Row],[Buy_Count]]-Table3[[#This Row],[Sell_Count]],"0")</f>
        <v>0</v>
      </c>
      <c r="G4752" s="3">
        <f>IF((Table3[[#This Row],[Sell_Count]]-Table3[[#This Row],[Buy_Count]])&gt;0,Table3[[#This Row],[Sell_Count]]-Table3[[#This Row],[Buy_Count]],"0")</f>
        <v>58</v>
      </c>
    </row>
    <row r="4753" spans="1:7" x14ac:dyDescent="0.25">
      <c r="A4753" t="s">
        <v>341</v>
      </c>
      <c r="B4753">
        <v>1</v>
      </c>
      <c r="C4753">
        <v>12</v>
      </c>
      <c r="D4753">
        <v>15842.337890625</v>
      </c>
      <c r="E4753" s="1">
        <f>Table3[[#This Row],[Long]]-Table3[[#This Row],[Short]]</f>
        <v>11</v>
      </c>
      <c r="F4753" s="2" t="str">
        <f>IF((Table3[[#This Row],[Buy_Count]]-Table3[[#This Row],[Sell_Count]])&gt;0,Table3[[#This Row],[Buy_Count]]-Table3[[#This Row],[Sell_Count]],"0")</f>
        <v>0</v>
      </c>
      <c r="G4753" s="3">
        <f>IF((Table3[[#This Row],[Sell_Count]]-Table3[[#This Row],[Buy_Count]])&gt;0,Table3[[#This Row],[Sell_Count]]-Table3[[#This Row],[Buy_Count]],"0")</f>
        <v>11</v>
      </c>
    </row>
    <row r="4754" spans="1:7" x14ac:dyDescent="0.25">
      <c r="A4754" t="s">
        <v>340</v>
      </c>
      <c r="B4754">
        <v>1</v>
      </c>
      <c r="C4754">
        <v>11</v>
      </c>
      <c r="D4754">
        <v>15830.2705078125</v>
      </c>
      <c r="E4754" s="1">
        <f>Table3[[#This Row],[Long]]-Table3[[#This Row],[Short]]</f>
        <v>10</v>
      </c>
      <c r="F4754" s="2" t="str">
        <f>IF((Table3[[#This Row],[Buy_Count]]-Table3[[#This Row],[Sell_Count]])&gt;0,Table3[[#This Row],[Buy_Count]]-Table3[[#This Row],[Sell_Count]],"0")</f>
        <v>0</v>
      </c>
      <c r="G4754" s="3">
        <f>IF((Table3[[#This Row],[Sell_Count]]-Table3[[#This Row],[Buy_Count]])&gt;0,Table3[[#This Row],[Sell_Count]]-Table3[[#This Row],[Buy_Count]],"0")</f>
        <v>10</v>
      </c>
    </row>
    <row r="4755" spans="1:7" x14ac:dyDescent="0.25">
      <c r="A4755" t="s">
        <v>339</v>
      </c>
      <c r="B4755">
        <v>3</v>
      </c>
      <c r="C4755">
        <v>10</v>
      </c>
      <c r="D4755">
        <v>15799.322265625</v>
      </c>
      <c r="E4755" s="1">
        <f>Table3[[#This Row],[Long]]-Table3[[#This Row],[Short]]</f>
        <v>7</v>
      </c>
      <c r="F4755" s="2" t="str">
        <f>IF((Table3[[#This Row],[Buy_Count]]-Table3[[#This Row],[Sell_Count]])&gt;0,Table3[[#This Row],[Buy_Count]]-Table3[[#This Row],[Sell_Count]],"0")</f>
        <v>0</v>
      </c>
      <c r="G4755" s="3">
        <f>IF((Table3[[#This Row],[Sell_Count]]-Table3[[#This Row],[Buy_Count]])&gt;0,Table3[[#This Row],[Sell_Count]]-Table3[[#This Row],[Buy_Count]],"0")</f>
        <v>7</v>
      </c>
    </row>
    <row r="4756" spans="1:7" x14ac:dyDescent="0.25">
      <c r="A4756" t="s">
        <v>338</v>
      </c>
      <c r="B4756">
        <v>4</v>
      </c>
      <c r="C4756">
        <v>7</v>
      </c>
      <c r="D4756">
        <v>15795.5439453125</v>
      </c>
      <c r="E4756" s="1">
        <f>Table3[[#This Row],[Long]]-Table3[[#This Row],[Short]]</f>
        <v>3</v>
      </c>
      <c r="F4756" s="2" t="str">
        <f>IF((Table3[[#This Row],[Buy_Count]]-Table3[[#This Row],[Sell_Count]])&gt;0,Table3[[#This Row],[Buy_Count]]-Table3[[#This Row],[Sell_Count]],"0")</f>
        <v>0</v>
      </c>
      <c r="G4756" s="3">
        <f>IF((Table3[[#This Row],[Sell_Count]]-Table3[[#This Row],[Buy_Count]])&gt;0,Table3[[#This Row],[Sell_Count]]-Table3[[#This Row],[Buy_Count]],"0")</f>
        <v>3</v>
      </c>
    </row>
    <row r="4757" spans="1:7" x14ac:dyDescent="0.25">
      <c r="A4757" t="s">
        <v>337</v>
      </c>
      <c r="B4757">
        <v>5</v>
      </c>
      <c r="C4757">
        <v>5</v>
      </c>
      <c r="D4757">
        <v>15759.9404296875</v>
      </c>
      <c r="E4757" s="1">
        <f>Table3[[#This Row],[Long]]-Table3[[#This Row],[Short]]</f>
        <v>0</v>
      </c>
      <c r="F4757" s="2" t="str">
        <f>IF((Table3[[#This Row],[Buy_Count]]-Table3[[#This Row],[Sell_Count]])&gt;0,Table3[[#This Row],[Buy_Count]]-Table3[[#This Row],[Sell_Count]],"0")</f>
        <v>0</v>
      </c>
      <c r="G4757" s="3" t="str">
        <f>IF((Table3[[#This Row],[Sell_Count]]-Table3[[#This Row],[Buy_Count]])&gt;0,Table3[[#This Row],[Sell_Count]]-Table3[[#This Row],[Buy_Count]],"0")</f>
        <v>0</v>
      </c>
    </row>
    <row r="4758" spans="1:7" x14ac:dyDescent="0.25">
      <c r="A4758" t="s">
        <v>336</v>
      </c>
      <c r="B4758">
        <v>6</v>
      </c>
      <c r="C4758">
        <v>8</v>
      </c>
      <c r="D4758">
        <v>15759.6875</v>
      </c>
      <c r="E4758" s="1">
        <f>Table3[[#This Row],[Long]]-Table3[[#This Row],[Short]]</f>
        <v>2</v>
      </c>
      <c r="F4758" s="2" t="str">
        <f>IF((Table3[[#This Row],[Buy_Count]]-Table3[[#This Row],[Sell_Count]])&gt;0,Table3[[#This Row],[Buy_Count]]-Table3[[#This Row],[Sell_Count]],"0")</f>
        <v>0</v>
      </c>
      <c r="G4758" s="3">
        <f>IF((Table3[[#This Row],[Sell_Count]]-Table3[[#This Row],[Buy_Count]])&gt;0,Table3[[#This Row],[Sell_Count]]-Table3[[#This Row],[Buy_Count]],"0")</f>
        <v>2</v>
      </c>
    </row>
    <row r="4759" spans="1:7" x14ac:dyDescent="0.25">
      <c r="A4759" t="s">
        <v>335</v>
      </c>
      <c r="B4759">
        <v>13</v>
      </c>
      <c r="C4759">
        <v>7</v>
      </c>
      <c r="D4759">
        <v>15612.4716796875</v>
      </c>
      <c r="E4759" s="1">
        <f>Table3[[#This Row],[Long]]-Table3[[#This Row],[Short]]</f>
        <v>-6</v>
      </c>
      <c r="F4759" s="2">
        <f>IF((Table3[[#This Row],[Buy_Count]]-Table3[[#This Row],[Sell_Count]])&gt;0,Table3[[#This Row],[Buy_Count]]-Table3[[#This Row],[Sell_Count]],"0")</f>
        <v>6</v>
      </c>
      <c r="G4759" s="3" t="str">
        <f>IF((Table3[[#This Row],[Sell_Count]]-Table3[[#This Row],[Buy_Count]])&gt;0,Table3[[#This Row],[Sell_Count]]-Table3[[#This Row],[Buy_Count]],"0")</f>
        <v>0</v>
      </c>
    </row>
    <row r="4760" spans="1:7" x14ac:dyDescent="0.25">
      <c r="A4760" t="s">
        <v>334</v>
      </c>
      <c r="B4760">
        <v>18</v>
      </c>
      <c r="C4760">
        <v>6</v>
      </c>
      <c r="D4760">
        <v>15614.064453125</v>
      </c>
      <c r="E4760" s="1">
        <f>Table3[[#This Row],[Long]]-Table3[[#This Row],[Short]]</f>
        <v>-12</v>
      </c>
      <c r="F4760" s="2">
        <f>IF((Table3[[#This Row],[Buy_Count]]-Table3[[#This Row],[Sell_Count]])&gt;0,Table3[[#This Row],[Buy_Count]]-Table3[[#This Row],[Sell_Count]],"0")</f>
        <v>12</v>
      </c>
      <c r="G4760" s="3" t="str">
        <f>IF((Table3[[#This Row],[Sell_Count]]-Table3[[#This Row],[Buy_Count]])&gt;0,Table3[[#This Row],[Sell_Count]]-Table3[[#This Row],[Buy_Count]],"0")</f>
        <v>0</v>
      </c>
    </row>
    <row r="4761" spans="1:7" x14ac:dyDescent="0.25">
      <c r="A4761" t="s">
        <v>333</v>
      </c>
      <c r="B4761">
        <v>37</v>
      </c>
      <c r="C4761">
        <v>3</v>
      </c>
      <c r="D4761">
        <v>15489.1025390625</v>
      </c>
      <c r="E4761" s="1">
        <f>Table3[[#This Row],[Long]]-Table3[[#This Row],[Short]]</f>
        <v>-34</v>
      </c>
      <c r="F4761" s="2">
        <f>IF((Table3[[#This Row],[Buy_Count]]-Table3[[#This Row],[Sell_Count]])&gt;0,Table3[[#This Row],[Buy_Count]]-Table3[[#This Row],[Sell_Count]],"0")</f>
        <v>34</v>
      </c>
      <c r="G4761" s="3" t="str">
        <f>IF((Table3[[#This Row],[Sell_Count]]-Table3[[#This Row],[Buy_Count]])&gt;0,Table3[[#This Row],[Sell_Count]]-Table3[[#This Row],[Buy_Count]],"0")</f>
        <v>0</v>
      </c>
    </row>
    <row r="4762" spans="1:7" x14ac:dyDescent="0.25">
      <c r="A4762" t="s">
        <v>332</v>
      </c>
      <c r="B4762">
        <v>37</v>
      </c>
      <c r="C4762">
        <v>4</v>
      </c>
      <c r="D4762">
        <v>15486.794921875</v>
      </c>
      <c r="E4762" s="1">
        <f>Table3[[#This Row],[Long]]-Table3[[#This Row],[Short]]</f>
        <v>-33</v>
      </c>
      <c r="F4762" s="2">
        <f>IF((Table3[[#This Row],[Buy_Count]]-Table3[[#This Row],[Sell_Count]])&gt;0,Table3[[#This Row],[Buy_Count]]-Table3[[#This Row],[Sell_Count]],"0")</f>
        <v>33</v>
      </c>
      <c r="G4762" s="3" t="str">
        <f>IF((Table3[[#This Row],[Sell_Count]]-Table3[[#This Row],[Buy_Count]])&gt;0,Table3[[#This Row],[Sell_Count]]-Table3[[#This Row],[Buy_Count]],"0")</f>
        <v>0</v>
      </c>
    </row>
    <row r="4763" spans="1:7" x14ac:dyDescent="0.25">
      <c r="A4763" t="s">
        <v>331</v>
      </c>
      <c r="B4763">
        <v>48</v>
      </c>
      <c r="C4763">
        <v>2</v>
      </c>
      <c r="D4763">
        <v>15370.154296875</v>
      </c>
      <c r="E4763" s="1">
        <f>Table3[[#This Row],[Long]]-Table3[[#This Row],[Short]]</f>
        <v>-46</v>
      </c>
      <c r="F4763" s="2">
        <f>IF((Table3[[#This Row],[Buy_Count]]-Table3[[#This Row],[Sell_Count]])&gt;0,Table3[[#This Row],[Buy_Count]]-Table3[[#This Row],[Sell_Count]],"0")</f>
        <v>46</v>
      </c>
      <c r="G4763" s="3" t="str">
        <f>IF((Table3[[#This Row],[Sell_Count]]-Table3[[#This Row],[Buy_Count]])&gt;0,Table3[[#This Row],[Sell_Count]]-Table3[[#This Row],[Buy_Count]],"0")</f>
        <v>0</v>
      </c>
    </row>
    <row r="4764" spans="1:7" x14ac:dyDescent="0.25">
      <c r="A4764" t="s">
        <v>330</v>
      </c>
      <c r="B4764">
        <v>62</v>
      </c>
      <c r="C4764">
        <v>2</v>
      </c>
      <c r="D4764">
        <v>15230.7744140625</v>
      </c>
      <c r="E4764" s="1">
        <f>Table3[[#This Row],[Long]]-Table3[[#This Row],[Short]]</f>
        <v>-60</v>
      </c>
      <c r="F4764" s="2">
        <f>IF((Table3[[#This Row],[Buy_Count]]-Table3[[#This Row],[Sell_Count]])&gt;0,Table3[[#This Row],[Buy_Count]]-Table3[[#This Row],[Sell_Count]],"0")</f>
        <v>60</v>
      </c>
      <c r="G4764" s="3" t="str">
        <f>IF((Table3[[#This Row],[Sell_Count]]-Table3[[#This Row],[Buy_Count]])&gt;0,Table3[[#This Row],[Sell_Count]]-Table3[[#This Row],[Buy_Count]],"0")</f>
        <v>0</v>
      </c>
    </row>
    <row r="4765" spans="1:7" x14ac:dyDescent="0.25">
      <c r="A4765" t="s">
        <v>329</v>
      </c>
      <c r="B4765">
        <v>56</v>
      </c>
      <c r="C4765">
        <v>3</v>
      </c>
      <c r="D4765">
        <v>15337.1845703125</v>
      </c>
      <c r="E4765" s="1">
        <f>Table3[[#This Row],[Long]]-Table3[[#This Row],[Short]]</f>
        <v>-53</v>
      </c>
      <c r="F4765" s="2">
        <f>IF((Table3[[#This Row],[Buy_Count]]-Table3[[#This Row],[Sell_Count]])&gt;0,Table3[[#This Row],[Buy_Count]]-Table3[[#This Row],[Sell_Count]],"0")</f>
        <v>53</v>
      </c>
      <c r="G4765" s="3" t="str">
        <f>IF((Table3[[#This Row],[Sell_Count]]-Table3[[#This Row],[Buy_Count]])&gt;0,Table3[[#This Row],[Sell_Count]]-Table3[[#This Row],[Buy_Count]],"0")</f>
        <v>0</v>
      </c>
    </row>
    <row r="4766" spans="1:7" x14ac:dyDescent="0.25">
      <c r="A4766" t="s">
        <v>328</v>
      </c>
      <c r="B4766">
        <v>53</v>
      </c>
      <c r="C4766">
        <v>4</v>
      </c>
      <c r="D4766">
        <v>15241.359375</v>
      </c>
      <c r="E4766" s="1">
        <f>Table3[[#This Row],[Long]]-Table3[[#This Row],[Short]]</f>
        <v>-49</v>
      </c>
      <c r="F4766" s="2">
        <f>IF((Table3[[#This Row],[Buy_Count]]-Table3[[#This Row],[Sell_Count]])&gt;0,Table3[[#This Row],[Buy_Count]]-Table3[[#This Row],[Sell_Count]],"0")</f>
        <v>49</v>
      </c>
      <c r="G4766" s="3" t="str">
        <f>IF((Table3[[#This Row],[Sell_Count]]-Table3[[#This Row],[Buy_Count]])&gt;0,Table3[[#This Row],[Sell_Count]]-Table3[[#This Row],[Buy_Count]],"0")</f>
        <v>0</v>
      </c>
    </row>
    <row r="4767" spans="1:7" x14ac:dyDescent="0.25">
      <c r="A4767" t="s">
        <v>327</v>
      </c>
      <c r="B4767">
        <v>31</v>
      </c>
      <c r="C4767">
        <v>9</v>
      </c>
      <c r="D4767">
        <v>15588.716796875</v>
      </c>
      <c r="E4767" s="1">
        <f>Table3[[#This Row],[Long]]-Table3[[#This Row],[Short]]</f>
        <v>-22</v>
      </c>
      <c r="F4767" s="2">
        <f>IF((Table3[[#This Row],[Buy_Count]]-Table3[[#This Row],[Sell_Count]])&gt;0,Table3[[#This Row],[Buy_Count]]-Table3[[#This Row],[Sell_Count]],"0")</f>
        <v>22</v>
      </c>
      <c r="G4767" s="3" t="str">
        <f>IF((Table3[[#This Row],[Sell_Count]]-Table3[[#This Row],[Buy_Count]])&gt;0,Table3[[#This Row],[Sell_Count]]-Table3[[#This Row],[Buy_Count]],"0")</f>
        <v>0</v>
      </c>
    </row>
    <row r="4768" spans="1:7" x14ac:dyDescent="0.25">
      <c r="A4768" t="s">
        <v>326</v>
      </c>
      <c r="B4768">
        <v>33</v>
      </c>
      <c r="C4768">
        <v>8</v>
      </c>
      <c r="D4768">
        <v>15622.6015625</v>
      </c>
      <c r="E4768" s="1">
        <f>Table3[[#This Row],[Long]]-Table3[[#This Row],[Short]]</f>
        <v>-25</v>
      </c>
      <c r="F4768" s="2">
        <f>IF((Table3[[#This Row],[Buy_Count]]-Table3[[#This Row],[Sell_Count]])&gt;0,Table3[[#This Row],[Buy_Count]]-Table3[[#This Row],[Sell_Count]],"0")</f>
        <v>25</v>
      </c>
      <c r="G4768" s="3" t="str">
        <f>IF((Table3[[#This Row],[Sell_Count]]-Table3[[#This Row],[Buy_Count]])&gt;0,Table3[[#This Row],[Sell_Count]]-Table3[[#This Row],[Buy_Count]],"0")</f>
        <v>0</v>
      </c>
    </row>
    <row r="4769" spans="1:7" x14ac:dyDescent="0.25">
      <c r="A4769" t="s">
        <v>325</v>
      </c>
      <c r="B4769">
        <v>42</v>
      </c>
      <c r="C4769">
        <v>3</v>
      </c>
      <c r="D4769">
        <v>15590.7890625</v>
      </c>
      <c r="E4769" s="1">
        <f>Table3[[#This Row],[Long]]-Table3[[#This Row],[Short]]</f>
        <v>-39</v>
      </c>
      <c r="F4769" s="2">
        <f>IF((Table3[[#This Row],[Buy_Count]]-Table3[[#This Row],[Sell_Count]])&gt;0,Table3[[#This Row],[Buy_Count]]-Table3[[#This Row],[Sell_Count]],"0")</f>
        <v>39</v>
      </c>
      <c r="G4769" s="3" t="str">
        <f>IF((Table3[[#This Row],[Sell_Count]]-Table3[[#This Row],[Buy_Count]])&gt;0,Table3[[#This Row],[Sell_Count]]-Table3[[#This Row],[Buy_Count]],"0")</f>
        <v>0</v>
      </c>
    </row>
    <row r="4770" spans="1:7" x14ac:dyDescent="0.25">
      <c r="A4770" t="s">
        <v>324</v>
      </c>
      <c r="B4770">
        <v>46</v>
      </c>
      <c r="C4770">
        <v>3</v>
      </c>
      <c r="D4770">
        <v>15625.107421875</v>
      </c>
      <c r="E4770" s="1">
        <f>Table3[[#This Row],[Long]]-Table3[[#This Row],[Short]]</f>
        <v>-43</v>
      </c>
      <c r="F4770" s="2">
        <f>IF((Table3[[#This Row],[Buy_Count]]-Table3[[#This Row],[Sell_Count]])&gt;0,Table3[[#This Row],[Buy_Count]]-Table3[[#This Row],[Sell_Count]],"0")</f>
        <v>43</v>
      </c>
      <c r="G4770" s="3" t="str">
        <f>IF((Table3[[#This Row],[Sell_Count]]-Table3[[#This Row],[Buy_Count]])&gt;0,Table3[[#This Row],[Sell_Count]]-Table3[[#This Row],[Buy_Count]],"0")</f>
        <v>0</v>
      </c>
    </row>
    <row r="4771" spans="1:7" x14ac:dyDescent="0.25">
      <c r="A4771" t="s">
        <v>323</v>
      </c>
      <c r="B4771">
        <v>45</v>
      </c>
      <c r="C4771">
        <v>2</v>
      </c>
      <c r="D4771">
        <v>15631.185546875</v>
      </c>
      <c r="E4771" s="1">
        <f>Table3[[#This Row],[Long]]-Table3[[#This Row],[Short]]</f>
        <v>-43</v>
      </c>
      <c r="F4771" s="2">
        <f>IF((Table3[[#This Row],[Buy_Count]]-Table3[[#This Row],[Sell_Count]])&gt;0,Table3[[#This Row],[Buy_Count]]-Table3[[#This Row],[Sell_Count]],"0")</f>
        <v>43</v>
      </c>
      <c r="G4771" s="3" t="str">
        <f>IF((Table3[[#This Row],[Sell_Count]]-Table3[[#This Row],[Buy_Count]])&gt;0,Table3[[#This Row],[Sell_Count]]-Table3[[#This Row],[Buy_Count]],"0")</f>
        <v>0</v>
      </c>
    </row>
    <row r="4772" spans="1:7" x14ac:dyDescent="0.25">
      <c r="A4772" t="s">
        <v>322</v>
      </c>
      <c r="B4772">
        <v>48</v>
      </c>
      <c r="C4772">
        <v>5</v>
      </c>
      <c r="D4772">
        <v>15624.107421875</v>
      </c>
      <c r="E4772" s="1">
        <f>Table3[[#This Row],[Long]]-Table3[[#This Row],[Short]]</f>
        <v>-43</v>
      </c>
      <c r="F4772" s="2">
        <f>IF((Table3[[#This Row],[Buy_Count]]-Table3[[#This Row],[Sell_Count]])&gt;0,Table3[[#This Row],[Buy_Count]]-Table3[[#This Row],[Sell_Count]],"0")</f>
        <v>43</v>
      </c>
      <c r="G4772" s="3" t="str">
        <f>IF((Table3[[#This Row],[Sell_Count]]-Table3[[#This Row],[Buy_Count]])&gt;0,Table3[[#This Row],[Sell_Count]]-Table3[[#This Row],[Buy_Count]],"0")</f>
        <v>0</v>
      </c>
    </row>
    <row r="4773" spans="1:7" x14ac:dyDescent="0.25">
      <c r="A4773" t="s">
        <v>321</v>
      </c>
      <c r="B4773">
        <v>46</v>
      </c>
      <c r="C4773">
        <v>3</v>
      </c>
      <c r="D4773">
        <v>15672.8896484375</v>
      </c>
      <c r="E4773" s="1">
        <f>Table3[[#This Row],[Long]]-Table3[[#This Row],[Short]]</f>
        <v>-43</v>
      </c>
      <c r="F4773" s="2">
        <f>IF((Table3[[#This Row],[Buy_Count]]-Table3[[#This Row],[Sell_Count]])&gt;0,Table3[[#This Row],[Buy_Count]]-Table3[[#This Row],[Sell_Count]],"0")</f>
        <v>43</v>
      </c>
      <c r="G4773" s="3" t="str">
        <f>IF((Table3[[#This Row],[Sell_Count]]-Table3[[#This Row],[Buy_Count]])&gt;0,Table3[[#This Row],[Sell_Count]]-Table3[[#This Row],[Buy_Count]],"0")</f>
        <v>0</v>
      </c>
    </row>
    <row r="4774" spans="1:7" x14ac:dyDescent="0.25">
      <c r="A4774" t="s">
        <v>320</v>
      </c>
      <c r="B4774">
        <v>41</v>
      </c>
      <c r="C4774">
        <v>1</v>
      </c>
      <c r="D4774">
        <v>15767.13671875</v>
      </c>
      <c r="E4774" s="1">
        <f>Table3[[#This Row],[Long]]-Table3[[#This Row],[Short]]</f>
        <v>-40</v>
      </c>
      <c r="F4774" s="2">
        <f>IF((Table3[[#This Row],[Buy_Count]]-Table3[[#This Row],[Sell_Count]])&gt;0,Table3[[#This Row],[Buy_Count]]-Table3[[#This Row],[Sell_Count]],"0")</f>
        <v>40</v>
      </c>
      <c r="G4774" s="3" t="str">
        <f>IF((Table3[[#This Row],[Sell_Count]]-Table3[[#This Row],[Buy_Count]])&gt;0,Table3[[#This Row],[Sell_Count]]-Table3[[#This Row],[Buy_Count]],"0")</f>
        <v>0</v>
      </c>
    </row>
    <row r="4775" spans="1:7" x14ac:dyDescent="0.25">
      <c r="A4775" t="s">
        <v>319</v>
      </c>
      <c r="B4775">
        <v>36</v>
      </c>
      <c r="C4775">
        <v>1</v>
      </c>
      <c r="D4775">
        <v>15813.361328125</v>
      </c>
      <c r="E4775" s="1">
        <f>Table3[[#This Row],[Long]]-Table3[[#This Row],[Short]]</f>
        <v>-35</v>
      </c>
      <c r="F4775" s="2">
        <f>IF((Table3[[#This Row],[Buy_Count]]-Table3[[#This Row],[Sell_Count]])&gt;0,Table3[[#This Row],[Buy_Count]]-Table3[[#This Row],[Sell_Count]],"0")</f>
        <v>35</v>
      </c>
      <c r="G4775" s="3" t="str">
        <f>IF((Table3[[#This Row],[Sell_Count]]-Table3[[#This Row],[Buy_Count]])&gt;0,Table3[[#This Row],[Sell_Count]]-Table3[[#This Row],[Buy_Count]],"0")</f>
        <v>0</v>
      </c>
    </row>
    <row r="4776" spans="1:7" x14ac:dyDescent="0.25">
      <c r="A4776" t="s">
        <v>318</v>
      </c>
      <c r="B4776">
        <v>25</v>
      </c>
      <c r="C4776">
        <v>4</v>
      </c>
      <c r="D4776">
        <v>15807.943359375</v>
      </c>
      <c r="E4776" s="1">
        <f>Table3[[#This Row],[Long]]-Table3[[#This Row],[Short]]</f>
        <v>-21</v>
      </c>
      <c r="F4776" s="2">
        <f>IF((Table3[[#This Row],[Buy_Count]]-Table3[[#This Row],[Sell_Count]])&gt;0,Table3[[#This Row],[Buy_Count]]-Table3[[#This Row],[Sell_Count]],"0")</f>
        <v>21</v>
      </c>
      <c r="G4776" s="3" t="str">
        <f>IF((Table3[[#This Row],[Sell_Count]]-Table3[[#This Row],[Buy_Count]])&gt;0,Table3[[#This Row],[Sell_Count]]-Table3[[#This Row],[Buy_Count]],"0")</f>
        <v>0</v>
      </c>
    </row>
    <row r="4777" spans="1:7" x14ac:dyDescent="0.25">
      <c r="A4777" t="s">
        <v>317</v>
      </c>
      <c r="B4777">
        <v>30</v>
      </c>
      <c r="C4777">
        <v>1</v>
      </c>
      <c r="D4777">
        <v>15785.5625</v>
      </c>
      <c r="E4777" s="1">
        <f>Table3[[#This Row],[Long]]-Table3[[#This Row],[Short]]</f>
        <v>-29</v>
      </c>
      <c r="F4777" s="2">
        <f>IF((Table3[[#This Row],[Buy_Count]]-Table3[[#This Row],[Sell_Count]])&gt;0,Table3[[#This Row],[Buy_Count]]-Table3[[#This Row],[Sell_Count]],"0")</f>
        <v>29</v>
      </c>
      <c r="G4777" s="3" t="str">
        <f>IF((Table3[[#This Row],[Sell_Count]]-Table3[[#This Row],[Buy_Count]])&gt;0,Table3[[#This Row],[Sell_Count]]-Table3[[#This Row],[Buy_Count]],"0")</f>
        <v>0</v>
      </c>
    </row>
    <row r="4778" spans="1:7" x14ac:dyDescent="0.25">
      <c r="A4778" t="s">
        <v>316</v>
      </c>
      <c r="B4778">
        <v>27</v>
      </c>
      <c r="C4778">
        <v>2</v>
      </c>
      <c r="D4778">
        <v>15838.5380859375</v>
      </c>
      <c r="E4778" s="1">
        <f>Table3[[#This Row],[Long]]-Table3[[#This Row],[Short]]</f>
        <v>-25</v>
      </c>
      <c r="F4778" s="2">
        <f>IF((Table3[[#This Row],[Buy_Count]]-Table3[[#This Row],[Sell_Count]])&gt;0,Table3[[#This Row],[Buy_Count]]-Table3[[#This Row],[Sell_Count]],"0")</f>
        <v>25</v>
      </c>
      <c r="G4778" s="3" t="str">
        <f>IF((Table3[[#This Row],[Sell_Count]]-Table3[[#This Row],[Buy_Count]])&gt;0,Table3[[#This Row],[Sell_Count]]-Table3[[#This Row],[Buy_Count]],"0")</f>
        <v>0</v>
      </c>
    </row>
    <row r="4779" spans="1:7" x14ac:dyDescent="0.25">
      <c r="A4779" t="s">
        <v>315</v>
      </c>
      <c r="B4779">
        <v>27</v>
      </c>
      <c r="C4779">
        <v>0</v>
      </c>
      <c r="D4779">
        <v>15829.3701171875</v>
      </c>
      <c r="E4779" s="1">
        <f>Table3[[#This Row],[Long]]-Table3[[#This Row],[Short]]</f>
        <v>-27</v>
      </c>
      <c r="F4779" s="2">
        <f>IF((Table3[[#This Row],[Buy_Count]]-Table3[[#This Row],[Sell_Count]])&gt;0,Table3[[#This Row],[Buy_Count]]-Table3[[#This Row],[Sell_Count]],"0")</f>
        <v>27</v>
      </c>
      <c r="G4779" s="3" t="str">
        <f>IF((Table3[[#This Row],[Sell_Count]]-Table3[[#This Row],[Buy_Count]])&gt;0,Table3[[#This Row],[Sell_Count]]-Table3[[#This Row],[Buy_Count]],"0")</f>
        <v>0</v>
      </c>
    </row>
    <row r="4780" spans="1:7" x14ac:dyDescent="0.25">
      <c r="A4780" t="s">
        <v>314</v>
      </c>
      <c r="B4780">
        <v>42</v>
      </c>
      <c r="C4780">
        <v>1</v>
      </c>
      <c r="D4780">
        <v>15775.068359375</v>
      </c>
      <c r="E4780" s="1">
        <f>Table3[[#This Row],[Long]]-Table3[[#This Row],[Short]]</f>
        <v>-41</v>
      </c>
      <c r="F4780" s="2">
        <f>IF((Table3[[#This Row],[Buy_Count]]-Table3[[#This Row],[Sell_Count]])&gt;0,Table3[[#This Row],[Buy_Count]]-Table3[[#This Row],[Sell_Count]],"0")</f>
        <v>41</v>
      </c>
      <c r="G4780" s="3" t="str">
        <f>IF((Table3[[#This Row],[Sell_Count]]-Table3[[#This Row],[Buy_Count]])&gt;0,Table3[[#This Row],[Sell_Count]]-Table3[[#This Row],[Buy_Count]],"0")</f>
        <v>0</v>
      </c>
    </row>
    <row r="4781" spans="1:7" x14ac:dyDescent="0.25">
      <c r="A4781" t="s">
        <v>313</v>
      </c>
      <c r="B4781">
        <v>57</v>
      </c>
      <c r="C4781">
        <v>2</v>
      </c>
      <c r="D4781">
        <v>15764.9140625</v>
      </c>
      <c r="E4781" s="1">
        <f>Table3[[#This Row],[Long]]-Table3[[#This Row],[Short]]</f>
        <v>-55</v>
      </c>
      <c r="F4781" s="2">
        <f>IF((Table3[[#This Row],[Buy_Count]]-Table3[[#This Row],[Sell_Count]])&gt;0,Table3[[#This Row],[Buy_Count]]-Table3[[#This Row],[Sell_Count]],"0")</f>
        <v>55</v>
      </c>
      <c r="G4781" s="3" t="str">
        <f>IF((Table3[[#This Row],[Sell_Count]]-Table3[[#This Row],[Buy_Count]])&gt;0,Table3[[#This Row],[Sell_Count]]-Table3[[#This Row],[Buy_Count]],"0")</f>
        <v>0</v>
      </c>
    </row>
    <row r="4782" spans="1:7" x14ac:dyDescent="0.25">
      <c r="A4782" t="s">
        <v>312</v>
      </c>
      <c r="B4782">
        <v>53</v>
      </c>
      <c r="C4782">
        <v>5</v>
      </c>
      <c r="D4782">
        <v>15844.2890625</v>
      </c>
      <c r="E4782" s="1">
        <f>Table3[[#This Row],[Long]]-Table3[[#This Row],[Short]]</f>
        <v>-48</v>
      </c>
      <c r="F4782" s="2">
        <f>IF((Table3[[#This Row],[Buy_Count]]-Table3[[#This Row],[Sell_Count]])&gt;0,Table3[[#This Row],[Buy_Count]]-Table3[[#This Row],[Sell_Count]],"0")</f>
        <v>48</v>
      </c>
      <c r="G4782" s="3" t="str">
        <f>IF((Table3[[#This Row],[Sell_Count]]-Table3[[#This Row],[Buy_Count]])&gt;0,Table3[[#This Row],[Sell_Count]]-Table3[[#This Row],[Buy_Count]],"0")</f>
        <v>0</v>
      </c>
    </row>
    <row r="4783" spans="1:7" x14ac:dyDescent="0.25">
      <c r="A4783" t="s">
        <v>311</v>
      </c>
      <c r="B4783">
        <v>47</v>
      </c>
      <c r="C4783">
        <v>7</v>
      </c>
      <c r="D4783">
        <v>15981.4931640625</v>
      </c>
      <c r="E4783" s="1">
        <f>Table3[[#This Row],[Long]]-Table3[[#This Row],[Short]]</f>
        <v>-40</v>
      </c>
      <c r="F4783" s="2">
        <f>IF((Table3[[#This Row],[Buy_Count]]-Table3[[#This Row],[Sell_Count]])&gt;0,Table3[[#This Row],[Buy_Count]]-Table3[[#This Row],[Sell_Count]],"0")</f>
        <v>40</v>
      </c>
      <c r="G4783" s="3" t="str">
        <f>IF((Table3[[#This Row],[Sell_Count]]-Table3[[#This Row],[Buy_Count]])&gt;0,Table3[[#This Row],[Sell_Count]]-Table3[[#This Row],[Buy_Count]],"0")</f>
        <v>0</v>
      </c>
    </row>
    <row r="4784" spans="1:7" x14ac:dyDescent="0.25">
      <c r="A4784" t="s">
        <v>310</v>
      </c>
      <c r="B4784">
        <v>32</v>
      </c>
      <c r="C4784">
        <v>10</v>
      </c>
      <c r="D4784">
        <v>16082.2578125</v>
      </c>
      <c r="E4784" s="1">
        <f>Table3[[#This Row],[Long]]-Table3[[#This Row],[Short]]</f>
        <v>-22</v>
      </c>
      <c r="F4784" s="2">
        <f>IF((Table3[[#This Row],[Buy_Count]]-Table3[[#This Row],[Sell_Count]])&gt;0,Table3[[#This Row],[Buy_Count]]-Table3[[#This Row],[Sell_Count]],"0")</f>
        <v>22</v>
      </c>
      <c r="G4784" s="3" t="str">
        <f>IF((Table3[[#This Row],[Sell_Count]]-Table3[[#This Row],[Buy_Count]])&gt;0,Table3[[#This Row],[Sell_Count]]-Table3[[#This Row],[Buy_Count]],"0")</f>
        <v>0</v>
      </c>
    </row>
    <row r="4785" spans="1:7" x14ac:dyDescent="0.25">
      <c r="A4785" t="s">
        <v>309</v>
      </c>
      <c r="B4785">
        <v>26</v>
      </c>
      <c r="C4785">
        <v>12</v>
      </c>
      <c r="D4785">
        <v>16140.111328125</v>
      </c>
      <c r="E4785" s="1">
        <f>Table3[[#This Row],[Long]]-Table3[[#This Row],[Short]]</f>
        <v>-14</v>
      </c>
      <c r="F4785" s="2">
        <f>IF((Table3[[#This Row],[Buy_Count]]-Table3[[#This Row],[Sell_Count]])&gt;0,Table3[[#This Row],[Buy_Count]]-Table3[[#This Row],[Sell_Count]],"0")</f>
        <v>14</v>
      </c>
      <c r="G4785" s="3" t="str">
        <f>IF((Table3[[#This Row],[Sell_Count]]-Table3[[#This Row],[Buy_Count]])&gt;0,Table3[[#This Row],[Sell_Count]]-Table3[[#This Row],[Buy_Count]],"0")</f>
        <v>0</v>
      </c>
    </row>
    <row r="4786" spans="1:7" x14ac:dyDescent="0.25">
      <c r="A4786" t="s">
        <v>308</v>
      </c>
      <c r="B4786">
        <v>24</v>
      </c>
      <c r="C4786">
        <v>13</v>
      </c>
      <c r="D4786">
        <v>16172.3408203125</v>
      </c>
      <c r="E4786" s="1">
        <f>Table3[[#This Row],[Long]]-Table3[[#This Row],[Short]]</f>
        <v>-11</v>
      </c>
      <c r="F4786" s="2">
        <f>IF((Table3[[#This Row],[Buy_Count]]-Table3[[#This Row],[Sell_Count]])&gt;0,Table3[[#This Row],[Buy_Count]]-Table3[[#This Row],[Sell_Count]],"0")</f>
        <v>11</v>
      </c>
      <c r="G4786" s="3" t="str">
        <f>IF((Table3[[#This Row],[Sell_Count]]-Table3[[#This Row],[Buy_Count]])&gt;0,Table3[[#This Row],[Sell_Count]]-Table3[[#This Row],[Buy_Count]],"0")</f>
        <v>0</v>
      </c>
    </row>
    <row r="4787" spans="1:7" x14ac:dyDescent="0.25">
      <c r="A4787" t="s">
        <v>307</v>
      </c>
      <c r="B4787">
        <v>22</v>
      </c>
      <c r="C4787">
        <v>10</v>
      </c>
      <c r="D4787">
        <v>16206.8837890625</v>
      </c>
      <c r="E4787" s="1">
        <f>Table3[[#This Row],[Long]]-Table3[[#This Row],[Short]]</f>
        <v>-12</v>
      </c>
      <c r="F4787" s="2">
        <f>IF((Table3[[#This Row],[Buy_Count]]-Table3[[#This Row],[Sell_Count]])&gt;0,Table3[[#This Row],[Buy_Count]]-Table3[[#This Row],[Sell_Count]],"0")</f>
        <v>12</v>
      </c>
      <c r="G4787" s="3" t="str">
        <f>IF((Table3[[#This Row],[Sell_Count]]-Table3[[#This Row],[Buy_Count]])&gt;0,Table3[[#This Row],[Sell_Count]]-Table3[[#This Row],[Buy_Count]],"0")</f>
        <v>0</v>
      </c>
    </row>
    <row r="4788" spans="1:7" x14ac:dyDescent="0.25">
      <c r="A4788" t="s">
        <v>306</v>
      </c>
      <c r="B4788">
        <v>23</v>
      </c>
      <c r="C4788">
        <v>7</v>
      </c>
      <c r="D4788">
        <v>16278.8828125</v>
      </c>
      <c r="E4788" s="1">
        <f>Table3[[#This Row],[Long]]-Table3[[#This Row],[Short]]</f>
        <v>-16</v>
      </c>
      <c r="F4788" s="2">
        <f>IF((Table3[[#This Row],[Buy_Count]]-Table3[[#This Row],[Sell_Count]])&gt;0,Table3[[#This Row],[Buy_Count]]-Table3[[#This Row],[Sell_Count]],"0")</f>
        <v>16</v>
      </c>
      <c r="G4788" s="3" t="str">
        <f>IF((Table3[[#This Row],[Sell_Count]]-Table3[[#This Row],[Buy_Count]])&gt;0,Table3[[#This Row],[Sell_Count]]-Table3[[#This Row],[Buy_Count]],"0")</f>
        <v>0</v>
      </c>
    </row>
    <row r="4789" spans="1:7" x14ac:dyDescent="0.25">
      <c r="A4789" t="s">
        <v>305</v>
      </c>
      <c r="B4789">
        <v>25</v>
      </c>
      <c r="C4789">
        <v>4</v>
      </c>
      <c r="D4789">
        <v>16295.6123046875</v>
      </c>
      <c r="E4789" s="1">
        <f>Table3[[#This Row],[Long]]-Table3[[#This Row],[Short]]</f>
        <v>-21</v>
      </c>
      <c r="F4789" s="2">
        <f>IF((Table3[[#This Row],[Buy_Count]]-Table3[[#This Row],[Sell_Count]])&gt;0,Table3[[#This Row],[Buy_Count]]-Table3[[#This Row],[Sell_Count]],"0")</f>
        <v>21</v>
      </c>
      <c r="G4789" s="3" t="str">
        <f>IF((Table3[[#This Row],[Sell_Count]]-Table3[[#This Row],[Buy_Count]])&gt;0,Table3[[#This Row],[Sell_Count]]-Table3[[#This Row],[Buy_Count]],"0")</f>
        <v>0</v>
      </c>
    </row>
    <row r="4790" spans="1:7" x14ac:dyDescent="0.25">
      <c r="A4790" t="s">
        <v>304</v>
      </c>
      <c r="B4790">
        <v>41</v>
      </c>
      <c r="C4790">
        <v>4</v>
      </c>
      <c r="D4790">
        <v>16177.1064453125</v>
      </c>
      <c r="E4790" s="1">
        <f>Table3[[#This Row],[Long]]-Table3[[#This Row],[Short]]</f>
        <v>-37</v>
      </c>
      <c r="F4790" s="2">
        <f>IF((Table3[[#This Row],[Buy_Count]]-Table3[[#This Row],[Sell_Count]])&gt;0,Table3[[#This Row],[Buy_Count]]-Table3[[#This Row],[Sell_Count]],"0")</f>
        <v>37</v>
      </c>
      <c r="G4790" s="3" t="str">
        <f>IF((Table3[[#This Row],[Sell_Count]]-Table3[[#This Row],[Buy_Count]])&gt;0,Table3[[#This Row],[Sell_Count]]-Table3[[#This Row],[Buy_Count]],"0")</f>
        <v>0</v>
      </c>
    </row>
    <row r="4791" spans="1:7" x14ac:dyDescent="0.25">
      <c r="A4791" t="s">
        <v>303</v>
      </c>
      <c r="B4791">
        <v>40</v>
      </c>
      <c r="C4791">
        <v>4</v>
      </c>
      <c r="D4791">
        <v>16205.134765625</v>
      </c>
      <c r="E4791" s="1">
        <f>Table3[[#This Row],[Long]]-Table3[[#This Row],[Short]]</f>
        <v>-36</v>
      </c>
      <c r="F4791" s="2">
        <f>IF((Table3[[#This Row],[Buy_Count]]-Table3[[#This Row],[Sell_Count]])&gt;0,Table3[[#This Row],[Buy_Count]]-Table3[[#This Row],[Sell_Count]],"0")</f>
        <v>36</v>
      </c>
      <c r="G4791" s="3" t="str">
        <f>IF((Table3[[#This Row],[Sell_Count]]-Table3[[#This Row],[Buy_Count]])&gt;0,Table3[[#This Row],[Sell_Count]]-Table3[[#This Row],[Buy_Count]],"0")</f>
        <v>0</v>
      </c>
    </row>
    <row r="4792" spans="1:7" x14ac:dyDescent="0.25">
      <c r="A4792" t="s">
        <v>302</v>
      </c>
      <c r="B4792">
        <v>36</v>
      </c>
      <c r="C4792">
        <v>5</v>
      </c>
      <c r="D4792">
        <v>16221.0625</v>
      </c>
      <c r="E4792" s="1">
        <f>Table3[[#This Row],[Long]]-Table3[[#This Row],[Short]]</f>
        <v>-31</v>
      </c>
      <c r="F4792" s="2">
        <f>IF((Table3[[#This Row],[Buy_Count]]-Table3[[#This Row],[Sell_Count]])&gt;0,Table3[[#This Row],[Buy_Count]]-Table3[[#This Row],[Sell_Count]],"0")</f>
        <v>31</v>
      </c>
      <c r="G4792" s="3" t="str">
        <f>IF((Table3[[#This Row],[Sell_Count]]-Table3[[#This Row],[Buy_Count]])&gt;0,Table3[[#This Row],[Sell_Count]]-Table3[[#This Row],[Buy_Count]],"0")</f>
        <v>0</v>
      </c>
    </row>
    <row r="4793" spans="1:7" x14ac:dyDescent="0.25">
      <c r="A4793" t="s">
        <v>301</v>
      </c>
      <c r="B4793">
        <v>36</v>
      </c>
      <c r="C4793">
        <v>6</v>
      </c>
      <c r="D4793">
        <v>16197.509765625</v>
      </c>
      <c r="E4793" s="1">
        <f>Table3[[#This Row],[Long]]-Table3[[#This Row],[Short]]</f>
        <v>-30</v>
      </c>
      <c r="F4793" s="2">
        <f>IF((Table3[[#This Row],[Buy_Count]]-Table3[[#This Row],[Sell_Count]])&gt;0,Table3[[#This Row],[Buy_Count]]-Table3[[#This Row],[Sell_Count]],"0")</f>
        <v>30</v>
      </c>
      <c r="G4793" s="3" t="str">
        <f>IF((Table3[[#This Row],[Sell_Count]]-Table3[[#This Row],[Buy_Count]])&gt;0,Table3[[#This Row],[Sell_Count]]-Table3[[#This Row],[Buy_Count]],"0")</f>
        <v>0</v>
      </c>
    </row>
    <row r="4794" spans="1:7" x14ac:dyDescent="0.25">
      <c r="A4794" t="s">
        <v>300</v>
      </c>
      <c r="B4794">
        <v>36</v>
      </c>
      <c r="C4794">
        <v>9</v>
      </c>
      <c r="D4794">
        <v>16408.87890625</v>
      </c>
      <c r="E4794" s="1">
        <f>Table3[[#This Row],[Long]]-Table3[[#This Row],[Short]]</f>
        <v>-27</v>
      </c>
      <c r="F4794" s="2">
        <f>IF((Table3[[#This Row],[Buy_Count]]-Table3[[#This Row],[Sell_Count]])&gt;0,Table3[[#This Row],[Buy_Count]]-Table3[[#This Row],[Sell_Count]],"0")</f>
        <v>27</v>
      </c>
      <c r="G4794" s="3" t="str">
        <f>IF((Table3[[#This Row],[Sell_Count]]-Table3[[#This Row],[Buy_Count]])&gt;0,Table3[[#This Row],[Sell_Count]]-Table3[[#This Row],[Buy_Count]],"0")</f>
        <v>0</v>
      </c>
    </row>
    <row r="4795" spans="1:7" x14ac:dyDescent="0.25">
      <c r="A4795" t="s">
        <v>299</v>
      </c>
      <c r="B4795">
        <v>23</v>
      </c>
      <c r="C4795">
        <v>10</v>
      </c>
      <c r="D4795">
        <v>16496.564453125</v>
      </c>
      <c r="E4795" s="1">
        <f>Table3[[#This Row],[Long]]-Table3[[#This Row],[Short]]</f>
        <v>-13</v>
      </c>
      <c r="F4795" s="2">
        <f>IF((Table3[[#This Row],[Buy_Count]]-Table3[[#This Row],[Sell_Count]])&gt;0,Table3[[#This Row],[Buy_Count]]-Table3[[#This Row],[Sell_Count]],"0")</f>
        <v>13</v>
      </c>
      <c r="G4795" s="3" t="str">
        <f>IF((Table3[[#This Row],[Sell_Count]]-Table3[[#This Row],[Buy_Count]])&gt;0,Table3[[#This Row],[Sell_Count]]-Table3[[#This Row],[Buy_Count]],"0")</f>
        <v>0</v>
      </c>
    </row>
    <row r="4796" spans="1:7" x14ac:dyDescent="0.25">
      <c r="A4796" t="s">
        <v>298</v>
      </c>
      <c r="B4796">
        <v>33</v>
      </c>
      <c r="C4796">
        <v>4</v>
      </c>
      <c r="D4796">
        <v>16490.12890625</v>
      </c>
      <c r="E4796" s="1">
        <f>Table3[[#This Row],[Long]]-Table3[[#This Row],[Short]]</f>
        <v>-29</v>
      </c>
      <c r="F4796" s="2">
        <f>IF((Table3[[#This Row],[Buy_Count]]-Table3[[#This Row],[Sell_Count]])&gt;0,Table3[[#This Row],[Buy_Count]]-Table3[[#This Row],[Sell_Count]],"0")</f>
        <v>29</v>
      </c>
      <c r="G4796" s="3" t="str">
        <f>IF((Table3[[#This Row],[Sell_Count]]-Table3[[#This Row],[Buy_Count]])&gt;0,Table3[[#This Row],[Sell_Count]]-Table3[[#This Row],[Buy_Count]],"0")</f>
        <v>0</v>
      </c>
    </row>
    <row r="4797" spans="1:7" x14ac:dyDescent="0.25">
      <c r="A4797" t="s">
        <v>297</v>
      </c>
      <c r="B4797">
        <v>37</v>
      </c>
      <c r="C4797">
        <v>3</v>
      </c>
      <c r="D4797">
        <v>16470.513671875</v>
      </c>
      <c r="E4797" s="1">
        <f>Table3[[#This Row],[Long]]-Table3[[#This Row],[Short]]</f>
        <v>-34</v>
      </c>
      <c r="F4797" s="2">
        <f>IF((Table3[[#This Row],[Buy_Count]]-Table3[[#This Row],[Sell_Count]])&gt;0,Table3[[#This Row],[Buy_Count]]-Table3[[#This Row],[Sell_Count]],"0")</f>
        <v>34</v>
      </c>
      <c r="G4797" s="3" t="str">
        <f>IF((Table3[[#This Row],[Sell_Count]]-Table3[[#This Row],[Buy_Count]])&gt;0,Table3[[#This Row],[Sell_Count]]-Table3[[#This Row],[Buy_Count]],"0")</f>
        <v>0</v>
      </c>
    </row>
    <row r="4798" spans="1:7" x14ac:dyDescent="0.25">
      <c r="A4798" t="s">
        <v>296</v>
      </c>
      <c r="B4798">
        <v>45</v>
      </c>
      <c r="C4798">
        <v>2</v>
      </c>
      <c r="D4798">
        <v>16438.314453125</v>
      </c>
      <c r="E4798" s="1">
        <f>Table3[[#This Row],[Long]]-Table3[[#This Row],[Short]]</f>
        <v>-43</v>
      </c>
      <c r="F4798" s="2">
        <f>IF((Table3[[#This Row],[Buy_Count]]-Table3[[#This Row],[Sell_Count]])&gt;0,Table3[[#This Row],[Buy_Count]]-Table3[[#This Row],[Sell_Count]],"0")</f>
        <v>43</v>
      </c>
      <c r="G4798" s="3" t="str">
        <f>IF((Table3[[#This Row],[Sell_Count]]-Table3[[#This Row],[Buy_Count]])&gt;0,Table3[[#This Row],[Sell_Count]]-Table3[[#This Row],[Buy_Count]],"0")</f>
        <v>0</v>
      </c>
    </row>
    <row r="4799" spans="1:7" x14ac:dyDescent="0.25">
      <c r="A4799" t="s">
        <v>295</v>
      </c>
      <c r="B4799">
        <v>44</v>
      </c>
      <c r="C4799">
        <v>2</v>
      </c>
      <c r="D4799">
        <v>16422.9296875</v>
      </c>
      <c r="E4799" s="1">
        <f>Table3[[#This Row],[Long]]-Table3[[#This Row],[Short]]</f>
        <v>-42</v>
      </c>
      <c r="F4799" s="2">
        <f>IF((Table3[[#This Row],[Buy_Count]]-Table3[[#This Row],[Sell_Count]])&gt;0,Table3[[#This Row],[Buy_Count]]-Table3[[#This Row],[Sell_Count]],"0")</f>
        <v>42</v>
      </c>
      <c r="G4799" s="3" t="str">
        <f>IF((Table3[[#This Row],[Sell_Count]]-Table3[[#This Row],[Buy_Count]])&gt;0,Table3[[#This Row],[Sell_Count]]-Table3[[#This Row],[Buy_Count]],"0")</f>
        <v>0</v>
      </c>
    </row>
    <row r="4800" spans="1:7" x14ac:dyDescent="0.25">
      <c r="A4800" t="s">
        <v>294</v>
      </c>
      <c r="B4800">
        <v>46</v>
      </c>
      <c r="C4800">
        <v>1</v>
      </c>
      <c r="D4800">
        <v>16415.970703125</v>
      </c>
      <c r="E4800" s="1">
        <f>Table3[[#This Row],[Long]]-Table3[[#This Row],[Short]]</f>
        <v>-45</v>
      </c>
      <c r="F4800" s="2">
        <f>IF((Table3[[#This Row],[Buy_Count]]-Table3[[#This Row],[Sell_Count]])&gt;0,Table3[[#This Row],[Buy_Count]]-Table3[[#This Row],[Sell_Count]],"0")</f>
        <v>45</v>
      </c>
      <c r="G4800" s="3" t="str">
        <f>IF((Table3[[#This Row],[Sell_Count]]-Table3[[#This Row],[Buy_Count]])&gt;0,Table3[[#This Row],[Sell_Count]]-Table3[[#This Row],[Buy_Count]],"0")</f>
        <v>0</v>
      </c>
    </row>
    <row r="4801" spans="1:7" x14ac:dyDescent="0.25">
      <c r="A4801" t="s">
        <v>293</v>
      </c>
      <c r="B4801">
        <v>38</v>
      </c>
      <c r="C4801">
        <v>3</v>
      </c>
      <c r="D4801">
        <v>16421.3515625</v>
      </c>
      <c r="E4801" s="1">
        <f>Table3[[#This Row],[Long]]-Table3[[#This Row],[Short]]</f>
        <v>-35</v>
      </c>
      <c r="F4801" s="2">
        <f>IF((Table3[[#This Row],[Buy_Count]]-Table3[[#This Row],[Sell_Count]])&gt;0,Table3[[#This Row],[Buy_Count]]-Table3[[#This Row],[Sell_Count]],"0")</f>
        <v>35</v>
      </c>
      <c r="G4801" s="3" t="str">
        <f>IF((Table3[[#This Row],[Sell_Count]]-Table3[[#This Row],[Buy_Count]])&gt;0,Table3[[#This Row],[Sell_Count]]-Table3[[#This Row],[Buy_Count]],"0")</f>
        <v>0</v>
      </c>
    </row>
    <row r="4802" spans="1:7" x14ac:dyDescent="0.25">
      <c r="A4802" t="s">
        <v>292</v>
      </c>
      <c r="B4802">
        <v>26</v>
      </c>
      <c r="C4802">
        <v>5</v>
      </c>
      <c r="D4802">
        <v>16321.5546875</v>
      </c>
      <c r="E4802" s="1">
        <f>Table3[[#This Row],[Long]]-Table3[[#This Row],[Short]]</f>
        <v>-21</v>
      </c>
      <c r="F4802" s="2">
        <f>IF((Table3[[#This Row],[Buy_Count]]-Table3[[#This Row],[Sell_Count]])&gt;0,Table3[[#This Row],[Buy_Count]]-Table3[[#This Row],[Sell_Count]],"0")</f>
        <v>21</v>
      </c>
      <c r="G4802" s="3" t="str">
        <f>IF((Table3[[#This Row],[Sell_Count]]-Table3[[#This Row],[Buy_Count]])&gt;0,Table3[[#This Row],[Sell_Count]]-Table3[[#This Row],[Buy_Count]],"0")</f>
        <v>0</v>
      </c>
    </row>
    <row r="4803" spans="1:7" x14ac:dyDescent="0.25">
      <c r="A4803" t="s">
        <v>291</v>
      </c>
      <c r="B4803">
        <v>16</v>
      </c>
      <c r="C4803">
        <v>8</v>
      </c>
      <c r="D4803">
        <v>16384.923828125</v>
      </c>
      <c r="E4803" s="1">
        <f>Table3[[#This Row],[Long]]-Table3[[#This Row],[Short]]</f>
        <v>-8</v>
      </c>
      <c r="F4803" s="2">
        <f>IF((Table3[[#This Row],[Buy_Count]]-Table3[[#This Row],[Sell_Count]])&gt;0,Table3[[#This Row],[Buy_Count]]-Table3[[#This Row],[Sell_Count]],"0")</f>
        <v>8</v>
      </c>
      <c r="G4803" s="3" t="str">
        <f>IF((Table3[[#This Row],[Sell_Count]]-Table3[[#This Row],[Buy_Count]])&gt;0,Table3[[#This Row],[Sell_Count]]-Table3[[#This Row],[Buy_Count]],"0")</f>
        <v>0</v>
      </c>
    </row>
    <row r="4804" spans="1:7" x14ac:dyDescent="0.25">
      <c r="A4804" t="s">
        <v>290</v>
      </c>
      <c r="B4804">
        <v>17</v>
      </c>
      <c r="C4804">
        <v>5</v>
      </c>
      <c r="D4804">
        <v>16367.2734375</v>
      </c>
      <c r="E4804" s="1">
        <f>Table3[[#This Row],[Long]]-Table3[[#This Row],[Short]]</f>
        <v>-12</v>
      </c>
      <c r="F4804" s="2">
        <f>IF((Table3[[#This Row],[Buy_Count]]-Table3[[#This Row],[Sell_Count]])&gt;0,Table3[[#This Row],[Buy_Count]]-Table3[[#This Row],[Sell_Count]],"0")</f>
        <v>12</v>
      </c>
      <c r="G4804" s="3" t="str">
        <f>IF((Table3[[#This Row],[Sell_Count]]-Table3[[#This Row],[Buy_Count]])&gt;0,Table3[[#This Row],[Sell_Count]]-Table3[[#This Row],[Buy_Count]],"0")</f>
        <v>0</v>
      </c>
    </row>
    <row r="4805" spans="1:7" x14ac:dyDescent="0.25">
      <c r="A4805" t="s">
        <v>289</v>
      </c>
      <c r="B4805">
        <v>9</v>
      </c>
      <c r="C4805">
        <v>9</v>
      </c>
      <c r="D4805">
        <v>16390.689453125</v>
      </c>
      <c r="E4805" s="1">
        <f>Table3[[#This Row],[Long]]-Table3[[#This Row],[Short]]</f>
        <v>0</v>
      </c>
      <c r="F4805" s="2" t="str">
        <f>IF((Table3[[#This Row],[Buy_Count]]-Table3[[#This Row],[Sell_Count]])&gt;0,Table3[[#This Row],[Buy_Count]]-Table3[[#This Row],[Sell_Count]],"0")</f>
        <v>0</v>
      </c>
      <c r="G4805" s="3" t="str">
        <f>IF((Table3[[#This Row],[Sell_Count]]-Table3[[#This Row],[Buy_Count]])&gt;0,Table3[[#This Row],[Sell_Count]]-Table3[[#This Row],[Buy_Count]],"0")</f>
        <v>0</v>
      </c>
    </row>
    <row r="4806" spans="1:7" x14ac:dyDescent="0.25">
      <c r="A4806" t="s">
        <v>288</v>
      </c>
      <c r="B4806">
        <v>8</v>
      </c>
      <c r="C4806">
        <v>8</v>
      </c>
      <c r="D4806">
        <v>16366.5185546875</v>
      </c>
      <c r="E4806" s="1">
        <f>Table3[[#This Row],[Long]]-Table3[[#This Row],[Short]]</f>
        <v>0</v>
      </c>
      <c r="F4806" s="2" t="str">
        <f>IF((Table3[[#This Row],[Buy_Count]]-Table3[[#This Row],[Sell_Count]])&gt;0,Table3[[#This Row],[Buy_Count]]-Table3[[#This Row],[Sell_Count]],"0")</f>
        <v>0</v>
      </c>
      <c r="G4806" s="3" t="str">
        <f>IF((Table3[[#This Row],[Sell_Count]]-Table3[[#This Row],[Buy_Count]])&gt;0,Table3[[#This Row],[Sell_Count]]-Table3[[#This Row],[Buy_Count]],"0")</f>
        <v>0</v>
      </c>
    </row>
    <row r="4807" spans="1:7" x14ac:dyDescent="0.25">
      <c r="A4807" t="s">
        <v>287</v>
      </c>
      <c r="B4807">
        <v>9</v>
      </c>
      <c r="C4807">
        <v>9</v>
      </c>
      <c r="D4807">
        <v>16404.130859375</v>
      </c>
      <c r="E4807" s="1">
        <f>Table3[[#This Row],[Long]]-Table3[[#This Row],[Short]]</f>
        <v>0</v>
      </c>
      <c r="F4807" s="2" t="str">
        <f>IF((Table3[[#This Row],[Buy_Count]]-Table3[[#This Row],[Sell_Count]])&gt;0,Table3[[#This Row],[Buy_Count]]-Table3[[#This Row],[Sell_Count]],"0")</f>
        <v>0</v>
      </c>
      <c r="G4807" s="3" t="str">
        <f>IF((Table3[[#This Row],[Sell_Count]]-Table3[[#This Row],[Buy_Count]])&gt;0,Table3[[#This Row],[Sell_Count]]-Table3[[#This Row],[Buy_Count]],"0")</f>
        <v>0</v>
      </c>
    </row>
    <row r="4808" spans="1:7" x14ac:dyDescent="0.25">
      <c r="A4808" t="s">
        <v>286</v>
      </c>
      <c r="B4808">
        <v>8</v>
      </c>
      <c r="C4808">
        <v>8</v>
      </c>
      <c r="D4808">
        <v>16405.947265625</v>
      </c>
      <c r="E4808" s="1">
        <f>Table3[[#This Row],[Long]]-Table3[[#This Row],[Short]]</f>
        <v>0</v>
      </c>
      <c r="F4808" s="2" t="str">
        <f>IF((Table3[[#This Row],[Buy_Count]]-Table3[[#This Row],[Sell_Count]])&gt;0,Table3[[#This Row],[Buy_Count]]-Table3[[#This Row],[Sell_Count]],"0")</f>
        <v>0</v>
      </c>
      <c r="G4808" s="3" t="str">
        <f>IF((Table3[[#This Row],[Sell_Count]]-Table3[[#This Row],[Buy_Count]])&gt;0,Table3[[#This Row],[Sell_Count]]-Table3[[#This Row],[Buy_Count]],"0")</f>
        <v>0</v>
      </c>
    </row>
    <row r="4809" spans="1:7" x14ac:dyDescent="0.25">
      <c r="A4809" t="s">
        <v>285</v>
      </c>
      <c r="B4809">
        <v>3</v>
      </c>
      <c r="C4809">
        <v>6</v>
      </c>
      <c r="D4809">
        <v>16436.091796875</v>
      </c>
      <c r="E4809" s="1">
        <f>Table3[[#This Row],[Long]]-Table3[[#This Row],[Short]]</f>
        <v>3</v>
      </c>
      <c r="F4809" s="2" t="str">
        <f>IF((Table3[[#This Row],[Buy_Count]]-Table3[[#This Row],[Sell_Count]])&gt;0,Table3[[#This Row],[Buy_Count]]-Table3[[#This Row],[Sell_Count]],"0")</f>
        <v>0</v>
      </c>
      <c r="G4809" s="3">
        <f>IF((Table3[[#This Row],[Sell_Count]]-Table3[[#This Row],[Buy_Count]])&gt;0,Table3[[#This Row],[Sell_Count]]-Table3[[#This Row],[Buy_Count]],"0")</f>
        <v>3</v>
      </c>
    </row>
    <row r="4810" spans="1:7" x14ac:dyDescent="0.25">
      <c r="A4810" t="s">
        <v>284</v>
      </c>
      <c r="B4810">
        <v>1</v>
      </c>
      <c r="C4810">
        <v>13</v>
      </c>
      <c r="D4810">
        <v>16501.89453125</v>
      </c>
      <c r="E4810" s="1">
        <f>Table3[[#This Row],[Long]]-Table3[[#This Row],[Short]]</f>
        <v>12</v>
      </c>
      <c r="F4810" s="2" t="str">
        <f>IF((Table3[[#This Row],[Buy_Count]]-Table3[[#This Row],[Sell_Count]])&gt;0,Table3[[#This Row],[Buy_Count]]-Table3[[#This Row],[Sell_Count]],"0")</f>
        <v>0</v>
      </c>
      <c r="G4810" s="3">
        <f>IF((Table3[[#This Row],[Sell_Count]]-Table3[[#This Row],[Buy_Count]])&gt;0,Table3[[#This Row],[Sell_Count]]-Table3[[#This Row],[Buy_Count]],"0")</f>
        <v>12</v>
      </c>
    </row>
    <row r="4811" spans="1:7" x14ac:dyDescent="0.25">
      <c r="A4811" t="s">
        <v>283</v>
      </c>
      <c r="B4811">
        <v>2</v>
      </c>
      <c r="C4811">
        <v>14</v>
      </c>
      <c r="D4811">
        <v>16530.029296875</v>
      </c>
      <c r="E4811" s="1">
        <f>Table3[[#This Row],[Long]]-Table3[[#This Row],[Short]]</f>
        <v>12</v>
      </c>
      <c r="F4811" s="2" t="str">
        <f>IF((Table3[[#This Row],[Buy_Count]]-Table3[[#This Row],[Sell_Count]])&gt;0,Table3[[#This Row],[Buy_Count]]-Table3[[#This Row],[Sell_Count]],"0")</f>
        <v>0</v>
      </c>
      <c r="G4811" s="3">
        <f>IF((Table3[[#This Row],[Sell_Count]]-Table3[[#This Row],[Buy_Count]])&gt;0,Table3[[#This Row],[Sell_Count]]-Table3[[#This Row],[Buy_Count]],"0")</f>
        <v>12</v>
      </c>
    </row>
    <row r="4812" spans="1:7" x14ac:dyDescent="0.25">
      <c r="A4812" t="s">
        <v>282</v>
      </c>
      <c r="B4812">
        <v>1</v>
      </c>
      <c r="C4812">
        <v>15</v>
      </c>
      <c r="D4812">
        <v>16542.76171875</v>
      </c>
      <c r="E4812" s="1">
        <f>Table3[[#This Row],[Long]]-Table3[[#This Row],[Short]]</f>
        <v>14</v>
      </c>
      <c r="F4812" s="2" t="str">
        <f>IF((Table3[[#This Row],[Buy_Count]]-Table3[[#This Row],[Sell_Count]])&gt;0,Table3[[#This Row],[Buy_Count]]-Table3[[#This Row],[Sell_Count]],"0")</f>
        <v>0</v>
      </c>
      <c r="G4812" s="3">
        <f>IF((Table3[[#This Row],[Sell_Count]]-Table3[[#This Row],[Buy_Count]])&gt;0,Table3[[#This Row],[Sell_Count]]-Table3[[#This Row],[Buy_Count]],"0")</f>
        <v>14</v>
      </c>
    </row>
    <row r="4813" spans="1:7" x14ac:dyDescent="0.25">
      <c r="A4813" t="s">
        <v>281</v>
      </c>
      <c r="B4813">
        <v>1</v>
      </c>
      <c r="C4813">
        <v>12</v>
      </c>
      <c r="D4813">
        <v>16545.654296875</v>
      </c>
      <c r="E4813" s="1">
        <f>Table3[[#This Row],[Long]]-Table3[[#This Row],[Short]]</f>
        <v>11</v>
      </c>
      <c r="F4813" s="2" t="str">
        <f>IF((Table3[[#This Row],[Buy_Count]]-Table3[[#This Row],[Sell_Count]])&gt;0,Table3[[#This Row],[Buy_Count]]-Table3[[#This Row],[Sell_Count]],"0")</f>
        <v>0</v>
      </c>
      <c r="G4813" s="3">
        <f>IF((Table3[[#This Row],[Sell_Count]]-Table3[[#This Row],[Buy_Count]])&gt;0,Table3[[#This Row],[Sell_Count]]-Table3[[#This Row],[Buy_Count]],"0")</f>
        <v>11</v>
      </c>
    </row>
    <row r="4814" spans="1:7" x14ac:dyDescent="0.25">
      <c r="A4814" t="s">
        <v>280</v>
      </c>
      <c r="B4814">
        <v>2</v>
      </c>
      <c r="C4814">
        <v>12</v>
      </c>
      <c r="D4814">
        <v>16551.552734375</v>
      </c>
      <c r="E4814" s="1">
        <f>Table3[[#This Row],[Long]]-Table3[[#This Row],[Short]]</f>
        <v>10</v>
      </c>
      <c r="F4814" s="2" t="str">
        <f>IF((Table3[[#This Row],[Buy_Count]]-Table3[[#This Row],[Sell_Count]])&gt;0,Table3[[#This Row],[Buy_Count]]-Table3[[#This Row],[Sell_Count]],"0")</f>
        <v>0</v>
      </c>
      <c r="G4814" s="3">
        <f>IF((Table3[[#This Row],[Sell_Count]]-Table3[[#This Row],[Buy_Count]])&gt;0,Table3[[#This Row],[Sell_Count]]-Table3[[#This Row],[Buy_Count]],"0")</f>
        <v>10</v>
      </c>
    </row>
    <row r="4815" spans="1:7" x14ac:dyDescent="0.25">
      <c r="A4815" t="s">
        <v>279</v>
      </c>
      <c r="B4815">
        <v>2</v>
      </c>
      <c r="C4815">
        <v>11</v>
      </c>
      <c r="D4815">
        <v>16560.87109375</v>
      </c>
      <c r="E4815" s="1">
        <f>Table3[[#This Row],[Long]]-Table3[[#This Row],[Short]]</f>
        <v>9</v>
      </c>
      <c r="F4815" s="2" t="str">
        <f>IF((Table3[[#This Row],[Buy_Count]]-Table3[[#This Row],[Sell_Count]])&gt;0,Table3[[#This Row],[Buy_Count]]-Table3[[#This Row],[Sell_Count]],"0")</f>
        <v>0</v>
      </c>
      <c r="G4815" s="3">
        <f>IF((Table3[[#This Row],[Sell_Count]]-Table3[[#This Row],[Buy_Count]])&gt;0,Table3[[#This Row],[Sell_Count]]-Table3[[#This Row],[Buy_Count]],"0")</f>
        <v>9</v>
      </c>
    </row>
    <row r="4816" spans="1:7" x14ac:dyDescent="0.25">
      <c r="A4816" t="s">
        <v>278</v>
      </c>
      <c r="B4816">
        <v>9</v>
      </c>
      <c r="C4816">
        <v>16</v>
      </c>
      <c r="D4816">
        <v>16491.546875</v>
      </c>
      <c r="E4816" s="1">
        <f>Table3[[#This Row],[Long]]-Table3[[#This Row],[Short]]</f>
        <v>7</v>
      </c>
      <c r="F4816" s="2" t="str">
        <f>IF((Table3[[#This Row],[Buy_Count]]-Table3[[#This Row],[Sell_Count]])&gt;0,Table3[[#This Row],[Buy_Count]]-Table3[[#This Row],[Sell_Count]],"0")</f>
        <v>0</v>
      </c>
      <c r="G4816" s="3">
        <f>IF((Table3[[#This Row],[Sell_Count]]-Table3[[#This Row],[Buy_Count]])&gt;0,Table3[[#This Row],[Sell_Count]]-Table3[[#This Row],[Buy_Count]],"0")</f>
        <v>7</v>
      </c>
    </row>
    <row r="4817" spans="1:7" x14ac:dyDescent="0.25">
      <c r="A4817" t="s">
        <v>277</v>
      </c>
      <c r="B4817">
        <v>10</v>
      </c>
      <c r="C4817">
        <v>23</v>
      </c>
      <c r="D4817">
        <v>16488.27734375</v>
      </c>
      <c r="E4817" s="1">
        <f>Table3[[#This Row],[Long]]-Table3[[#This Row],[Short]]</f>
        <v>13</v>
      </c>
      <c r="F4817" s="2" t="str">
        <f>IF((Table3[[#This Row],[Buy_Count]]-Table3[[#This Row],[Sell_Count]])&gt;0,Table3[[#This Row],[Buy_Count]]-Table3[[#This Row],[Sell_Count]],"0")</f>
        <v>0</v>
      </c>
      <c r="G4817" s="3">
        <f>IF((Table3[[#This Row],[Sell_Count]]-Table3[[#This Row],[Buy_Count]])&gt;0,Table3[[#This Row],[Sell_Count]]-Table3[[#This Row],[Buy_Count]],"0")</f>
        <v>13</v>
      </c>
    </row>
    <row r="4818" spans="1:7" x14ac:dyDescent="0.25">
      <c r="A4818" t="s">
        <v>276</v>
      </c>
      <c r="B4818">
        <v>13</v>
      </c>
      <c r="C4818">
        <v>20</v>
      </c>
      <c r="D4818">
        <v>16486.662109375</v>
      </c>
      <c r="E4818" s="1">
        <f>Table3[[#This Row],[Long]]-Table3[[#This Row],[Short]]</f>
        <v>7</v>
      </c>
      <c r="F4818" s="2" t="str">
        <f>IF((Table3[[#This Row],[Buy_Count]]-Table3[[#This Row],[Sell_Count]])&gt;0,Table3[[#This Row],[Buy_Count]]-Table3[[#This Row],[Sell_Count]],"0")</f>
        <v>0</v>
      </c>
      <c r="G4818" s="3">
        <f>IF((Table3[[#This Row],[Sell_Count]]-Table3[[#This Row],[Buy_Count]])&gt;0,Table3[[#This Row],[Sell_Count]]-Table3[[#This Row],[Buy_Count]],"0")</f>
        <v>7</v>
      </c>
    </row>
    <row r="4819" spans="1:7" x14ac:dyDescent="0.25">
      <c r="A4819" t="s">
        <v>275</v>
      </c>
      <c r="B4819">
        <v>17</v>
      </c>
      <c r="C4819">
        <v>19</v>
      </c>
      <c r="D4819">
        <v>16446.904296875</v>
      </c>
      <c r="E4819" s="1">
        <f>Table3[[#This Row],[Long]]-Table3[[#This Row],[Short]]</f>
        <v>2</v>
      </c>
      <c r="F4819" s="2" t="str">
        <f>IF((Table3[[#This Row],[Buy_Count]]-Table3[[#This Row],[Sell_Count]])&gt;0,Table3[[#This Row],[Buy_Count]]-Table3[[#This Row],[Sell_Count]],"0")</f>
        <v>0</v>
      </c>
      <c r="G4819" s="3">
        <f>IF((Table3[[#This Row],[Sell_Count]]-Table3[[#This Row],[Buy_Count]])&gt;0,Table3[[#This Row],[Sell_Count]]-Table3[[#This Row],[Buy_Count]],"0")</f>
        <v>2</v>
      </c>
    </row>
    <row r="4820" spans="1:7" x14ac:dyDescent="0.25">
      <c r="A4820" t="s">
        <v>274</v>
      </c>
      <c r="B4820">
        <v>20</v>
      </c>
      <c r="C4820">
        <v>15</v>
      </c>
      <c r="D4820">
        <v>16429.56640625</v>
      </c>
      <c r="E4820" s="1">
        <f>Table3[[#This Row],[Long]]-Table3[[#This Row],[Short]]</f>
        <v>-5</v>
      </c>
      <c r="F4820" s="2">
        <f>IF((Table3[[#This Row],[Buy_Count]]-Table3[[#This Row],[Sell_Count]])&gt;0,Table3[[#This Row],[Buy_Count]]-Table3[[#This Row],[Sell_Count]],"0")</f>
        <v>5</v>
      </c>
      <c r="G4820" s="3" t="str">
        <f>IF((Table3[[#This Row],[Sell_Count]]-Table3[[#This Row],[Buy_Count]])&gt;0,Table3[[#This Row],[Sell_Count]]-Table3[[#This Row],[Buy_Count]],"0")</f>
        <v>0</v>
      </c>
    </row>
    <row r="4821" spans="1:7" x14ac:dyDescent="0.25">
      <c r="A4821" t="s">
        <v>273</v>
      </c>
      <c r="B4821">
        <v>14</v>
      </c>
      <c r="C4821">
        <v>22</v>
      </c>
      <c r="D4821">
        <v>16451.423828125</v>
      </c>
      <c r="E4821" s="1">
        <f>Table3[[#This Row],[Long]]-Table3[[#This Row],[Short]]</f>
        <v>8</v>
      </c>
      <c r="F4821" s="2" t="str">
        <f>IF((Table3[[#This Row],[Buy_Count]]-Table3[[#This Row],[Sell_Count]])&gt;0,Table3[[#This Row],[Buy_Count]]-Table3[[#This Row],[Sell_Count]],"0")</f>
        <v>0</v>
      </c>
      <c r="G4821" s="3">
        <f>IF((Table3[[#This Row],[Sell_Count]]-Table3[[#This Row],[Buy_Count]])&gt;0,Table3[[#This Row],[Sell_Count]]-Table3[[#This Row],[Buy_Count]],"0")</f>
        <v>8</v>
      </c>
    </row>
    <row r="4822" spans="1:7" x14ac:dyDescent="0.25">
      <c r="A4822" t="s">
        <v>272</v>
      </c>
      <c r="B4822">
        <v>20</v>
      </c>
      <c r="C4822">
        <v>24</v>
      </c>
      <c r="D4822">
        <v>16438.228515625</v>
      </c>
      <c r="E4822" s="1">
        <f>Table3[[#This Row],[Long]]-Table3[[#This Row],[Short]]</f>
        <v>4</v>
      </c>
      <c r="F4822" s="2" t="str">
        <f>IF((Table3[[#This Row],[Buy_Count]]-Table3[[#This Row],[Sell_Count]])&gt;0,Table3[[#This Row],[Buy_Count]]-Table3[[#This Row],[Sell_Count]],"0")</f>
        <v>0</v>
      </c>
      <c r="G4822" s="3">
        <f>IF((Table3[[#This Row],[Sell_Count]]-Table3[[#This Row],[Buy_Count]])&gt;0,Table3[[#This Row],[Sell_Count]]-Table3[[#This Row],[Buy_Count]],"0")</f>
        <v>4</v>
      </c>
    </row>
    <row r="4823" spans="1:7" x14ac:dyDescent="0.25">
      <c r="A4823" t="s">
        <v>271</v>
      </c>
      <c r="B4823">
        <v>3</v>
      </c>
      <c r="C4823">
        <v>34</v>
      </c>
      <c r="D4823">
        <v>16492.74609375</v>
      </c>
      <c r="E4823" s="1">
        <f>Table3[[#This Row],[Long]]-Table3[[#This Row],[Short]]</f>
        <v>31</v>
      </c>
      <c r="F4823" s="2" t="str">
        <f>IF((Table3[[#This Row],[Buy_Count]]-Table3[[#This Row],[Sell_Count]])&gt;0,Table3[[#This Row],[Buy_Count]]-Table3[[#This Row],[Sell_Count]],"0")</f>
        <v>0</v>
      </c>
      <c r="G4823" s="3">
        <f>IF((Table3[[#This Row],[Sell_Count]]-Table3[[#This Row],[Buy_Count]])&gt;0,Table3[[#This Row],[Sell_Count]]-Table3[[#This Row],[Buy_Count]],"0")</f>
        <v>31</v>
      </c>
    </row>
    <row r="4824" spans="1:7" x14ac:dyDescent="0.25">
      <c r="A4824" t="s">
        <v>270</v>
      </c>
      <c r="B4824">
        <v>3</v>
      </c>
      <c r="C4824">
        <v>33</v>
      </c>
      <c r="D4824">
        <v>16501.650390625</v>
      </c>
      <c r="E4824" s="1">
        <f>Table3[[#This Row],[Long]]-Table3[[#This Row],[Short]]</f>
        <v>30</v>
      </c>
      <c r="F4824" s="2" t="str">
        <f>IF((Table3[[#This Row],[Buy_Count]]-Table3[[#This Row],[Sell_Count]])&gt;0,Table3[[#This Row],[Buy_Count]]-Table3[[#This Row],[Sell_Count]],"0")</f>
        <v>0</v>
      </c>
      <c r="G4824" s="3">
        <f>IF((Table3[[#This Row],[Sell_Count]]-Table3[[#This Row],[Buy_Count]])&gt;0,Table3[[#This Row],[Sell_Count]]-Table3[[#This Row],[Buy_Count]],"0")</f>
        <v>30</v>
      </c>
    </row>
    <row r="4825" spans="1:7" x14ac:dyDescent="0.25">
      <c r="A4825" t="s">
        <v>269</v>
      </c>
      <c r="B4825">
        <v>6</v>
      </c>
      <c r="C4825">
        <v>28</v>
      </c>
      <c r="D4825">
        <v>16488.830078125</v>
      </c>
      <c r="E4825" s="1">
        <f>Table3[[#This Row],[Long]]-Table3[[#This Row],[Short]]</f>
        <v>22</v>
      </c>
      <c r="F4825" s="2" t="str">
        <f>IF((Table3[[#This Row],[Buy_Count]]-Table3[[#This Row],[Sell_Count]])&gt;0,Table3[[#This Row],[Buy_Count]]-Table3[[#This Row],[Sell_Count]],"0")</f>
        <v>0</v>
      </c>
      <c r="G4825" s="3">
        <f>IF((Table3[[#This Row],[Sell_Count]]-Table3[[#This Row],[Buy_Count]])&gt;0,Table3[[#This Row],[Sell_Count]]-Table3[[#This Row],[Buy_Count]],"0")</f>
        <v>22</v>
      </c>
    </row>
    <row r="4826" spans="1:7" x14ac:dyDescent="0.25">
      <c r="A4826" t="s">
        <v>268</v>
      </c>
      <c r="B4826">
        <v>6</v>
      </c>
      <c r="C4826">
        <v>30</v>
      </c>
      <c r="D4826">
        <v>16496.978515625</v>
      </c>
      <c r="E4826" s="1">
        <f>Table3[[#This Row],[Long]]-Table3[[#This Row],[Short]]</f>
        <v>24</v>
      </c>
      <c r="F4826" s="2" t="str">
        <f>IF((Table3[[#This Row],[Buy_Count]]-Table3[[#This Row],[Sell_Count]])&gt;0,Table3[[#This Row],[Buy_Count]]-Table3[[#This Row],[Sell_Count]],"0")</f>
        <v>0</v>
      </c>
      <c r="G4826" s="3">
        <f>IF((Table3[[#This Row],[Sell_Count]]-Table3[[#This Row],[Buy_Count]])&gt;0,Table3[[#This Row],[Sell_Count]]-Table3[[#This Row],[Buy_Count]],"0")</f>
        <v>24</v>
      </c>
    </row>
    <row r="4827" spans="1:7" x14ac:dyDescent="0.25">
      <c r="A4827" t="s">
        <v>267</v>
      </c>
      <c r="B4827">
        <v>2</v>
      </c>
      <c r="C4827">
        <v>35</v>
      </c>
      <c r="D4827">
        <v>16514.052734375</v>
      </c>
      <c r="E4827" s="1">
        <f>Table3[[#This Row],[Long]]-Table3[[#This Row],[Short]]</f>
        <v>33</v>
      </c>
      <c r="F4827" s="2" t="str">
        <f>IF((Table3[[#This Row],[Buy_Count]]-Table3[[#This Row],[Sell_Count]])&gt;0,Table3[[#This Row],[Buy_Count]]-Table3[[#This Row],[Sell_Count]],"0")</f>
        <v>0</v>
      </c>
      <c r="G4827" s="3">
        <f>IF((Table3[[#This Row],[Sell_Count]]-Table3[[#This Row],[Buy_Count]])&gt;0,Table3[[#This Row],[Sell_Count]]-Table3[[#This Row],[Buy_Count]],"0")</f>
        <v>33</v>
      </c>
    </row>
    <row r="4828" spans="1:7" x14ac:dyDescent="0.25">
      <c r="A4828" t="s">
        <v>266</v>
      </c>
      <c r="B4828">
        <v>4</v>
      </c>
      <c r="C4828">
        <v>34</v>
      </c>
      <c r="D4828">
        <v>16528.26171875</v>
      </c>
      <c r="E4828" s="1">
        <f>Table3[[#This Row],[Long]]-Table3[[#This Row],[Short]]</f>
        <v>30</v>
      </c>
      <c r="F4828" s="2" t="str">
        <f>IF((Table3[[#This Row],[Buy_Count]]-Table3[[#This Row],[Sell_Count]])&gt;0,Table3[[#This Row],[Buy_Count]]-Table3[[#This Row],[Sell_Count]],"0")</f>
        <v>0</v>
      </c>
      <c r="G4828" s="3">
        <f>IF((Table3[[#This Row],[Sell_Count]]-Table3[[#This Row],[Buy_Count]])&gt;0,Table3[[#This Row],[Sell_Count]]-Table3[[#This Row],[Buy_Count]],"0")</f>
        <v>30</v>
      </c>
    </row>
    <row r="4829" spans="1:7" x14ac:dyDescent="0.25">
      <c r="A4829" t="s">
        <v>265</v>
      </c>
      <c r="B4829">
        <v>3</v>
      </c>
      <c r="C4829">
        <v>34</v>
      </c>
      <c r="D4829">
        <v>16551.701171875</v>
      </c>
      <c r="E4829" s="1">
        <f>Table3[[#This Row],[Long]]-Table3[[#This Row],[Short]]</f>
        <v>31</v>
      </c>
      <c r="F4829" s="2" t="str">
        <f>IF((Table3[[#This Row],[Buy_Count]]-Table3[[#This Row],[Sell_Count]])&gt;0,Table3[[#This Row],[Buy_Count]]-Table3[[#This Row],[Sell_Count]],"0")</f>
        <v>0</v>
      </c>
      <c r="G4829" s="3">
        <f>IF((Table3[[#This Row],[Sell_Count]]-Table3[[#This Row],[Buy_Count]])&gt;0,Table3[[#This Row],[Sell_Count]]-Table3[[#This Row],[Buy_Count]],"0")</f>
        <v>31</v>
      </c>
    </row>
    <row r="4830" spans="1:7" x14ac:dyDescent="0.25">
      <c r="A4830" t="s">
        <v>264</v>
      </c>
      <c r="B4830">
        <v>2</v>
      </c>
      <c r="C4830">
        <v>52</v>
      </c>
      <c r="D4830">
        <v>16567.46875</v>
      </c>
      <c r="E4830" s="1">
        <f>Table3[[#This Row],[Long]]-Table3[[#This Row],[Short]]</f>
        <v>50</v>
      </c>
      <c r="F4830" s="2" t="str">
        <f>IF((Table3[[#This Row],[Buy_Count]]-Table3[[#This Row],[Sell_Count]])&gt;0,Table3[[#This Row],[Buy_Count]]-Table3[[#This Row],[Sell_Count]],"0")</f>
        <v>0</v>
      </c>
      <c r="G4830" s="3">
        <f>IF((Table3[[#This Row],[Sell_Count]]-Table3[[#This Row],[Buy_Count]])&gt;0,Table3[[#This Row],[Sell_Count]]-Table3[[#This Row],[Buy_Count]],"0")</f>
        <v>50</v>
      </c>
    </row>
    <row r="4831" spans="1:7" x14ac:dyDescent="0.25">
      <c r="A4831" t="s">
        <v>263</v>
      </c>
      <c r="B4831">
        <v>2</v>
      </c>
      <c r="C4831">
        <v>54</v>
      </c>
      <c r="D4831">
        <v>16541.087890625</v>
      </c>
      <c r="E4831" s="1">
        <f>Table3[[#This Row],[Long]]-Table3[[#This Row],[Short]]</f>
        <v>52</v>
      </c>
      <c r="F4831" s="2" t="str">
        <f>IF((Table3[[#This Row],[Buy_Count]]-Table3[[#This Row],[Sell_Count]])&gt;0,Table3[[#This Row],[Buy_Count]]-Table3[[#This Row],[Sell_Count]],"0")</f>
        <v>0</v>
      </c>
      <c r="G4831" s="3">
        <f>IF((Table3[[#This Row],[Sell_Count]]-Table3[[#This Row],[Buy_Count]])&gt;0,Table3[[#This Row],[Sell_Count]]-Table3[[#This Row],[Buy_Count]],"0")</f>
        <v>52</v>
      </c>
    </row>
    <row r="4832" spans="1:7" x14ac:dyDescent="0.25">
      <c r="A4832" t="s">
        <v>262</v>
      </c>
      <c r="B4832">
        <v>1</v>
      </c>
      <c r="C4832">
        <v>54</v>
      </c>
      <c r="D4832">
        <v>16559.224609375</v>
      </c>
      <c r="E4832" s="1">
        <f>Table3[[#This Row],[Long]]-Table3[[#This Row],[Short]]</f>
        <v>53</v>
      </c>
      <c r="F4832" s="2" t="str">
        <f>IF((Table3[[#This Row],[Buy_Count]]-Table3[[#This Row],[Sell_Count]])&gt;0,Table3[[#This Row],[Buy_Count]]-Table3[[#This Row],[Sell_Count]],"0")</f>
        <v>0</v>
      </c>
      <c r="G4832" s="3">
        <f>IF((Table3[[#This Row],[Sell_Count]]-Table3[[#This Row],[Buy_Count]])&gt;0,Table3[[#This Row],[Sell_Count]]-Table3[[#This Row],[Buy_Count]],"0")</f>
        <v>53</v>
      </c>
    </row>
    <row r="4833" spans="1:7" x14ac:dyDescent="0.25">
      <c r="A4833" t="s">
        <v>261</v>
      </c>
      <c r="B4833">
        <v>2</v>
      </c>
      <c r="C4833">
        <v>52</v>
      </c>
      <c r="D4833">
        <v>16544.998046875</v>
      </c>
      <c r="E4833" s="1">
        <f>Table3[[#This Row],[Long]]-Table3[[#This Row],[Short]]</f>
        <v>50</v>
      </c>
      <c r="F4833" s="2" t="str">
        <f>IF((Table3[[#This Row],[Buy_Count]]-Table3[[#This Row],[Sell_Count]])&gt;0,Table3[[#This Row],[Buy_Count]]-Table3[[#This Row],[Sell_Count]],"0")</f>
        <v>0</v>
      </c>
      <c r="G4833" s="3">
        <f>IF((Table3[[#This Row],[Sell_Count]]-Table3[[#This Row],[Buy_Count]])&gt;0,Table3[[#This Row],[Sell_Count]]-Table3[[#This Row],[Buy_Count]],"0")</f>
        <v>50</v>
      </c>
    </row>
    <row r="4834" spans="1:7" x14ac:dyDescent="0.25">
      <c r="A4834" t="s">
        <v>260</v>
      </c>
      <c r="B4834">
        <v>2</v>
      </c>
      <c r="C4834">
        <v>52</v>
      </c>
      <c r="D4834">
        <v>16532.408203125</v>
      </c>
      <c r="E4834" s="1">
        <f>Table3[[#This Row],[Long]]-Table3[[#This Row],[Short]]</f>
        <v>50</v>
      </c>
      <c r="F4834" s="2" t="str">
        <f>IF((Table3[[#This Row],[Buy_Count]]-Table3[[#This Row],[Sell_Count]])&gt;0,Table3[[#This Row],[Buy_Count]]-Table3[[#This Row],[Sell_Count]],"0")</f>
        <v>0</v>
      </c>
      <c r="G4834" s="3">
        <f>IF((Table3[[#This Row],[Sell_Count]]-Table3[[#This Row],[Buy_Count]])&gt;0,Table3[[#This Row],[Sell_Count]]-Table3[[#This Row],[Buy_Count]],"0")</f>
        <v>50</v>
      </c>
    </row>
    <row r="4835" spans="1:7" x14ac:dyDescent="0.25">
      <c r="A4835" t="s">
        <v>259</v>
      </c>
      <c r="B4835">
        <v>2</v>
      </c>
      <c r="C4835">
        <v>49</v>
      </c>
      <c r="D4835">
        <v>16522.115234375</v>
      </c>
      <c r="E4835" s="1">
        <f>Table3[[#This Row],[Long]]-Table3[[#This Row],[Short]]</f>
        <v>47</v>
      </c>
      <c r="F4835" s="2" t="str">
        <f>IF((Table3[[#This Row],[Buy_Count]]-Table3[[#This Row],[Sell_Count]])&gt;0,Table3[[#This Row],[Buy_Count]]-Table3[[#This Row],[Sell_Count]],"0")</f>
        <v>0</v>
      </c>
      <c r="G4835" s="3">
        <f>IF((Table3[[#This Row],[Sell_Count]]-Table3[[#This Row],[Buy_Count]])&gt;0,Table3[[#This Row],[Sell_Count]]-Table3[[#This Row],[Buy_Count]],"0")</f>
        <v>47</v>
      </c>
    </row>
    <row r="4836" spans="1:7" x14ac:dyDescent="0.25">
      <c r="A4836" t="s">
        <v>258</v>
      </c>
      <c r="B4836">
        <v>3</v>
      </c>
      <c r="C4836">
        <v>59</v>
      </c>
      <c r="D4836">
        <v>16506.486328125</v>
      </c>
      <c r="E4836" s="1">
        <f>Table3[[#This Row],[Long]]-Table3[[#This Row],[Short]]</f>
        <v>56</v>
      </c>
      <c r="F4836" s="2" t="str">
        <f>IF((Table3[[#This Row],[Buy_Count]]-Table3[[#This Row],[Sell_Count]])&gt;0,Table3[[#This Row],[Buy_Count]]-Table3[[#This Row],[Sell_Count]],"0")</f>
        <v>0</v>
      </c>
      <c r="G4836" s="3">
        <f>IF((Table3[[#This Row],[Sell_Count]]-Table3[[#This Row],[Buy_Count]])&gt;0,Table3[[#This Row],[Sell_Count]]-Table3[[#This Row],[Buy_Count]],"0")</f>
        <v>56</v>
      </c>
    </row>
    <row r="4837" spans="1:7" x14ac:dyDescent="0.25">
      <c r="A4837" t="s">
        <v>257</v>
      </c>
      <c r="B4837">
        <v>2</v>
      </c>
      <c r="C4837">
        <v>40</v>
      </c>
      <c r="D4837">
        <v>16303.7197265625</v>
      </c>
      <c r="E4837" s="1">
        <f>Table3[[#This Row],[Long]]-Table3[[#This Row],[Short]]</f>
        <v>38</v>
      </c>
      <c r="F4837" s="2" t="str">
        <f>IF((Table3[[#This Row],[Buy_Count]]-Table3[[#This Row],[Sell_Count]])&gt;0,Table3[[#This Row],[Buy_Count]]-Table3[[#This Row],[Sell_Count]],"0")</f>
        <v>0</v>
      </c>
      <c r="G4837" s="3">
        <f>IF((Table3[[#This Row],[Sell_Count]]-Table3[[#This Row],[Buy_Count]])&gt;0,Table3[[#This Row],[Sell_Count]]-Table3[[#This Row],[Buy_Count]],"0")</f>
        <v>38</v>
      </c>
    </row>
    <row r="4838" spans="1:7" x14ac:dyDescent="0.25">
      <c r="A4838" t="s">
        <v>256</v>
      </c>
      <c r="B4838">
        <v>1</v>
      </c>
      <c r="C4838">
        <v>47</v>
      </c>
      <c r="D4838">
        <v>16322.7705078125</v>
      </c>
      <c r="E4838" s="1">
        <f>Table3[[#This Row],[Long]]-Table3[[#This Row],[Short]]</f>
        <v>46</v>
      </c>
      <c r="F4838" s="2" t="str">
        <f>IF((Table3[[#This Row],[Buy_Count]]-Table3[[#This Row],[Sell_Count]])&gt;0,Table3[[#This Row],[Buy_Count]]-Table3[[#This Row],[Sell_Count]],"0")</f>
        <v>0</v>
      </c>
      <c r="G4838" s="3">
        <f>IF((Table3[[#This Row],[Sell_Count]]-Table3[[#This Row],[Buy_Count]])&gt;0,Table3[[#This Row],[Sell_Count]]-Table3[[#This Row],[Buy_Count]],"0")</f>
        <v>46</v>
      </c>
    </row>
    <row r="4839" spans="1:7" x14ac:dyDescent="0.25">
      <c r="A4839" t="s">
        <v>255</v>
      </c>
      <c r="B4839">
        <v>2</v>
      </c>
      <c r="C4839">
        <v>50</v>
      </c>
      <c r="D4839">
        <v>16333.9599609375</v>
      </c>
      <c r="E4839" s="1">
        <f>Table3[[#This Row],[Long]]-Table3[[#This Row],[Short]]</f>
        <v>48</v>
      </c>
      <c r="F4839" s="2" t="str">
        <f>IF((Table3[[#This Row],[Buy_Count]]-Table3[[#This Row],[Sell_Count]])&gt;0,Table3[[#This Row],[Buy_Count]]-Table3[[#This Row],[Sell_Count]],"0")</f>
        <v>0</v>
      </c>
      <c r="G4839" s="3">
        <f>IF((Table3[[#This Row],[Sell_Count]]-Table3[[#This Row],[Buy_Count]])&gt;0,Table3[[#This Row],[Sell_Count]]-Table3[[#This Row],[Buy_Count]],"0")</f>
        <v>48</v>
      </c>
    </row>
    <row r="4840" spans="1:7" x14ac:dyDescent="0.25">
      <c r="A4840" t="s">
        <v>254</v>
      </c>
      <c r="B4840">
        <v>1</v>
      </c>
      <c r="C4840">
        <v>47</v>
      </c>
      <c r="D4840">
        <v>16335.20703125</v>
      </c>
      <c r="E4840" s="1">
        <f>Table3[[#This Row],[Long]]-Table3[[#This Row],[Short]]</f>
        <v>46</v>
      </c>
      <c r="F4840" s="2" t="str">
        <f>IF((Table3[[#This Row],[Buy_Count]]-Table3[[#This Row],[Sell_Count]])&gt;0,Table3[[#This Row],[Buy_Count]]-Table3[[#This Row],[Sell_Count]],"0")</f>
        <v>0</v>
      </c>
      <c r="G4840" s="3">
        <f>IF((Table3[[#This Row],[Sell_Count]]-Table3[[#This Row],[Buy_Count]])&gt;0,Table3[[#This Row],[Sell_Count]]-Table3[[#This Row],[Buy_Count]],"0")</f>
        <v>46</v>
      </c>
    </row>
    <row r="4841" spans="1:7" x14ac:dyDescent="0.25">
      <c r="A4841" t="s">
        <v>253</v>
      </c>
      <c r="B4841">
        <v>0</v>
      </c>
      <c r="C4841">
        <v>46</v>
      </c>
      <c r="D4841">
        <v>16311.3896484375</v>
      </c>
      <c r="E4841" s="1">
        <f>Table3[[#This Row],[Long]]-Table3[[#This Row],[Short]]</f>
        <v>46</v>
      </c>
      <c r="F4841" s="2" t="str">
        <f>IF((Table3[[#This Row],[Buy_Count]]-Table3[[#This Row],[Sell_Count]])&gt;0,Table3[[#This Row],[Buy_Count]]-Table3[[#This Row],[Sell_Count]],"0")</f>
        <v>0</v>
      </c>
      <c r="G4841" s="3">
        <f>IF((Table3[[#This Row],[Sell_Count]]-Table3[[#This Row],[Buy_Count]])&gt;0,Table3[[#This Row],[Sell_Count]]-Table3[[#This Row],[Buy_Count]],"0")</f>
        <v>46</v>
      </c>
    </row>
    <row r="4842" spans="1:7" x14ac:dyDescent="0.25">
      <c r="A4842" t="s">
        <v>252</v>
      </c>
      <c r="B4842">
        <v>1</v>
      </c>
      <c r="C4842">
        <v>60</v>
      </c>
      <c r="D4842">
        <v>16304.2119140625</v>
      </c>
      <c r="E4842" s="1">
        <f>Table3[[#This Row],[Long]]-Table3[[#This Row],[Short]]</f>
        <v>59</v>
      </c>
      <c r="F4842" s="2" t="str">
        <f>IF((Table3[[#This Row],[Buy_Count]]-Table3[[#This Row],[Sell_Count]])&gt;0,Table3[[#This Row],[Buy_Count]]-Table3[[#This Row],[Sell_Count]],"0")</f>
        <v>0</v>
      </c>
      <c r="G4842" s="3">
        <f>IF((Table3[[#This Row],[Sell_Count]]-Table3[[#This Row],[Buy_Count]])&gt;0,Table3[[#This Row],[Sell_Count]]-Table3[[#This Row],[Buy_Count]],"0")</f>
        <v>59</v>
      </c>
    </row>
    <row r="4843" spans="1:7" x14ac:dyDescent="0.25">
      <c r="A4843" t="s">
        <v>251</v>
      </c>
      <c r="B4843">
        <v>1</v>
      </c>
      <c r="C4843">
        <v>66</v>
      </c>
      <c r="D4843">
        <v>16270.8173828125</v>
      </c>
      <c r="E4843" s="1">
        <f>Table3[[#This Row],[Long]]-Table3[[#This Row],[Short]]</f>
        <v>65</v>
      </c>
      <c r="F4843" s="2" t="str">
        <f>IF((Table3[[#This Row],[Buy_Count]]-Table3[[#This Row],[Sell_Count]])&gt;0,Table3[[#This Row],[Buy_Count]]-Table3[[#This Row],[Sell_Count]],"0")</f>
        <v>0</v>
      </c>
      <c r="G4843" s="3">
        <f>IF((Table3[[#This Row],[Sell_Count]]-Table3[[#This Row],[Buy_Count]])&gt;0,Table3[[#This Row],[Sell_Count]]-Table3[[#This Row],[Buy_Count]],"0")</f>
        <v>65</v>
      </c>
    </row>
    <row r="4844" spans="1:7" x14ac:dyDescent="0.25">
      <c r="A4844" t="s">
        <v>250</v>
      </c>
      <c r="B4844">
        <v>1</v>
      </c>
      <c r="C4844">
        <v>61</v>
      </c>
      <c r="D4844">
        <v>16179.466796875</v>
      </c>
      <c r="E4844" s="1">
        <f>Table3[[#This Row],[Long]]-Table3[[#This Row],[Short]]</f>
        <v>60</v>
      </c>
      <c r="F4844" s="2" t="str">
        <f>IF((Table3[[#This Row],[Buy_Count]]-Table3[[#This Row],[Sell_Count]])&gt;0,Table3[[#This Row],[Buy_Count]]-Table3[[#This Row],[Sell_Count]],"0")</f>
        <v>0</v>
      </c>
      <c r="G4844" s="3">
        <f>IF((Table3[[#This Row],[Sell_Count]]-Table3[[#This Row],[Buy_Count]])&gt;0,Table3[[#This Row],[Sell_Count]]-Table3[[#This Row],[Buy_Count]],"0")</f>
        <v>60</v>
      </c>
    </row>
    <row r="4845" spans="1:7" x14ac:dyDescent="0.25">
      <c r="A4845" t="s">
        <v>249</v>
      </c>
      <c r="B4845">
        <v>1</v>
      </c>
      <c r="C4845">
        <v>55</v>
      </c>
      <c r="D4845">
        <v>16128.04296875</v>
      </c>
      <c r="E4845" s="1">
        <f>Table3[[#This Row],[Long]]-Table3[[#This Row],[Short]]</f>
        <v>54</v>
      </c>
      <c r="F4845" s="2" t="str">
        <f>IF((Table3[[#This Row],[Buy_Count]]-Table3[[#This Row],[Sell_Count]])&gt;0,Table3[[#This Row],[Buy_Count]]-Table3[[#This Row],[Sell_Count]],"0")</f>
        <v>0</v>
      </c>
      <c r="G4845" s="3">
        <f>IF((Table3[[#This Row],[Sell_Count]]-Table3[[#This Row],[Buy_Count]])&gt;0,Table3[[#This Row],[Sell_Count]]-Table3[[#This Row],[Buy_Count]],"0")</f>
        <v>54</v>
      </c>
    </row>
    <row r="4846" spans="1:7" x14ac:dyDescent="0.25">
      <c r="A4846" t="s">
        <v>248</v>
      </c>
      <c r="B4846">
        <v>1</v>
      </c>
      <c r="C4846">
        <v>56</v>
      </c>
      <c r="D4846">
        <v>16056.0634765625</v>
      </c>
      <c r="E4846" s="1">
        <f>Table3[[#This Row],[Long]]-Table3[[#This Row],[Short]]</f>
        <v>55</v>
      </c>
      <c r="F4846" s="2" t="str">
        <f>IF((Table3[[#This Row],[Buy_Count]]-Table3[[#This Row],[Sell_Count]])&gt;0,Table3[[#This Row],[Buy_Count]]-Table3[[#This Row],[Sell_Count]],"0")</f>
        <v>0</v>
      </c>
      <c r="G4846" s="3">
        <f>IF((Table3[[#This Row],[Sell_Count]]-Table3[[#This Row],[Buy_Count]])&gt;0,Table3[[#This Row],[Sell_Count]]-Table3[[#This Row],[Buy_Count]],"0")</f>
        <v>55</v>
      </c>
    </row>
    <row r="4847" spans="1:7" x14ac:dyDescent="0.25">
      <c r="A4847" t="s">
        <v>247</v>
      </c>
      <c r="B4847">
        <v>1</v>
      </c>
      <c r="C4847">
        <v>61</v>
      </c>
      <c r="D4847">
        <v>16085.1591796875</v>
      </c>
      <c r="E4847" s="1">
        <f>Table3[[#This Row],[Long]]-Table3[[#This Row],[Short]]</f>
        <v>60</v>
      </c>
      <c r="F4847" s="2" t="str">
        <f>IF((Table3[[#This Row],[Buy_Count]]-Table3[[#This Row],[Sell_Count]])&gt;0,Table3[[#This Row],[Buy_Count]]-Table3[[#This Row],[Sell_Count]],"0")</f>
        <v>0</v>
      </c>
      <c r="G4847" s="3">
        <f>IF((Table3[[#This Row],[Sell_Count]]-Table3[[#This Row],[Buy_Count]])&gt;0,Table3[[#This Row],[Sell_Count]]-Table3[[#This Row],[Buy_Count]],"0")</f>
        <v>60</v>
      </c>
    </row>
    <row r="4848" spans="1:7" x14ac:dyDescent="0.25">
      <c r="A4848" t="s">
        <v>246</v>
      </c>
      <c r="B4848">
        <v>1</v>
      </c>
      <c r="C4848">
        <v>63</v>
      </c>
      <c r="D4848">
        <v>16116.1103515625</v>
      </c>
      <c r="E4848" s="1">
        <f>Table3[[#This Row],[Long]]-Table3[[#This Row],[Short]]</f>
        <v>62</v>
      </c>
      <c r="F4848" s="2" t="str">
        <f>IF((Table3[[#This Row],[Buy_Count]]-Table3[[#This Row],[Sell_Count]])&gt;0,Table3[[#This Row],[Buy_Count]]-Table3[[#This Row],[Sell_Count]],"0")</f>
        <v>0</v>
      </c>
      <c r="G4848" s="3">
        <f>IF((Table3[[#This Row],[Sell_Count]]-Table3[[#This Row],[Buy_Count]])&gt;0,Table3[[#This Row],[Sell_Count]]-Table3[[#This Row],[Buy_Count]],"0")</f>
        <v>62</v>
      </c>
    </row>
    <row r="4849" spans="1:7" x14ac:dyDescent="0.25">
      <c r="A4849" t="s">
        <v>245</v>
      </c>
      <c r="B4849">
        <v>1</v>
      </c>
      <c r="C4849">
        <v>63</v>
      </c>
      <c r="D4849">
        <v>16121.36328125</v>
      </c>
      <c r="E4849" s="1">
        <f>Table3[[#This Row],[Long]]-Table3[[#This Row],[Short]]</f>
        <v>62</v>
      </c>
      <c r="F4849" s="2" t="str">
        <f>IF((Table3[[#This Row],[Buy_Count]]-Table3[[#This Row],[Sell_Count]])&gt;0,Table3[[#This Row],[Buy_Count]]-Table3[[#This Row],[Sell_Count]],"0")</f>
        <v>0</v>
      </c>
      <c r="G4849" s="3">
        <f>IF((Table3[[#This Row],[Sell_Count]]-Table3[[#This Row],[Buy_Count]])&gt;0,Table3[[#This Row],[Sell_Count]]-Table3[[#This Row],[Buy_Count]],"0")</f>
        <v>62</v>
      </c>
    </row>
    <row r="4850" spans="1:7" x14ac:dyDescent="0.25">
      <c r="A4850" t="s">
        <v>244</v>
      </c>
      <c r="B4850">
        <v>1</v>
      </c>
      <c r="C4850">
        <v>45</v>
      </c>
      <c r="D4850">
        <v>16016.458984375</v>
      </c>
      <c r="E4850" s="1">
        <f>Table3[[#This Row],[Long]]-Table3[[#This Row],[Short]]</f>
        <v>44</v>
      </c>
      <c r="F4850" s="2" t="str">
        <f>IF((Table3[[#This Row],[Buy_Count]]-Table3[[#This Row],[Sell_Count]])&gt;0,Table3[[#This Row],[Buy_Count]]-Table3[[#This Row],[Sell_Count]],"0")</f>
        <v>0</v>
      </c>
      <c r="G4850" s="3">
        <f>IF((Table3[[#This Row],[Sell_Count]]-Table3[[#This Row],[Buy_Count]])&gt;0,Table3[[#This Row],[Sell_Count]]-Table3[[#This Row],[Buy_Count]],"0")</f>
        <v>44</v>
      </c>
    </row>
    <row r="4851" spans="1:7" x14ac:dyDescent="0.25">
      <c r="A4851" t="s">
        <v>243</v>
      </c>
      <c r="B4851">
        <v>2</v>
      </c>
      <c r="C4851">
        <v>19</v>
      </c>
      <c r="D4851">
        <v>15986.4970703125</v>
      </c>
      <c r="E4851" s="1">
        <f>Table3[[#This Row],[Long]]-Table3[[#This Row],[Short]]</f>
        <v>17</v>
      </c>
      <c r="F4851" s="2" t="str">
        <f>IF((Table3[[#This Row],[Buy_Count]]-Table3[[#This Row],[Sell_Count]])&gt;0,Table3[[#This Row],[Buy_Count]]-Table3[[#This Row],[Sell_Count]],"0")</f>
        <v>0</v>
      </c>
      <c r="G4851" s="3">
        <f>IF((Table3[[#This Row],[Sell_Count]]-Table3[[#This Row],[Buy_Count]])&gt;0,Table3[[#This Row],[Sell_Count]]-Table3[[#This Row],[Buy_Count]],"0")</f>
        <v>17</v>
      </c>
    </row>
    <row r="4852" spans="1:7" x14ac:dyDescent="0.25">
      <c r="A4852" t="s">
        <v>242</v>
      </c>
      <c r="B4852">
        <v>3</v>
      </c>
      <c r="C4852">
        <v>14</v>
      </c>
      <c r="D4852">
        <v>15949.0712890625</v>
      </c>
      <c r="E4852" s="1">
        <f>Table3[[#This Row],[Long]]-Table3[[#This Row],[Short]]</f>
        <v>11</v>
      </c>
      <c r="F4852" s="2" t="str">
        <f>IF((Table3[[#This Row],[Buy_Count]]-Table3[[#This Row],[Sell_Count]])&gt;0,Table3[[#This Row],[Buy_Count]]-Table3[[#This Row],[Sell_Count]],"0")</f>
        <v>0</v>
      </c>
      <c r="G4852" s="3">
        <f>IF((Table3[[#This Row],[Sell_Count]]-Table3[[#This Row],[Buy_Count]])&gt;0,Table3[[#This Row],[Sell_Count]]-Table3[[#This Row],[Buy_Count]],"0")</f>
        <v>11</v>
      </c>
    </row>
    <row r="4853" spans="1:7" x14ac:dyDescent="0.25">
      <c r="A4853" t="s">
        <v>241</v>
      </c>
      <c r="B4853">
        <v>4</v>
      </c>
      <c r="C4853">
        <v>12</v>
      </c>
      <c r="D4853">
        <v>15944.60546875</v>
      </c>
      <c r="E4853" s="1">
        <f>Table3[[#This Row],[Long]]-Table3[[#This Row],[Short]]</f>
        <v>8</v>
      </c>
      <c r="F4853" s="2" t="str">
        <f>IF((Table3[[#This Row],[Buy_Count]]-Table3[[#This Row],[Sell_Count]])&gt;0,Table3[[#This Row],[Buy_Count]]-Table3[[#This Row],[Sell_Count]],"0")</f>
        <v>0</v>
      </c>
      <c r="G4853" s="3">
        <f>IF((Table3[[#This Row],[Sell_Count]]-Table3[[#This Row],[Buy_Count]])&gt;0,Table3[[#This Row],[Sell_Count]]-Table3[[#This Row],[Buy_Count]],"0")</f>
        <v>8</v>
      </c>
    </row>
    <row r="4854" spans="1:7" x14ac:dyDescent="0.25">
      <c r="A4854" t="s">
        <v>240</v>
      </c>
      <c r="B4854">
        <v>5</v>
      </c>
      <c r="C4854">
        <v>6</v>
      </c>
      <c r="D4854">
        <v>15892.015625</v>
      </c>
      <c r="E4854" s="1">
        <f>Table3[[#This Row],[Long]]-Table3[[#This Row],[Short]]</f>
        <v>1</v>
      </c>
      <c r="F4854" s="2" t="str">
        <f>IF((Table3[[#This Row],[Buy_Count]]-Table3[[#This Row],[Sell_Count]])&gt;0,Table3[[#This Row],[Buy_Count]]-Table3[[#This Row],[Sell_Count]],"0")</f>
        <v>0</v>
      </c>
      <c r="G4854" s="3">
        <f>IF((Table3[[#This Row],[Sell_Count]]-Table3[[#This Row],[Buy_Count]])&gt;0,Table3[[#This Row],[Sell_Count]]-Table3[[#This Row],[Buy_Count]],"0")</f>
        <v>1</v>
      </c>
    </row>
    <row r="4855" spans="1:7" x14ac:dyDescent="0.25">
      <c r="A4855" t="s">
        <v>239</v>
      </c>
      <c r="B4855">
        <v>2</v>
      </c>
      <c r="C4855">
        <v>9</v>
      </c>
      <c r="D4855">
        <v>15843.6416015625</v>
      </c>
      <c r="E4855" s="1">
        <f>Table3[[#This Row],[Long]]-Table3[[#This Row],[Short]]</f>
        <v>7</v>
      </c>
      <c r="F4855" s="2" t="str">
        <f>IF((Table3[[#This Row],[Buy_Count]]-Table3[[#This Row],[Sell_Count]])&gt;0,Table3[[#This Row],[Buy_Count]]-Table3[[#This Row],[Sell_Count]],"0")</f>
        <v>0</v>
      </c>
      <c r="G4855" s="3">
        <f>IF((Table3[[#This Row],[Sell_Count]]-Table3[[#This Row],[Buy_Count]])&gt;0,Table3[[#This Row],[Sell_Count]]-Table3[[#This Row],[Buy_Count]],"0")</f>
        <v>7</v>
      </c>
    </row>
    <row r="4856" spans="1:7" x14ac:dyDescent="0.25">
      <c r="A4856" t="s">
        <v>238</v>
      </c>
      <c r="B4856">
        <v>15</v>
      </c>
      <c r="C4856">
        <v>6</v>
      </c>
      <c r="D4856">
        <v>15730.5146484375</v>
      </c>
      <c r="E4856" s="1">
        <f>Table3[[#This Row],[Long]]-Table3[[#This Row],[Short]]</f>
        <v>-9</v>
      </c>
      <c r="F4856" s="2">
        <f>IF((Table3[[#This Row],[Buy_Count]]-Table3[[#This Row],[Sell_Count]])&gt;0,Table3[[#This Row],[Buy_Count]]-Table3[[#This Row],[Sell_Count]],"0")</f>
        <v>9</v>
      </c>
      <c r="G4856" s="3" t="str">
        <f>IF((Table3[[#This Row],[Sell_Count]]-Table3[[#This Row],[Buy_Count]])&gt;0,Table3[[#This Row],[Sell_Count]]-Table3[[#This Row],[Buy_Count]],"0")</f>
        <v>0</v>
      </c>
    </row>
    <row r="4857" spans="1:7" x14ac:dyDescent="0.25">
      <c r="A4857" t="s">
        <v>237</v>
      </c>
      <c r="B4857">
        <v>8</v>
      </c>
      <c r="C4857">
        <v>6</v>
      </c>
      <c r="D4857">
        <v>15636.4013671875</v>
      </c>
      <c r="E4857" s="1">
        <f>Table3[[#This Row],[Long]]-Table3[[#This Row],[Short]]</f>
        <v>-2</v>
      </c>
      <c r="F4857" s="2">
        <f>IF((Table3[[#This Row],[Buy_Count]]-Table3[[#This Row],[Sell_Count]])&gt;0,Table3[[#This Row],[Buy_Count]]-Table3[[#This Row],[Sell_Count]],"0")</f>
        <v>2</v>
      </c>
      <c r="G4857" s="3" t="str">
        <f>IF((Table3[[#This Row],[Sell_Count]]-Table3[[#This Row],[Buy_Count]])&gt;0,Table3[[#This Row],[Sell_Count]]-Table3[[#This Row],[Buy_Count]],"0")</f>
        <v>0</v>
      </c>
    </row>
    <row r="4858" spans="1:7" x14ac:dyDescent="0.25">
      <c r="A4858" t="s">
        <v>236</v>
      </c>
      <c r="B4858">
        <v>14</v>
      </c>
      <c r="C4858">
        <v>4</v>
      </c>
      <c r="D4858">
        <v>15624.2705078125</v>
      </c>
      <c r="E4858" s="1">
        <f>Table3[[#This Row],[Long]]-Table3[[#This Row],[Short]]</f>
        <v>-10</v>
      </c>
      <c r="F4858" s="2">
        <f>IF((Table3[[#This Row],[Buy_Count]]-Table3[[#This Row],[Sell_Count]])&gt;0,Table3[[#This Row],[Buy_Count]]-Table3[[#This Row],[Sell_Count]],"0")</f>
        <v>10</v>
      </c>
      <c r="G4858" s="3" t="str">
        <f>IF((Table3[[#This Row],[Sell_Count]]-Table3[[#This Row],[Buy_Count]])&gt;0,Table3[[#This Row],[Sell_Count]]-Table3[[#This Row],[Buy_Count]],"0")</f>
        <v>0</v>
      </c>
    </row>
    <row r="4859" spans="1:7" x14ac:dyDescent="0.25">
      <c r="A4859" t="s">
        <v>235</v>
      </c>
      <c r="B4859">
        <v>20</v>
      </c>
      <c r="C4859">
        <v>5</v>
      </c>
      <c r="D4859">
        <v>15624.4140625</v>
      </c>
      <c r="E4859" s="1">
        <f>Table3[[#This Row],[Long]]-Table3[[#This Row],[Short]]</f>
        <v>-15</v>
      </c>
      <c r="F4859" s="2">
        <f>IF((Table3[[#This Row],[Buy_Count]]-Table3[[#This Row],[Sell_Count]])&gt;0,Table3[[#This Row],[Buy_Count]]-Table3[[#This Row],[Sell_Count]],"0")</f>
        <v>15</v>
      </c>
      <c r="G4859" s="3" t="str">
        <f>IF((Table3[[#This Row],[Sell_Count]]-Table3[[#This Row],[Buy_Count]])&gt;0,Table3[[#This Row],[Sell_Count]]-Table3[[#This Row],[Buy_Count]],"0")</f>
        <v>0</v>
      </c>
    </row>
    <row r="4860" spans="1:7" x14ac:dyDescent="0.25">
      <c r="A4860" t="s">
        <v>234</v>
      </c>
      <c r="B4860">
        <v>22</v>
      </c>
      <c r="C4860">
        <v>5</v>
      </c>
      <c r="D4860">
        <v>15583.654296875</v>
      </c>
      <c r="E4860" s="1">
        <f>Table3[[#This Row],[Long]]-Table3[[#This Row],[Short]]</f>
        <v>-17</v>
      </c>
      <c r="F4860" s="2">
        <f>IF((Table3[[#This Row],[Buy_Count]]-Table3[[#This Row],[Sell_Count]])&gt;0,Table3[[#This Row],[Buy_Count]]-Table3[[#This Row],[Sell_Count]],"0")</f>
        <v>17</v>
      </c>
      <c r="G4860" s="3" t="str">
        <f>IF((Table3[[#This Row],[Sell_Count]]-Table3[[#This Row],[Buy_Count]])&gt;0,Table3[[#This Row],[Sell_Count]]-Table3[[#This Row],[Buy_Count]],"0")</f>
        <v>0</v>
      </c>
    </row>
    <row r="4861" spans="1:7" x14ac:dyDescent="0.25">
      <c r="A4861" t="s">
        <v>233</v>
      </c>
      <c r="B4861">
        <v>28</v>
      </c>
      <c r="C4861">
        <v>4</v>
      </c>
      <c r="D4861">
        <v>15550.4951171875</v>
      </c>
      <c r="E4861" s="1">
        <f>Table3[[#This Row],[Long]]-Table3[[#This Row],[Short]]</f>
        <v>-24</v>
      </c>
      <c r="F4861" s="2">
        <f>IF((Table3[[#This Row],[Buy_Count]]-Table3[[#This Row],[Sell_Count]])&gt;0,Table3[[#This Row],[Buy_Count]]-Table3[[#This Row],[Sell_Count]],"0")</f>
        <v>24</v>
      </c>
      <c r="G4861" s="3" t="str">
        <f>IF((Table3[[#This Row],[Sell_Count]]-Table3[[#This Row],[Buy_Count]])&gt;0,Table3[[#This Row],[Sell_Count]]-Table3[[#This Row],[Buy_Count]],"0")</f>
        <v>0</v>
      </c>
    </row>
    <row r="4862" spans="1:7" x14ac:dyDescent="0.25">
      <c r="A4862" t="s">
        <v>232</v>
      </c>
      <c r="B4862">
        <v>29</v>
      </c>
      <c r="C4862">
        <v>4</v>
      </c>
      <c r="D4862">
        <v>15571.80078125</v>
      </c>
      <c r="E4862" s="1">
        <f>Table3[[#This Row],[Long]]-Table3[[#This Row],[Short]]</f>
        <v>-25</v>
      </c>
      <c r="F4862" s="2">
        <f>IF((Table3[[#This Row],[Buy_Count]]-Table3[[#This Row],[Sell_Count]])&gt;0,Table3[[#This Row],[Buy_Count]]-Table3[[#This Row],[Sell_Count]],"0")</f>
        <v>25</v>
      </c>
      <c r="G4862" s="3" t="str">
        <f>IF((Table3[[#This Row],[Sell_Count]]-Table3[[#This Row],[Buy_Count]])&gt;0,Table3[[#This Row],[Sell_Count]]-Table3[[#This Row],[Buy_Count]],"0")</f>
        <v>0</v>
      </c>
    </row>
    <row r="4863" spans="1:7" x14ac:dyDescent="0.25">
      <c r="A4863" t="s">
        <v>231</v>
      </c>
      <c r="B4863">
        <v>40</v>
      </c>
      <c r="C4863">
        <v>4</v>
      </c>
      <c r="D4863">
        <v>15535.359375</v>
      </c>
      <c r="E4863" s="1">
        <f>Table3[[#This Row],[Long]]-Table3[[#This Row],[Short]]</f>
        <v>-36</v>
      </c>
      <c r="F4863" s="2">
        <f>IF((Table3[[#This Row],[Buy_Count]]-Table3[[#This Row],[Sell_Count]])&gt;0,Table3[[#This Row],[Buy_Count]]-Table3[[#This Row],[Sell_Count]],"0")</f>
        <v>36</v>
      </c>
      <c r="G4863" s="3" t="str">
        <f>IF((Table3[[#This Row],[Sell_Count]]-Table3[[#This Row],[Buy_Count]])&gt;0,Table3[[#This Row],[Sell_Count]]-Table3[[#This Row],[Buy_Count]],"0")</f>
        <v>0</v>
      </c>
    </row>
    <row r="4864" spans="1:7" x14ac:dyDescent="0.25">
      <c r="A4864" t="s">
        <v>230</v>
      </c>
      <c r="B4864">
        <v>46</v>
      </c>
      <c r="C4864">
        <v>4</v>
      </c>
      <c r="D4864">
        <v>15591.7919921875</v>
      </c>
      <c r="E4864" s="1">
        <f>Table3[[#This Row],[Long]]-Table3[[#This Row],[Short]]</f>
        <v>-42</v>
      </c>
      <c r="F4864" s="2">
        <f>IF((Table3[[#This Row],[Buy_Count]]-Table3[[#This Row],[Sell_Count]])&gt;0,Table3[[#This Row],[Buy_Count]]-Table3[[#This Row],[Sell_Count]],"0")</f>
        <v>42</v>
      </c>
      <c r="G4864" s="3" t="str">
        <f>IF((Table3[[#This Row],[Sell_Count]]-Table3[[#This Row],[Buy_Count]])&gt;0,Table3[[#This Row],[Sell_Count]]-Table3[[#This Row],[Buy_Count]],"0")</f>
        <v>0</v>
      </c>
    </row>
    <row r="4865" spans="1:7" x14ac:dyDescent="0.25">
      <c r="A4865" t="s">
        <v>229</v>
      </c>
      <c r="B4865">
        <v>32</v>
      </c>
      <c r="C4865">
        <v>4</v>
      </c>
      <c r="D4865">
        <v>15797.1240234375</v>
      </c>
      <c r="E4865" s="1">
        <f>Table3[[#This Row],[Long]]-Table3[[#This Row],[Short]]</f>
        <v>-28</v>
      </c>
      <c r="F4865" s="2">
        <f>IF((Table3[[#This Row],[Buy_Count]]-Table3[[#This Row],[Sell_Count]])&gt;0,Table3[[#This Row],[Buy_Count]]-Table3[[#This Row],[Sell_Count]],"0")</f>
        <v>28</v>
      </c>
      <c r="G4865" s="3" t="str">
        <f>IF((Table3[[#This Row],[Sell_Count]]-Table3[[#This Row],[Buy_Count]])&gt;0,Table3[[#This Row],[Sell_Count]]-Table3[[#This Row],[Buy_Count]],"0")</f>
        <v>0</v>
      </c>
    </row>
    <row r="4866" spans="1:7" x14ac:dyDescent="0.25">
      <c r="A4866" t="s">
        <v>228</v>
      </c>
      <c r="B4866">
        <v>19</v>
      </c>
      <c r="C4866">
        <v>5</v>
      </c>
      <c r="D4866">
        <v>15844.7490234375</v>
      </c>
      <c r="E4866" s="1">
        <f>Table3[[#This Row],[Long]]-Table3[[#This Row],[Short]]</f>
        <v>-14</v>
      </c>
      <c r="F4866" s="2">
        <f>IF((Table3[[#This Row],[Buy_Count]]-Table3[[#This Row],[Sell_Count]])&gt;0,Table3[[#This Row],[Buy_Count]]-Table3[[#This Row],[Sell_Count]],"0")</f>
        <v>14</v>
      </c>
      <c r="G4866" s="3" t="str">
        <f>IF((Table3[[#This Row],[Sell_Count]]-Table3[[#This Row],[Buy_Count]])&gt;0,Table3[[#This Row],[Sell_Count]]-Table3[[#This Row],[Buy_Count]],"0")</f>
        <v>0</v>
      </c>
    </row>
    <row r="4867" spans="1:7" x14ac:dyDescent="0.25">
      <c r="A4867" t="s">
        <v>227</v>
      </c>
      <c r="B4867">
        <v>5</v>
      </c>
      <c r="C4867">
        <v>14</v>
      </c>
      <c r="D4867">
        <v>15859.6025390625</v>
      </c>
      <c r="E4867" s="1">
        <f>Table3[[#This Row],[Long]]-Table3[[#This Row],[Short]]</f>
        <v>9</v>
      </c>
      <c r="F4867" s="2" t="str">
        <f>IF((Table3[[#This Row],[Buy_Count]]-Table3[[#This Row],[Sell_Count]])&gt;0,Table3[[#This Row],[Buy_Count]]-Table3[[#This Row],[Sell_Count]],"0")</f>
        <v>0</v>
      </c>
      <c r="G4867" s="3">
        <f>IF((Table3[[#This Row],[Sell_Count]]-Table3[[#This Row],[Buy_Count]])&gt;0,Table3[[#This Row],[Sell_Count]]-Table3[[#This Row],[Buy_Count]],"0")</f>
        <v>9</v>
      </c>
    </row>
    <row r="4868" spans="1:7" x14ac:dyDescent="0.25">
      <c r="A4868" t="s">
        <v>226</v>
      </c>
      <c r="B4868">
        <v>3</v>
      </c>
      <c r="C4868">
        <v>15</v>
      </c>
      <c r="D4868">
        <v>15882.224609375</v>
      </c>
      <c r="E4868" s="1">
        <f>Table3[[#This Row],[Long]]-Table3[[#This Row],[Short]]</f>
        <v>12</v>
      </c>
      <c r="F4868" s="2" t="str">
        <f>IF((Table3[[#This Row],[Buy_Count]]-Table3[[#This Row],[Sell_Count]])&gt;0,Table3[[#This Row],[Buy_Count]]-Table3[[#This Row],[Sell_Count]],"0")</f>
        <v>0</v>
      </c>
      <c r="G4868" s="3">
        <f>IF((Table3[[#This Row],[Sell_Count]]-Table3[[#This Row],[Buy_Count]])&gt;0,Table3[[#This Row],[Sell_Count]]-Table3[[#This Row],[Buy_Count]],"0")</f>
        <v>12</v>
      </c>
    </row>
    <row r="4869" spans="1:7" x14ac:dyDescent="0.25">
      <c r="A4869" t="s">
        <v>225</v>
      </c>
      <c r="B4869">
        <v>4</v>
      </c>
      <c r="C4869">
        <v>11</v>
      </c>
      <c r="D4869">
        <v>15815.19921875</v>
      </c>
      <c r="E4869" s="1">
        <f>Table3[[#This Row],[Long]]-Table3[[#This Row],[Short]]</f>
        <v>7</v>
      </c>
      <c r="F4869" s="2" t="str">
        <f>IF((Table3[[#This Row],[Buy_Count]]-Table3[[#This Row],[Sell_Count]])&gt;0,Table3[[#This Row],[Buy_Count]]-Table3[[#This Row],[Sell_Count]],"0")</f>
        <v>0</v>
      </c>
      <c r="G4869" s="3">
        <f>IF((Table3[[#This Row],[Sell_Count]]-Table3[[#This Row],[Buy_Count]])&gt;0,Table3[[#This Row],[Sell_Count]]-Table3[[#This Row],[Buy_Count]],"0")</f>
        <v>7</v>
      </c>
    </row>
    <row r="4870" spans="1:7" x14ac:dyDescent="0.25">
      <c r="A4870" t="s">
        <v>224</v>
      </c>
      <c r="B4870">
        <v>4</v>
      </c>
      <c r="C4870">
        <v>17</v>
      </c>
      <c r="D4870">
        <v>15925.2890625</v>
      </c>
      <c r="E4870" s="1">
        <f>Table3[[#This Row],[Long]]-Table3[[#This Row],[Short]]</f>
        <v>13</v>
      </c>
      <c r="F4870" s="2" t="str">
        <f>IF((Table3[[#This Row],[Buy_Count]]-Table3[[#This Row],[Sell_Count]])&gt;0,Table3[[#This Row],[Buy_Count]]-Table3[[#This Row],[Sell_Count]],"0")</f>
        <v>0</v>
      </c>
      <c r="G4870" s="3">
        <f>IF((Table3[[#This Row],[Sell_Count]]-Table3[[#This Row],[Buy_Count]])&gt;0,Table3[[#This Row],[Sell_Count]]-Table3[[#This Row],[Buy_Count]],"0")</f>
        <v>13</v>
      </c>
    </row>
    <row r="4871" spans="1:7" x14ac:dyDescent="0.25">
      <c r="A4871" t="s">
        <v>223</v>
      </c>
      <c r="B4871">
        <v>5</v>
      </c>
      <c r="C4871">
        <v>8</v>
      </c>
      <c r="D4871">
        <v>15739.4755859375</v>
      </c>
      <c r="E4871" s="1">
        <f>Table3[[#This Row],[Long]]-Table3[[#This Row],[Short]]</f>
        <v>3</v>
      </c>
      <c r="F4871" s="2" t="str">
        <f>IF((Table3[[#This Row],[Buy_Count]]-Table3[[#This Row],[Sell_Count]])&gt;0,Table3[[#This Row],[Buy_Count]]-Table3[[#This Row],[Sell_Count]],"0")</f>
        <v>0</v>
      </c>
      <c r="G4871" s="3">
        <f>IF((Table3[[#This Row],[Sell_Count]]-Table3[[#This Row],[Buy_Count]])&gt;0,Table3[[#This Row],[Sell_Count]]-Table3[[#This Row],[Buy_Count]],"0")</f>
        <v>3</v>
      </c>
    </row>
    <row r="4872" spans="1:7" x14ac:dyDescent="0.25">
      <c r="A4872" t="s">
        <v>222</v>
      </c>
      <c r="B4872">
        <v>4</v>
      </c>
      <c r="C4872">
        <v>13</v>
      </c>
      <c r="D4872">
        <v>15867.271484375</v>
      </c>
      <c r="E4872" s="1">
        <f>Table3[[#This Row],[Long]]-Table3[[#This Row],[Short]]</f>
        <v>9</v>
      </c>
      <c r="F4872" s="2" t="str">
        <f>IF((Table3[[#This Row],[Buy_Count]]-Table3[[#This Row],[Sell_Count]])&gt;0,Table3[[#This Row],[Buy_Count]]-Table3[[#This Row],[Sell_Count]],"0")</f>
        <v>0</v>
      </c>
      <c r="G4872" s="3">
        <f>IF((Table3[[#This Row],[Sell_Count]]-Table3[[#This Row],[Buy_Count]])&gt;0,Table3[[#This Row],[Sell_Count]]-Table3[[#This Row],[Buy_Count]],"0")</f>
        <v>9</v>
      </c>
    </row>
    <row r="4873" spans="1:7" x14ac:dyDescent="0.25">
      <c r="A4873" t="s">
        <v>221</v>
      </c>
      <c r="B4873">
        <v>4</v>
      </c>
      <c r="C4873">
        <v>11</v>
      </c>
      <c r="D4873">
        <v>15889.3291015625</v>
      </c>
      <c r="E4873" s="1">
        <f>Table3[[#This Row],[Long]]-Table3[[#This Row],[Short]]</f>
        <v>7</v>
      </c>
      <c r="F4873" s="2" t="str">
        <f>IF((Table3[[#This Row],[Buy_Count]]-Table3[[#This Row],[Sell_Count]])&gt;0,Table3[[#This Row],[Buy_Count]]-Table3[[#This Row],[Sell_Count]],"0")</f>
        <v>0</v>
      </c>
      <c r="G4873" s="3">
        <f>IF((Table3[[#This Row],[Sell_Count]]-Table3[[#This Row],[Buy_Count]])&gt;0,Table3[[#This Row],[Sell_Count]]-Table3[[#This Row],[Buy_Count]],"0")</f>
        <v>7</v>
      </c>
    </row>
    <row r="4874" spans="1:7" x14ac:dyDescent="0.25">
      <c r="A4874" t="s">
        <v>220</v>
      </c>
      <c r="B4874">
        <v>5</v>
      </c>
      <c r="C4874">
        <v>15</v>
      </c>
      <c r="D4874">
        <v>15857.5087890625</v>
      </c>
      <c r="E4874" s="1">
        <f>Table3[[#This Row],[Long]]-Table3[[#This Row],[Short]]</f>
        <v>10</v>
      </c>
      <c r="F4874" s="2" t="str">
        <f>IF((Table3[[#This Row],[Buy_Count]]-Table3[[#This Row],[Sell_Count]])&gt;0,Table3[[#This Row],[Buy_Count]]-Table3[[#This Row],[Sell_Count]],"0")</f>
        <v>0</v>
      </c>
      <c r="G4874" s="3">
        <f>IF((Table3[[#This Row],[Sell_Count]]-Table3[[#This Row],[Buy_Count]])&gt;0,Table3[[#This Row],[Sell_Count]]-Table3[[#This Row],[Buy_Count]],"0")</f>
        <v>10</v>
      </c>
    </row>
    <row r="4875" spans="1:7" x14ac:dyDescent="0.25">
      <c r="A4875" t="s">
        <v>219</v>
      </c>
      <c r="B4875">
        <v>4</v>
      </c>
      <c r="C4875">
        <v>19</v>
      </c>
      <c r="D4875">
        <v>15966.5478515625</v>
      </c>
      <c r="E4875" s="1">
        <f>Table3[[#This Row],[Long]]-Table3[[#This Row],[Short]]</f>
        <v>15</v>
      </c>
      <c r="F4875" s="2" t="str">
        <f>IF((Table3[[#This Row],[Buy_Count]]-Table3[[#This Row],[Sell_Count]])&gt;0,Table3[[#This Row],[Buy_Count]]-Table3[[#This Row],[Sell_Count]],"0")</f>
        <v>0</v>
      </c>
      <c r="G4875" s="3">
        <f>IF((Table3[[#This Row],[Sell_Count]]-Table3[[#This Row],[Buy_Count]])&gt;0,Table3[[#This Row],[Sell_Count]]-Table3[[#This Row],[Buy_Count]],"0")</f>
        <v>15</v>
      </c>
    </row>
    <row r="4876" spans="1:7" x14ac:dyDescent="0.25">
      <c r="A4876" t="s">
        <v>218</v>
      </c>
      <c r="B4876">
        <v>4</v>
      </c>
      <c r="C4876">
        <v>18</v>
      </c>
      <c r="D4876">
        <v>15949.4658203125</v>
      </c>
      <c r="E4876" s="1">
        <f>Table3[[#This Row],[Long]]-Table3[[#This Row],[Short]]</f>
        <v>14</v>
      </c>
      <c r="F4876" s="2" t="str">
        <f>IF((Table3[[#This Row],[Buy_Count]]-Table3[[#This Row],[Sell_Count]])&gt;0,Table3[[#This Row],[Buy_Count]]-Table3[[#This Row],[Sell_Count]],"0")</f>
        <v>0</v>
      </c>
      <c r="G4876" s="3">
        <f>IF((Table3[[#This Row],[Sell_Count]]-Table3[[#This Row],[Buy_Count]])&gt;0,Table3[[#This Row],[Sell_Count]]-Table3[[#This Row],[Buy_Count]],"0")</f>
        <v>14</v>
      </c>
    </row>
    <row r="4877" spans="1:7" x14ac:dyDescent="0.25">
      <c r="A4877" t="s">
        <v>217</v>
      </c>
      <c r="B4877">
        <v>2</v>
      </c>
      <c r="C4877">
        <v>21</v>
      </c>
      <c r="D4877">
        <v>16064.2900390625</v>
      </c>
      <c r="E4877" s="1">
        <f>Table3[[#This Row],[Long]]-Table3[[#This Row],[Short]]</f>
        <v>19</v>
      </c>
      <c r="F4877" s="2" t="str">
        <f>IF((Table3[[#This Row],[Buy_Count]]-Table3[[#This Row],[Sell_Count]])&gt;0,Table3[[#This Row],[Buy_Count]]-Table3[[#This Row],[Sell_Count]],"0")</f>
        <v>0</v>
      </c>
      <c r="G4877" s="3">
        <f>IF((Table3[[#This Row],[Sell_Count]]-Table3[[#This Row],[Buy_Count]])&gt;0,Table3[[#This Row],[Sell_Count]]-Table3[[#This Row],[Buy_Count]],"0")</f>
        <v>19</v>
      </c>
    </row>
    <row r="4878" spans="1:7" x14ac:dyDescent="0.25">
      <c r="A4878" t="s">
        <v>216</v>
      </c>
      <c r="B4878">
        <v>2</v>
      </c>
      <c r="C4878">
        <v>24</v>
      </c>
      <c r="D4878">
        <v>16178.208984375</v>
      </c>
      <c r="E4878" s="1">
        <f>Table3[[#This Row],[Long]]-Table3[[#This Row],[Short]]</f>
        <v>22</v>
      </c>
      <c r="F4878" s="2" t="str">
        <f>IF((Table3[[#This Row],[Buy_Count]]-Table3[[#This Row],[Sell_Count]])&gt;0,Table3[[#This Row],[Buy_Count]]-Table3[[#This Row],[Sell_Count]],"0")</f>
        <v>0</v>
      </c>
      <c r="G4878" s="3">
        <f>IF((Table3[[#This Row],[Sell_Count]]-Table3[[#This Row],[Buy_Count]])&gt;0,Table3[[#This Row],[Sell_Count]]-Table3[[#This Row],[Buy_Count]],"0")</f>
        <v>22</v>
      </c>
    </row>
    <row r="4879" spans="1:7" x14ac:dyDescent="0.25">
      <c r="A4879" t="s">
        <v>215</v>
      </c>
      <c r="B4879">
        <v>1</v>
      </c>
      <c r="C4879">
        <v>13</v>
      </c>
      <c r="D4879">
        <v>16292.8623046875</v>
      </c>
      <c r="E4879" s="1">
        <f>Table3[[#This Row],[Long]]-Table3[[#This Row],[Short]]</f>
        <v>12</v>
      </c>
      <c r="F4879" s="2" t="str">
        <f>IF((Table3[[#This Row],[Buy_Count]]-Table3[[#This Row],[Sell_Count]])&gt;0,Table3[[#This Row],[Buy_Count]]-Table3[[#This Row],[Sell_Count]],"0")</f>
        <v>0</v>
      </c>
      <c r="G4879" s="3">
        <f>IF((Table3[[#This Row],[Sell_Count]]-Table3[[#This Row],[Buy_Count]])&gt;0,Table3[[#This Row],[Sell_Count]]-Table3[[#This Row],[Buy_Count]],"0")</f>
        <v>12</v>
      </c>
    </row>
    <row r="4880" spans="1:7" x14ac:dyDescent="0.25">
      <c r="A4880" t="s">
        <v>214</v>
      </c>
      <c r="B4880">
        <v>2</v>
      </c>
      <c r="C4880">
        <v>8</v>
      </c>
      <c r="D4880">
        <v>16205.853515625</v>
      </c>
      <c r="E4880" s="1">
        <f>Table3[[#This Row],[Long]]-Table3[[#This Row],[Short]]</f>
        <v>6</v>
      </c>
      <c r="F4880" s="2" t="str">
        <f>IF((Table3[[#This Row],[Buy_Count]]-Table3[[#This Row],[Sell_Count]])&gt;0,Table3[[#This Row],[Buy_Count]]-Table3[[#This Row],[Sell_Count]],"0")</f>
        <v>0</v>
      </c>
      <c r="G4880" s="3">
        <f>IF((Table3[[#This Row],[Sell_Count]]-Table3[[#This Row],[Buy_Count]])&gt;0,Table3[[#This Row],[Sell_Count]]-Table3[[#This Row],[Buy_Count]],"0")</f>
        <v>6</v>
      </c>
    </row>
    <row r="4881" spans="1:7" x14ac:dyDescent="0.25">
      <c r="A4881" t="s">
        <v>213</v>
      </c>
      <c r="B4881">
        <v>19</v>
      </c>
      <c r="C4881">
        <v>3</v>
      </c>
      <c r="D4881">
        <v>15918.552734375</v>
      </c>
      <c r="E4881" s="1">
        <f>Table3[[#This Row],[Long]]-Table3[[#This Row],[Short]]</f>
        <v>-16</v>
      </c>
      <c r="F4881" s="2">
        <f>IF((Table3[[#This Row],[Buy_Count]]-Table3[[#This Row],[Sell_Count]])&gt;0,Table3[[#This Row],[Buy_Count]]-Table3[[#This Row],[Sell_Count]],"0")</f>
        <v>16</v>
      </c>
      <c r="G4881" s="3" t="str">
        <f>IF((Table3[[#This Row],[Sell_Count]]-Table3[[#This Row],[Buy_Count]])&gt;0,Table3[[#This Row],[Sell_Count]]-Table3[[#This Row],[Buy_Count]],"0")</f>
        <v>0</v>
      </c>
    </row>
    <row r="4882" spans="1:7" x14ac:dyDescent="0.25">
      <c r="A4882" t="s">
        <v>212</v>
      </c>
      <c r="B4882">
        <v>31</v>
      </c>
      <c r="C4882">
        <v>2</v>
      </c>
      <c r="D4882">
        <v>15807.5341796875</v>
      </c>
      <c r="E4882" s="1">
        <f>Table3[[#This Row],[Long]]-Table3[[#This Row],[Short]]</f>
        <v>-29</v>
      </c>
      <c r="F4882" s="2">
        <f>IF((Table3[[#This Row],[Buy_Count]]-Table3[[#This Row],[Sell_Count]])&gt;0,Table3[[#This Row],[Buy_Count]]-Table3[[#This Row],[Sell_Count]],"0")</f>
        <v>29</v>
      </c>
      <c r="G4882" s="3" t="str">
        <f>IF((Table3[[#This Row],[Sell_Count]]-Table3[[#This Row],[Buy_Count]])&gt;0,Table3[[#This Row],[Sell_Count]]-Table3[[#This Row],[Buy_Count]],"0")</f>
        <v>0</v>
      </c>
    </row>
    <row r="4883" spans="1:7" x14ac:dyDescent="0.25">
      <c r="A4883" t="s">
        <v>211</v>
      </c>
      <c r="B4883">
        <v>34</v>
      </c>
      <c r="C4883">
        <v>4</v>
      </c>
      <c r="D4883">
        <v>15792.3447265625</v>
      </c>
      <c r="E4883" s="1">
        <f>Table3[[#This Row],[Long]]-Table3[[#This Row],[Short]]</f>
        <v>-30</v>
      </c>
      <c r="F4883" s="2">
        <f>IF((Table3[[#This Row],[Buy_Count]]-Table3[[#This Row],[Sell_Count]])&gt;0,Table3[[#This Row],[Buy_Count]]-Table3[[#This Row],[Sell_Count]],"0")</f>
        <v>30</v>
      </c>
      <c r="G4883" s="3" t="str">
        <f>IF((Table3[[#This Row],[Sell_Count]]-Table3[[#This Row],[Buy_Count]])&gt;0,Table3[[#This Row],[Sell_Count]]-Table3[[#This Row],[Buy_Count]],"0")</f>
        <v>0</v>
      </c>
    </row>
    <row r="4884" spans="1:7" x14ac:dyDescent="0.25">
      <c r="A4884" t="s">
        <v>210</v>
      </c>
      <c r="B4884">
        <v>30</v>
      </c>
      <c r="C4884">
        <v>4</v>
      </c>
      <c r="D4884">
        <v>15816.888671875</v>
      </c>
      <c r="E4884" s="1">
        <f>Table3[[#This Row],[Long]]-Table3[[#This Row],[Short]]</f>
        <v>-26</v>
      </c>
      <c r="F4884" s="2">
        <f>IF((Table3[[#This Row],[Buy_Count]]-Table3[[#This Row],[Sell_Count]])&gt;0,Table3[[#This Row],[Buy_Count]]-Table3[[#This Row],[Sell_Count]],"0")</f>
        <v>26</v>
      </c>
      <c r="G4884" s="3" t="str">
        <f>IF((Table3[[#This Row],[Sell_Count]]-Table3[[#This Row],[Buy_Count]])&gt;0,Table3[[#This Row],[Sell_Count]]-Table3[[#This Row],[Buy_Count]],"0")</f>
        <v>0</v>
      </c>
    </row>
    <row r="4885" spans="1:7" x14ac:dyDescent="0.25">
      <c r="A4885" t="s">
        <v>209</v>
      </c>
      <c r="B4885">
        <v>32</v>
      </c>
      <c r="C4885">
        <v>4</v>
      </c>
      <c r="D4885">
        <v>15857.8818359375</v>
      </c>
      <c r="E4885" s="1">
        <f>Table3[[#This Row],[Long]]-Table3[[#This Row],[Short]]</f>
        <v>-28</v>
      </c>
      <c r="F4885" s="2">
        <f>IF((Table3[[#This Row],[Buy_Count]]-Table3[[#This Row],[Sell_Count]])&gt;0,Table3[[#This Row],[Buy_Count]]-Table3[[#This Row],[Sell_Count]],"0")</f>
        <v>28</v>
      </c>
      <c r="G4885" s="3" t="str">
        <f>IF((Table3[[#This Row],[Sell_Count]]-Table3[[#This Row],[Buy_Count]])&gt;0,Table3[[#This Row],[Sell_Count]]-Table3[[#This Row],[Buy_Count]],"0")</f>
        <v>0</v>
      </c>
    </row>
    <row r="4886" spans="1:7" x14ac:dyDescent="0.25">
      <c r="A4886" t="s">
        <v>208</v>
      </c>
      <c r="B4886">
        <v>38</v>
      </c>
      <c r="C4886">
        <v>5</v>
      </c>
      <c r="D4886">
        <v>15922.126953125</v>
      </c>
      <c r="E4886" s="1">
        <f>Table3[[#This Row],[Long]]-Table3[[#This Row],[Short]]</f>
        <v>-33</v>
      </c>
      <c r="F4886" s="2">
        <f>IF((Table3[[#This Row],[Buy_Count]]-Table3[[#This Row],[Sell_Count]])&gt;0,Table3[[#This Row],[Buy_Count]]-Table3[[#This Row],[Sell_Count]],"0")</f>
        <v>33</v>
      </c>
      <c r="G4886" s="3" t="str">
        <f>IF((Table3[[#This Row],[Sell_Count]]-Table3[[#This Row],[Buy_Count]])&gt;0,Table3[[#This Row],[Sell_Count]]-Table3[[#This Row],[Buy_Count]],"0")</f>
        <v>0</v>
      </c>
    </row>
    <row r="4887" spans="1:7" x14ac:dyDescent="0.25">
      <c r="A4887" t="s">
        <v>207</v>
      </c>
      <c r="B4887">
        <v>27</v>
      </c>
      <c r="C4887">
        <v>6</v>
      </c>
      <c r="D4887">
        <v>15942.248046875</v>
      </c>
      <c r="E4887" s="1">
        <f>Table3[[#This Row],[Long]]-Table3[[#This Row],[Short]]</f>
        <v>-21</v>
      </c>
      <c r="F4887" s="2">
        <f>IF((Table3[[#This Row],[Buy_Count]]-Table3[[#This Row],[Sell_Count]])&gt;0,Table3[[#This Row],[Buy_Count]]-Table3[[#This Row],[Sell_Count]],"0")</f>
        <v>21</v>
      </c>
      <c r="G4887" s="3" t="str">
        <f>IF((Table3[[#This Row],[Sell_Count]]-Table3[[#This Row],[Buy_Count]])&gt;0,Table3[[#This Row],[Sell_Count]]-Table3[[#This Row],[Buy_Count]],"0")</f>
        <v>0</v>
      </c>
    </row>
    <row r="4888" spans="1:7" x14ac:dyDescent="0.25">
      <c r="A4888" t="s">
        <v>206</v>
      </c>
      <c r="B4888">
        <v>44</v>
      </c>
      <c r="C4888">
        <v>5</v>
      </c>
      <c r="D4888">
        <v>15834.490234375</v>
      </c>
      <c r="E4888" s="1">
        <f>Table3[[#This Row],[Long]]-Table3[[#This Row],[Short]]</f>
        <v>-39</v>
      </c>
      <c r="F4888" s="2">
        <f>IF((Table3[[#This Row],[Buy_Count]]-Table3[[#This Row],[Sell_Count]])&gt;0,Table3[[#This Row],[Buy_Count]]-Table3[[#This Row],[Sell_Count]],"0")</f>
        <v>39</v>
      </c>
      <c r="G4888" s="3" t="str">
        <f>IF((Table3[[#This Row],[Sell_Count]]-Table3[[#This Row],[Buy_Count]])&gt;0,Table3[[#This Row],[Sell_Count]]-Table3[[#This Row],[Buy_Count]],"0")</f>
        <v>0</v>
      </c>
    </row>
    <row r="4889" spans="1:7" x14ac:dyDescent="0.25">
      <c r="A4889" t="s">
        <v>205</v>
      </c>
      <c r="B4889">
        <v>50</v>
      </c>
      <c r="C4889">
        <v>2</v>
      </c>
      <c r="D4889">
        <v>15792.966796875</v>
      </c>
      <c r="E4889" s="1">
        <f>Table3[[#This Row],[Long]]-Table3[[#This Row],[Short]]</f>
        <v>-48</v>
      </c>
      <c r="F4889" s="2">
        <f>IF((Table3[[#This Row],[Buy_Count]]-Table3[[#This Row],[Sell_Count]])&gt;0,Table3[[#This Row],[Buy_Count]]-Table3[[#This Row],[Sell_Count]],"0")</f>
        <v>48</v>
      </c>
      <c r="G4889" s="3" t="str">
        <f>IF((Table3[[#This Row],[Sell_Count]]-Table3[[#This Row],[Buy_Count]])&gt;0,Table3[[#This Row],[Sell_Count]]-Table3[[#This Row],[Buy_Count]],"0")</f>
        <v>0</v>
      </c>
    </row>
    <row r="4890" spans="1:7" x14ac:dyDescent="0.25">
      <c r="A4890" t="s">
        <v>204</v>
      </c>
      <c r="B4890">
        <v>43</v>
      </c>
      <c r="C4890">
        <v>3</v>
      </c>
      <c r="D4890">
        <v>15772.71875</v>
      </c>
      <c r="E4890" s="1">
        <f>Table3[[#This Row],[Long]]-Table3[[#This Row],[Short]]</f>
        <v>-40</v>
      </c>
      <c r="F4890" s="2">
        <f>IF((Table3[[#This Row],[Buy_Count]]-Table3[[#This Row],[Sell_Count]])&gt;0,Table3[[#This Row],[Buy_Count]]-Table3[[#This Row],[Sell_Count]],"0")</f>
        <v>40</v>
      </c>
      <c r="G4890" s="3" t="str">
        <f>IF((Table3[[#This Row],[Sell_Count]]-Table3[[#This Row],[Buy_Count]])&gt;0,Table3[[#This Row],[Sell_Count]]-Table3[[#This Row],[Buy_Count]],"0")</f>
        <v>0</v>
      </c>
    </row>
    <row r="4891" spans="1:7" x14ac:dyDescent="0.25">
      <c r="A4891" t="s">
        <v>203</v>
      </c>
      <c r="B4891">
        <v>39</v>
      </c>
      <c r="C4891">
        <v>6</v>
      </c>
      <c r="D4891">
        <v>15816.4052734375</v>
      </c>
      <c r="E4891" s="1">
        <f>Table3[[#This Row],[Long]]-Table3[[#This Row],[Short]]</f>
        <v>-33</v>
      </c>
      <c r="F4891" s="2">
        <f>IF((Table3[[#This Row],[Buy_Count]]-Table3[[#This Row],[Sell_Count]])&gt;0,Table3[[#This Row],[Buy_Count]]-Table3[[#This Row],[Sell_Count]],"0")</f>
        <v>33</v>
      </c>
      <c r="G4891" s="3" t="str">
        <f>IF((Table3[[#This Row],[Sell_Count]]-Table3[[#This Row],[Buy_Count]])&gt;0,Table3[[#This Row],[Sell_Count]]-Table3[[#This Row],[Buy_Count]],"0")</f>
        <v>0</v>
      </c>
    </row>
    <row r="4892" spans="1:7" x14ac:dyDescent="0.25">
      <c r="A4892" t="s">
        <v>202</v>
      </c>
      <c r="B4892">
        <v>34</v>
      </c>
      <c r="C4892">
        <v>3</v>
      </c>
      <c r="D4892">
        <v>15921.876953125</v>
      </c>
      <c r="E4892" s="1">
        <f>Table3[[#This Row],[Long]]-Table3[[#This Row],[Short]]</f>
        <v>-31</v>
      </c>
      <c r="F4892" s="2">
        <f>IF((Table3[[#This Row],[Buy_Count]]-Table3[[#This Row],[Sell_Count]])&gt;0,Table3[[#This Row],[Buy_Count]]-Table3[[#This Row],[Sell_Count]],"0")</f>
        <v>31</v>
      </c>
      <c r="G4892" s="3" t="str">
        <f>IF((Table3[[#This Row],[Sell_Count]]-Table3[[#This Row],[Buy_Count]])&gt;0,Table3[[#This Row],[Sell_Count]]-Table3[[#This Row],[Buy_Count]],"0")</f>
        <v>0</v>
      </c>
    </row>
    <row r="4893" spans="1:7" x14ac:dyDescent="0.25">
      <c r="A4893" t="s">
        <v>201</v>
      </c>
      <c r="B4893">
        <v>15</v>
      </c>
      <c r="C4893">
        <v>18</v>
      </c>
      <c r="D4893">
        <v>16085.2978515625</v>
      </c>
      <c r="E4893" s="1">
        <f>Table3[[#This Row],[Long]]-Table3[[#This Row],[Short]]</f>
        <v>3</v>
      </c>
      <c r="F4893" s="2" t="str">
        <f>IF((Table3[[#This Row],[Buy_Count]]-Table3[[#This Row],[Sell_Count]])&gt;0,Table3[[#This Row],[Buy_Count]]-Table3[[#This Row],[Sell_Count]],"0")</f>
        <v>0</v>
      </c>
      <c r="G4893" s="3">
        <f>IF((Table3[[#This Row],[Sell_Count]]-Table3[[#This Row],[Buy_Count]])&gt;0,Table3[[#This Row],[Sell_Count]]-Table3[[#This Row],[Buy_Count]],"0")</f>
        <v>3</v>
      </c>
    </row>
    <row r="4894" spans="1:7" x14ac:dyDescent="0.25">
      <c r="A4894" t="s">
        <v>200</v>
      </c>
      <c r="B4894">
        <v>13</v>
      </c>
      <c r="C4894">
        <v>18</v>
      </c>
      <c r="D4894">
        <v>16156.1337890625</v>
      </c>
      <c r="E4894" s="1">
        <f>Table3[[#This Row],[Long]]-Table3[[#This Row],[Short]]</f>
        <v>5</v>
      </c>
      <c r="F4894" s="2" t="str">
        <f>IF((Table3[[#This Row],[Buy_Count]]-Table3[[#This Row],[Sell_Count]])&gt;0,Table3[[#This Row],[Buy_Count]]-Table3[[#This Row],[Sell_Count]],"0")</f>
        <v>0</v>
      </c>
      <c r="G4894" s="3">
        <f>IF((Table3[[#This Row],[Sell_Count]]-Table3[[#This Row],[Buy_Count]])&gt;0,Table3[[#This Row],[Sell_Count]]-Table3[[#This Row],[Buy_Count]],"0")</f>
        <v>5</v>
      </c>
    </row>
    <row r="4895" spans="1:7" x14ac:dyDescent="0.25">
      <c r="A4895" t="s">
        <v>199</v>
      </c>
      <c r="B4895">
        <v>18</v>
      </c>
      <c r="C4895">
        <v>9</v>
      </c>
      <c r="D4895">
        <v>16174.0244140625</v>
      </c>
      <c r="E4895" s="1">
        <f>Table3[[#This Row],[Long]]-Table3[[#This Row],[Short]]</f>
        <v>-9</v>
      </c>
      <c r="F4895" s="2">
        <f>IF((Table3[[#This Row],[Buy_Count]]-Table3[[#This Row],[Sell_Count]])&gt;0,Table3[[#This Row],[Buy_Count]]-Table3[[#This Row],[Sell_Count]],"0")</f>
        <v>9</v>
      </c>
      <c r="G4895" s="3" t="str">
        <f>IF((Table3[[#This Row],[Sell_Count]]-Table3[[#This Row],[Buy_Count]])&gt;0,Table3[[#This Row],[Sell_Count]]-Table3[[#This Row],[Buy_Count]],"0")</f>
        <v>0</v>
      </c>
    </row>
    <row r="4896" spans="1:7" x14ac:dyDescent="0.25">
      <c r="A4896" t="s">
        <v>198</v>
      </c>
      <c r="B4896">
        <v>25</v>
      </c>
      <c r="C4896">
        <v>9</v>
      </c>
      <c r="D4896">
        <v>16149.7470703125</v>
      </c>
      <c r="E4896" s="1">
        <f>Table3[[#This Row],[Long]]-Table3[[#This Row],[Short]]</f>
        <v>-16</v>
      </c>
      <c r="F4896" s="2">
        <f>IF((Table3[[#This Row],[Buy_Count]]-Table3[[#This Row],[Sell_Count]])&gt;0,Table3[[#This Row],[Buy_Count]]-Table3[[#This Row],[Sell_Count]],"0")</f>
        <v>16</v>
      </c>
      <c r="G4896" s="3" t="str">
        <f>IF((Table3[[#This Row],[Sell_Count]]-Table3[[#This Row],[Buy_Count]])&gt;0,Table3[[#This Row],[Sell_Count]]-Table3[[#This Row],[Buy_Count]],"0")</f>
        <v>0</v>
      </c>
    </row>
    <row r="4897" spans="1:7" x14ac:dyDescent="0.25">
      <c r="A4897" t="s">
        <v>197</v>
      </c>
      <c r="B4897">
        <v>29</v>
      </c>
      <c r="C4897">
        <v>10</v>
      </c>
      <c r="D4897">
        <v>16174.29296875</v>
      </c>
      <c r="E4897" s="1">
        <f>Table3[[#This Row],[Long]]-Table3[[#This Row],[Short]]</f>
        <v>-19</v>
      </c>
      <c r="F4897" s="2">
        <f>IF((Table3[[#This Row],[Buy_Count]]-Table3[[#This Row],[Sell_Count]])&gt;0,Table3[[#This Row],[Buy_Count]]-Table3[[#This Row],[Sell_Count]],"0")</f>
        <v>19</v>
      </c>
      <c r="G4897" s="3" t="str">
        <f>IF((Table3[[#This Row],[Sell_Count]]-Table3[[#This Row],[Buy_Count]])&gt;0,Table3[[#This Row],[Sell_Count]]-Table3[[#This Row],[Buy_Count]],"0")</f>
        <v>0</v>
      </c>
    </row>
    <row r="4898" spans="1:7" x14ac:dyDescent="0.25">
      <c r="A4898" t="s">
        <v>196</v>
      </c>
      <c r="B4898">
        <v>32</v>
      </c>
      <c r="C4898">
        <v>8</v>
      </c>
      <c r="D4898">
        <v>16156.6826171875</v>
      </c>
      <c r="E4898" s="1">
        <f>Table3[[#This Row],[Long]]-Table3[[#This Row],[Short]]</f>
        <v>-24</v>
      </c>
      <c r="F4898" s="2">
        <f>IF((Table3[[#This Row],[Buy_Count]]-Table3[[#This Row],[Sell_Count]])&gt;0,Table3[[#This Row],[Buy_Count]]-Table3[[#This Row],[Sell_Count]],"0")</f>
        <v>24</v>
      </c>
      <c r="G4898" s="3" t="str">
        <f>IF((Table3[[#This Row],[Sell_Count]]-Table3[[#This Row],[Buy_Count]])&gt;0,Table3[[#This Row],[Sell_Count]]-Table3[[#This Row],[Buy_Count]],"0")</f>
        <v>0</v>
      </c>
    </row>
    <row r="4899" spans="1:7" x14ac:dyDescent="0.25">
      <c r="A4899" t="s">
        <v>195</v>
      </c>
      <c r="B4899">
        <v>24</v>
      </c>
      <c r="C4899">
        <v>10</v>
      </c>
      <c r="D4899">
        <v>16216.4326171875</v>
      </c>
      <c r="E4899" s="1">
        <f>Table3[[#This Row],[Long]]-Table3[[#This Row],[Short]]</f>
        <v>-14</v>
      </c>
      <c r="F4899" s="2">
        <f>IF((Table3[[#This Row],[Buy_Count]]-Table3[[#This Row],[Sell_Count]])&gt;0,Table3[[#This Row],[Buy_Count]]-Table3[[#This Row],[Sell_Count]],"0")</f>
        <v>14</v>
      </c>
      <c r="G4899" s="3" t="str">
        <f>IF((Table3[[#This Row],[Sell_Count]]-Table3[[#This Row],[Buy_Count]])&gt;0,Table3[[#This Row],[Sell_Count]]-Table3[[#This Row],[Buy_Count]],"0")</f>
        <v>0</v>
      </c>
    </row>
    <row r="4900" spans="1:7" x14ac:dyDescent="0.25">
      <c r="A4900" t="s">
        <v>194</v>
      </c>
      <c r="B4900">
        <v>28</v>
      </c>
      <c r="C4900">
        <v>10</v>
      </c>
      <c r="D4900">
        <v>16329.48046875</v>
      </c>
      <c r="E4900" s="1">
        <f>Table3[[#This Row],[Long]]-Table3[[#This Row],[Short]]</f>
        <v>-18</v>
      </c>
      <c r="F4900" s="2">
        <f>IF((Table3[[#This Row],[Buy_Count]]-Table3[[#This Row],[Sell_Count]])&gt;0,Table3[[#This Row],[Buy_Count]]-Table3[[#This Row],[Sell_Count]],"0")</f>
        <v>18</v>
      </c>
      <c r="G4900" s="3" t="str">
        <f>IF((Table3[[#This Row],[Sell_Count]]-Table3[[#This Row],[Buy_Count]])&gt;0,Table3[[#This Row],[Sell_Count]]-Table3[[#This Row],[Buy_Count]],"0")</f>
        <v>0</v>
      </c>
    </row>
    <row r="4901" spans="1:7" x14ac:dyDescent="0.25">
      <c r="A4901" t="s">
        <v>193</v>
      </c>
      <c r="B4901">
        <v>30</v>
      </c>
      <c r="C4901">
        <v>8</v>
      </c>
      <c r="D4901">
        <v>16272.6181640625</v>
      </c>
      <c r="E4901" s="1">
        <f>Table3[[#This Row],[Long]]-Table3[[#This Row],[Short]]</f>
        <v>-22</v>
      </c>
      <c r="F4901" s="2">
        <f>IF((Table3[[#This Row],[Buy_Count]]-Table3[[#This Row],[Sell_Count]])&gt;0,Table3[[#This Row],[Buy_Count]]-Table3[[#This Row],[Sell_Count]],"0")</f>
        <v>22</v>
      </c>
      <c r="G4901" s="3" t="str">
        <f>IF((Table3[[#This Row],[Sell_Count]]-Table3[[#This Row],[Buy_Count]])&gt;0,Table3[[#This Row],[Sell_Count]]-Table3[[#This Row],[Buy_Count]],"0")</f>
        <v>0</v>
      </c>
    </row>
    <row r="4902" spans="1:7" x14ac:dyDescent="0.25">
      <c r="A4902" t="s">
        <v>192</v>
      </c>
      <c r="B4902">
        <v>23</v>
      </c>
      <c r="C4902">
        <v>10</v>
      </c>
      <c r="D4902">
        <v>16263.056640625</v>
      </c>
      <c r="E4902" s="1">
        <f>Table3[[#This Row],[Long]]-Table3[[#This Row],[Short]]</f>
        <v>-13</v>
      </c>
      <c r="F4902" s="2">
        <f>IF((Table3[[#This Row],[Buy_Count]]-Table3[[#This Row],[Sell_Count]])&gt;0,Table3[[#This Row],[Buy_Count]]-Table3[[#This Row],[Sell_Count]],"0")</f>
        <v>13</v>
      </c>
      <c r="G4902" s="3" t="str">
        <f>IF((Table3[[#This Row],[Sell_Count]]-Table3[[#This Row],[Buy_Count]])&gt;0,Table3[[#This Row],[Sell_Count]]-Table3[[#This Row],[Buy_Count]],"0")</f>
        <v>0</v>
      </c>
    </row>
    <row r="4903" spans="1:7" x14ac:dyDescent="0.25">
      <c r="A4903" t="s">
        <v>191</v>
      </c>
      <c r="B4903">
        <v>23</v>
      </c>
      <c r="C4903">
        <v>10</v>
      </c>
      <c r="D4903">
        <v>16270.6826171875</v>
      </c>
      <c r="E4903" s="1">
        <f>Table3[[#This Row],[Long]]-Table3[[#This Row],[Short]]</f>
        <v>-13</v>
      </c>
      <c r="F4903" s="2">
        <f>IF((Table3[[#This Row],[Buy_Count]]-Table3[[#This Row],[Sell_Count]])&gt;0,Table3[[#This Row],[Buy_Count]]-Table3[[#This Row],[Sell_Count]],"0")</f>
        <v>13</v>
      </c>
      <c r="G4903" s="3" t="str">
        <f>IF((Table3[[#This Row],[Sell_Count]]-Table3[[#This Row],[Buy_Count]])&gt;0,Table3[[#This Row],[Sell_Count]]-Table3[[#This Row],[Buy_Count]],"0")</f>
        <v>0</v>
      </c>
    </row>
    <row r="4904" spans="1:7" x14ac:dyDescent="0.25">
      <c r="A4904" t="s">
        <v>190</v>
      </c>
      <c r="B4904">
        <v>21</v>
      </c>
      <c r="C4904">
        <v>10</v>
      </c>
      <c r="D4904">
        <v>16244.724609375</v>
      </c>
      <c r="E4904" s="1">
        <f>Table3[[#This Row],[Long]]-Table3[[#This Row],[Short]]</f>
        <v>-11</v>
      </c>
      <c r="F4904" s="2">
        <f>IF((Table3[[#This Row],[Buy_Count]]-Table3[[#This Row],[Sell_Count]])&gt;0,Table3[[#This Row],[Buy_Count]]-Table3[[#This Row],[Sell_Count]],"0")</f>
        <v>11</v>
      </c>
      <c r="G4904" s="3" t="str">
        <f>IF((Table3[[#This Row],[Sell_Count]]-Table3[[#This Row],[Buy_Count]])&gt;0,Table3[[#This Row],[Sell_Count]]-Table3[[#This Row],[Buy_Count]],"0")</f>
        <v>0</v>
      </c>
    </row>
    <row r="4905" spans="1:7" x14ac:dyDescent="0.25">
      <c r="A4905" t="s">
        <v>189</v>
      </c>
      <c r="B4905">
        <v>23</v>
      </c>
      <c r="C4905">
        <v>9</v>
      </c>
      <c r="D4905">
        <v>16211.28515625</v>
      </c>
      <c r="E4905" s="1">
        <f>Table3[[#This Row],[Long]]-Table3[[#This Row],[Short]]</f>
        <v>-14</v>
      </c>
      <c r="F4905" s="2">
        <f>IF((Table3[[#This Row],[Buy_Count]]-Table3[[#This Row],[Sell_Count]])&gt;0,Table3[[#This Row],[Buy_Count]]-Table3[[#This Row],[Sell_Count]],"0")</f>
        <v>14</v>
      </c>
      <c r="G4905" s="3" t="str">
        <f>IF((Table3[[#This Row],[Sell_Count]]-Table3[[#This Row],[Buy_Count]])&gt;0,Table3[[#This Row],[Sell_Count]]-Table3[[#This Row],[Buy_Count]],"0")</f>
        <v>0</v>
      </c>
    </row>
    <row r="4906" spans="1:7" x14ac:dyDescent="0.25">
      <c r="A4906" t="s">
        <v>188</v>
      </c>
      <c r="B4906">
        <v>10</v>
      </c>
      <c r="C4906">
        <v>9</v>
      </c>
      <c r="D4906">
        <v>16291.083984375</v>
      </c>
      <c r="E4906" s="1">
        <f>Table3[[#This Row],[Long]]-Table3[[#This Row],[Short]]</f>
        <v>-1</v>
      </c>
      <c r="F4906" s="2">
        <f>IF((Table3[[#This Row],[Buy_Count]]-Table3[[#This Row],[Sell_Count]])&gt;0,Table3[[#This Row],[Buy_Count]]-Table3[[#This Row],[Sell_Count]],"0")</f>
        <v>1</v>
      </c>
      <c r="G4906" s="3" t="str">
        <f>IF((Table3[[#This Row],[Sell_Count]]-Table3[[#This Row],[Buy_Count]])&gt;0,Table3[[#This Row],[Sell_Count]]-Table3[[#This Row],[Buy_Count]],"0")</f>
        <v>0</v>
      </c>
    </row>
    <row r="4907" spans="1:7" x14ac:dyDescent="0.25">
      <c r="A4907" t="s">
        <v>187</v>
      </c>
      <c r="B4907">
        <v>17</v>
      </c>
      <c r="C4907">
        <v>1</v>
      </c>
      <c r="D4907">
        <v>16151.056640625</v>
      </c>
      <c r="E4907" s="1">
        <f>Table3[[#This Row],[Long]]-Table3[[#This Row],[Short]]</f>
        <v>-16</v>
      </c>
      <c r="F4907" s="2">
        <f>IF((Table3[[#This Row],[Buy_Count]]-Table3[[#This Row],[Sell_Count]])&gt;0,Table3[[#This Row],[Buy_Count]]-Table3[[#This Row],[Sell_Count]],"0")</f>
        <v>16</v>
      </c>
      <c r="G4907" s="3" t="str">
        <f>IF((Table3[[#This Row],[Sell_Count]]-Table3[[#This Row],[Buy_Count]])&gt;0,Table3[[#This Row],[Sell_Count]]-Table3[[#This Row],[Buy_Count]],"0")</f>
        <v>0</v>
      </c>
    </row>
    <row r="4908" spans="1:7" x14ac:dyDescent="0.25">
      <c r="A4908" t="s">
        <v>186</v>
      </c>
      <c r="B4908">
        <v>10</v>
      </c>
      <c r="C4908">
        <v>3</v>
      </c>
      <c r="D4908">
        <v>16171.671875</v>
      </c>
      <c r="E4908" s="1">
        <f>Table3[[#This Row],[Long]]-Table3[[#This Row],[Short]]</f>
        <v>-7</v>
      </c>
      <c r="F4908" s="2">
        <f>IF((Table3[[#This Row],[Buy_Count]]-Table3[[#This Row],[Sell_Count]])&gt;0,Table3[[#This Row],[Buy_Count]]-Table3[[#This Row],[Sell_Count]],"0")</f>
        <v>7</v>
      </c>
      <c r="G4908" s="3" t="str">
        <f>IF((Table3[[#This Row],[Sell_Count]]-Table3[[#This Row],[Buy_Count]])&gt;0,Table3[[#This Row],[Sell_Count]]-Table3[[#This Row],[Buy_Count]],"0")</f>
        <v>0</v>
      </c>
    </row>
    <row r="4909" spans="1:7" x14ac:dyDescent="0.25">
      <c r="A4909" t="s">
        <v>185</v>
      </c>
      <c r="B4909">
        <v>12</v>
      </c>
      <c r="C4909">
        <v>6</v>
      </c>
      <c r="D4909">
        <v>16238.685546875</v>
      </c>
      <c r="E4909" s="1">
        <f>Table3[[#This Row],[Long]]-Table3[[#This Row],[Short]]</f>
        <v>-6</v>
      </c>
      <c r="F4909" s="2">
        <f>IF((Table3[[#This Row],[Buy_Count]]-Table3[[#This Row],[Sell_Count]])&gt;0,Table3[[#This Row],[Buy_Count]]-Table3[[#This Row],[Sell_Count]],"0")</f>
        <v>6</v>
      </c>
      <c r="G4909" s="3" t="str">
        <f>IF((Table3[[#This Row],[Sell_Count]]-Table3[[#This Row],[Buy_Count]])&gt;0,Table3[[#This Row],[Sell_Count]]-Table3[[#This Row],[Buy_Count]],"0")</f>
        <v>0</v>
      </c>
    </row>
    <row r="4910" spans="1:7" x14ac:dyDescent="0.25">
      <c r="A4910" t="s">
        <v>184</v>
      </c>
      <c r="B4910">
        <v>9</v>
      </c>
      <c r="C4910">
        <v>5</v>
      </c>
      <c r="D4910">
        <v>16270.8994140625</v>
      </c>
      <c r="E4910" s="1">
        <f>Table3[[#This Row],[Long]]-Table3[[#This Row],[Short]]</f>
        <v>-4</v>
      </c>
      <c r="F4910" s="2">
        <f>IF((Table3[[#This Row],[Buy_Count]]-Table3[[#This Row],[Sell_Count]])&gt;0,Table3[[#This Row],[Buy_Count]]-Table3[[#This Row],[Sell_Count]],"0")</f>
        <v>4</v>
      </c>
      <c r="G4910" s="3" t="str">
        <f>IF((Table3[[#This Row],[Sell_Count]]-Table3[[#This Row],[Buy_Count]])&gt;0,Table3[[#This Row],[Sell_Count]]-Table3[[#This Row],[Buy_Count]],"0")</f>
        <v>0</v>
      </c>
    </row>
    <row r="4911" spans="1:7" x14ac:dyDescent="0.25">
      <c r="A4911" t="s">
        <v>183</v>
      </c>
      <c r="B4911">
        <v>9</v>
      </c>
      <c r="C4911">
        <v>7</v>
      </c>
      <c r="D4911">
        <v>16279.8291015625</v>
      </c>
      <c r="E4911" s="1">
        <f>Table3[[#This Row],[Long]]-Table3[[#This Row],[Short]]</f>
        <v>-2</v>
      </c>
      <c r="F4911" s="2">
        <f>IF((Table3[[#This Row],[Buy_Count]]-Table3[[#This Row],[Sell_Count]])&gt;0,Table3[[#This Row],[Buy_Count]]-Table3[[#This Row],[Sell_Count]],"0")</f>
        <v>2</v>
      </c>
      <c r="G4911" s="3" t="str">
        <f>IF((Table3[[#This Row],[Sell_Count]]-Table3[[#This Row],[Buy_Count]])&gt;0,Table3[[#This Row],[Sell_Count]]-Table3[[#This Row],[Buy_Count]],"0")</f>
        <v>0</v>
      </c>
    </row>
    <row r="4912" spans="1:7" x14ac:dyDescent="0.25">
      <c r="A4912" t="s">
        <v>182</v>
      </c>
      <c r="B4912">
        <v>9</v>
      </c>
      <c r="C4912">
        <v>14</v>
      </c>
      <c r="D4912">
        <v>16335.720703125</v>
      </c>
      <c r="E4912" s="1">
        <f>Table3[[#This Row],[Long]]-Table3[[#This Row],[Short]]</f>
        <v>5</v>
      </c>
      <c r="F4912" s="2" t="str">
        <f>IF((Table3[[#This Row],[Buy_Count]]-Table3[[#This Row],[Sell_Count]])&gt;0,Table3[[#This Row],[Buy_Count]]-Table3[[#This Row],[Sell_Count]],"0")</f>
        <v>0</v>
      </c>
      <c r="G4912" s="3">
        <f>IF((Table3[[#This Row],[Sell_Count]]-Table3[[#This Row],[Buy_Count]])&gt;0,Table3[[#This Row],[Sell_Count]]-Table3[[#This Row],[Buy_Count]],"0")</f>
        <v>5</v>
      </c>
    </row>
    <row r="4913" spans="1:7" x14ac:dyDescent="0.25">
      <c r="A4913" t="s">
        <v>181</v>
      </c>
      <c r="B4913">
        <v>8</v>
      </c>
      <c r="C4913">
        <v>13</v>
      </c>
      <c r="D4913">
        <v>16277.9267578125</v>
      </c>
      <c r="E4913" s="1">
        <f>Table3[[#This Row],[Long]]-Table3[[#This Row],[Short]]</f>
        <v>5</v>
      </c>
      <c r="F4913" s="2" t="str">
        <f>IF((Table3[[#This Row],[Buy_Count]]-Table3[[#This Row],[Sell_Count]])&gt;0,Table3[[#This Row],[Buy_Count]]-Table3[[#This Row],[Sell_Count]],"0")</f>
        <v>0</v>
      </c>
      <c r="G4913" s="3">
        <f>IF((Table3[[#This Row],[Sell_Count]]-Table3[[#This Row],[Buy_Count]])&gt;0,Table3[[#This Row],[Sell_Count]]-Table3[[#This Row],[Buy_Count]],"0")</f>
        <v>5</v>
      </c>
    </row>
    <row r="4914" spans="1:7" x14ac:dyDescent="0.25">
      <c r="A4914" t="s">
        <v>180</v>
      </c>
      <c r="B4914">
        <v>1</v>
      </c>
      <c r="C4914">
        <v>60</v>
      </c>
      <c r="D4914">
        <v>16393.90625</v>
      </c>
      <c r="E4914" s="1">
        <f>Table3[[#This Row],[Long]]-Table3[[#This Row],[Short]]</f>
        <v>59</v>
      </c>
      <c r="F4914" s="2" t="str">
        <f>IF((Table3[[#This Row],[Buy_Count]]-Table3[[#This Row],[Sell_Count]])&gt;0,Table3[[#This Row],[Buy_Count]]-Table3[[#This Row],[Sell_Count]],"0")</f>
        <v>0</v>
      </c>
      <c r="G4914" s="3">
        <f>IF((Table3[[#This Row],[Sell_Count]]-Table3[[#This Row],[Buy_Count]])&gt;0,Table3[[#This Row],[Sell_Count]]-Table3[[#This Row],[Buy_Count]],"0")</f>
        <v>59</v>
      </c>
    </row>
    <row r="4915" spans="1:7" x14ac:dyDescent="0.25">
      <c r="A4915" t="s">
        <v>179</v>
      </c>
      <c r="B4915">
        <v>1</v>
      </c>
      <c r="C4915">
        <v>54</v>
      </c>
      <c r="D4915">
        <v>16372.05078125</v>
      </c>
      <c r="E4915" s="1">
        <f>Table3[[#This Row],[Long]]-Table3[[#This Row],[Short]]</f>
        <v>53</v>
      </c>
      <c r="F4915" s="2" t="str">
        <f>IF((Table3[[#This Row],[Buy_Count]]-Table3[[#This Row],[Sell_Count]])&gt;0,Table3[[#This Row],[Buy_Count]]-Table3[[#This Row],[Sell_Count]],"0")</f>
        <v>0</v>
      </c>
      <c r="G4915" s="3">
        <f>IF((Table3[[#This Row],[Sell_Count]]-Table3[[#This Row],[Buy_Count]])&gt;0,Table3[[#This Row],[Sell_Count]]-Table3[[#This Row],[Buy_Count]],"0")</f>
        <v>53</v>
      </c>
    </row>
    <row r="4916" spans="1:7" x14ac:dyDescent="0.25">
      <c r="A4916" t="s">
        <v>178</v>
      </c>
      <c r="B4916">
        <v>1</v>
      </c>
      <c r="C4916">
        <v>42</v>
      </c>
      <c r="D4916">
        <v>16354.7626953125</v>
      </c>
      <c r="E4916" s="1">
        <f>Table3[[#This Row],[Long]]-Table3[[#This Row],[Short]]</f>
        <v>41</v>
      </c>
      <c r="F4916" s="2" t="str">
        <f>IF((Table3[[#This Row],[Buy_Count]]-Table3[[#This Row],[Sell_Count]])&gt;0,Table3[[#This Row],[Buy_Count]]-Table3[[#This Row],[Sell_Count]],"0")</f>
        <v>0</v>
      </c>
      <c r="G4916" s="3">
        <f>IF((Table3[[#This Row],[Sell_Count]]-Table3[[#This Row],[Buy_Count]])&gt;0,Table3[[#This Row],[Sell_Count]]-Table3[[#This Row],[Buy_Count]],"0")</f>
        <v>41</v>
      </c>
    </row>
    <row r="4917" spans="1:7" x14ac:dyDescent="0.25">
      <c r="A4917" t="s">
        <v>177</v>
      </c>
      <c r="B4917">
        <v>1</v>
      </c>
      <c r="C4917">
        <v>48</v>
      </c>
      <c r="D4917">
        <v>16345.45703125</v>
      </c>
      <c r="E4917" s="1">
        <f>Table3[[#This Row],[Long]]-Table3[[#This Row],[Short]]</f>
        <v>47</v>
      </c>
      <c r="F4917" s="2" t="str">
        <f>IF((Table3[[#This Row],[Buy_Count]]-Table3[[#This Row],[Sell_Count]])&gt;0,Table3[[#This Row],[Buy_Count]]-Table3[[#This Row],[Sell_Count]],"0")</f>
        <v>0</v>
      </c>
      <c r="G4917" s="3">
        <f>IF((Table3[[#This Row],[Sell_Count]]-Table3[[#This Row],[Buy_Count]])&gt;0,Table3[[#This Row],[Sell_Count]]-Table3[[#This Row],[Buy_Count]],"0")</f>
        <v>47</v>
      </c>
    </row>
    <row r="4918" spans="1:7" x14ac:dyDescent="0.25">
      <c r="A4918" t="s">
        <v>176</v>
      </c>
      <c r="B4918">
        <v>4</v>
      </c>
      <c r="C4918">
        <v>53</v>
      </c>
      <c r="D4918">
        <v>16307.16015625</v>
      </c>
      <c r="E4918" s="1">
        <f>Table3[[#This Row],[Long]]-Table3[[#This Row],[Short]]</f>
        <v>49</v>
      </c>
      <c r="F4918" s="2" t="str">
        <f>IF((Table3[[#This Row],[Buy_Count]]-Table3[[#This Row],[Sell_Count]])&gt;0,Table3[[#This Row],[Buy_Count]]-Table3[[#This Row],[Sell_Count]],"0")</f>
        <v>0</v>
      </c>
      <c r="G4918" s="3">
        <f>IF((Table3[[#This Row],[Sell_Count]]-Table3[[#This Row],[Buy_Count]])&gt;0,Table3[[#This Row],[Sell_Count]]-Table3[[#This Row],[Buy_Count]],"0")</f>
        <v>49</v>
      </c>
    </row>
    <row r="4919" spans="1:7" x14ac:dyDescent="0.25">
      <c r="A4919" t="s">
        <v>175</v>
      </c>
      <c r="B4919">
        <v>4</v>
      </c>
      <c r="C4919">
        <v>54</v>
      </c>
      <c r="D4919">
        <v>16320.8232421875</v>
      </c>
      <c r="E4919" s="1">
        <f>Table3[[#This Row],[Long]]-Table3[[#This Row],[Short]]</f>
        <v>50</v>
      </c>
      <c r="F4919" s="2" t="str">
        <f>IF((Table3[[#This Row],[Buy_Count]]-Table3[[#This Row],[Sell_Count]])&gt;0,Table3[[#This Row],[Buy_Count]]-Table3[[#This Row],[Sell_Count]],"0")</f>
        <v>0</v>
      </c>
      <c r="G4919" s="3">
        <f>IF((Table3[[#This Row],[Sell_Count]]-Table3[[#This Row],[Buy_Count]])&gt;0,Table3[[#This Row],[Sell_Count]]-Table3[[#This Row],[Buy_Count]],"0")</f>
        <v>50</v>
      </c>
    </row>
    <row r="4920" spans="1:7" x14ac:dyDescent="0.25">
      <c r="A4920" t="s">
        <v>174</v>
      </c>
      <c r="B4920">
        <v>3</v>
      </c>
      <c r="C4920">
        <v>41</v>
      </c>
      <c r="D4920">
        <v>16294.6943359375</v>
      </c>
      <c r="E4920" s="1">
        <f>Table3[[#This Row],[Long]]-Table3[[#This Row],[Short]]</f>
        <v>38</v>
      </c>
      <c r="F4920" s="2" t="str">
        <f>IF((Table3[[#This Row],[Buy_Count]]-Table3[[#This Row],[Sell_Count]])&gt;0,Table3[[#This Row],[Buy_Count]]-Table3[[#This Row],[Sell_Count]],"0")</f>
        <v>0</v>
      </c>
      <c r="G4920" s="3">
        <f>IF((Table3[[#This Row],[Sell_Count]]-Table3[[#This Row],[Buy_Count]])&gt;0,Table3[[#This Row],[Sell_Count]]-Table3[[#This Row],[Buy_Count]],"0")</f>
        <v>38</v>
      </c>
    </row>
    <row r="4921" spans="1:7" x14ac:dyDescent="0.25">
      <c r="A4921" t="s">
        <v>173</v>
      </c>
      <c r="B4921">
        <v>1</v>
      </c>
      <c r="C4921">
        <v>58</v>
      </c>
      <c r="D4921">
        <v>16323.9951171875</v>
      </c>
      <c r="E4921" s="1">
        <f>Table3[[#This Row],[Long]]-Table3[[#This Row],[Short]]</f>
        <v>57</v>
      </c>
      <c r="F4921" s="2" t="str">
        <f>IF((Table3[[#This Row],[Buy_Count]]-Table3[[#This Row],[Sell_Count]])&gt;0,Table3[[#This Row],[Buy_Count]]-Table3[[#This Row],[Sell_Count]],"0")</f>
        <v>0</v>
      </c>
      <c r="G4921" s="3">
        <f>IF((Table3[[#This Row],[Sell_Count]]-Table3[[#This Row],[Buy_Count]])&gt;0,Table3[[#This Row],[Sell_Count]]-Table3[[#This Row],[Buy_Count]],"0")</f>
        <v>57</v>
      </c>
    </row>
    <row r="4922" spans="1:7" x14ac:dyDescent="0.25">
      <c r="A4922" t="s">
        <v>172</v>
      </c>
      <c r="B4922">
        <v>1</v>
      </c>
      <c r="C4922">
        <v>62</v>
      </c>
      <c r="D4922">
        <v>16268.638671875</v>
      </c>
      <c r="E4922" s="1">
        <f>Table3[[#This Row],[Long]]-Table3[[#This Row],[Short]]</f>
        <v>61</v>
      </c>
      <c r="F4922" s="2" t="str">
        <f>IF((Table3[[#This Row],[Buy_Count]]-Table3[[#This Row],[Sell_Count]])&gt;0,Table3[[#This Row],[Buy_Count]]-Table3[[#This Row],[Sell_Count]],"0")</f>
        <v>0</v>
      </c>
      <c r="G4922" s="3">
        <f>IF((Table3[[#This Row],[Sell_Count]]-Table3[[#This Row],[Buy_Count]])&gt;0,Table3[[#This Row],[Sell_Count]]-Table3[[#This Row],[Buy_Count]],"0")</f>
        <v>61</v>
      </c>
    </row>
    <row r="4923" spans="1:7" x14ac:dyDescent="0.25">
      <c r="A4923" t="s">
        <v>171</v>
      </c>
      <c r="B4923">
        <v>1</v>
      </c>
      <c r="C4923">
        <v>67</v>
      </c>
      <c r="D4923">
        <v>16320.49609375</v>
      </c>
      <c r="E4923" s="1">
        <f>Table3[[#This Row],[Long]]-Table3[[#This Row],[Short]]</f>
        <v>66</v>
      </c>
      <c r="F4923" s="2" t="str">
        <f>IF((Table3[[#This Row],[Buy_Count]]-Table3[[#This Row],[Sell_Count]])&gt;0,Table3[[#This Row],[Buy_Count]]-Table3[[#This Row],[Sell_Count]],"0")</f>
        <v>0</v>
      </c>
      <c r="G4923" s="3">
        <f>IF((Table3[[#This Row],[Sell_Count]]-Table3[[#This Row],[Buy_Count]])&gt;0,Table3[[#This Row],[Sell_Count]]-Table3[[#This Row],[Buy_Count]],"0")</f>
        <v>66</v>
      </c>
    </row>
    <row r="4924" spans="1:7" x14ac:dyDescent="0.25">
      <c r="A4924" t="s">
        <v>170</v>
      </c>
      <c r="B4924">
        <v>1</v>
      </c>
      <c r="C4924">
        <v>58</v>
      </c>
      <c r="D4924">
        <v>16314.84375</v>
      </c>
      <c r="E4924" s="1">
        <f>Table3[[#This Row],[Long]]-Table3[[#This Row],[Short]]</f>
        <v>57</v>
      </c>
      <c r="F4924" s="2" t="str">
        <f>IF((Table3[[#This Row],[Buy_Count]]-Table3[[#This Row],[Sell_Count]])&gt;0,Table3[[#This Row],[Buy_Count]]-Table3[[#This Row],[Sell_Count]],"0")</f>
        <v>0</v>
      </c>
      <c r="G4924" s="3">
        <f>IF((Table3[[#This Row],[Sell_Count]]-Table3[[#This Row],[Buy_Count]])&gt;0,Table3[[#This Row],[Sell_Count]]-Table3[[#This Row],[Buy_Count]],"0")</f>
        <v>57</v>
      </c>
    </row>
    <row r="4925" spans="1:7" x14ac:dyDescent="0.25">
      <c r="A4925" t="s">
        <v>169</v>
      </c>
      <c r="B4925">
        <v>1</v>
      </c>
      <c r="C4925">
        <v>57</v>
      </c>
      <c r="D4925">
        <v>16308.9150390625</v>
      </c>
      <c r="E4925" s="1">
        <f>Table3[[#This Row],[Long]]-Table3[[#This Row],[Short]]</f>
        <v>56</v>
      </c>
      <c r="F4925" s="2" t="str">
        <f>IF((Table3[[#This Row],[Buy_Count]]-Table3[[#This Row],[Sell_Count]])&gt;0,Table3[[#This Row],[Buy_Count]]-Table3[[#This Row],[Sell_Count]],"0")</f>
        <v>0</v>
      </c>
      <c r="G4925" s="3">
        <f>IF((Table3[[#This Row],[Sell_Count]]-Table3[[#This Row],[Buy_Count]])&gt;0,Table3[[#This Row],[Sell_Count]]-Table3[[#This Row],[Buy_Count]],"0")</f>
        <v>56</v>
      </c>
    </row>
    <row r="4926" spans="1:7" x14ac:dyDescent="0.25">
      <c r="A4926" t="s">
        <v>168</v>
      </c>
      <c r="B4926">
        <v>1</v>
      </c>
      <c r="C4926">
        <v>54</v>
      </c>
      <c r="D4926">
        <v>16277.1943359375</v>
      </c>
      <c r="E4926" s="1">
        <f>Table3[[#This Row],[Long]]-Table3[[#This Row],[Short]]</f>
        <v>53</v>
      </c>
      <c r="F4926" s="2" t="str">
        <f>IF((Table3[[#This Row],[Buy_Count]]-Table3[[#This Row],[Sell_Count]])&gt;0,Table3[[#This Row],[Buy_Count]]-Table3[[#This Row],[Sell_Count]],"0")</f>
        <v>0</v>
      </c>
      <c r="G4926" s="3">
        <f>IF((Table3[[#This Row],[Sell_Count]]-Table3[[#This Row],[Buy_Count]])&gt;0,Table3[[#This Row],[Sell_Count]]-Table3[[#This Row],[Buy_Count]],"0")</f>
        <v>53</v>
      </c>
    </row>
    <row r="4927" spans="1:7" x14ac:dyDescent="0.25">
      <c r="A4927" t="s">
        <v>167</v>
      </c>
      <c r="B4927">
        <v>1</v>
      </c>
      <c r="C4927">
        <v>39</v>
      </c>
      <c r="D4927">
        <v>16238.517578125</v>
      </c>
      <c r="E4927" s="1">
        <f>Table3[[#This Row],[Long]]-Table3[[#This Row],[Short]]</f>
        <v>38</v>
      </c>
      <c r="F4927" s="2" t="str">
        <f>IF((Table3[[#This Row],[Buy_Count]]-Table3[[#This Row],[Sell_Count]])&gt;0,Table3[[#This Row],[Buy_Count]]-Table3[[#This Row],[Sell_Count]],"0")</f>
        <v>0</v>
      </c>
      <c r="G4927" s="3">
        <f>IF((Table3[[#This Row],[Sell_Count]]-Table3[[#This Row],[Buy_Count]])&gt;0,Table3[[#This Row],[Sell_Count]]-Table3[[#This Row],[Buy_Count]],"0")</f>
        <v>38</v>
      </c>
    </row>
    <row r="4928" spans="1:7" x14ac:dyDescent="0.25">
      <c r="A4928" t="s">
        <v>166</v>
      </c>
      <c r="B4928">
        <v>15</v>
      </c>
      <c r="C4928">
        <v>11</v>
      </c>
      <c r="D4928">
        <v>15843.236328125</v>
      </c>
      <c r="E4928" s="1">
        <f>Table3[[#This Row],[Long]]-Table3[[#This Row],[Short]]</f>
        <v>-4</v>
      </c>
      <c r="F4928" s="2">
        <f>IF((Table3[[#This Row],[Buy_Count]]-Table3[[#This Row],[Sell_Count]])&gt;0,Table3[[#This Row],[Buy_Count]]-Table3[[#This Row],[Sell_Count]],"0")</f>
        <v>4</v>
      </c>
      <c r="G4928" s="3" t="str">
        <f>IF((Table3[[#This Row],[Sell_Count]]-Table3[[#This Row],[Buy_Count]])&gt;0,Table3[[#This Row],[Sell_Count]]-Table3[[#This Row],[Buy_Count]],"0")</f>
        <v>0</v>
      </c>
    </row>
    <row r="4929" spans="1:7" x14ac:dyDescent="0.25">
      <c r="A4929" t="s">
        <v>165</v>
      </c>
      <c r="B4929">
        <v>14</v>
      </c>
      <c r="C4929">
        <v>12</v>
      </c>
      <c r="D4929">
        <v>15855.5810546875</v>
      </c>
      <c r="E4929" s="1">
        <f>Table3[[#This Row],[Long]]-Table3[[#This Row],[Short]]</f>
        <v>-2</v>
      </c>
      <c r="F4929" s="2">
        <f>IF((Table3[[#This Row],[Buy_Count]]-Table3[[#This Row],[Sell_Count]])&gt;0,Table3[[#This Row],[Buy_Count]]-Table3[[#This Row],[Sell_Count]],"0")</f>
        <v>2</v>
      </c>
      <c r="G4929" s="3" t="str">
        <f>IF((Table3[[#This Row],[Sell_Count]]-Table3[[#This Row],[Buy_Count]])&gt;0,Table3[[#This Row],[Sell_Count]]-Table3[[#This Row],[Buy_Count]],"0")</f>
        <v>0</v>
      </c>
    </row>
    <row r="4930" spans="1:7" x14ac:dyDescent="0.25">
      <c r="A4930" t="s">
        <v>164</v>
      </c>
      <c r="B4930">
        <v>15</v>
      </c>
      <c r="C4930">
        <v>11</v>
      </c>
      <c r="D4930">
        <v>15885.1884765625</v>
      </c>
      <c r="E4930" s="1">
        <f>Table3[[#This Row],[Long]]-Table3[[#This Row],[Short]]</f>
        <v>-4</v>
      </c>
      <c r="F4930" s="2">
        <f>IF((Table3[[#This Row],[Buy_Count]]-Table3[[#This Row],[Sell_Count]])&gt;0,Table3[[#This Row],[Buy_Count]]-Table3[[#This Row],[Sell_Count]],"0")</f>
        <v>4</v>
      </c>
      <c r="G4930" s="3" t="str">
        <f>IF((Table3[[#This Row],[Sell_Count]]-Table3[[#This Row],[Buy_Count]])&gt;0,Table3[[#This Row],[Sell_Count]]-Table3[[#This Row],[Buy_Count]],"0")</f>
        <v>0</v>
      </c>
    </row>
    <row r="4931" spans="1:7" x14ac:dyDescent="0.25">
      <c r="A4931" t="s">
        <v>163</v>
      </c>
      <c r="B4931">
        <v>12</v>
      </c>
      <c r="C4931">
        <v>16</v>
      </c>
      <c r="D4931">
        <v>15871.796875</v>
      </c>
      <c r="E4931" s="1">
        <f>Table3[[#This Row],[Long]]-Table3[[#This Row],[Short]]</f>
        <v>4</v>
      </c>
      <c r="F4931" s="2" t="str">
        <f>IF((Table3[[#This Row],[Buy_Count]]-Table3[[#This Row],[Sell_Count]])&gt;0,Table3[[#This Row],[Buy_Count]]-Table3[[#This Row],[Sell_Count]],"0")</f>
        <v>0</v>
      </c>
      <c r="G4931" s="3">
        <f>IF((Table3[[#This Row],[Sell_Count]]-Table3[[#This Row],[Buy_Count]])&gt;0,Table3[[#This Row],[Sell_Count]]-Table3[[#This Row],[Buy_Count]],"0")</f>
        <v>4</v>
      </c>
    </row>
    <row r="4932" spans="1:7" x14ac:dyDescent="0.25">
      <c r="A4932" t="s">
        <v>162</v>
      </c>
      <c r="B4932">
        <v>22</v>
      </c>
      <c r="C4932">
        <v>11</v>
      </c>
      <c r="D4932">
        <v>15783.5419921875</v>
      </c>
      <c r="E4932" s="1">
        <f>Table3[[#This Row],[Long]]-Table3[[#This Row],[Short]]</f>
        <v>-11</v>
      </c>
      <c r="F4932" s="2">
        <f>IF((Table3[[#This Row],[Buy_Count]]-Table3[[#This Row],[Sell_Count]])&gt;0,Table3[[#This Row],[Buy_Count]]-Table3[[#This Row],[Sell_Count]],"0")</f>
        <v>11</v>
      </c>
      <c r="G4932" s="3" t="str">
        <f>IF((Table3[[#This Row],[Sell_Count]]-Table3[[#This Row],[Buy_Count]])&gt;0,Table3[[#This Row],[Sell_Count]]-Table3[[#This Row],[Buy_Count]],"0")</f>
        <v>0</v>
      </c>
    </row>
    <row r="4933" spans="1:7" x14ac:dyDescent="0.25">
      <c r="A4933" t="s">
        <v>161</v>
      </c>
      <c r="B4933">
        <v>22</v>
      </c>
      <c r="C4933">
        <v>13</v>
      </c>
      <c r="D4933">
        <v>15708.0693359375</v>
      </c>
      <c r="E4933" s="1">
        <f>Table3[[#This Row],[Long]]-Table3[[#This Row],[Short]]</f>
        <v>-9</v>
      </c>
      <c r="F4933" s="2">
        <f>IF((Table3[[#This Row],[Buy_Count]]-Table3[[#This Row],[Sell_Count]])&gt;0,Table3[[#This Row],[Buy_Count]]-Table3[[#This Row],[Sell_Count]],"0")</f>
        <v>9</v>
      </c>
      <c r="G4933" s="3" t="str">
        <f>IF((Table3[[#This Row],[Sell_Count]]-Table3[[#This Row],[Buy_Count]])&gt;0,Table3[[#This Row],[Sell_Count]]-Table3[[#This Row],[Buy_Count]],"0")</f>
        <v>0</v>
      </c>
    </row>
    <row r="4934" spans="1:7" x14ac:dyDescent="0.25">
      <c r="A4934" t="s">
        <v>160</v>
      </c>
      <c r="B4934">
        <v>17</v>
      </c>
      <c r="C4934">
        <v>16</v>
      </c>
      <c r="D4934">
        <v>15763.2861328125</v>
      </c>
      <c r="E4934" s="1">
        <f>Table3[[#This Row],[Long]]-Table3[[#This Row],[Short]]</f>
        <v>-1</v>
      </c>
      <c r="F4934" s="2">
        <f>IF((Table3[[#This Row],[Buy_Count]]-Table3[[#This Row],[Sell_Count]])&gt;0,Table3[[#This Row],[Buy_Count]]-Table3[[#This Row],[Sell_Count]],"0")</f>
        <v>1</v>
      </c>
      <c r="G4934" s="3" t="str">
        <f>IF((Table3[[#This Row],[Sell_Count]]-Table3[[#This Row],[Buy_Count]])&gt;0,Table3[[#This Row],[Sell_Count]]-Table3[[#This Row],[Buy_Count]],"0")</f>
        <v>0</v>
      </c>
    </row>
    <row r="4935" spans="1:7" x14ac:dyDescent="0.25">
      <c r="A4935" t="s">
        <v>159</v>
      </c>
      <c r="B4935">
        <v>14</v>
      </c>
      <c r="C4935">
        <v>16</v>
      </c>
      <c r="D4935">
        <v>15715.91015625</v>
      </c>
      <c r="E4935" s="1">
        <f>Table3[[#This Row],[Long]]-Table3[[#This Row],[Short]]</f>
        <v>2</v>
      </c>
      <c r="F4935" s="2" t="str">
        <f>IF((Table3[[#This Row],[Buy_Count]]-Table3[[#This Row],[Sell_Count]])&gt;0,Table3[[#This Row],[Buy_Count]]-Table3[[#This Row],[Sell_Count]],"0")</f>
        <v>0</v>
      </c>
      <c r="G4935" s="3">
        <f>IF((Table3[[#This Row],[Sell_Count]]-Table3[[#This Row],[Buy_Count]])&gt;0,Table3[[#This Row],[Sell_Count]]-Table3[[#This Row],[Buy_Count]],"0")</f>
        <v>2</v>
      </c>
    </row>
    <row r="4936" spans="1:7" x14ac:dyDescent="0.25">
      <c r="A4936" t="s">
        <v>158</v>
      </c>
      <c r="B4936">
        <v>25</v>
      </c>
      <c r="C4936">
        <v>4</v>
      </c>
      <c r="D4936">
        <v>15613.791015625</v>
      </c>
      <c r="E4936" s="1">
        <f>Table3[[#This Row],[Long]]-Table3[[#This Row],[Short]]</f>
        <v>-21</v>
      </c>
      <c r="F4936" s="2">
        <f>IF((Table3[[#This Row],[Buy_Count]]-Table3[[#This Row],[Sell_Count]])&gt;0,Table3[[#This Row],[Buy_Count]]-Table3[[#This Row],[Sell_Count]],"0")</f>
        <v>21</v>
      </c>
      <c r="G4936" s="3" t="str">
        <f>IF((Table3[[#This Row],[Sell_Count]]-Table3[[#This Row],[Buy_Count]])&gt;0,Table3[[#This Row],[Sell_Count]]-Table3[[#This Row],[Buy_Count]],"0")</f>
        <v>0</v>
      </c>
    </row>
    <row r="4937" spans="1:7" x14ac:dyDescent="0.25">
      <c r="A4937" t="s">
        <v>157</v>
      </c>
      <c r="B4937">
        <v>29</v>
      </c>
      <c r="C4937">
        <v>2</v>
      </c>
      <c r="D4937">
        <v>15622.0517578125</v>
      </c>
      <c r="E4937" s="1">
        <f>Table3[[#This Row],[Long]]-Table3[[#This Row],[Short]]</f>
        <v>-27</v>
      </c>
      <c r="F4937" s="2">
        <f>IF((Table3[[#This Row],[Buy_Count]]-Table3[[#This Row],[Sell_Count]])&gt;0,Table3[[#This Row],[Buy_Count]]-Table3[[#This Row],[Sell_Count]],"0")</f>
        <v>27</v>
      </c>
      <c r="G4937" s="3" t="str">
        <f>IF((Table3[[#This Row],[Sell_Count]]-Table3[[#This Row],[Buy_Count]])&gt;0,Table3[[#This Row],[Sell_Count]]-Table3[[#This Row],[Buy_Count]],"0")</f>
        <v>0</v>
      </c>
    </row>
    <row r="4938" spans="1:7" x14ac:dyDescent="0.25">
      <c r="A4938" t="s">
        <v>156</v>
      </c>
      <c r="B4938">
        <v>30</v>
      </c>
      <c r="C4938">
        <v>1</v>
      </c>
      <c r="D4938">
        <v>15650.6279296875</v>
      </c>
      <c r="E4938" s="1">
        <f>Table3[[#This Row],[Long]]-Table3[[#This Row],[Short]]</f>
        <v>-29</v>
      </c>
      <c r="F4938" s="2">
        <f>IF((Table3[[#This Row],[Buy_Count]]-Table3[[#This Row],[Sell_Count]])&gt;0,Table3[[#This Row],[Buy_Count]]-Table3[[#This Row],[Sell_Count]],"0")</f>
        <v>29</v>
      </c>
      <c r="G4938" s="3" t="str">
        <f>IF((Table3[[#This Row],[Sell_Count]]-Table3[[#This Row],[Buy_Count]])&gt;0,Table3[[#This Row],[Sell_Count]]-Table3[[#This Row],[Buy_Count]],"0")</f>
        <v>0</v>
      </c>
    </row>
    <row r="4939" spans="1:7" x14ac:dyDescent="0.25">
      <c r="A4939" t="s">
        <v>155</v>
      </c>
      <c r="B4939">
        <v>35</v>
      </c>
      <c r="C4939">
        <v>1</v>
      </c>
      <c r="D4939">
        <v>15647.2587890625</v>
      </c>
      <c r="E4939" s="1">
        <f>Table3[[#This Row],[Long]]-Table3[[#This Row],[Short]]</f>
        <v>-34</v>
      </c>
      <c r="F4939" s="2">
        <f>IF((Table3[[#This Row],[Buy_Count]]-Table3[[#This Row],[Sell_Count]])&gt;0,Table3[[#This Row],[Buy_Count]]-Table3[[#This Row],[Sell_Count]],"0")</f>
        <v>34</v>
      </c>
      <c r="G4939" s="3" t="str">
        <f>IF((Table3[[#This Row],[Sell_Count]]-Table3[[#This Row],[Buy_Count]])&gt;0,Table3[[#This Row],[Sell_Count]]-Table3[[#This Row],[Buy_Count]],"0")</f>
        <v>0</v>
      </c>
    </row>
    <row r="4940" spans="1:7" x14ac:dyDescent="0.25">
      <c r="A4940" t="s">
        <v>154</v>
      </c>
      <c r="B4940">
        <v>39</v>
      </c>
      <c r="C4940">
        <v>1</v>
      </c>
      <c r="D4940">
        <v>15711.423828125</v>
      </c>
      <c r="E4940" s="1">
        <f>Table3[[#This Row],[Long]]-Table3[[#This Row],[Short]]</f>
        <v>-38</v>
      </c>
      <c r="F4940" s="2">
        <f>IF((Table3[[#This Row],[Buy_Count]]-Table3[[#This Row],[Sell_Count]])&gt;0,Table3[[#This Row],[Buy_Count]]-Table3[[#This Row],[Sell_Count]],"0")</f>
        <v>38</v>
      </c>
      <c r="G4940" s="3" t="str">
        <f>IF((Table3[[#This Row],[Sell_Count]]-Table3[[#This Row],[Buy_Count]])&gt;0,Table3[[#This Row],[Sell_Count]]-Table3[[#This Row],[Buy_Count]],"0")</f>
        <v>0</v>
      </c>
    </row>
    <row r="4941" spans="1:7" x14ac:dyDescent="0.25">
      <c r="A4941" t="s">
        <v>153</v>
      </c>
      <c r="B4941">
        <v>32</v>
      </c>
      <c r="C4941">
        <v>1</v>
      </c>
      <c r="D4941">
        <v>15810.248046875</v>
      </c>
      <c r="E4941" s="1">
        <f>Table3[[#This Row],[Long]]-Table3[[#This Row],[Short]]</f>
        <v>-31</v>
      </c>
      <c r="F4941" s="2">
        <f>IF((Table3[[#This Row],[Buy_Count]]-Table3[[#This Row],[Sell_Count]])&gt;0,Table3[[#This Row],[Buy_Count]]-Table3[[#This Row],[Sell_Count]],"0")</f>
        <v>31</v>
      </c>
      <c r="G4941" s="3" t="str">
        <f>IF((Table3[[#This Row],[Sell_Count]]-Table3[[#This Row],[Buy_Count]])&gt;0,Table3[[#This Row],[Sell_Count]]-Table3[[#This Row],[Buy_Count]],"0")</f>
        <v>0</v>
      </c>
    </row>
    <row r="4942" spans="1:7" x14ac:dyDescent="0.25">
      <c r="A4942" t="s">
        <v>152</v>
      </c>
      <c r="B4942">
        <v>12</v>
      </c>
      <c r="C4942">
        <v>1</v>
      </c>
      <c r="D4942">
        <v>15991.3017578125</v>
      </c>
      <c r="E4942" s="1">
        <f>Table3[[#This Row],[Long]]-Table3[[#This Row],[Short]]</f>
        <v>-11</v>
      </c>
      <c r="F4942" s="2">
        <f>IF((Table3[[#This Row],[Buy_Count]]-Table3[[#This Row],[Sell_Count]])&gt;0,Table3[[#This Row],[Buy_Count]]-Table3[[#This Row],[Sell_Count]],"0")</f>
        <v>11</v>
      </c>
      <c r="G4942" s="3" t="str">
        <f>IF((Table3[[#This Row],[Sell_Count]]-Table3[[#This Row],[Buy_Count]])&gt;0,Table3[[#This Row],[Sell_Count]]-Table3[[#This Row],[Buy_Count]],"0")</f>
        <v>0</v>
      </c>
    </row>
    <row r="4943" spans="1:7" x14ac:dyDescent="0.25">
      <c r="A4943" t="s">
        <v>151</v>
      </c>
      <c r="B4943">
        <v>10</v>
      </c>
      <c r="C4943">
        <v>1</v>
      </c>
      <c r="D4943">
        <v>15992.0380859375</v>
      </c>
      <c r="E4943" s="1">
        <f>Table3[[#This Row],[Long]]-Table3[[#This Row],[Short]]</f>
        <v>-9</v>
      </c>
      <c r="F4943" s="2">
        <f>IF((Table3[[#This Row],[Buy_Count]]-Table3[[#This Row],[Sell_Count]])&gt;0,Table3[[#This Row],[Buy_Count]]-Table3[[#This Row],[Sell_Count]],"0")</f>
        <v>9</v>
      </c>
      <c r="G4943" s="3" t="str">
        <f>IF((Table3[[#This Row],[Sell_Count]]-Table3[[#This Row],[Buy_Count]])&gt;0,Table3[[#This Row],[Sell_Count]]-Table3[[#This Row],[Buy_Count]],"0")</f>
        <v>0</v>
      </c>
    </row>
    <row r="4944" spans="1:7" x14ac:dyDescent="0.25">
      <c r="A4944" t="s">
        <v>150</v>
      </c>
      <c r="B4944">
        <v>11</v>
      </c>
      <c r="C4944">
        <v>1</v>
      </c>
      <c r="D4944">
        <v>16020.7822265625</v>
      </c>
      <c r="E4944" s="1">
        <f>Table3[[#This Row],[Long]]-Table3[[#This Row],[Short]]</f>
        <v>-10</v>
      </c>
      <c r="F4944" s="2">
        <f>IF((Table3[[#This Row],[Buy_Count]]-Table3[[#This Row],[Sell_Count]])&gt;0,Table3[[#This Row],[Buy_Count]]-Table3[[#This Row],[Sell_Count]],"0")</f>
        <v>10</v>
      </c>
      <c r="G4944" s="3" t="str">
        <f>IF((Table3[[#This Row],[Sell_Count]]-Table3[[#This Row],[Buy_Count]])&gt;0,Table3[[#This Row],[Sell_Count]]-Table3[[#This Row],[Buy_Count]],"0")</f>
        <v>0</v>
      </c>
    </row>
    <row r="4945" spans="1:7" x14ac:dyDescent="0.25">
      <c r="A4945" t="s">
        <v>149</v>
      </c>
      <c r="B4945">
        <v>14</v>
      </c>
      <c r="C4945">
        <v>1</v>
      </c>
      <c r="D4945">
        <v>15946.3359375</v>
      </c>
      <c r="E4945" s="1">
        <f>Table3[[#This Row],[Long]]-Table3[[#This Row],[Short]]</f>
        <v>-13</v>
      </c>
      <c r="F4945" s="2">
        <f>IF((Table3[[#This Row],[Buy_Count]]-Table3[[#This Row],[Sell_Count]])&gt;0,Table3[[#This Row],[Buy_Count]]-Table3[[#This Row],[Sell_Count]],"0")</f>
        <v>13</v>
      </c>
      <c r="G4945" s="3" t="str">
        <f>IF((Table3[[#This Row],[Sell_Count]]-Table3[[#This Row],[Buy_Count]])&gt;0,Table3[[#This Row],[Sell_Count]]-Table3[[#This Row],[Buy_Count]],"0")</f>
        <v>0</v>
      </c>
    </row>
    <row r="4946" spans="1:7" x14ac:dyDescent="0.25">
      <c r="A4946" t="s">
        <v>148</v>
      </c>
      <c r="B4946">
        <v>11</v>
      </c>
      <c r="C4946">
        <v>1</v>
      </c>
      <c r="D4946">
        <v>16048.9091796875</v>
      </c>
      <c r="E4946" s="1">
        <f>Table3[[#This Row],[Long]]-Table3[[#This Row],[Short]]</f>
        <v>-10</v>
      </c>
      <c r="F4946" s="2">
        <f>IF((Table3[[#This Row],[Buy_Count]]-Table3[[#This Row],[Sell_Count]])&gt;0,Table3[[#This Row],[Buy_Count]]-Table3[[#This Row],[Sell_Count]],"0")</f>
        <v>10</v>
      </c>
      <c r="G4946" s="3" t="str">
        <f>IF((Table3[[#This Row],[Sell_Count]]-Table3[[#This Row],[Buy_Count]])&gt;0,Table3[[#This Row],[Sell_Count]]-Table3[[#This Row],[Buy_Count]],"0")</f>
        <v>0</v>
      </c>
    </row>
    <row r="4947" spans="1:7" x14ac:dyDescent="0.25">
      <c r="A4947" t="s">
        <v>147</v>
      </c>
      <c r="B4947">
        <v>18</v>
      </c>
      <c r="C4947">
        <v>1</v>
      </c>
      <c r="D4947">
        <v>15961.294921875</v>
      </c>
      <c r="E4947" s="1">
        <f>Table3[[#This Row],[Long]]-Table3[[#This Row],[Short]]</f>
        <v>-17</v>
      </c>
      <c r="F4947" s="2">
        <f>IF((Table3[[#This Row],[Buy_Count]]-Table3[[#This Row],[Sell_Count]])&gt;0,Table3[[#This Row],[Buy_Count]]-Table3[[#This Row],[Sell_Count]],"0")</f>
        <v>17</v>
      </c>
      <c r="G4947" s="3" t="str">
        <f>IF((Table3[[#This Row],[Sell_Count]]-Table3[[#This Row],[Buy_Count]])&gt;0,Table3[[#This Row],[Sell_Count]]-Table3[[#This Row],[Buy_Count]],"0")</f>
        <v>0</v>
      </c>
    </row>
    <row r="4948" spans="1:7" x14ac:dyDescent="0.25">
      <c r="A4948" t="s">
        <v>146</v>
      </c>
      <c r="B4948">
        <v>27</v>
      </c>
      <c r="C4948">
        <v>0</v>
      </c>
      <c r="D4948">
        <v>15908.79296875</v>
      </c>
      <c r="E4948" s="1">
        <f>Table3[[#This Row],[Long]]-Table3[[#This Row],[Short]]</f>
        <v>-27</v>
      </c>
      <c r="F4948" s="2">
        <f>IF((Table3[[#This Row],[Buy_Count]]-Table3[[#This Row],[Sell_Count]])&gt;0,Table3[[#This Row],[Buy_Count]]-Table3[[#This Row],[Sell_Count]],"0")</f>
        <v>27</v>
      </c>
      <c r="G4948" s="3" t="str">
        <f>IF((Table3[[#This Row],[Sell_Count]]-Table3[[#This Row],[Buy_Count]])&gt;0,Table3[[#This Row],[Sell_Count]]-Table3[[#This Row],[Buy_Count]],"0")</f>
        <v>0</v>
      </c>
    </row>
    <row r="4949" spans="1:7" x14ac:dyDescent="0.25">
      <c r="A4949" t="s">
        <v>145</v>
      </c>
      <c r="B4949">
        <v>50</v>
      </c>
      <c r="C4949">
        <v>1</v>
      </c>
      <c r="D4949">
        <v>15864.435546875</v>
      </c>
      <c r="E4949" s="1">
        <f>Table3[[#This Row],[Long]]-Table3[[#This Row],[Short]]</f>
        <v>-49</v>
      </c>
      <c r="F4949" s="2">
        <f>IF((Table3[[#This Row],[Buy_Count]]-Table3[[#This Row],[Sell_Count]])&gt;0,Table3[[#This Row],[Buy_Count]]-Table3[[#This Row],[Sell_Count]],"0")</f>
        <v>49</v>
      </c>
      <c r="G4949" s="3" t="str">
        <f>IF((Table3[[#This Row],[Sell_Count]]-Table3[[#This Row],[Buy_Count]])&gt;0,Table3[[#This Row],[Sell_Count]]-Table3[[#This Row],[Buy_Count]],"0")</f>
        <v>0</v>
      </c>
    </row>
    <row r="4950" spans="1:7" x14ac:dyDescent="0.25">
      <c r="A4950" t="s">
        <v>144</v>
      </c>
      <c r="B4950">
        <v>47</v>
      </c>
      <c r="C4950">
        <v>0</v>
      </c>
      <c r="D4950">
        <v>15986.755859375</v>
      </c>
      <c r="E4950" s="1">
        <f>Table3[[#This Row],[Long]]-Table3[[#This Row],[Short]]</f>
        <v>-47</v>
      </c>
      <c r="F4950" s="2">
        <f>IF((Table3[[#This Row],[Buy_Count]]-Table3[[#This Row],[Sell_Count]])&gt;0,Table3[[#This Row],[Buy_Count]]-Table3[[#This Row],[Sell_Count]],"0")</f>
        <v>47</v>
      </c>
      <c r="G4950" s="3" t="str">
        <f>IF((Table3[[#This Row],[Sell_Count]]-Table3[[#This Row],[Buy_Count]])&gt;0,Table3[[#This Row],[Sell_Count]]-Table3[[#This Row],[Buy_Count]],"0")</f>
        <v>0</v>
      </c>
    </row>
    <row r="4951" spans="1:7" x14ac:dyDescent="0.25">
      <c r="A4951" t="s">
        <v>143</v>
      </c>
      <c r="B4951">
        <v>29</v>
      </c>
      <c r="C4951">
        <v>2</v>
      </c>
      <c r="D4951">
        <v>16187.341796875</v>
      </c>
      <c r="E4951" s="1">
        <f>Table3[[#This Row],[Long]]-Table3[[#This Row],[Short]]</f>
        <v>-27</v>
      </c>
      <c r="F4951" s="2">
        <f>IF((Table3[[#This Row],[Buy_Count]]-Table3[[#This Row],[Sell_Count]])&gt;0,Table3[[#This Row],[Buy_Count]]-Table3[[#This Row],[Sell_Count]],"0")</f>
        <v>27</v>
      </c>
      <c r="G4951" s="3" t="str">
        <f>IF((Table3[[#This Row],[Sell_Count]]-Table3[[#This Row],[Buy_Count]])&gt;0,Table3[[#This Row],[Sell_Count]]-Table3[[#This Row],[Buy_Count]],"0")</f>
        <v>0</v>
      </c>
    </row>
    <row r="4952" spans="1:7" x14ac:dyDescent="0.25">
      <c r="A4952" t="s">
        <v>142</v>
      </c>
      <c r="B4952">
        <v>27</v>
      </c>
      <c r="C4952">
        <v>2</v>
      </c>
      <c r="D4952">
        <v>16252.7822265625</v>
      </c>
      <c r="E4952" s="1">
        <f>Table3[[#This Row],[Long]]-Table3[[#This Row],[Short]]</f>
        <v>-25</v>
      </c>
      <c r="F4952" s="2">
        <f>IF((Table3[[#This Row],[Buy_Count]]-Table3[[#This Row],[Sell_Count]])&gt;0,Table3[[#This Row],[Buy_Count]]-Table3[[#This Row],[Sell_Count]],"0")</f>
        <v>25</v>
      </c>
      <c r="G4952" s="3" t="str">
        <f>IF((Table3[[#This Row],[Sell_Count]]-Table3[[#This Row],[Buy_Count]])&gt;0,Table3[[#This Row],[Sell_Count]]-Table3[[#This Row],[Buy_Count]],"0")</f>
        <v>0</v>
      </c>
    </row>
    <row r="4953" spans="1:7" x14ac:dyDescent="0.25">
      <c r="A4953" t="s">
        <v>141</v>
      </c>
      <c r="B4953">
        <v>22</v>
      </c>
      <c r="C4953">
        <v>6</v>
      </c>
      <c r="D4953">
        <v>16330.6796875</v>
      </c>
      <c r="E4953" s="1">
        <f>Table3[[#This Row],[Long]]-Table3[[#This Row],[Short]]</f>
        <v>-16</v>
      </c>
      <c r="F4953" s="2">
        <f>IF((Table3[[#This Row],[Buy_Count]]-Table3[[#This Row],[Sell_Count]])&gt;0,Table3[[#This Row],[Buy_Count]]-Table3[[#This Row],[Sell_Count]],"0")</f>
        <v>16</v>
      </c>
      <c r="G4953" s="3" t="str">
        <f>IF((Table3[[#This Row],[Sell_Count]]-Table3[[#This Row],[Buy_Count]])&gt;0,Table3[[#This Row],[Sell_Count]]-Table3[[#This Row],[Buy_Count]],"0")</f>
        <v>0</v>
      </c>
    </row>
    <row r="4954" spans="1:7" x14ac:dyDescent="0.25">
      <c r="A4954" t="s">
        <v>140</v>
      </c>
      <c r="B4954">
        <v>17</v>
      </c>
      <c r="C4954">
        <v>10</v>
      </c>
      <c r="D4954">
        <v>16410.79296875</v>
      </c>
      <c r="E4954" s="1">
        <f>Table3[[#This Row],[Long]]-Table3[[#This Row],[Short]]</f>
        <v>-7</v>
      </c>
      <c r="F4954" s="2">
        <f>IF((Table3[[#This Row],[Buy_Count]]-Table3[[#This Row],[Sell_Count]])&gt;0,Table3[[#This Row],[Buy_Count]]-Table3[[#This Row],[Sell_Count]],"0")</f>
        <v>7</v>
      </c>
      <c r="G4954" s="3" t="str">
        <f>IF((Table3[[#This Row],[Sell_Count]]-Table3[[#This Row],[Buy_Count]])&gt;0,Table3[[#This Row],[Sell_Count]]-Table3[[#This Row],[Buy_Count]],"0")</f>
        <v>0</v>
      </c>
    </row>
    <row r="4955" spans="1:7" x14ac:dyDescent="0.25">
      <c r="A4955" t="s">
        <v>139</v>
      </c>
      <c r="B4955">
        <v>18</v>
      </c>
      <c r="C4955">
        <v>8</v>
      </c>
      <c r="D4955">
        <v>16315.3486328125</v>
      </c>
      <c r="E4955" s="1">
        <f>Table3[[#This Row],[Long]]-Table3[[#This Row],[Short]]</f>
        <v>-10</v>
      </c>
      <c r="F4955" s="2">
        <f>IF((Table3[[#This Row],[Buy_Count]]-Table3[[#This Row],[Sell_Count]])&gt;0,Table3[[#This Row],[Buy_Count]]-Table3[[#This Row],[Sell_Count]],"0")</f>
        <v>10</v>
      </c>
      <c r="G4955" s="3" t="str">
        <f>IF((Table3[[#This Row],[Sell_Count]]-Table3[[#This Row],[Buy_Count]])&gt;0,Table3[[#This Row],[Sell_Count]]-Table3[[#This Row],[Buy_Count]],"0")</f>
        <v>0</v>
      </c>
    </row>
    <row r="4956" spans="1:7" x14ac:dyDescent="0.25">
      <c r="A4956" t="s">
        <v>138</v>
      </c>
      <c r="B4956">
        <v>22</v>
      </c>
      <c r="C4956">
        <v>4</v>
      </c>
      <c r="D4956">
        <v>16143.68359375</v>
      </c>
      <c r="E4956" s="1">
        <f>Table3[[#This Row],[Long]]-Table3[[#This Row],[Short]]</f>
        <v>-18</v>
      </c>
      <c r="F4956" s="2">
        <f>IF((Table3[[#This Row],[Buy_Count]]-Table3[[#This Row],[Sell_Count]])&gt;0,Table3[[#This Row],[Buy_Count]]-Table3[[#This Row],[Sell_Count]],"0")</f>
        <v>18</v>
      </c>
      <c r="G4956" s="3" t="str">
        <f>IF((Table3[[#This Row],[Sell_Count]]-Table3[[#This Row],[Buy_Count]])&gt;0,Table3[[#This Row],[Sell_Count]]-Table3[[#This Row],[Buy_Count]],"0")</f>
        <v>0</v>
      </c>
    </row>
    <row r="4957" spans="1:7" x14ac:dyDescent="0.25">
      <c r="A4957" t="s">
        <v>137</v>
      </c>
      <c r="B4957">
        <v>12</v>
      </c>
      <c r="C4957">
        <v>5</v>
      </c>
      <c r="D4957">
        <v>16122.41796875</v>
      </c>
      <c r="E4957" s="1">
        <f>Table3[[#This Row],[Long]]-Table3[[#This Row],[Short]]</f>
        <v>-7</v>
      </c>
      <c r="F4957" s="2">
        <f>IF((Table3[[#This Row],[Buy_Count]]-Table3[[#This Row],[Sell_Count]])&gt;0,Table3[[#This Row],[Buy_Count]]-Table3[[#This Row],[Sell_Count]],"0")</f>
        <v>7</v>
      </c>
      <c r="G4957" s="3" t="str">
        <f>IF((Table3[[#This Row],[Sell_Count]]-Table3[[#This Row],[Buy_Count]])&gt;0,Table3[[#This Row],[Sell_Count]]-Table3[[#This Row],[Buy_Count]],"0")</f>
        <v>0</v>
      </c>
    </row>
    <row r="4958" spans="1:7" x14ac:dyDescent="0.25">
      <c r="A4958" t="s">
        <v>136</v>
      </c>
      <c r="B4958">
        <v>12</v>
      </c>
      <c r="C4958">
        <v>3</v>
      </c>
      <c r="D4958">
        <v>16199.7060546875</v>
      </c>
      <c r="E4958" s="1">
        <f>Table3[[#This Row],[Long]]-Table3[[#This Row],[Short]]</f>
        <v>-9</v>
      </c>
      <c r="F4958" s="2">
        <f>IF((Table3[[#This Row],[Buy_Count]]-Table3[[#This Row],[Sell_Count]])&gt;0,Table3[[#This Row],[Buy_Count]]-Table3[[#This Row],[Sell_Count]],"0")</f>
        <v>9</v>
      </c>
      <c r="G4958" s="3" t="str">
        <f>IF((Table3[[#This Row],[Sell_Count]]-Table3[[#This Row],[Buy_Count]])&gt;0,Table3[[#This Row],[Sell_Count]]-Table3[[#This Row],[Buy_Count]],"0")</f>
        <v>0</v>
      </c>
    </row>
    <row r="4959" spans="1:7" x14ac:dyDescent="0.25">
      <c r="A4959" t="s">
        <v>135</v>
      </c>
      <c r="B4959">
        <v>26</v>
      </c>
      <c r="C4959">
        <v>1</v>
      </c>
      <c r="D4959">
        <v>16134.1640625</v>
      </c>
      <c r="E4959" s="1">
        <f>Table3[[#This Row],[Long]]-Table3[[#This Row],[Short]]</f>
        <v>-25</v>
      </c>
      <c r="F4959" s="2">
        <f>IF((Table3[[#This Row],[Buy_Count]]-Table3[[#This Row],[Sell_Count]])&gt;0,Table3[[#This Row],[Buy_Count]]-Table3[[#This Row],[Sell_Count]],"0")</f>
        <v>25</v>
      </c>
      <c r="G4959" s="3" t="str">
        <f>IF((Table3[[#This Row],[Sell_Count]]-Table3[[#This Row],[Buy_Count]])&gt;0,Table3[[#This Row],[Sell_Count]]-Table3[[#This Row],[Buy_Count]],"0")</f>
        <v>0</v>
      </c>
    </row>
    <row r="4960" spans="1:7" x14ac:dyDescent="0.25">
      <c r="A4960" t="s">
        <v>134</v>
      </c>
      <c r="B4960">
        <v>26</v>
      </c>
      <c r="C4960">
        <v>1</v>
      </c>
      <c r="D4960">
        <v>16140.2197265625</v>
      </c>
      <c r="E4960" s="1">
        <f>Table3[[#This Row],[Long]]-Table3[[#This Row],[Short]]</f>
        <v>-25</v>
      </c>
      <c r="F4960" s="2">
        <f>IF((Table3[[#This Row],[Buy_Count]]-Table3[[#This Row],[Sell_Count]])&gt;0,Table3[[#This Row],[Buy_Count]]-Table3[[#This Row],[Sell_Count]],"0")</f>
        <v>25</v>
      </c>
      <c r="G4960" s="3" t="str">
        <f>IF((Table3[[#This Row],[Sell_Count]]-Table3[[#This Row],[Buy_Count]])&gt;0,Table3[[#This Row],[Sell_Count]]-Table3[[#This Row],[Buy_Count]],"0")</f>
        <v>0</v>
      </c>
    </row>
    <row r="4961" spans="1:7" x14ac:dyDescent="0.25">
      <c r="A4961" t="s">
        <v>133</v>
      </c>
      <c r="B4961">
        <v>18</v>
      </c>
      <c r="C4961">
        <v>1</v>
      </c>
      <c r="D4961">
        <v>16174.84375</v>
      </c>
      <c r="E4961" s="1">
        <f>Table3[[#This Row],[Long]]-Table3[[#This Row],[Short]]</f>
        <v>-17</v>
      </c>
      <c r="F4961" s="2">
        <f>IF((Table3[[#This Row],[Buy_Count]]-Table3[[#This Row],[Sell_Count]])&gt;0,Table3[[#This Row],[Buy_Count]]-Table3[[#This Row],[Sell_Count]],"0")</f>
        <v>17</v>
      </c>
      <c r="G4961" s="3" t="str">
        <f>IF((Table3[[#This Row],[Sell_Count]]-Table3[[#This Row],[Buy_Count]])&gt;0,Table3[[#This Row],[Sell_Count]]-Table3[[#This Row],[Buy_Count]],"0")</f>
        <v>0</v>
      </c>
    </row>
    <row r="4962" spans="1:7" x14ac:dyDescent="0.25">
      <c r="A4962" t="s">
        <v>132</v>
      </c>
      <c r="B4962">
        <v>16</v>
      </c>
      <c r="C4962">
        <v>8</v>
      </c>
      <c r="D4962">
        <v>16413.099609375</v>
      </c>
      <c r="E4962" s="1">
        <f>Table3[[#This Row],[Long]]-Table3[[#This Row],[Short]]</f>
        <v>-8</v>
      </c>
      <c r="F4962" s="2">
        <f>IF((Table3[[#This Row],[Buy_Count]]-Table3[[#This Row],[Sell_Count]])&gt;0,Table3[[#This Row],[Buy_Count]]-Table3[[#This Row],[Sell_Count]],"0")</f>
        <v>8</v>
      </c>
      <c r="G4962" s="3" t="str">
        <f>IF((Table3[[#This Row],[Sell_Count]]-Table3[[#This Row],[Buy_Count]])&gt;0,Table3[[#This Row],[Sell_Count]]-Table3[[#This Row],[Buy_Count]],"0")</f>
        <v>0</v>
      </c>
    </row>
    <row r="4963" spans="1:7" x14ac:dyDescent="0.25">
      <c r="A4963" t="s">
        <v>131</v>
      </c>
      <c r="B4963">
        <v>8</v>
      </c>
      <c r="C4963">
        <v>10</v>
      </c>
      <c r="D4963">
        <v>16396.05078125</v>
      </c>
      <c r="E4963" s="1">
        <f>Table3[[#This Row],[Long]]-Table3[[#This Row],[Short]]</f>
        <v>2</v>
      </c>
      <c r="F4963" s="2" t="str">
        <f>IF((Table3[[#This Row],[Buy_Count]]-Table3[[#This Row],[Sell_Count]])&gt;0,Table3[[#This Row],[Buy_Count]]-Table3[[#This Row],[Sell_Count]],"0")</f>
        <v>0</v>
      </c>
      <c r="G4963" s="3">
        <f>IF((Table3[[#This Row],[Sell_Count]]-Table3[[#This Row],[Buy_Count]])&gt;0,Table3[[#This Row],[Sell_Count]]-Table3[[#This Row],[Buy_Count]],"0")</f>
        <v>2</v>
      </c>
    </row>
    <row r="4964" spans="1:7" x14ac:dyDescent="0.25">
      <c r="A4964" t="s">
        <v>130</v>
      </c>
      <c r="B4964">
        <v>9</v>
      </c>
      <c r="C4964">
        <v>13</v>
      </c>
      <c r="D4964">
        <v>16419.787109375</v>
      </c>
      <c r="E4964" s="1">
        <f>Table3[[#This Row],[Long]]-Table3[[#This Row],[Short]]</f>
        <v>4</v>
      </c>
      <c r="F4964" s="2" t="str">
        <f>IF((Table3[[#This Row],[Buy_Count]]-Table3[[#This Row],[Sell_Count]])&gt;0,Table3[[#This Row],[Buy_Count]]-Table3[[#This Row],[Sell_Count]],"0")</f>
        <v>0</v>
      </c>
      <c r="G4964" s="3">
        <f>IF((Table3[[#This Row],[Sell_Count]]-Table3[[#This Row],[Buy_Count]])&gt;0,Table3[[#This Row],[Sell_Count]]-Table3[[#This Row],[Buy_Count]],"0")</f>
        <v>4</v>
      </c>
    </row>
    <row r="4965" spans="1:7" x14ac:dyDescent="0.25">
      <c r="A4965" t="s">
        <v>129</v>
      </c>
      <c r="B4965">
        <v>8</v>
      </c>
      <c r="C4965">
        <v>12</v>
      </c>
      <c r="D4965">
        <v>16399.734375</v>
      </c>
      <c r="E4965" s="1">
        <f>Table3[[#This Row],[Long]]-Table3[[#This Row],[Short]]</f>
        <v>4</v>
      </c>
      <c r="F4965" s="2" t="str">
        <f>IF((Table3[[#This Row],[Buy_Count]]-Table3[[#This Row],[Sell_Count]])&gt;0,Table3[[#This Row],[Buy_Count]]-Table3[[#This Row],[Sell_Count]],"0")</f>
        <v>0</v>
      </c>
      <c r="G4965" s="3">
        <f>IF((Table3[[#This Row],[Sell_Count]]-Table3[[#This Row],[Buy_Count]])&gt;0,Table3[[#This Row],[Sell_Count]]-Table3[[#This Row],[Buy_Count]],"0")</f>
        <v>4</v>
      </c>
    </row>
    <row r="4966" spans="1:7" x14ac:dyDescent="0.25">
      <c r="A4966" t="s">
        <v>128</v>
      </c>
      <c r="B4966">
        <v>5</v>
      </c>
      <c r="C4966">
        <v>9</v>
      </c>
      <c r="D4966">
        <v>16402.478515625</v>
      </c>
      <c r="E4966" s="1">
        <f>Table3[[#This Row],[Long]]-Table3[[#This Row],[Short]]</f>
        <v>4</v>
      </c>
      <c r="F4966" s="2" t="str">
        <f>IF((Table3[[#This Row],[Buy_Count]]-Table3[[#This Row],[Sell_Count]])&gt;0,Table3[[#This Row],[Buy_Count]]-Table3[[#This Row],[Sell_Count]],"0")</f>
        <v>0</v>
      </c>
      <c r="G4966" s="3">
        <f>IF((Table3[[#This Row],[Sell_Count]]-Table3[[#This Row],[Buy_Count]])&gt;0,Table3[[#This Row],[Sell_Count]]-Table3[[#This Row],[Buy_Count]],"0")</f>
        <v>4</v>
      </c>
    </row>
    <row r="4967" spans="1:7" x14ac:dyDescent="0.25">
      <c r="A4967" t="s">
        <v>127</v>
      </c>
      <c r="B4967">
        <v>7</v>
      </c>
      <c r="C4967">
        <v>9</v>
      </c>
      <c r="D4967">
        <v>16385.580078125</v>
      </c>
      <c r="E4967" s="1">
        <f>Table3[[#This Row],[Long]]-Table3[[#This Row],[Short]]</f>
        <v>2</v>
      </c>
      <c r="F4967" s="2" t="str">
        <f>IF((Table3[[#This Row],[Buy_Count]]-Table3[[#This Row],[Sell_Count]])&gt;0,Table3[[#This Row],[Buy_Count]]-Table3[[#This Row],[Sell_Count]],"0")</f>
        <v>0</v>
      </c>
      <c r="G4967" s="3">
        <f>IF((Table3[[#This Row],[Sell_Count]]-Table3[[#This Row],[Buy_Count]])&gt;0,Table3[[#This Row],[Sell_Count]]-Table3[[#This Row],[Buy_Count]],"0")</f>
        <v>2</v>
      </c>
    </row>
    <row r="4968" spans="1:7" x14ac:dyDescent="0.25">
      <c r="A4968" t="s">
        <v>126</v>
      </c>
      <c r="B4968">
        <v>8</v>
      </c>
      <c r="C4968">
        <v>8</v>
      </c>
      <c r="D4968">
        <v>16293.5859375</v>
      </c>
      <c r="E4968" s="1">
        <f>Table3[[#This Row],[Long]]-Table3[[#This Row],[Short]]</f>
        <v>0</v>
      </c>
      <c r="F4968" s="2" t="str">
        <f>IF((Table3[[#This Row],[Buy_Count]]-Table3[[#This Row],[Sell_Count]])&gt;0,Table3[[#This Row],[Buy_Count]]-Table3[[#This Row],[Sell_Count]],"0")</f>
        <v>0</v>
      </c>
      <c r="G4968" s="3" t="str">
        <f>IF((Table3[[#This Row],[Sell_Count]]-Table3[[#This Row],[Buy_Count]])&gt;0,Table3[[#This Row],[Sell_Count]]-Table3[[#This Row],[Buy_Count]],"0")</f>
        <v>0</v>
      </c>
    </row>
    <row r="4969" spans="1:7" x14ac:dyDescent="0.25">
      <c r="A4969" t="s">
        <v>125</v>
      </c>
      <c r="B4969">
        <v>8</v>
      </c>
      <c r="C4969">
        <v>6</v>
      </c>
      <c r="D4969">
        <v>16270.201171875</v>
      </c>
      <c r="E4969" s="1">
        <f>Table3[[#This Row],[Long]]-Table3[[#This Row],[Short]]</f>
        <v>-2</v>
      </c>
      <c r="F4969" s="2">
        <f>IF((Table3[[#This Row],[Buy_Count]]-Table3[[#This Row],[Sell_Count]])&gt;0,Table3[[#This Row],[Buy_Count]]-Table3[[#This Row],[Sell_Count]],"0")</f>
        <v>2</v>
      </c>
      <c r="G4969" s="3" t="str">
        <f>IF((Table3[[#This Row],[Sell_Count]]-Table3[[#This Row],[Buy_Count]])&gt;0,Table3[[#This Row],[Sell_Count]]-Table3[[#This Row],[Buy_Count]],"0")</f>
        <v>0</v>
      </c>
    </row>
    <row r="4970" spans="1:7" x14ac:dyDescent="0.25">
      <c r="A4970" t="s">
        <v>124</v>
      </c>
      <c r="B4970">
        <v>15</v>
      </c>
      <c r="C4970">
        <v>6</v>
      </c>
      <c r="D4970">
        <v>16120.6279296875</v>
      </c>
      <c r="E4970" s="1">
        <f>Table3[[#This Row],[Long]]-Table3[[#This Row],[Short]]</f>
        <v>-9</v>
      </c>
      <c r="F4970" s="2">
        <f>IF((Table3[[#This Row],[Buy_Count]]-Table3[[#This Row],[Sell_Count]])&gt;0,Table3[[#This Row],[Buy_Count]]-Table3[[#This Row],[Sell_Count]],"0")</f>
        <v>9</v>
      </c>
      <c r="G4970" s="3" t="str">
        <f>IF((Table3[[#This Row],[Sell_Count]]-Table3[[#This Row],[Buy_Count]])&gt;0,Table3[[#This Row],[Sell_Count]]-Table3[[#This Row],[Buy_Count]],"0")</f>
        <v>0</v>
      </c>
    </row>
    <row r="4971" spans="1:7" x14ac:dyDescent="0.25">
      <c r="A4971" t="s">
        <v>123</v>
      </c>
      <c r="B4971">
        <v>19</v>
      </c>
      <c r="C4971">
        <v>5</v>
      </c>
      <c r="D4971">
        <v>16075.9189453125</v>
      </c>
      <c r="E4971" s="1">
        <f>Table3[[#This Row],[Long]]-Table3[[#This Row],[Short]]</f>
        <v>-14</v>
      </c>
      <c r="F4971" s="2">
        <f>IF((Table3[[#This Row],[Buy_Count]]-Table3[[#This Row],[Sell_Count]])&gt;0,Table3[[#This Row],[Buy_Count]]-Table3[[#This Row],[Sell_Count]],"0")</f>
        <v>14</v>
      </c>
      <c r="G4971" s="3" t="str">
        <f>IF((Table3[[#This Row],[Sell_Count]]-Table3[[#This Row],[Buy_Count]])&gt;0,Table3[[#This Row],[Sell_Count]]-Table3[[#This Row],[Buy_Count]],"0")</f>
        <v>0</v>
      </c>
    </row>
    <row r="4972" spans="1:7" x14ac:dyDescent="0.25">
      <c r="A4972" t="s">
        <v>122</v>
      </c>
      <c r="B4972">
        <v>8</v>
      </c>
      <c r="C4972">
        <v>11</v>
      </c>
      <c r="D4972">
        <v>16175.654296875</v>
      </c>
      <c r="E4972" s="1">
        <f>Table3[[#This Row],[Long]]-Table3[[#This Row],[Short]]</f>
        <v>3</v>
      </c>
      <c r="F4972" s="2" t="str">
        <f>IF((Table3[[#This Row],[Buy_Count]]-Table3[[#This Row],[Sell_Count]])&gt;0,Table3[[#This Row],[Buy_Count]]-Table3[[#This Row],[Sell_Count]],"0")</f>
        <v>0</v>
      </c>
      <c r="G4972" s="3">
        <f>IF((Table3[[#This Row],[Sell_Count]]-Table3[[#This Row],[Buy_Count]])&gt;0,Table3[[#This Row],[Sell_Count]]-Table3[[#This Row],[Buy_Count]],"0")</f>
        <v>3</v>
      </c>
    </row>
    <row r="4973" spans="1:7" x14ac:dyDescent="0.25">
      <c r="A4973" t="s">
        <v>121</v>
      </c>
      <c r="B4973">
        <v>5</v>
      </c>
      <c r="C4973">
        <v>7</v>
      </c>
      <c r="D4973">
        <v>16370.560546875</v>
      </c>
      <c r="E4973" s="1">
        <f>Table3[[#This Row],[Long]]-Table3[[#This Row],[Short]]</f>
        <v>2</v>
      </c>
      <c r="F4973" s="2" t="str">
        <f>IF((Table3[[#This Row],[Buy_Count]]-Table3[[#This Row],[Sell_Count]])&gt;0,Table3[[#This Row],[Buy_Count]]-Table3[[#This Row],[Sell_Count]],"0")</f>
        <v>0</v>
      </c>
      <c r="G4973" s="3">
        <f>IF((Table3[[#This Row],[Sell_Count]]-Table3[[#This Row],[Buy_Count]])&gt;0,Table3[[#This Row],[Sell_Count]]-Table3[[#This Row],[Buy_Count]],"0")</f>
        <v>2</v>
      </c>
    </row>
    <row r="4974" spans="1:7" x14ac:dyDescent="0.25">
      <c r="A4974" t="s">
        <v>120</v>
      </c>
      <c r="B4974">
        <v>11</v>
      </c>
      <c r="C4974">
        <v>2</v>
      </c>
      <c r="D4974">
        <v>16357.9423828125</v>
      </c>
      <c r="E4974" s="1">
        <f>Table3[[#This Row],[Long]]-Table3[[#This Row],[Short]]</f>
        <v>-9</v>
      </c>
      <c r="F4974" s="2">
        <f>IF((Table3[[#This Row],[Buy_Count]]-Table3[[#This Row],[Sell_Count]])&gt;0,Table3[[#This Row],[Buy_Count]]-Table3[[#This Row],[Sell_Count]],"0")</f>
        <v>9</v>
      </c>
      <c r="G4974" s="3" t="str">
        <f>IF((Table3[[#This Row],[Sell_Count]]-Table3[[#This Row],[Buy_Count]])&gt;0,Table3[[#This Row],[Sell_Count]]-Table3[[#This Row],[Buy_Count]],"0")</f>
        <v>0</v>
      </c>
    </row>
    <row r="4975" spans="1:7" x14ac:dyDescent="0.25">
      <c r="A4975" t="s">
        <v>119</v>
      </c>
      <c r="B4975">
        <v>16</v>
      </c>
      <c r="C4975">
        <v>1</v>
      </c>
      <c r="D4975">
        <v>16284.2119140625</v>
      </c>
      <c r="E4975" s="1">
        <f>Table3[[#This Row],[Long]]-Table3[[#This Row],[Short]]</f>
        <v>-15</v>
      </c>
      <c r="F4975" s="2">
        <f>IF((Table3[[#This Row],[Buy_Count]]-Table3[[#This Row],[Sell_Count]])&gt;0,Table3[[#This Row],[Buy_Count]]-Table3[[#This Row],[Sell_Count]],"0")</f>
        <v>15</v>
      </c>
      <c r="G4975" s="3" t="str">
        <f>IF((Table3[[#This Row],[Sell_Count]]-Table3[[#This Row],[Buy_Count]])&gt;0,Table3[[#This Row],[Sell_Count]]-Table3[[#This Row],[Buy_Count]],"0")</f>
        <v>0</v>
      </c>
    </row>
    <row r="4976" spans="1:7" x14ac:dyDescent="0.25">
      <c r="A4976" t="s">
        <v>118</v>
      </c>
      <c r="B4976">
        <v>13</v>
      </c>
      <c r="C4976">
        <v>2</v>
      </c>
      <c r="D4976">
        <v>16327.6025390625</v>
      </c>
      <c r="E4976" s="1">
        <f>Table3[[#This Row],[Long]]-Table3[[#This Row],[Short]]</f>
        <v>-11</v>
      </c>
      <c r="F4976" s="2">
        <f>IF((Table3[[#This Row],[Buy_Count]]-Table3[[#This Row],[Sell_Count]])&gt;0,Table3[[#This Row],[Buy_Count]]-Table3[[#This Row],[Sell_Count]],"0")</f>
        <v>11</v>
      </c>
      <c r="G4976" s="3" t="str">
        <f>IF((Table3[[#This Row],[Sell_Count]]-Table3[[#This Row],[Buy_Count]])&gt;0,Table3[[#This Row],[Sell_Count]]-Table3[[#This Row],[Buy_Count]],"0")</f>
        <v>0</v>
      </c>
    </row>
    <row r="4977" spans="1:7" x14ac:dyDescent="0.25">
      <c r="A4977" t="s">
        <v>117</v>
      </c>
      <c r="B4977">
        <v>16</v>
      </c>
      <c r="C4977">
        <v>1</v>
      </c>
      <c r="D4977">
        <v>16285.1337890625</v>
      </c>
      <c r="E4977" s="1">
        <f>Table3[[#This Row],[Long]]-Table3[[#This Row],[Short]]</f>
        <v>-15</v>
      </c>
      <c r="F4977" s="2">
        <f>IF((Table3[[#This Row],[Buy_Count]]-Table3[[#This Row],[Sell_Count]])&gt;0,Table3[[#This Row],[Buy_Count]]-Table3[[#This Row],[Sell_Count]],"0")</f>
        <v>15</v>
      </c>
      <c r="G4977" s="3" t="str">
        <f>IF((Table3[[#This Row],[Sell_Count]]-Table3[[#This Row],[Buy_Count]])&gt;0,Table3[[#This Row],[Sell_Count]]-Table3[[#This Row],[Buy_Count]],"0")</f>
        <v>0</v>
      </c>
    </row>
    <row r="4978" spans="1:7" x14ac:dyDescent="0.25">
      <c r="A4978" t="s">
        <v>116</v>
      </c>
      <c r="B4978">
        <v>19</v>
      </c>
      <c r="C4978">
        <v>0</v>
      </c>
      <c r="D4978">
        <v>16317.58984375</v>
      </c>
      <c r="E4978" s="1">
        <f>Table3[[#This Row],[Long]]-Table3[[#This Row],[Short]]</f>
        <v>-19</v>
      </c>
      <c r="F4978" s="2">
        <f>IF((Table3[[#This Row],[Buy_Count]]-Table3[[#This Row],[Sell_Count]])&gt;0,Table3[[#This Row],[Buy_Count]]-Table3[[#This Row],[Sell_Count]],"0")</f>
        <v>19</v>
      </c>
      <c r="G4978" s="3" t="str">
        <f>IF((Table3[[#This Row],[Sell_Count]]-Table3[[#This Row],[Buy_Count]])&gt;0,Table3[[#This Row],[Sell_Count]]-Table3[[#This Row],[Buy_Count]],"0")</f>
        <v>0</v>
      </c>
    </row>
    <row r="4979" spans="1:7" x14ac:dyDescent="0.25">
      <c r="A4979" t="s">
        <v>115</v>
      </c>
      <c r="B4979">
        <v>33</v>
      </c>
      <c r="C4979">
        <v>1</v>
      </c>
      <c r="D4979">
        <v>16251.6806640625</v>
      </c>
      <c r="E4979" s="1">
        <f>Table3[[#This Row],[Long]]-Table3[[#This Row],[Short]]</f>
        <v>-32</v>
      </c>
      <c r="F4979" s="2">
        <f>IF((Table3[[#This Row],[Buy_Count]]-Table3[[#This Row],[Sell_Count]])&gt;0,Table3[[#This Row],[Buy_Count]]-Table3[[#This Row],[Sell_Count]],"0")</f>
        <v>32</v>
      </c>
      <c r="G4979" s="3" t="str">
        <f>IF((Table3[[#This Row],[Sell_Count]]-Table3[[#This Row],[Buy_Count]])&gt;0,Table3[[#This Row],[Sell_Count]]-Table3[[#This Row],[Buy_Count]],"0")</f>
        <v>0</v>
      </c>
    </row>
    <row r="4980" spans="1:7" x14ac:dyDescent="0.25">
      <c r="A4980" t="s">
        <v>114</v>
      </c>
      <c r="B4980">
        <v>24</v>
      </c>
      <c r="C4980">
        <v>8</v>
      </c>
      <c r="D4980">
        <v>16310.9765625</v>
      </c>
      <c r="E4980" s="1">
        <f>Table3[[#This Row],[Long]]-Table3[[#This Row],[Short]]</f>
        <v>-16</v>
      </c>
      <c r="F4980" s="2">
        <f>IF((Table3[[#This Row],[Buy_Count]]-Table3[[#This Row],[Sell_Count]])&gt;0,Table3[[#This Row],[Buy_Count]]-Table3[[#This Row],[Sell_Count]],"0")</f>
        <v>16</v>
      </c>
      <c r="G4980" s="3" t="str">
        <f>IF((Table3[[#This Row],[Sell_Count]]-Table3[[#This Row],[Buy_Count]])&gt;0,Table3[[#This Row],[Sell_Count]]-Table3[[#This Row],[Buy_Count]],"0")</f>
        <v>0</v>
      </c>
    </row>
    <row r="4981" spans="1:7" x14ac:dyDescent="0.25">
      <c r="A4981" t="s">
        <v>113</v>
      </c>
      <c r="B4981">
        <v>32</v>
      </c>
      <c r="C4981">
        <v>6</v>
      </c>
      <c r="D4981">
        <v>16248.4765625</v>
      </c>
      <c r="E4981" s="1">
        <f>Table3[[#This Row],[Long]]-Table3[[#This Row],[Short]]</f>
        <v>-26</v>
      </c>
      <c r="F4981" s="2">
        <f>IF((Table3[[#This Row],[Buy_Count]]-Table3[[#This Row],[Sell_Count]])&gt;0,Table3[[#This Row],[Buy_Count]]-Table3[[#This Row],[Sell_Count]],"0")</f>
        <v>26</v>
      </c>
      <c r="G4981" s="3" t="str">
        <f>IF((Table3[[#This Row],[Sell_Count]]-Table3[[#This Row],[Buy_Count]])&gt;0,Table3[[#This Row],[Sell_Count]]-Table3[[#This Row],[Buy_Count]],"0")</f>
        <v>0</v>
      </c>
    </row>
    <row r="4982" spans="1:7" x14ac:dyDescent="0.25">
      <c r="A4982" t="s">
        <v>112</v>
      </c>
      <c r="B4982">
        <v>33</v>
      </c>
      <c r="C4982">
        <v>6</v>
      </c>
      <c r="D4982">
        <v>16167.3251953125</v>
      </c>
      <c r="E4982" s="1">
        <f>Table3[[#This Row],[Long]]-Table3[[#This Row],[Short]]</f>
        <v>-27</v>
      </c>
      <c r="F4982" s="2">
        <f>IF((Table3[[#This Row],[Buy_Count]]-Table3[[#This Row],[Sell_Count]])&gt;0,Table3[[#This Row],[Buy_Count]]-Table3[[#This Row],[Sell_Count]],"0")</f>
        <v>27</v>
      </c>
      <c r="G4982" s="3" t="str">
        <f>IF((Table3[[#This Row],[Sell_Count]]-Table3[[#This Row],[Buy_Count]])&gt;0,Table3[[#This Row],[Sell_Count]]-Table3[[#This Row],[Buy_Count]],"0")</f>
        <v>0</v>
      </c>
    </row>
    <row r="4983" spans="1:7" x14ac:dyDescent="0.25">
      <c r="A4983" t="s">
        <v>111</v>
      </c>
      <c r="B4983">
        <v>37</v>
      </c>
      <c r="C4983">
        <v>7</v>
      </c>
      <c r="D4983">
        <v>16152.453125</v>
      </c>
      <c r="E4983" s="1">
        <f>Table3[[#This Row],[Long]]-Table3[[#This Row],[Short]]</f>
        <v>-30</v>
      </c>
      <c r="F4983" s="2">
        <f>IF((Table3[[#This Row],[Buy_Count]]-Table3[[#This Row],[Sell_Count]])&gt;0,Table3[[#This Row],[Buy_Count]]-Table3[[#This Row],[Sell_Count]],"0")</f>
        <v>30</v>
      </c>
      <c r="G4983" s="3" t="str">
        <f>IF((Table3[[#This Row],[Sell_Count]]-Table3[[#This Row],[Buy_Count]])&gt;0,Table3[[#This Row],[Sell_Count]]-Table3[[#This Row],[Buy_Count]],"0")</f>
        <v>0</v>
      </c>
    </row>
    <row r="4984" spans="1:7" x14ac:dyDescent="0.25">
      <c r="A4984" t="s">
        <v>110</v>
      </c>
      <c r="B4984">
        <v>37</v>
      </c>
      <c r="C4984">
        <v>6</v>
      </c>
      <c r="D4984">
        <v>16223.28125</v>
      </c>
      <c r="E4984" s="1">
        <f>Table3[[#This Row],[Long]]-Table3[[#This Row],[Short]]</f>
        <v>-31</v>
      </c>
      <c r="F4984" s="2">
        <f>IF((Table3[[#This Row],[Buy_Count]]-Table3[[#This Row],[Sell_Count]])&gt;0,Table3[[#This Row],[Buy_Count]]-Table3[[#This Row],[Sell_Count]],"0")</f>
        <v>31</v>
      </c>
      <c r="G4984" s="3" t="str">
        <f>IF((Table3[[#This Row],[Sell_Count]]-Table3[[#This Row],[Buy_Count]])&gt;0,Table3[[#This Row],[Sell_Count]]-Table3[[#This Row],[Buy_Count]],"0")</f>
        <v>0</v>
      </c>
    </row>
    <row r="4985" spans="1:7" x14ac:dyDescent="0.25">
      <c r="A4985" t="s">
        <v>109</v>
      </c>
      <c r="B4985">
        <v>39</v>
      </c>
      <c r="C4985">
        <v>9</v>
      </c>
      <c r="D4985">
        <v>16249.1884765625</v>
      </c>
      <c r="E4985" s="1">
        <f>Table3[[#This Row],[Long]]-Table3[[#This Row],[Short]]</f>
        <v>-30</v>
      </c>
      <c r="F4985" s="2">
        <f>IF((Table3[[#This Row],[Buy_Count]]-Table3[[#This Row],[Sell_Count]])&gt;0,Table3[[#This Row],[Buy_Count]]-Table3[[#This Row],[Sell_Count]],"0")</f>
        <v>30</v>
      </c>
      <c r="G4985" s="3" t="str">
        <f>IF((Table3[[#This Row],[Sell_Count]]-Table3[[#This Row],[Buy_Count]])&gt;0,Table3[[#This Row],[Sell_Count]]-Table3[[#This Row],[Buy_Count]],"0")</f>
        <v>0</v>
      </c>
    </row>
    <row r="4986" spans="1:7" x14ac:dyDescent="0.25">
      <c r="A4986" t="s">
        <v>108</v>
      </c>
      <c r="B4986">
        <v>35</v>
      </c>
      <c r="C4986">
        <v>6</v>
      </c>
      <c r="D4986">
        <v>16246.1044921875</v>
      </c>
      <c r="E4986" s="1">
        <f>Table3[[#This Row],[Long]]-Table3[[#This Row],[Short]]</f>
        <v>-29</v>
      </c>
      <c r="F4986" s="2">
        <f>IF((Table3[[#This Row],[Buy_Count]]-Table3[[#This Row],[Sell_Count]])&gt;0,Table3[[#This Row],[Buy_Count]]-Table3[[#This Row],[Sell_Count]],"0")</f>
        <v>29</v>
      </c>
      <c r="G4986" s="3" t="str">
        <f>IF((Table3[[#This Row],[Sell_Count]]-Table3[[#This Row],[Buy_Count]])&gt;0,Table3[[#This Row],[Sell_Count]]-Table3[[#This Row],[Buy_Count]],"0")</f>
        <v>0</v>
      </c>
    </row>
    <row r="4987" spans="1:7" x14ac:dyDescent="0.25">
      <c r="A4987" t="s">
        <v>107</v>
      </c>
      <c r="B4987">
        <v>29</v>
      </c>
      <c r="C4987">
        <v>7</v>
      </c>
      <c r="D4987">
        <v>16377.4130859375</v>
      </c>
      <c r="E4987" s="1">
        <f>Table3[[#This Row],[Long]]-Table3[[#This Row],[Short]]</f>
        <v>-22</v>
      </c>
      <c r="F4987" s="2">
        <f>IF((Table3[[#This Row],[Buy_Count]]-Table3[[#This Row],[Sell_Count]])&gt;0,Table3[[#This Row],[Buy_Count]]-Table3[[#This Row],[Sell_Count]],"0")</f>
        <v>22</v>
      </c>
      <c r="G4987" s="3" t="str">
        <f>IF((Table3[[#This Row],[Sell_Count]]-Table3[[#This Row],[Buy_Count]])&gt;0,Table3[[#This Row],[Sell_Count]]-Table3[[#This Row],[Buy_Count]],"0")</f>
        <v>0</v>
      </c>
    </row>
    <row r="4988" spans="1:7" x14ac:dyDescent="0.25">
      <c r="A4988" t="s">
        <v>106</v>
      </c>
      <c r="B4988">
        <v>23</v>
      </c>
      <c r="C4988">
        <v>12</v>
      </c>
      <c r="D4988">
        <v>16550.9765625</v>
      </c>
      <c r="E4988" s="1">
        <f>Table3[[#This Row],[Long]]-Table3[[#This Row],[Short]]</f>
        <v>-11</v>
      </c>
      <c r="F4988" s="2">
        <f>IF((Table3[[#This Row],[Buy_Count]]-Table3[[#This Row],[Sell_Count]])&gt;0,Table3[[#This Row],[Buy_Count]]-Table3[[#This Row],[Sell_Count]],"0")</f>
        <v>11</v>
      </c>
      <c r="G4988" s="3" t="str">
        <f>IF((Table3[[#This Row],[Sell_Count]]-Table3[[#This Row],[Buy_Count]])&gt;0,Table3[[#This Row],[Sell_Count]]-Table3[[#This Row],[Buy_Count]],"0")</f>
        <v>0</v>
      </c>
    </row>
    <row r="4989" spans="1:7" x14ac:dyDescent="0.25">
      <c r="A4989" t="s">
        <v>105</v>
      </c>
      <c r="B4989">
        <v>24</v>
      </c>
      <c r="C4989">
        <v>9</v>
      </c>
      <c r="D4989">
        <v>16534.9140625</v>
      </c>
      <c r="E4989" s="1">
        <f>Table3[[#This Row],[Long]]-Table3[[#This Row],[Short]]</f>
        <v>-15</v>
      </c>
      <c r="F4989" s="2">
        <f>IF((Table3[[#This Row],[Buy_Count]]-Table3[[#This Row],[Sell_Count]])&gt;0,Table3[[#This Row],[Buy_Count]]-Table3[[#This Row],[Sell_Count]],"0")</f>
        <v>15</v>
      </c>
      <c r="G4989" s="3" t="str">
        <f>IF((Table3[[#This Row],[Sell_Count]]-Table3[[#This Row],[Buy_Count]])&gt;0,Table3[[#This Row],[Sell_Count]]-Table3[[#This Row],[Buy_Count]],"0")</f>
        <v>0</v>
      </c>
    </row>
    <row r="4990" spans="1:7" x14ac:dyDescent="0.25">
      <c r="A4990" t="s">
        <v>104</v>
      </c>
      <c r="B4990">
        <v>24</v>
      </c>
      <c r="C4990">
        <v>13</v>
      </c>
      <c r="D4990">
        <v>16541.744140625</v>
      </c>
      <c r="E4990" s="1">
        <f>Table3[[#This Row],[Long]]-Table3[[#This Row],[Short]]</f>
        <v>-11</v>
      </c>
      <c r="F4990" s="2">
        <f>IF((Table3[[#This Row],[Buy_Count]]-Table3[[#This Row],[Sell_Count]])&gt;0,Table3[[#This Row],[Buy_Count]]-Table3[[#This Row],[Sell_Count]],"0")</f>
        <v>11</v>
      </c>
      <c r="G4990" s="3" t="str">
        <f>IF((Table3[[#This Row],[Sell_Count]]-Table3[[#This Row],[Buy_Count]])&gt;0,Table3[[#This Row],[Sell_Count]]-Table3[[#This Row],[Buy_Count]],"0")</f>
        <v>0</v>
      </c>
    </row>
    <row r="4991" spans="1:7" x14ac:dyDescent="0.25">
      <c r="A4991" t="s">
        <v>103</v>
      </c>
      <c r="B4991">
        <v>24</v>
      </c>
      <c r="C4991">
        <v>15</v>
      </c>
      <c r="D4991">
        <v>16509.091796875</v>
      </c>
      <c r="E4991" s="1">
        <f>Table3[[#This Row],[Long]]-Table3[[#This Row],[Short]]</f>
        <v>-9</v>
      </c>
      <c r="F4991" s="2">
        <f>IF((Table3[[#This Row],[Buy_Count]]-Table3[[#This Row],[Sell_Count]])&gt;0,Table3[[#This Row],[Buy_Count]]-Table3[[#This Row],[Sell_Count]],"0")</f>
        <v>9</v>
      </c>
      <c r="G4991" s="3" t="str">
        <f>IF((Table3[[#This Row],[Sell_Count]]-Table3[[#This Row],[Buy_Count]])&gt;0,Table3[[#This Row],[Sell_Count]]-Table3[[#This Row],[Buy_Count]],"0")</f>
        <v>0</v>
      </c>
    </row>
    <row r="4992" spans="1:7" x14ac:dyDescent="0.25">
      <c r="A4992" t="s">
        <v>102</v>
      </c>
      <c r="B4992">
        <v>26</v>
      </c>
      <c r="C4992">
        <v>23</v>
      </c>
      <c r="D4992">
        <v>16612.072265625</v>
      </c>
      <c r="E4992" s="1">
        <f>Table3[[#This Row],[Long]]-Table3[[#This Row],[Short]]</f>
        <v>-3</v>
      </c>
      <c r="F4992" s="2">
        <f>IF((Table3[[#This Row],[Buy_Count]]-Table3[[#This Row],[Sell_Count]])&gt;0,Table3[[#This Row],[Buy_Count]]-Table3[[#This Row],[Sell_Count]],"0")</f>
        <v>3</v>
      </c>
      <c r="G4992" s="3" t="str">
        <f>IF((Table3[[#This Row],[Sell_Count]]-Table3[[#This Row],[Buy_Count]])&gt;0,Table3[[#This Row],[Sell_Count]]-Table3[[#This Row],[Buy_Count]],"0")</f>
        <v>0</v>
      </c>
    </row>
    <row r="4993" spans="1:7" x14ac:dyDescent="0.25">
      <c r="A4993" t="s">
        <v>101</v>
      </c>
      <c r="B4993">
        <v>14</v>
      </c>
      <c r="C4993">
        <v>34</v>
      </c>
      <c r="D4993">
        <v>16738.431640625</v>
      </c>
      <c r="E4993" s="1">
        <f>Table3[[#This Row],[Long]]-Table3[[#This Row],[Short]]</f>
        <v>20</v>
      </c>
      <c r="F4993" s="2" t="str">
        <f>IF((Table3[[#This Row],[Buy_Count]]-Table3[[#This Row],[Sell_Count]])&gt;0,Table3[[#This Row],[Buy_Count]]-Table3[[#This Row],[Sell_Count]],"0")</f>
        <v>0</v>
      </c>
      <c r="G4993" s="3">
        <f>IF((Table3[[#This Row],[Sell_Count]]-Table3[[#This Row],[Buy_Count]])&gt;0,Table3[[#This Row],[Sell_Count]]-Table3[[#This Row],[Buy_Count]],"0")</f>
        <v>20</v>
      </c>
    </row>
    <row r="4994" spans="1:7" x14ac:dyDescent="0.25">
      <c r="A4994" t="s">
        <v>100</v>
      </c>
      <c r="B4994">
        <v>19</v>
      </c>
      <c r="C4994">
        <v>17</v>
      </c>
      <c r="D4994">
        <v>16574.4609375</v>
      </c>
      <c r="E4994" s="1">
        <f>Table3[[#This Row],[Long]]-Table3[[#This Row],[Short]]</f>
        <v>-2</v>
      </c>
      <c r="F4994" s="2">
        <f>IF((Table3[[#This Row],[Buy_Count]]-Table3[[#This Row],[Sell_Count]])&gt;0,Table3[[#This Row],[Buy_Count]]-Table3[[#This Row],[Sell_Count]],"0")</f>
        <v>2</v>
      </c>
      <c r="G4994" s="3" t="str">
        <f>IF((Table3[[#This Row],[Sell_Count]]-Table3[[#This Row],[Buy_Count]])&gt;0,Table3[[#This Row],[Sell_Count]]-Table3[[#This Row],[Buy_Count]],"0")</f>
        <v>0</v>
      </c>
    </row>
    <row r="4995" spans="1:7" x14ac:dyDescent="0.25">
      <c r="A4995" t="s">
        <v>99</v>
      </c>
      <c r="B4995">
        <v>19</v>
      </c>
      <c r="C4995">
        <v>15</v>
      </c>
      <c r="D4995">
        <v>16578.416015625</v>
      </c>
      <c r="E4995" s="1">
        <f>Table3[[#This Row],[Long]]-Table3[[#This Row],[Short]]</f>
        <v>-4</v>
      </c>
      <c r="F4995" s="2">
        <f>IF((Table3[[#This Row],[Buy_Count]]-Table3[[#This Row],[Sell_Count]])&gt;0,Table3[[#This Row],[Buy_Count]]-Table3[[#This Row],[Sell_Count]],"0")</f>
        <v>4</v>
      </c>
      <c r="G4995" s="3" t="str">
        <f>IF((Table3[[#This Row],[Sell_Count]]-Table3[[#This Row],[Buy_Count]])&gt;0,Table3[[#This Row],[Sell_Count]]-Table3[[#This Row],[Buy_Count]],"0")</f>
        <v>0</v>
      </c>
    </row>
    <row r="4996" spans="1:7" x14ac:dyDescent="0.25">
      <c r="A4996" t="s">
        <v>98</v>
      </c>
      <c r="B4996">
        <v>16</v>
      </c>
      <c r="C4996">
        <v>16</v>
      </c>
      <c r="D4996">
        <v>16580.970703125</v>
      </c>
      <c r="E4996" s="1">
        <f>Table3[[#This Row],[Long]]-Table3[[#This Row],[Short]]</f>
        <v>0</v>
      </c>
      <c r="F4996" s="2" t="str">
        <f>IF((Table3[[#This Row],[Buy_Count]]-Table3[[#This Row],[Sell_Count]])&gt;0,Table3[[#This Row],[Buy_Count]]-Table3[[#This Row],[Sell_Count]],"0")</f>
        <v>0</v>
      </c>
      <c r="G4996" s="3" t="str">
        <f>IF((Table3[[#This Row],[Sell_Count]]-Table3[[#This Row],[Buy_Count]])&gt;0,Table3[[#This Row],[Sell_Count]]-Table3[[#This Row],[Buy_Count]],"0")</f>
        <v>0</v>
      </c>
    </row>
    <row r="4997" spans="1:7" x14ac:dyDescent="0.25">
      <c r="A4997" t="s">
        <v>97</v>
      </c>
      <c r="B4997">
        <v>18</v>
      </c>
      <c r="C4997">
        <v>16</v>
      </c>
      <c r="D4997">
        <v>16559.1953125</v>
      </c>
      <c r="E4997" s="1">
        <f>Table3[[#This Row],[Long]]-Table3[[#This Row],[Short]]</f>
        <v>-2</v>
      </c>
      <c r="F4997" s="2">
        <f>IF((Table3[[#This Row],[Buy_Count]]-Table3[[#This Row],[Sell_Count]])&gt;0,Table3[[#This Row],[Buy_Count]]-Table3[[#This Row],[Sell_Count]],"0")</f>
        <v>2</v>
      </c>
      <c r="G4997" s="3" t="str">
        <f>IF((Table3[[#This Row],[Sell_Count]]-Table3[[#This Row],[Buy_Count]])&gt;0,Table3[[#This Row],[Sell_Count]]-Table3[[#This Row],[Buy_Count]],"0")</f>
        <v>0</v>
      </c>
    </row>
    <row r="4998" spans="1:7" x14ac:dyDescent="0.25">
      <c r="A4998" t="s">
        <v>96</v>
      </c>
      <c r="B4998">
        <v>13</v>
      </c>
      <c r="C4998">
        <v>23</v>
      </c>
      <c r="D4998">
        <v>16609.21875</v>
      </c>
      <c r="E4998" s="1">
        <f>Table3[[#This Row],[Long]]-Table3[[#This Row],[Short]]</f>
        <v>10</v>
      </c>
      <c r="F4998" s="2" t="str">
        <f>IF((Table3[[#This Row],[Buy_Count]]-Table3[[#This Row],[Sell_Count]])&gt;0,Table3[[#This Row],[Buy_Count]]-Table3[[#This Row],[Sell_Count]],"0")</f>
        <v>0</v>
      </c>
      <c r="G4998" s="3">
        <f>IF((Table3[[#This Row],[Sell_Count]]-Table3[[#This Row],[Buy_Count]])&gt;0,Table3[[#This Row],[Sell_Count]]-Table3[[#This Row],[Buy_Count]],"0")</f>
        <v>10</v>
      </c>
    </row>
    <row r="4999" spans="1:7" x14ac:dyDescent="0.25">
      <c r="A4999" t="s">
        <v>95</v>
      </c>
      <c r="B4999">
        <v>13</v>
      </c>
      <c r="C4999">
        <v>15</v>
      </c>
      <c r="D4999">
        <v>16606.068359375</v>
      </c>
      <c r="E4999" s="1">
        <f>Table3[[#This Row],[Long]]-Table3[[#This Row],[Short]]</f>
        <v>2</v>
      </c>
      <c r="F4999" s="2" t="str">
        <f>IF((Table3[[#This Row],[Buy_Count]]-Table3[[#This Row],[Sell_Count]])&gt;0,Table3[[#This Row],[Buy_Count]]-Table3[[#This Row],[Sell_Count]],"0")</f>
        <v>0</v>
      </c>
      <c r="G4999" s="3">
        <f>IF((Table3[[#This Row],[Sell_Count]]-Table3[[#This Row],[Buy_Count]])&gt;0,Table3[[#This Row],[Sell_Count]]-Table3[[#This Row],[Buy_Count]],"0")</f>
        <v>2</v>
      </c>
    </row>
    <row r="5000" spans="1:7" x14ac:dyDescent="0.25">
      <c r="A5000" t="s">
        <v>94</v>
      </c>
      <c r="B5000">
        <v>15</v>
      </c>
      <c r="C5000">
        <v>15</v>
      </c>
      <c r="D5000">
        <v>16555.0078125</v>
      </c>
      <c r="E5000" s="1">
        <f>Table3[[#This Row],[Long]]-Table3[[#This Row],[Short]]</f>
        <v>0</v>
      </c>
      <c r="F5000" s="2" t="str">
        <f>IF((Table3[[#This Row],[Buy_Count]]-Table3[[#This Row],[Sell_Count]])&gt;0,Table3[[#This Row],[Buy_Count]]-Table3[[#This Row],[Sell_Count]],"0")</f>
        <v>0</v>
      </c>
      <c r="G5000" s="3" t="str">
        <f>IF((Table3[[#This Row],[Sell_Count]]-Table3[[#This Row],[Buy_Count]])&gt;0,Table3[[#This Row],[Sell_Count]]-Table3[[#This Row],[Buy_Count]],"0")</f>
        <v>0</v>
      </c>
    </row>
    <row r="5001" spans="1:7" x14ac:dyDescent="0.25">
      <c r="A5001" t="s">
        <v>93</v>
      </c>
      <c r="B5001">
        <v>12</v>
      </c>
      <c r="C5001">
        <v>8</v>
      </c>
      <c r="D5001">
        <v>16483.958984375</v>
      </c>
      <c r="E5001" s="1">
        <f>Table3[[#This Row],[Long]]-Table3[[#This Row],[Short]]</f>
        <v>-4</v>
      </c>
      <c r="F5001" s="2">
        <f>IF((Table3[[#This Row],[Buy_Count]]-Table3[[#This Row],[Sell_Count]])&gt;0,Table3[[#This Row],[Buy_Count]]-Table3[[#This Row],[Sell_Count]],"0")</f>
        <v>4</v>
      </c>
      <c r="G5001" s="3" t="str">
        <f>IF((Table3[[#This Row],[Sell_Count]]-Table3[[#This Row],[Buy_Count]])&gt;0,Table3[[#This Row],[Sell_Count]]-Table3[[#This Row],[Buy_Count]],"0")</f>
        <v>0</v>
      </c>
    </row>
    <row r="5002" spans="1:7" x14ac:dyDescent="0.25">
      <c r="A5002" t="s">
        <v>92</v>
      </c>
      <c r="B5002">
        <v>14</v>
      </c>
      <c r="C5002">
        <v>7</v>
      </c>
      <c r="D5002">
        <v>16473.830078125</v>
      </c>
      <c r="E5002" s="1">
        <f>Table3[[#This Row],[Long]]-Table3[[#This Row],[Short]]</f>
        <v>-7</v>
      </c>
      <c r="F5002" s="2">
        <f>IF((Table3[[#This Row],[Buy_Count]]-Table3[[#This Row],[Sell_Count]])&gt;0,Table3[[#This Row],[Buy_Count]]-Table3[[#This Row],[Sell_Count]],"0")</f>
        <v>7</v>
      </c>
      <c r="G5002" s="3" t="str">
        <f>IF((Table3[[#This Row],[Sell_Count]]-Table3[[#This Row],[Buy_Count]])&gt;0,Table3[[#This Row],[Sell_Count]]-Table3[[#This Row],[Buy_Count]],"0")</f>
        <v>0</v>
      </c>
    </row>
    <row r="5003" spans="1:7" x14ac:dyDescent="0.25">
      <c r="A5003" t="s">
        <v>91</v>
      </c>
      <c r="B5003">
        <v>15</v>
      </c>
      <c r="C5003">
        <v>6</v>
      </c>
      <c r="D5003">
        <v>16427.4921875</v>
      </c>
      <c r="E5003" s="1">
        <f>Table3[[#This Row],[Long]]-Table3[[#This Row],[Short]]</f>
        <v>-9</v>
      </c>
      <c r="F5003" s="2">
        <f>IF((Table3[[#This Row],[Buy_Count]]-Table3[[#This Row],[Sell_Count]])&gt;0,Table3[[#This Row],[Buy_Count]]-Table3[[#This Row],[Sell_Count]],"0")</f>
        <v>9</v>
      </c>
      <c r="G5003" s="3" t="str">
        <f>IF((Table3[[#This Row],[Sell_Count]]-Table3[[#This Row],[Buy_Count]])&gt;0,Table3[[#This Row],[Sell_Count]]-Table3[[#This Row],[Buy_Count]],"0")</f>
        <v>0</v>
      </c>
    </row>
    <row r="5004" spans="1:7" x14ac:dyDescent="0.25">
      <c r="A5004" t="s">
        <v>90</v>
      </c>
      <c r="B5004">
        <v>15</v>
      </c>
      <c r="C5004">
        <v>14</v>
      </c>
      <c r="D5004">
        <v>16442.70703125</v>
      </c>
      <c r="E5004" s="1">
        <f>Table3[[#This Row],[Long]]-Table3[[#This Row],[Short]]</f>
        <v>-1</v>
      </c>
      <c r="F5004" s="2">
        <f>IF((Table3[[#This Row],[Buy_Count]]-Table3[[#This Row],[Sell_Count]])&gt;0,Table3[[#This Row],[Buy_Count]]-Table3[[#This Row],[Sell_Count]],"0")</f>
        <v>1</v>
      </c>
      <c r="G5004" s="3" t="str">
        <f>IF((Table3[[#This Row],[Sell_Count]]-Table3[[#This Row],[Buy_Count]])&gt;0,Table3[[#This Row],[Sell_Count]]-Table3[[#This Row],[Buy_Count]],"0")</f>
        <v>0</v>
      </c>
    </row>
    <row r="5005" spans="1:7" x14ac:dyDescent="0.25">
      <c r="A5005" t="s">
        <v>89</v>
      </c>
      <c r="B5005">
        <v>13</v>
      </c>
      <c r="C5005">
        <v>14</v>
      </c>
      <c r="D5005">
        <v>16488.943359375</v>
      </c>
      <c r="E5005" s="1">
        <f>Table3[[#This Row],[Long]]-Table3[[#This Row],[Short]]</f>
        <v>1</v>
      </c>
      <c r="F5005" s="2" t="str">
        <f>IF((Table3[[#This Row],[Buy_Count]]-Table3[[#This Row],[Sell_Count]])&gt;0,Table3[[#This Row],[Buy_Count]]-Table3[[#This Row],[Sell_Count]],"0")</f>
        <v>0</v>
      </c>
      <c r="G5005" s="3">
        <f>IF((Table3[[#This Row],[Sell_Count]]-Table3[[#This Row],[Buy_Count]])&gt;0,Table3[[#This Row],[Sell_Count]]-Table3[[#This Row],[Buy_Count]],"0")</f>
        <v>1</v>
      </c>
    </row>
    <row r="5006" spans="1:7" x14ac:dyDescent="0.25">
      <c r="A5006" t="s">
        <v>88</v>
      </c>
      <c r="B5006">
        <v>20</v>
      </c>
      <c r="C5006">
        <v>11</v>
      </c>
      <c r="D5006">
        <v>16390.73828125</v>
      </c>
      <c r="E5006" s="1">
        <f>Table3[[#This Row],[Long]]-Table3[[#This Row],[Short]]</f>
        <v>-9</v>
      </c>
      <c r="F5006" s="2">
        <f>IF((Table3[[#This Row],[Buy_Count]]-Table3[[#This Row],[Sell_Count]])&gt;0,Table3[[#This Row],[Buy_Count]]-Table3[[#This Row],[Sell_Count]],"0")</f>
        <v>9</v>
      </c>
      <c r="G5006" s="3" t="str">
        <f>IF((Table3[[#This Row],[Sell_Count]]-Table3[[#This Row],[Buy_Count]])&gt;0,Table3[[#This Row],[Sell_Count]]-Table3[[#This Row],[Buy_Count]],"0")</f>
        <v>0</v>
      </c>
    </row>
    <row r="5007" spans="1:7" x14ac:dyDescent="0.25">
      <c r="A5007" t="s">
        <v>87</v>
      </c>
      <c r="B5007">
        <v>19</v>
      </c>
      <c r="C5007">
        <v>9</v>
      </c>
      <c r="D5007">
        <v>16335.3115234375</v>
      </c>
      <c r="E5007" s="1">
        <f>Table3[[#This Row],[Long]]-Table3[[#This Row],[Short]]</f>
        <v>-10</v>
      </c>
      <c r="F5007" s="2">
        <f>IF((Table3[[#This Row],[Buy_Count]]-Table3[[#This Row],[Sell_Count]])&gt;0,Table3[[#This Row],[Buy_Count]]-Table3[[#This Row],[Sell_Count]],"0")</f>
        <v>10</v>
      </c>
      <c r="G5007" s="3" t="str">
        <f>IF((Table3[[#This Row],[Sell_Count]]-Table3[[#This Row],[Buy_Count]])&gt;0,Table3[[#This Row],[Sell_Count]]-Table3[[#This Row],[Buy_Count]],"0")</f>
        <v>0</v>
      </c>
    </row>
    <row r="5008" spans="1:7" x14ac:dyDescent="0.25">
      <c r="A5008" t="s">
        <v>86</v>
      </c>
      <c r="B5008">
        <v>10</v>
      </c>
      <c r="C5008">
        <v>14</v>
      </c>
      <c r="D5008">
        <v>16307.322265625</v>
      </c>
      <c r="E5008" s="1">
        <f>Table3[[#This Row],[Long]]-Table3[[#This Row],[Short]]</f>
        <v>4</v>
      </c>
      <c r="F5008" s="2" t="str">
        <f>IF((Table3[[#This Row],[Buy_Count]]-Table3[[#This Row],[Sell_Count]])&gt;0,Table3[[#This Row],[Buy_Count]]-Table3[[#This Row],[Sell_Count]],"0")</f>
        <v>0</v>
      </c>
      <c r="G5008" s="3">
        <f>IF((Table3[[#This Row],[Sell_Count]]-Table3[[#This Row],[Buy_Count]])&gt;0,Table3[[#This Row],[Sell_Count]]-Table3[[#This Row],[Buy_Count]],"0")</f>
        <v>4</v>
      </c>
    </row>
    <row r="5009" spans="1:7" x14ac:dyDescent="0.25">
      <c r="A5009" t="s">
        <v>85</v>
      </c>
      <c r="B5009">
        <v>8</v>
      </c>
      <c r="C5009">
        <v>17</v>
      </c>
      <c r="D5009">
        <v>16314.90234375</v>
      </c>
      <c r="E5009" s="1">
        <f>Table3[[#This Row],[Long]]-Table3[[#This Row],[Short]]</f>
        <v>9</v>
      </c>
      <c r="F5009" s="2" t="str">
        <f>IF((Table3[[#This Row],[Buy_Count]]-Table3[[#This Row],[Sell_Count]])&gt;0,Table3[[#This Row],[Buy_Count]]-Table3[[#This Row],[Sell_Count]],"0")</f>
        <v>0</v>
      </c>
      <c r="G5009" s="3">
        <f>IF((Table3[[#This Row],[Sell_Count]]-Table3[[#This Row],[Buy_Count]])&gt;0,Table3[[#This Row],[Sell_Count]]-Table3[[#This Row],[Buy_Count]],"0")</f>
        <v>9</v>
      </c>
    </row>
    <row r="5010" spans="1:7" x14ac:dyDescent="0.25">
      <c r="A5010" t="s">
        <v>84</v>
      </c>
      <c r="B5010">
        <v>11</v>
      </c>
      <c r="C5010">
        <v>21</v>
      </c>
      <c r="D5010">
        <v>16339.0322265625</v>
      </c>
      <c r="E5010" s="1">
        <f>Table3[[#This Row],[Long]]-Table3[[#This Row],[Short]]</f>
        <v>10</v>
      </c>
      <c r="F5010" s="2" t="str">
        <f>IF((Table3[[#This Row],[Buy_Count]]-Table3[[#This Row],[Sell_Count]])&gt;0,Table3[[#This Row],[Buy_Count]]-Table3[[#This Row],[Sell_Count]],"0")</f>
        <v>0</v>
      </c>
      <c r="G5010" s="3">
        <f>IF((Table3[[#This Row],[Sell_Count]]-Table3[[#This Row],[Buy_Count]])&gt;0,Table3[[#This Row],[Sell_Count]]-Table3[[#This Row],[Buy_Count]],"0")</f>
        <v>10</v>
      </c>
    </row>
    <row r="5011" spans="1:7" x14ac:dyDescent="0.25">
      <c r="A5011" t="s">
        <v>83</v>
      </c>
      <c r="B5011">
        <v>10</v>
      </c>
      <c r="C5011">
        <v>23</v>
      </c>
      <c r="D5011">
        <v>16329.8388671875</v>
      </c>
      <c r="E5011" s="1">
        <f>Table3[[#This Row],[Long]]-Table3[[#This Row],[Short]]</f>
        <v>13</v>
      </c>
      <c r="F5011" s="2" t="str">
        <f>IF((Table3[[#This Row],[Buy_Count]]-Table3[[#This Row],[Sell_Count]])&gt;0,Table3[[#This Row],[Buy_Count]]-Table3[[#This Row],[Sell_Count]],"0")</f>
        <v>0</v>
      </c>
      <c r="G5011" s="3">
        <f>IF((Table3[[#This Row],[Sell_Count]]-Table3[[#This Row],[Buy_Count]])&gt;0,Table3[[#This Row],[Sell_Count]]-Table3[[#This Row],[Buy_Count]],"0")</f>
        <v>13</v>
      </c>
    </row>
    <row r="5012" spans="1:7" x14ac:dyDescent="0.25">
      <c r="A5012" t="s">
        <v>82</v>
      </c>
      <c r="B5012">
        <v>10</v>
      </c>
      <c r="C5012">
        <v>20</v>
      </c>
      <c r="D5012">
        <v>16314.1455078125</v>
      </c>
      <c r="E5012" s="1">
        <f>Table3[[#This Row],[Long]]-Table3[[#This Row],[Short]]</f>
        <v>10</v>
      </c>
      <c r="F5012" s="2" t="str">
        <f>IF((Table3[[#This Row],[Buy_Count]]-Table3[[#This Row],[Sell_Count]])&gt;0,Table3[[#This Row],[Buy_Count]]-Table3[[#This Row],[Sell_Count]],"0")</f>
        <v>0</v>
      </c>
      <c r="G5012" s="3">
        <f>IF((Table3[[#This Row],[Sell_Count]]-Table3[[#This Row],[Buy_Count]])&gt;0,Table3[[#This Row],[Sell_Count]]-Table3[[#This Row],[Buy_Count]],"0")</f>
        <v>10</v>
      </c>
    </row>
    <row r="5013" spans="1:7" x14ac:dyDescent="0.25">
      <c r="A5013" t="s">
        <v>81</v>
      </c>
      <c r="B5013">
        <v>10</v>
      </c>
      <c r="C5013">
        <v>14</v>
      </c>
      <c r="D5013">
        <v>16357.111328125</v>
      </c>
      <c r="E5013" s="1">
        <f>Table3[[#This Row],[Long]]-Table3[[#This Row],[Short]]</f>
        <v>4</v>
      </c>
      <c r="F5013" s="2" t="str">
        <f>IF((Table3[[#This Row],[Buy_Count]]-Table3[[#This Row],[Sell_Count]])&gt;0,Table3[[#This Row],[Buy_Count]]-Table3[[#This Row],[Sell_Count]],"0")</f>
        <v>0</v>
      </c>
      <c r="G5013" s="3">
        <f>IF((Table3[[#This Row],[Sell_Count]]-Table3[[#This Row],[Buy_Count]])&gt;0,Table3[[#This Row],[Sell_Count]]-Table3[[#This Row],[Buy_Count]],"0")</f>
        <v>4</v>
      </c>
    </row>
    <row r="5014" spans="1:7" x14ac:dyDescent="0.25">
      <c r="A5014" t="s">
        <v>80</v>
      </c>
      <c r="B5014">
        <v>10</v>
      </c>
      <c r="C5014">
        <v>14</v>
      </c>
      <c r="D5014">
        <v>16318.0205078125</v>
      </c>
      <c r="E5014" s="1">
        <f>Table3[[#This Row],[Long]]-Table3[[#This Row],[Short]]</f>
        <v>4</v>
      </c>
      <c r="F5014" s="2" t="str">
        <f>IF((Table3[[#This Row],[Buy_Count]]-Table3[[#This Row],[Sell_Count]])&gt;0,Table3[[#This Row],[Buy_Count]]-Table3[[#This Row],[Sell_Count]],"0")</f>
        <v>0</v>
      </c>
      <c r="G5014" s="3">
        <f>IF((Table3[[#This Row],[Sell_Count]]-Table3[[#This Row],[Buy_Count]])&gt;0,Table3[[#This Row],[Sell_Count]]-Table3[[#This Row],[Buy_Count]],"0")</f>
        <v>4</v>
      </c>
    </row>
    <row r="5015" spans="1:7" x14ac:dyDescent="0.25">
      <c r="A5015" t="s">
        <v>79</v>
      </c>
      <c r="B5015">
        <v>6</v>
      </c>
      <c r="C5015">
        <v>17</v>
      </c>
      <c r="D5015">
        <v>16308.2783203125</v>
      </c>
      <c r="E5015" s="1">
        <f>Table3[[#This Row],[Long]]-Table3[[#This Row],[Short]]</f>
        <v>11</v>
      </c>
      <c r="F5015" s="2" t="str">
        <f>IF((Table3[[#This Row],[Buy_Count]]-Table3[[#This Row],[Sell_Count]])&gt;0,Table3[[#This Row],[Buy_Count]]-Table3[[#This Row],[Sell_Count]],"0")</f>
        <v>0</v>
      </c>
      <c r="G5015" s="3">
        <f>IF((Table3[[#This Row],[Sell_Count]]-Table3[[#This Row],[Buy_Count]])&gt;0,Table3[[#This Row],[Sell_Count]]-Table3[[#This Row],[Buy_Count]],"0")</f>
        <v>11</v>
      </c>
    </row>
    <row r="5016" spans="1:7" x14ac:dyDescent="0.25">
      <c r="A5016" t="s">
        <v>78</v>
      </c>
      <c r="B5016">
        <v>6</v>
      </c>
      <c r="C5016">
        <v>14</v>
      </c>
      <c r="D5016">
        <v>16310.52734375</v>
      </c>
      <c r="E5016" s="1">
        <f>Table3[[#This Row],[Long]]-Table3[[#This Row],[Short]]</f>
        <v>8</v>
      </c>
      <c r="F5016" s="2" t="str">
        <f>IF((Table3[[#This Row],[Buy_Count]]-Table3[[#This Row],[Sell_Count]])&gt;0,Table3[[#This Row],[Buy_Count]]-Table3[[#This Row],[Sell_Count]],"0")</f>
        <v>0</v>
      </c>
      <c r="G5016" s="3">
        <f>IF((Table3[[#This Row],[Sell_Count]]-Table3[[#This Row],[Buy_Count]])&gt;0,Table3[[#This Row],[Sell_Count]]-Table3[[#This Row],[Buy_Count]],"0")</f>
        <v>8</v>
      </c>
    </row>
    <row r="5017" spans="1:7" x14ac:dyDescent="0.25">
      <c r="A5017" t="s">
        <v>77</v>
      </c>
      <c r="B5017">
        <v>6</v>
      </c>
      <c r="C5017">
        <v>15</v>
      </c>
      <c r="D5017">
        <v>16319.1416015625</v>
      </c>
      <c r="E5017" s="1">
        <f>Table3[[#This Row],[Long]]-Table3[[#This Row],[Short]]</f>
        <v>9</v>
      </c>
      <c r="F5017" s="2" t="str">
        <f>IF((Table3[[#This Row],[Buy_Count]]-Table3[[#This Row],[Sell_Count]])&gt;0,Table3[[#This Row],[Buy_Count]]-Table3[[#This Row],[Sell_Count]],"0")</f>
        <v>0</v>
      </c>
      <c r="G5017" s="3">
        <f>IF((Table3[[#This Row],[Sell_Count]]-Table3[[#This Row],[Buy_Count]])&gt;0,Table3[[#This Row],[Sell_Count]]-Table3[[#This Row],[Buy_Count]],"0")</f>
        <v>9</v>
      </c>
    </row>
    <row r="5018" spans="1:7" x14ac:dyDescent="0.25">
      <c r="A5018" t="s">
        <v>76</v>
      </c>
      <c r="B5018">
        <v>7</v>
      </c>
      <c r="C5018">
        <v>16</v>
      </c>
      <c r="D5018">
        <v>16296.853515625</v>
      </c>
      <c r="E5018" s="1">
        <f>Table3[[#This Row],[Long]]-Table3[[#This Row],[Short]]</f>
        <v>9</v>
      </c>
      <c r="F5018" s="2" t="str">
        <f>IF((Table3[[#This Row],[Buy_Count]]-Table3[[#This Row],[Sell_Count]])&gt;0,Table3[[#This Row],[Buy_Count]]-Table3[[#This Row],[Sell_Count]],"0")</f>
        <v>0</v>
      </c>
      <c r="G5018" s="3">
        <f>IF((Table3[[#This Row],[Sell_Count]]-Table3[[#This Row],[Buy_Count]])&gt;0,Table3[[#This Row],[Sell_Count]]-Table3[[#This Row],[Buy_Count]],"0")</f>
        <v>9</v>
      </c>
    </row>
    <row r="5019" spans="1:7" x14ac:dyDescent="0.25">
      <c r="A5019" t="s">
        <v>75</v>
      </c>
      <c r="B5019">
        <v>5</v>
      </c>
      <c r="C5019">
        <v>16</v>
      </c>
      <c r="D5019">
        <v>16296.595703125</v>
      </c>
      <c r="E5019" s="1">
        <f>Table3[[#This Row],[Long]]-Table3[[#This Row],[Short]]</f>
        <v>11</v>
      </c>
      <c r="F5019" s="2" t="str">
        <f>IF((Table3[[#This Row],[Buy_Count]]-Table3[[#This Row],[Sell_Count]])&gt;0,Table3[[#This Row],[Buy_Count]]-Table3[[#This Row],[Sell_Count]],"0")</f>
        <v>0</v>
      </c>
      <c r="G5019" s="3">
        <f>IF((Table3[[#This Row],[Sell_Count]]-Table3[[#This Row],[Buy_Count]])&gt;0,Table3[[#This Row],[Sell_Count]]-Table3[[#This Row],[Buy_Count]],"0")</f>
        <v>11</v>
      </c>
    </row>
    <row r="5020" spans="1:7" x14ac:dyDescent="0.25">
      <c r="A5020" t="s">
        <v>74</v>
      </c>
      <c r="B5020">
        <v>6</v>
      </c>
      <c r="C5020">
        <v>19</v>
      </c>
      <c r="D5020">
        <v>16301.5986328125</v>
      </c>
      <c r="E5020" s="1">
        <f>Table3[[#This Row],[Long]]-Table3[[#This Row],[Short]]</f>
        <v>13</v>
      </c>
      <c r="F5020" s="2" t="str">
        <f>IF((Table3[[#This Row],[Buy_Count]]-Table3[[#This Row],[Sell_Count]])&gt;0,Table3[[#This Row],[Buy_Count]]-Table3[[#This Row],[Sell_Count]],"0")</f>
        <v>0</v>
      </c>
      <c r="G5020" s="3">
        <f>IF((Table3[[#This Row],[Sell_Count]]-Table3[[#This Row],[Buy_Count]])&gt;0,Table3[[#This Row],[Sell_Count]]-Table3[[#This Row],[Buy_Count]],"0")</f>
        <v>13</v>
      </c>
    </row>
    <row r="5021" spans="1:7" x14ac:dyDescent="0.25">
      <c r="A5021" t="s">
        <v>73</v>
      </c>
      <c r="B5021">
        <v>4</v>
      </c>
      <c r="C5021">
        <v>22</v>
      </c>
      <c r="D5021">
        <v>16208.943359375</v>
      </c>
      <c r="E5021" s="1">
        <f>Table3[[#This Row],[Long]]-Table3[[#This Row],[Short]]</f>
        <v>18</v>
      </c>
      <c r="F5021" s="2" t="str">
        <f>IF((Table3[[#This Row],[Buy_Count]]-Table3[[#This Row],[Sell_Count]])&gt;0,Table3[[#This Row],[Buy_Count]]-Table3[[#This Row],[Sell_Count]],"0")</f>
        <v>0</v>
      </c>
      <c r="G5021" s="3">
        <f>IF((Table3[[#This Row],[Sell_Count]]-Table3[[#This Row],[Buy_Count]])&gt;0,Table3[[#This Row],[Sell_Count]]-Table3[[#This Row],[Buy_Count]],"0")</f>
        <v>18</v>
      </c>
    </row>
    <row r="5022" spans="1:7" x14ac:dyDescent="0.25">
      <c r="A5022" t="s">
        <v>72</v>
      </c>
      <c r="B5022">
        <v>4</v>
      </c>
      <c r="C5022">
        <v>27</v>
      </c>
      <c r="D5022">
        <v>16192.8203125</v>
      </c>
      <c r="E5022" s="1">
        <f>Table3[[#This Row],[Long]]-Table3[[#This Row],[Short]]</f>
        <v>23</v>
      </c>
      <c r="F5022" s="2" t="str">
        <f>IF((Table3[[#This Row],[Buy_Count]]-Table3[[#This Row],[Sell_Count]])&gt;0,Table3[[#This Row],[Buy_Count]]-Table3[[#This Row],[Sell_Count]],"0")</f>
        <v>0</v>
      </c>
      <c r="G5022" s="3">
        <f>IF((Table3[[#This Row],[Sell_Count]]-Table3[[#This Row],[Buy_Count]])&gt;0,Table3[[#This Row],[Sell_Count]]-Table3[[#This Row],[Buy_Count]],"0")</f>
        <v>23</v>
      </c>
    </row>
    <row r="5023" spans="1:7" x14ac:dyDescent="0.25">
      <c r="A5023" t="s">
        <v>71</v>
      </c>
      <c r="B5023">
        <v>5</v>
      </c>
      <c r="C5023">
        <v>25</v>
      </c>
      <c r="D5023">
        <v>16198.0732421875</v>
      </c>
      <c r="E5023" s="1">
        <f>Table3[[#This Row],[Long]]-Table3[[#This Row],[Short]]</f>
        <v>20</v>
      </c>
      <c r="F5023" s="2" t="str">
        <f>IF((Table3[[#This Row],[Buy_Count]]-Table3[[#This Row],[Sell_Count]])&gt;0,Table3[[#This Row],[Buy_Count]]-Table3[[#This Row],[Sell_Count]],"0")</f>
        <v>0</v>
      </c>
      <c r="G5023" s="3">
        <f>IF((Table3[[#This Row],[Sell_Count]]-Table3[[#This Row],[Buy_Count]])&gt;0,Table3[[#This Row],[Sell_Count]]-Table3[[#This Row],[Buy_Count]],"0")</f>
        <v>20</v>
      </c>
    </row>
    <row r="5024" spans="1:7" x14ac:dyDescent="0.25">
      <c r="A5024" t="s">
        <v>70</v>
      </c>
      <c r="B5024">
        <v>5</v>
      </c>
      <c r="C5024">
        <v>19</v>
      </c>
      <c r="D5024">
        <v>16139.7294921875</v>
      </c>
      <c r="E5024" s="1">
        <f>Table3[[#This Row],[Long]]-Table3[[#This Row],[Short]]</f>
        <v>14</v>
      </c>
      <c r="F5024" s="2" t="str">
        <f>IF((Table3[[#This Row],[Buy_Count]]-Table3[[#This Row],[Sell_Count]])&gt;0,Table3[[#This Row],[Buy_Count]]-Table3[[#This Row],[Sell_Count]],"0")</f>
        <v>0</v>
      </c>
      <c r="G5024" s="3">
        <f>IF((Table3[[#This Row],[Sell_Count]]-Table3[[#This Row],[Buy_Count]])&gt;0,Table3[[#This Row],[Sell_Count]]-Table3[[#This Row],[Buy_Count]],"0")</f>
        <v>14</v>
      </c>
    </row>
    <row r="5025" spans="1:7" x14ac:dyDescent="0.25">
      <c r="A5025" t="s">
        <v>69</v>
      </c>
      <c r="B5025">
        <v>5</v>
      </c>
      <c r="C5025">
        <v>23</v>
      </c>
      <c r="D5025">
        <v>16152.3330078125</v>
      </c>
      <c r="E5025" s="1">
        <f>Table3[[#This Row],[Long]]-Table3[[#This Row],[Short]]</f>
        <v>18</v>
      </c>
      <c r="F5025" s="2" t="str">
        <f>IF((Table3[[#This Row],[Buy_Count]]-Table3[[#This Row],[Sell_Count]])&gt;0,Table3[[#This Row],[Buy_Count]]-Table3[[#This Row],[Sell_Count]],"0")</f>
        <v>0</v>
      </c>
      <c r="G5025" s="3">
        <f>IF((Table3[[#This Row],[Sell_Count]]-Table3[[#This Row],[Buy_Count]])&gt;0,Table3[[#This Row],[Sell_Count]]-Table3[[#This Row],[Buy_Count]],"0")</f>
        <v>18</v>
      </c>
    </row>
    <row r="5026" spans="1:7" x14ac:dyDescent="0.25">
      <c r="A5026" t="s">
        <v>68</v>
      </c>
      <c r="B5026">
        <v>5</v>
      </c>
      <c r="C5026">
        <v>14</v>
      </c>
      <c r="D5026">
        <v>16111.7275390625</v>
      </c>
      <c r="E5026" s="1">
        <f>Table3[[#This Row],[Long]]-Table3[[#This Row],[Short]]</f>
        <v>9</v>
      </c>
      <c r="F5026" s="2" t="str">
        <f>IF((Table3[[#This Row],[Buy_Count]]-Table3[[#This Row],[Sell_Count]])&gt;0,Table3[[#This Row],[Buy_Count]]-Table3[[#This Row],[Sell_Count]],"0")</f>
        <v>0</v>
      </c>
      <c r="G5026" s="3">
        <f>IF((Table3[[#This Row],[Sell_Count]]-Table3[[#This Row],[Buy_Count]])&gt;0,Table3[[#This Row],[Sell_Count]]-Table3[[#This Row],[Buy_Count]],"0")</f>
        <v>9</v>
      </c>
    </row>
    <row r="5027" spans="1:7" x14ac:dyDescent="0.25">
      <c r="A5027" t="s">
        <v>67</v>
      </c>
      <c r="B5027">
        <v>6</v>
      </c>
      <c r="C5027">
        <v>25</v>
      </c>
      <c r="D5027">
        <v>16170.6552734375</v>
      </c>
      <c r="E5027" s="1">
        <f>Table3[[#This Row],[Long]]-Table3[[#This Row],[Short]]</f>
        <v>19</v>
      </c>
      <c r="F5027" s="2" t="str">
        <f>IF((Table3[[#This Row],[Buy_Count]]-Table3[[#This Row],[Sell_Count]])&gt;0,Table3[[#This Row],[Buy_Count]]-Table3[[#This Row],[Sell_Count]],"0")</f>
        <v>0</v>
      </c>
      <c r="G5027" s="3">
        <f>IF((Table3[[#This Row],[Sell_Count]]-Table3[[#This Row],[Buy_Count]])&gt;0,Table3[[#This Row],[Sell_Count]]-Table3[[#This Row],[Buy_Count]],"0")</f>
        <v>19</v>
      </c>
    </row>
    <row r="5028" spans="1:7" x14ac:dyDescent="0.25">
      <c r="A5028" t="s">
        <v>66</v>
      </c>
      <c r="B5028">
        <v>6</v>
      </c>
      <c r="C5028">
        <v>28</v>
      </c>
      <c r="D5028">
        <v>16168.9189453125</v>
      </c>
      <c r="E5028" s="1">
        <f>Table3[[#This Row],[Long]]-Table3[[#This Row],[Short]]</f>
        <v>22</v>
      </c>
      <c r="F5028" s="2" t="str">
        <f>IF((Table3[[#This Row],[Buy_Count]]-Table3[[#This Row],[Sell_Count]])&gt;0,Table3[[#This Row],[Buy_Count]]-Table3[[#This Row],[Sell_Count]],"0")</f>
        <v>0</v>
      </c>
      <c r="G5028" s="3">
        <f>IF((Table3[[#This Row],[Sell_Count]]-Table3[[#This Row],[Buy_Count]])&gt;0,Table3[[#This Row],[Sell_Count]]-Table3[[#This Row],[Buy_Count]],"0")</f>
        <v>22</v>
      </c>
    </row>
    <row r="5029" spans="1:7" x14ac:dyDescent="0.25">
      <c r="A5029" t="s">
        <v>65</v>
      </c>
      <c r="B5029">
        <v>7</v>
      </c>
      <c r="C5029">
        <v>38</v>
      </c>
      <c r="D5029">
        <v>16200.828125</v>
      </c>
      <c r="E5029" s="1">
        <f>Table3[[#This Row],[Long]]-Table3[[#This Row],[Short]]</f>
        <v>31</v>
      </c>
      <c r="F5029" s="2" t="str">
        <f>IF((Table3[[#This Row],[Buy_Count]]-Table3[[#This Row],[Sell_Count]])&gt;0,Table3[[#This Row],[Buy_Count]]-Table3[[#This Row],[Sell_Count]],"0")</f>
        <v>0</v>
      </c>
      <c r="G5029" s="3">
        <f>IF((Table3[[#This Row],[Sell_Count]]-Table3[[#This Row],[Buy_Count]])&gt;0,Table3[[#This Row],[Sell_Count]]-Table3[[#This Row],[Buy_Count]],"0")</f>
        <v>31</v>
      </c>
    </row>
    <row r="5030" spans="1:7" x14ac:dyDescent="0.25">
      <c r="A5030" t="s">
        <v>64</v>
      </c>
      <c r="B5030">
        <v>9</v>
      </c>
      <c r="C5030">
        <v>40</v>
      </c>
      <c r="D5030">
        <v>16202.29296875</v>
      </c>
      <c r="E5030" s="1">
        <f>Table3[[#This Row],[Long]]-Table3[[#This Row],[Short]]</f>
        <v>31</v>
      </c>
      <c r="F5030" s="2" t="str">
        <f>IF((Table3[[#This Row],[Buy_Count]]-Table3[[#This Row],[Sell_Count]])&gt;0,Table3[[#This Row],[Buy_Count]]-Table3[[#This Row],[Sell_Count]],"0")</f>
        <v>0</v>
      </c>
      <c r="G5030" s="3">
        <f>IF((Table3[[#This Row],[Sell_Count]]-Table3[[#This Row],[Buy_Count]])&gt;0,Table3[[#This Row],[Sell_Count]]-Table3[[#This Row],[Buy_Count]],"0")</f>
        <v>31</v>
      </c>
    </row>
    <row r="5031" spans="1:7" x14ac:dyDescent="0.25">
      <c r="A5031" t="s">
        <v>63</v>
      </c>
      <c r="B5031">
        <v>11</v>
      </c>
      <c r="C5031">
        <v>38</v>
      </c>
      <c r="D5031">
        <v>16177.75390625</v>
      </c>
      <c r="E5031" s="1">
        <f>Table3[[#This Row],[Long]]-Table3[[#This Row],[Short]]</f>
        <v>27</v>
      </c>
      <c r="F5031" s="2" t="str">
        <f>IF((Table3[[#This Row],[Buy_Count]]-Table3[[#This Row],[Sell_Count]])&gt;0,Table3[[#This Row],[Buy_Count]]-Table3[[#This Row],[Sell_Count]],"0")</f>
        <v>0</v>
      </c>
      <c r="G5031" s="3">
        <f>IF((Table3[[#This Row],[Sell_Count]]-Table3[[#This Row],[Buy_Count]])&gt;0,Table3[[#This Row],[Sell_Count]]-Table3[[#This Row],[Buy_Count]],"0")</f>
        <v>27</v>
      </c>
    </row>
    <row r="5032" spans="1:7" x14ac:dyDescent="0.25">
      <c r="A5032" t="s">
        <v>62</v>
      </c>
      <c r="B5032">
        <v>10</v>
      </c>
      <c r="C5032">
        <v>26</v>
      </c>
      <c r="D5032">
        <v>16182.8603515625</v>
      </c>
      <c r="E5032" s="1">
        <f>Table3[[#This Row],[Long]]-Table3[[#This Row],[Short]]</f>
        <v>16</v>
      </c>
      <c r="F5032" s="2" t="str">
        <f>IF((Table3[[#This Row],[Buy_Count]]-Table3[[#This Row],[Sell_Count]])&gt;0,Table3[[#This Row],[Buy_Count]]-Table3[[#This Row],[Sell_Count]],"0")</f>
        <v>0</v>
      </c>
      <c r="G5032" s="3">
        <f>IF((Table3[[#This Row],[Sell_Count]]-Table3[[#This Row],[Buy_Count]])&gt;0,Table3[[#This Row],[Sell_Count]]-Table3[[#This Row],[Buy_Count]],"0")</f>
        <v>16</v>
      </c>
    </row>
    <row r="5033" spans="1:7" x14ac:dyDescent="0.25">
      <c r="A5033" t="s">
        <v>61</v>
      </c>
      <c r="B5033">
        <v>10</v>
      </c>
      <c r="C5033">
        <v>17</v>
      </c>
      <c r="D5033">
        <v>16194.830078125</v>
      </c>
      <c r="E5033" s="1">
        <f>Table3[[#This Row],[Long]]-Table3[[#This Row],[Short]]</f>
        <v>7</v>
      </c>
      <c r="F5033" s="2" t="str">
        <f>IF((Table3[[#This Row],[Buy_Count]]-Table3[[#This Row],[Sell_Count]])&gt;0,Table3[[#This Row],[Buy_Count]]-Table3[[#This Row],[Sell_Count]],"0")</f>
        <v>0</v>
      </c>
      <c r="G5033" s="3">
        <f>IF((Table3[[#This Row],[Sell_Count]]-Table3[[#This Row],[Buy_Count]])&gt;0,Table3[[#This Row],[Sell_Count]]-Table3[[#This Row],[Buy_Count]],"0")</f>
        <v>7</v>
      </c>
    </row>
    <row r="5034" spans="1:7" x14ac:dyDescent="0.25">
      <c r="A5034" t="s">
        <v>60</v>
      </c>
      <c r="B5034">
        <v>10</v>
      </c>
      <c r="C5034">
        <v>15</v>
      </c>
      <c r="D5034">
        <v>16186.3671875</v>
      </c>
      <c r="E5034" s="1">
        <f>Table3[[#This Row],[Long]]-Table3[[#This Row],[Short]]</f>
        <v>5</v>
      </c>
      <c r="F5034" s="2" t="str">
        <f>IF((Table3[[#This Row],[Buy_Count]]-Table3[[#This Row],[Sell_Count]])&gt;0,Table3[[#This Row],[Buy_Count]]-Table3[[#This Row],[Sell_Count]],"0")</f>
        <v>0</v>
      </c>
      <c r="G5034" s="3">
        <f>IF((Table3[[#This Row],[Sell_Count]]-Table3[[#This Row],[Buy_Count]])&gt;0,Table3[[#This Row],[Sell_Count]]-Table3[[#This Row],[Buy_Count]],"0")</f>
        <v>5</v>
      </c>
    </row>
    <row r="5035" spans="1:7" x14ac:dyDescent="0.25">
      <c r="A5035" t="s">
        <v>59</v>
      </c>
      <c r="B5035">
        <v>21</v>
      </c>
      <c r="C5035">
        <v>8</v>
      </c>
      <c r="D5035">
        <v>16070.6220703125</v>
      </c>
      <c r="E5035" s="1">
        <f>Table3[[#This Row],[Long]]-Table3[[#This Row],[Short]]</f>
        <v>-13</v>
      </c>
      <c r="F5035" s="2">
        <f>IF((Table3[[#This Row],[Buy_Count]]-Table3[[#This Row],[Sell_Count]])&gt;0,Table3[[#This Row],[Buy_Count]]-Table3[[#This Row],[Sell_Count]],"0")</f>
        <v>13</v>
      </c>
      <c r="G5035" s="3" t="str">
        <f>IF((Table3[[#This Row],[Sell_Count]]-Table3[[#This Row],[Buy_Count]])&gt;0,Table3[[#This Row],[Sell_Count]]-Table3[[#This Row],[Buy_Count]],"0")</f>
        <v>0</v>
      </c>
    </row>
    <row r="5036" spans="1:7" x14ac:dyDescent="0.25">
      <c r="A5036" t="s">
        <v>58</v>
      </c>
      <c r="B5036">
        <v>26</v>
      </c>
      <c r="C5036">
        <v>6</v>
      </c>
      <c r="D5036">
        <v>16031.52734375</v>
      </c>
      <c r="E5036" s="1">
        <f>Table3[[#This Row],[Long]]-Table3[[#This Row],[Short]]</f>
        <v>-20</v>
      </c>
      <c r="F5036" s="2">
        <f>IF((Table3[[#This Row],[Buy_Count]]-Table3[[#This Row],[Sell_Count]])&gt;0,Table3[[#This Row],[Buy_Count]]-Table3[[#This Row],[Sell_Count]],"0")</f>
        <v>20</v>
      </c>
      <c r="G5036" s="3" t="str">
        <f>IF((Table3[[#This Row],[Sell_Count]]-Table3[[#This Row],[Buy_Count]])&gt;0,Table3[[#This Row],[Sell_Count]]-Table3[[#This Row],[Buy_Count]],"0")</f>
        <v>0</v>
      </c>
    </row>
    <row r="5037" spans="1:7" x14ac:dyDescent="0.25">
      <c r="A5037" t="s">
        <v>57</v>
      </c>
      <c r="B5037">
        <v>24</v>
      </c>
      <c r="C5037">
        <v>8</v>
      </c>
      <c r="D5037">
        <v>16038.3994140625</v>
      </c>
      <c r="E5037" s="1">
        <f>Table3[[#This Row],[Long]]-Table3[[#This Row],[Short]]</f>
        <v>-16</v>
      </c>
      <c r="F5037" s="2">
        <f>IF((Table3[[#This Row],[Buy_Count]]-Table3[[#This Row],[Sell_Count]])&gt;0,Table3[[#This Row],[Buy_Count]]-Table3[[#This Row],[Sell_Count]],"0")</f>
        <v>16</v>
      </c>
      <c r="G5037" s="3" t="str">
        <f>IF((Table3[[#This Row],[Sell_Count]]-Table3[[#This Row],[Buy_Count]])&gt;0,Table3[[#This Row],[Sell_Count]]-Table3[[#This Row],[Buy_Count]],"0")</f>
        <v>0</v>
      </c>
    </row>
    <row r="5038" spans="1:7" x14ac:dyDescent="0.25">
      <c r="A5038" t="s">
        <v>56</v>
      </c>
      <c r="B5038">
        <v>19</v>
      </c>
      <c r="C5038">
        <v>8</v>
      </c>
      <c r="D5038">
        <v>16067.375</v>
      </c>
      <c r="E5038" s="1">
        <f>Table3[[#This Row],[Long]]-Table3[[#This Row],[Short]]</f>
        <v>-11</v>
      </c>
      <c r="F5038" s="2">
        <f>IF((Table3[[#This Row],[Buy_Count]]-Table3[[#This Row],[Sell_Count]])&gt;0,Table3[[#This Row],[Buy_Count]]-Table3[[#This Row],[Sell_Count]],"0")</f>
        <v>11</v>
      </c>
      <c r="G5038" s="3" t="str">
        <f>IF((Table3[[#This Row],[Sell_Count]]-Table3[[#This Row],[Buy_Count]])&gt;0,Table3[[#This Row],[Sell_Count]]-Table3[[#This Row],[Buy_Count]],"0")</f>
        <v>0</v>
      </c>
    </row>
    <row r="5039" spans="1:7" x14ac:dyDescent="0.25">
      <c r="A5039" t="s">
        <v>55</v>
      </c>
      <c r="B5039">
        <v>21</v>
      </c>
      <c r="C5039">
        <v>7</v>
      </c>
      <c r="D5039">
        <v>16050.947265625</v>
      </c>
      <c r="E5039" s="1">
        <f>Table3[[#This Row],[Long]]-Table3[[#This Row],[Short]]</f>
        <v>-14</v>
      </c>
      <c r="F5039" s="2">
        <f>IF((Table3[[#This Row],[Buy_Count]]-Table3[[#This Row],[Sell_Count]])&gt;0,Table3[[#This Row],[Buy_Count]]-Table3[[#This Row],[Sell_Count]],"0")</f>
        <v>14</v>
      </c>
      <c r="G5039" s="3" t="str">
        <f>IF((Table3[[#This Row],[Sell_Count]]-Table3[[#This Row],[Buy_Count]])&gt;0,Table3[[#This Row],[Sell_Count]]-Table3[[#This Row],[Buy_Count]],"0")</f>
        <v>0</v>
      </c>
    </row>
    <row r="5040" spans="1:7" x14ac:dyDescent="0.25">
      <c r="A5040" t="s">
        <v>54</v>
      </c>
      <c r="B5040">
        <v>21</v>
      </c>
      <c r="C5040">
        <v>6</v>
      </c>
      <c r="D5040">
        <v>16047.744140625</v>
      </c>
      <c r="E5040" s="1">
        <f>Table3[[#This Row],[Long]]-Table3[[#This Row],[Short]]</f>
        <v>-15</v>
      </c>
      <c r="F5040" s="2">
        <f>IF((Table3[[#This Row],[Buy_Count]]-Table3[[#This Row],[Sell_Count]])&gt;0,Table3[[#This Row],[Buy_Count]]-Table3[[#This Row],[Sell_Count]],"0")</f>
        <v>15</v>
      </c>
      <c r="G5040" s="3" t="str">
        <f>IF((Table3[[#This Row],[Sell_Count]]-Table3[[#This Row],[Buy_Count]])&gt;0,Table3[[#This Row],[Sell_Count]]-Table3[[#This Row],[Buy_Count]],"0")</f>
        <v>0</v>
      </c>
    </row>
    <row r="5041" spans="1:7" x14ac:dyDescent="0.25">
      <c r="A5041" t="s">
        <v>53</v>
      </c>
      <c r="B5041">
        <v>19</v>
      </c>
      <c r="C5041">
        <v>8</v>
      </c>
      <c r="D5041">
        <v>16079.4794921875</v>
      </c>
      <c r="E5041" s="1">
        <f>Table3[[#This Row],[Long]]-Table3[[#This Row],[Short]]</f>
        <v>-11</v>
      </c>
      <c r="F5041" s="2">
        <f>IF((Table3[[#This Row],[Buy_Count]]-Table3[[#This Row],[Sell_Count]])&gt;0,Table3[[#This Row],[Buy_Count]]-Table3[[#This Row],[Sell_Count]],"0")</f>
        <v>11</v>
      </c>
      <c r="G5041" s="3" t="str">
        <f>IF((Table3[[#This Row],[Sell_Count]]-Table3[[#This Row],[Buy_Count]])&gt;0,Table3[[#This Row],[Sell_Count]]-Table3[[#This Row],[Buy_Count]],"0")</f>
        <v>0</v>
      </c>
    </row>
    <row r="5042" spans="1:7" x14ac:dyDescent="0.25">
      <c r="A5042" t="s">
        <v>52</v>
      </c>
      <c r="B5042">
        <v>17</v>
      </c>
      <c r="C5042">
        <v>5</v>
      </c>
      <c r="D5042">
        <v>16058.298828125</v>
      </c>
      <c r="E5042" s="1">
        <f>Table3[[#This Row],[Long]]-Table3[[#This Row],[Short]]</f>
        <v>-12</v>
      </c>
      <c r="F5042" s="2">
        <f>IF((Table3[[#This Row],[Buy_Count]]-Table3[[#This Row],[Sell_Count]])&gt;0,Table3[[#This Row],[Buy_Count]]-Table3[[#This Row],[Sell_Count]],"0")</f>
        <v>12</v>
      </c>
      <c r="G5042" s="3" t="str">
        <f>IF((Table3[[#This Row],[Sell_Count]]-Table3[[#This Row],[Buy_Count]])&gt;0,Table3[[#This Row],[Sell_Count]]-Table3[[#This Row],[Buy_Count]],"0")</f>
        <v>0</v>
      </c>
    </row>
    <row r="5043" spans="1:7" x14ac:dyDescent="0.25">
      <c r="A5043" t="s">
        <v>51</v>
      </c>
      <c r="B5043">
        <v>35</v>
      </c>
      <c r="C5043">
        <v>6</v>
      </c>
      <c r="D5043">
        <v>15984.09375</v>
      </c>
      <c r="E5043" s="1">
        <f>Table3[[#This Row],[Long]]-Table3[[#This Row],[Short]]</f>
        <v>-29</v>
      </c>
      <c r="F5043" s="2">
        <f>IF((Table3[[#This Row],[Buy_Count]]-Table3[[#This Row],[Sell_Count]])&gt;0,Table3[[#This Row],[Buy_Count]]-Table3[[#This Row],[Sell_Count]],"0")</f>
        <v>29</v>
      </c>
      <c r="G5043" s="3" t="str">
        <f>IF((Table3[[#This Row],[Sell_Count]]-Table3[[#This Row],[Buy_Count]])&gt;0,Table3[[#This Row],[Sell_Count]]-Table3[[#This Row],[Buy_Count]],"0")</f>
        <v>0</v>
      </c>
    </row>
    <row r="5044" spans="1:7" x14ac:dyDescent="0.25">
      <c r="A5044" t="s">
        <v>50</v>
      </c>
      <c r="B5044">
        <v>33</v>
      </c>
      <c r="C5044">
        <v>8</v>
      </c>
      <c r="D5044">
        <v>15988.8212890625</v>
      </c>
      <c r="E5044" s="1">
        <f>Table3[[#This Row],[Long]]-Table3[[#This Row],[Short]]</f>
        <v>-25</v>
      </c>
      <c r="F5044" s="2">
        <f>IF((Table3[[#This Row],[Buy_Count]]-Table3[[#This Row],[Sell_Count]])&gt;0,Table3[[#This Row],[Buy_Count]]-Table3[[#This Row],[Sell_Count]],"0")</f>
        <v>25</v>
      </c>
      <c r="G5044" s="3" t="str">
        <f>IF((Table3[[#This Row],[Sell_Count]]-Table3[[#This Row],[Buy_Count]])&gt;0,Table3[[#This Row],[Sell_Count]]-Table3[[#This Row],[Buy_Count]],"0")</f>
        <v>0</v>
      </c>
    </row>
    <row r="5045" spans="1:7" x14ac:dyDescent="0.25">
      <c r="A5045" t="s">
        <v>49</v>
      </c>
      <c r="B5045">
        <v>35</v>
      </c>
      <c r="C5045">
        <v>12</v>
      </c>
      <c r="D5045">
        <v>15944.99609375</v>
      </c>
      <c r="E5045" s="1">
        <f>Table3[[#This Row],[Long]]-Table3[[#This Row],[Short]]</f>
        <v>-23</v>
      </c>
      <c r="F5045" s="2">
        <f>IF((Table3[[#This Row],[Buy_Count]]-Table3[[#This Row],[Sell_Count]])&gt;0,Table3[[#This Row],[Buy_Count]]-Table3[[#This Row],[Sell_Count]],"0")</f>
        <v>23</v>
      </c>
      <c r="G5045" s="3" t="str">
        <f>IF((Table3[[#This Row],[Sell_Count]]-Table3[[#This Row],[Buy_Count]])&gt;0,Table3[[#This Row],[Sell_Count]]-Table3[[#This Row],[Buy_Count]],"0")</f>
        <v>0</v>
      </c>
    </row>
    <row r="5046" spans="1:7" x14ac:dyDescent="0.25">
      <c r="A5046" t="s">
        <v>48</v>
      </c>
      <c r="B5046">
        <v>27</v>
      </c>
      <c r="C5046">
        <v>13</v>
      </c>
      <c r="D5046">
        <v>16061.6767578125</v>
      </c>
      <c r="E5046" s="1">
        <f>Table3[[#This Row],[Long]]-Table3[[#This Row],[Short]]</f>
        <v>-14</v>
      </c>
      <c r="F5046" s="2">
        <f>IF((Table3[[#This Row],[Buy_Count]]-Table3[[#This Row],[Sell_Count]])&gt;0,Table3[[#This Row],[Buy_Count]]-Table3[[#This Row],[Sell_Count]],"0")</f>
        <v>14</v>
      </c>
      <c r="G5046" s="3" t="str">
        <f>IF((Table3[[#This Row],[Sell_Count]]-Table3[[#This Row],[Buy_Count]])&gt;0,Table3[[#This Row],[Sell_Count]]-Table3[[#This Row],[Buy_Count]],"0")</f>
        <v>0</v>
      </c>
    </row>
    <row r="5047" spans="1:7" x14ac:dyDescent="0.25">
      <c r="A5047" t="s">
        <v>47</v>
      </c>
      <c r="B5047">
        <v>17</v>
      </c>
      <c r="C5047">
        <v>17</v>
      </c>
      <c r="D5047">
        <v>16129.982421875</v>
      </c>
      <c r="E5047" s="1">
        <f>Table3[[#This Row],[Long]]-Table3[[#This Row],[Short]]</f>
        <v>0</v>
      </c>
      <c r="F5047" s="2" t="str">
        <f>IF((Table3[[#This Row],[Buy_Count]]-Table3[[#This Row],[Sell_Count]])&gt;0,Table3[[#This Row],[Buy_Count]]-Table3[[#This Row],[Sell_Count]],"0")</f>
        <v>0</v>
      </c>
      <c r="G5047" s="3" t="str">
        <f>IF((Table3[[#This Row],[Sell_Count]]-Table3[[#This Row],[Buy_Count]])&gt;0,Table3[[#This Row],[Sell_Count]]-Table3[[#This Row],[Buy_Count]],"0")</f>
        <v>0</v>
      </c>
    </row>
    <row r="5048" spans="1:7" x14ac:dyDescent="0.25">
      <c r="A5048" t="s">
        <v>46</v>
      </c>
      <c r="B5048">
        <v>18</v>
      </c>
      <c r="C5048">
        <v>15</v>
      </c>
      <c r="D5048">
        <v>16156.1513671875</v>
      </c>
      <c r="E5048" s="1">
        <f>Table3[[#This Row],[Long]]-Table3[[#This Row],[Short]]</f>
        <v>-3</v>
      </c>
      <c r="F5048" s="2">
        <f>IF((Table3[[#This Row],[Buy_Count]]-Table3[[#This Row],[Sell_Count]])&gt;0,Table3[[#This Row],[Buy_Count]]-Table3[[#This Row],[Sell_Count]],"0")</f>
        <v>3</v>
      </c>
      <c r="G5048" s="3" t="str">
        <f>IF((Table3[[#This Row],[Sell_Count]]-Table3[[#This Row],[Buy_Count]])&gt;0,Table3[[#This Row],[Sell_Count]]-Table3[[#This Row],[Buy_Count]],"0")</f>
        <v>0</v>
      </c>
    </row>
    <row r="5049" spans="1:7" x14ac:dyDescent="0.25">
      <c r="A5049" t="s">
        <v>45</v>
      </c>
      <c r="B5049">
        <v>12</v>
      </c>
      <c r="C5049">
        <v>11</v>
      </c>
      <c r="D5049">
        <v>16187.7490234375</v>
      </c>
      <c r="E5049" s="1">
        <f>Table3[[#This Row],[Long]]-Table3[[#This Row],[Short]]</f>
        <v>-1</v>
      </c>
      <c r="F5049" s="2">
        <f>IF((Table3[[#This Row],[Buy_Count]]-Table3[[#This Row],[Sell_Count]])&gt;0,Table3[[#This Row],[Buy_Count]]-Table3[[#This Row],[Sell_Count]],"0")</f>
        <v>1</v>
      </c>
      <c r="G5049" s="3" t="str">
        <f>IF((Table3[[#This Row],[Sell_Count]]-Table3[[#This Row],[Buy_Count]])&gt;0,Table3[[#This Row],[Sell_Count]]-Table3[[#This Row],[Buy_Count]],"0")</f>
        <v>0</v>
      </c>
    </row>
    <row r="5050" spans="1:7" x14ac:dyDescent="0.25">
      <c r="A5050" t="s">
        <v>44</v>
      </c>
      <c r="B5050">
        <v>12</v>
      </c>
      <c r="C5050">
        <v>11</v>
      </c>
      <c r="D5050">
        <v>16222.0048828125</v>
      </c>
      <c r="E5050" s="1">
        <f>Table3[[#This Row],[Long]]-Table3[[#This Row],[Short]]</f>
        <v>-1</v>
      </c>
      <c r="F5050" s="2">
        <f>IF((Table3[[#This Row],[Buy_Count]]-Table3[[#This Row],[Sell_Count]])&gt;0,Table3[[#This Row],[Buy_Count]]-Table3[[#This Row],[Sell_Count]],"0")</f>
        <v>1</v>
      </c>
      <c r="G5050" s="3" t="str">
        <f>IF((Table3[[#This Row],[Sell_Count]]-Table3[[#This Row],[Buy_Count]])&gt;0,Table3[[#This Row],[Sell_Count]]-Table3[[#This Row],[Buy_Count]],"0")</f>
        <v>0</v>
      </c>
    </row>
    <row r="5051" spans="1:7" x14ac:dyDescent="0.25">
      <c r="A5051" t="s">
        <v>43</v>
      </c>
      <c r="B5051">
        <v>11</v>
      </c>
      <c r="C5051">
        <v>10</v>
      </c>
      <c r="D5051">
        <v>16201.1220703125</v>
      </c>
      <c r="E5051" s="1">
        <f>Table3[[#This Row],[Long]]-Table3[[#This Row],[Short]]</f>
        <v>-1</v>
      </c>
      <c r="F5051" s="2">
        <f>IF((Table3[[#This Row],[Buy_Count]]-Table3[[#This Row],[Sell_Count]])&gt;0,Table3[[#This Row],[Buy_Count]]-Table3[[#This Row],[Sell_Count]],"0")</f>
        <v>1</v>
      </c>
      <c r="G5051" s="3" t="str">
        <f>IF((Table3[[#This Row],[Sell_Count]]-Table3[[#This Row],[Buy_Count]])&gt;0,Table3[[#This Row],[Sell_Count]]-Table3[[#This Row],[Buy_Count]],"0")</f>
        <v>0</v>
      </c>
    </row>
    <row r="5052" spans="1:7" x14ac:dyDescent="0.25">
      <c r="A5052" t="s">
        <v>42</v>
      </c>
      <c r="B5052">
        <v>14</v>
      </c>
      <c r="C5052">
        <v>12</v>
      </c>
      <c r="D5052">
        <v>16219.1767578125</v>
      </c>
      <c r="E5052" s="1">
        <f>Table3[[#This Row],[Long]]-Table3[[#This Row],[Short]]</f>
        <v>-2</v>
      </c>
      <c r="F5052" s="2">
        <f>IF((Table3[[#This Row],[Buy_Count]]-Table3[[#This Row],[Sell_Count]])&gt;0,Table3[[#This Row],[Buy_Count]]-Table3[[#This Row],[Sell_Count]],"0")</f>
        <v>2</v>
      </c>
      <c r="G5052" s="3" t="str">
        <f>IF((Table3[[#This Row],[Sell_Count]]-Table3[[#This Row],[Buy_Count]])&gt;0,Table3[[#This Row],[Sell_Count]]-Table3[[#This Row],[Buy_Count]],"0")</f>
        <v>0</v>
      </c>
    </row>
    <row r="5053" spans="1:7" x14ac:dyDescent="0.25">
      <c r="A5053" t="s">
        <v>41</v>
      </c>
      <c r="B5053">
        <v>12</v>
      </c>
      <c r="C5053">
        <v>15</v>
      </c>
      <c r="D5053">
        <v>16200.2861328125</v>
      </c>
      <c r="E5053" s="1">
        <f>Table3[[#This Row],[Long]]-Table3[[#This Row],[Short]]</f>
        <v>3</v>
      </c>
      <c r="F5053" s="2" t="str">
        <f>IF((Table3[[#This Row],[Buy_Count]]-Table3[[#This Row],[Sell_Count]])&gt;0,Table3[[#This Row],[Buy_Count]]-Table3[[#This Row],[Sell_Count]],"0")</f>
        <v>0</v>
      </c>
      <c r="G5053" s="3">
        <f>IF((Table3[[#This Row],[Sell_Count]]-Table3[[#This Row],[Buy_Count]])&gt;0,Table3[[#This Row],[Sell_Count]]-Table3[[#This Row],[Buy_Count]],"0")</f>
        <v>3</v>
      </c>
    </row>
    <row r="5054" spans="1:7" x14ac:dyDescent="0.25">
      <c r="A5054" t="s">
        <v>40</v>
      </c>
      <c r="B5054">
        <v>14</v>
      </c>
      <c r="C5054">
        <v>10</v>
      </c>
      <c r="D5054">
        <v>16215.693359375</v>
      </c>
      <c r="E5054" s="1">
        <f>Table3[[#This Row],[Long]]-Table3[[#This Row],[Short]]</f>
        <v>-4</v>
      </c>
      <c r="F5054" s="2">
        <f>IF((Table3[[#This Row],[Buy_Count]]-Table3[[#This Row],[Sell_Count]])&gt;0,Table3[[#This Row],[Buy_Count]]-Table3[[#This Row],[Sell_Count]],"0")</f>
        <v>4</v>
      </c>
      <c r="G5054" s="3" t="str">
        <f>IF((Table3[[#This Row],[Sell_Count]]-Table3[[#This Row],[Buy_Count]])&gt;0,Table3[[#This Row],[Sell_Count]]-Table3[[#This Row],[Buy_Count]],"0")</f>
        <v>0</v>
      </c>
    </row>
    <row r="5055" spans="1:7" x14ac:dyDescent="0.25">
      <c r="A5055" t="s">
        <v>39</v>
      </c>
      <c r="B5055">
        <v>16</v>
      </c>
      <c r="C5055">
        <v>10</v>
      </c>
      <c r="D5055">
        <v>16244.322265625</v>
      </c>
      <c r="E5055" s="1">
        <f>Table3[[#This Row],[Long]]-Table3[[#This Row],[Short]]</f>
        <v>-6</v>
      </c>
      <c r="F5055" s="2">
        <f>IF((Table3[[#This Row],[Buy_Count]]-Table3[[#This Row],[Sell_Count]])&gt;0,Table3[[#This Row],[Buy_Count]]-Table3[[#This Row],[Sell_Count]],"0")</f>
        <v>6</v>
      </c>
      <c r="G5055" s="3" t="str">
        <f>IF((Table3[[#This Row],[Sell_Count]]-Table3[[#This Row],[Buy_Count]])&gt;0,Table3[[#This Row],[Sell_Count]]-Table3[[#This Row],[Buy_Count]],"0")</f>
        <v>0</v>
      </c>
    </row>
    <row r="5056" spans="1:7" x14ac:dyDescent="0.25">
      <c r="A5056" t="s">
        <v>38</v>
      </c>
      <c r="B5056">
        <v>12</v>
      </c>
      <c r="C5056">
        <v>8</v>
      </c>
      <c r="D5056">
        <v>16248.27734375</v>
      </c>
      <c r="E5056" s="1">
        <f>Table3[[#This Row],[Long]]-Table3[[#This Row],[Short]]</f>
        <v>-4</v>
      </c>
      <c r="F5056" s="2">
        <f>IF((Table3[[#This Row],[Buy_Count]]-Table3[[#This Row],[Sell_Count]])&gt;0,Table3[[#This Row],[Buy_Count]]-Table3[[#This Row],[Sell_Count]],"0")</f>
        <v>4</v>
      </c>
      <c r="G5056" s="3" t="str">
        <f>IF((Table3[[#This Row],[Sell_Count]]-Table3[[#This Row],[Buy_Count]])&gt;0,Table3[[#This Row],[Sell_Count]]-Table3[[#This Row],[Buy_Count]],"0")</f>
        <v>0</v>
      </c>
    </row>
    <row r="5057" spans="1:7" x14ac:dyDescent="0.25">
      <c r="A5057" t="s">
        <v>37</v>
      </c>
      <c r="B5057">
        <v>12</v>
      </c>
      <c r="C5057">
        <v>15</v>
      </c>
      <c r="D5057">
        <v>16334.9404296875</v>
      </c>
      <c r="E5057" s="1">
        <f>Table3[[#This Row],[Long]]-Table3[[#This Row],[Short]]</f>
        <v>3</v>
      </c>
      <c r="F5057" s="2" t="str">
        <f>IF((Table3[[#This Row],[Buy_Count]]-Table3[[#This Row],[Sell_Count]])&gt;0,Table3[[#This Row],[Buy_Count]]-Table3[[#This Row],[Sell_Count]],"0")</f>
        <v>0</v>
      </c>
      <c r="G5057" s="3">
        <f>IF((Table3[[#This Row],[Sell_Count]]-Table3[[#This Row],[Buy_Count]])&gt;0,Table3[[#This Row],[Sell_Count]]-Table3[[#This Row],[Buy_Count]],"0")</f>
        <v>3</v>
      </c>
    </row>
    <row r="5058" spans="1:7" x14ac:dyDescent="0.25">
      <c r="A5058" t="s">
        <v>36</v>
      </c>
      <c r="B5058">
        <v>10</v>
      </c>
      <c r="C5058">
        <v>16</v>
      </c>
      <c r="D5058">
        <v>16359.4091796875</v>
      </c>
      <c r="E5058" s="1">
        <f>Table3[[#This Row],[Long]]-Table3[[#This Row],[Short]]</f>
        <v>6</v>
      </c>
      <c r="F5058" s="2" t="str">
        <f>IF((Table3[[#This Row],[Buy_Count]]-Table3[[#This Row],[Sell_Count]])&gt;0,Table3[[#This Row],[Buy_Count]]-Table3[[#This Row],[Sell_Count]],"0")</f>
        <v>0</v>
      </c>
      <c r="G5058" s="3">
        <f>IF((Table3[[#This Row],[Sell_Count]]-Table3[[#This Row],[Buy_Count]])&gt;0,Table3[[#This Row],[Sell_Count]]-Table3[[#This Row],[Buy_Count]],"0")</f>
        <v>6</v>
      </c>
    </row>
    <row r="5059" spans="1:7" x14ac:dyDescent="0.25">
      <c r="A5059" t="s">
        <v>35</v>
      </c>
      <c r="B5059">
        <v>9</v>
      </c>
      <c r="C5059">
        <v>16</v>
      </c>
      <c r="D5059">
        <v>16352.046875</v>
      </c>
      <c r="E5059" s="1">
        <f>Table3[[#This Row],[Long]]-Table3[[#This Row],[Short]]</f>
        <v>7</v>
      </c>
      <c r="F5059" s="2" t="str">
        <f>IF((Table3[[#This Row],[Buy_Count]]-Table3[[#This Row],[Sell_Count]])&gt;0,Table3[[#This Row],[Buy_Count]]-Table3[[#This Row],[Sell_Count]],"0")</f>
        <v>0</v>
      </c>
      <c r="G5059" s="3">
        <f>IF((Table3[[#This Row],[Sell_Count]]-Table3[[#This Row],[Buy_Count]])&gt;0,Table3[[#This Row],[Sell_Count]]-Table3[[#This Row],[Buy_Count]],"0")</f>
        <v>7</v>
      </c>
    </row>
    <row r="5060" spans="1:7" x14ac:dyDescent="0.25">
      <c r="A5060" t="s">
        <v>34</v>
      </c>
      <c r="B5060">
        <v>12</v>
      </c>
      <c r="C5060">
        <v>19</v>
      </c>
      <c r="D5060">
        <v>16370.6650390625</v>
      </c>
      <c r="E5060" s="1">
        <f>Table3[[#This Row],[Long]]-Table3[[#This Row],[Short]]</f>
        <v>7</v>
      </c>
      <c r="F5060" s="2" t="str">
        <f>IF((Table3[[#This Row],[Buy_Count]]-Table3[[#This Row],[Sell_Count]])&gt;0,Table3[[#This Row],[Buy_Count]]-Table3[[#This Row],[Sell_Count]],"0")</f>
        <v>0</v>
      </c>
      <c r="G5060" s="3">
        <f>IF((Table3[[#This Row],[Sell_Count]]-Table3[[#This Row],[Buy_Count]])&gt;0,Table3[[#This Row],[Sell_Count]]-Table3[[#This Row],[Buy_Count]],"0")</f>
        <v>7</v>
      </c>
    </row>
    <row r="5061" spans="1:7" x14ac:dyDescent="0.25">
      <c r="A5061" t="s">
        <v>33</v>
      </c>
      <c r="B5061">
        <v>16</v>
      </c>
      <c r="C5061">
        <v>21</v>
      </c>
      <c r="D5061">
        <v>16336.015625</v>
      </c>
      <c r="E5061" s="1">
        <f>Table3[[#This Row],[Long]]-Table3[[#This Row],[Short]]</f>
        <v>5</v>
      </c>
      <c r="F5061" s="2" t="str">
        <f>IF((Table3[[#This Row],[Buy_Count]]-Table3[[#This Row],[Sell_Count]])&gt;0,Table3[[#This Row],[Buy_Count]]-Table3[[#This Row],[Sell_Count]],"0")</f>
        <v>0</v>
      </c>
      <c r="G5061" s="3">
        <f>IF((Table3[[#This Row],[Sell_Count]]-Table3[[#This Row],[Buy_Count]])&gt;0,Table3[[#This Row],[Sell_Count]]-Table3[[#This Row],[Buy_Count]],"0")</f>
        <v>5</v>
      </c>
    </row>
    <row r="5062" spans="1:7" x14ac:dyDescent="0.25">
      <c r="A5062" t="s">
        <v>32</v>
      </c>
      <c r="B5062">
        <v>11</v>
      </c>
      <c r="C5062">
        <v>24</v>
      </c>
      <c r="D5062">
        <v>16370.7568359375</v>
      </c>
      <c r="E5062" s="1">
        <f>Table3[[#This Row],[Long]]-Table3[[#This Row],[Short]]</f>
        <v>13</v>
      </c>
      <c r="F5062" s="2" t="str">
        <f>IF((Table3[[#This Row],[Buy_Count]]-Table3[[#This Row],[Sell_Count]])&gt;0,Table3[[#This Row],[Buy_Count]]-Table3[[#This Row],[Sell_Count]],"0")</f>
        <v>0</v>
      </c>
      <c r="G5062" s="3">
        <f>IF((Table3[[#This Row],[Sell_Count]]-Table3[[#This Row],[Buy_Count]])&gt;0,Table3[[#This Row],[Sell_Count]]-Table3[[#This Row],[Buy_Count]],"0")</f>
        <v>13</v>
      </c>
    </row>
    <row r="5063" spans="1:7" x14ac:dyDescent="0.25">
      <c r="A5063" t="s">
        <v>31</v>
      </c>
      <c r="B5063">
        <v>12</v>
      </c>
      <c r="C5063">
        <v>16</v>
      </c>
      <c r="D5063">
        <v>16351.0224609375</v>
      </c>
      <c r="E5063" s="1">
        <f>Table3[[#This Row],[Long]]-Table3[[#This Row],[Short]]</f>
        <v>4</v>
      </c>
      <c r="F5063" s="2" t="str">
        <f>IF((Table3[[#This Row],[Buy_Count]]-Table3[[#This Row],[Sell_Count]])&gt;0,Table3[[#This Row],[Buy_Count]]-Table3[[#This Row],[Sell_Count]],"0")</f>
        <v>0</v>
      </c>
      <c r="G5063" s="3">
        <f>IF((Table3[[#This Row],[Sell_Count]]-Table3[[#This Row],[Buy_Count]])&gt;0,Table3[[#This Row],[Sell_Count]]-Table3[[#This Row],[Buy_Count]],"0")</f>
        <v>4</v>
      </c>
    </row>
    <row r="5064" spans="1:7" x14ac:dyDescent="0.25">
      <c r="A5064" t="s">
        <v>30</v>
      </c>
      <c r="B5064">
        <v>7</v>
      </c>
      <c r="C5064">
        <v>25</v>
      </c>
      <c r="D5064">
        <v>16354.6982421875</v>
      </c>
      <c r="E5064" s="1">
        <f>Table3[[#This Row],[Long]]-Table3[[#This Row],[Short]]</f>
        <v>18</v>
      </c>
      <c r="F5064" s="2" t="str">
        <f>IF((Table3[[#This Row],[Buy_Count]]-Table3[[#This Row],[Sell_Count]])&gt;0,Table3[[#This Row],[Buy_Count]]-Table3[[#This Row],[Sell_Count]],"0")</f>
        <v>0</v>
      </c>
      <c r="G5064" s="3">
        <f>IF((Table3[[#This Row],[Sell_Count]]-Table3[[#This Row],[Buy_Count]])&gt;0,Table3[[#This Row],[Sell_Count]]-Table3[[#This Row],[Buy_Count]],"0")</f>
        <v>18</v>
      </c>
    </row>
    <row r="5065" spans="1:7" x14ac:dyDescent="0.25">
      <c r="A5065" t="s">
        <v>29</v>
      </c>
      <c r="B5065">
        <v>8</v>
      </c>
      <c r="C5065">
        <v>27</v>
      </c>
      <c r="D5065">
        <v>16353.1083984375</v>
      </c>
      <c r="E5065" s="1">
        <f>Table3[[#This Row],[Long]]-Table3[[#This Row],[Short]]</f>
        <v>19</v>
      </c>
      <c r="F5065" s="2" t="str">
        <f>IF((Table3[[#This Row],[Buy_Count]]-Table3[[#This Row],[Sell_Count]])&gt;0,Table3[[#This Row],[Buy_Count]]-Table3[[#This Row],[Sell_Count]],"0")</f>
        <v>0</v>
      </c>
      <c r="G5065" s="3">
        <f>IF((Table3[[#This Row],[Sell_Count]]-Table3[[#This Row],[Buy_Count]])&gt;0,Table3[[#This Row],[Sell_Count]]-Table3[[#This Row],[Buy_Count]],"0")</f>
        <v>19</v>
      </c>
    </row>
    <row r="5066" spans="1:7" x14ac:dyDescent="0.25">
      <c r="A5066" t="s">
        <v>28</v>
      </c>
      <c r="B5066">
        <v>6</v>
      </c>
      <c r="C5066">
        <v>34</v>
      </c>
      <c r="D5066">
        <v>16370.9072265625</v>
      </c>
      <c r="E5066" s="1">
        <f>Table3[[#This Row],[Long]]-Table3[[#This Row],[Short]]</f>
        <v>28</v>
      </c>
      <c r="F5066" s="2" t="str">
        <f>IF((Table3[[#This Row],[Buy_Count]]-Table3[[#This Row],[Sell_Count]])&gt;0,Table3[[#This Row],[Buy_Count]]-Table3[[#This Row],[Sell_Count]],"0")</f>
        <v>0</v>
      </c>
      <c r="G5066" s="3">
        <f>IF((Table3[[#This Row],[Sell_Count]]-Table3[[#This Row],[Buy_Count]])&gt;0,Table3[[#This Row],[Sell_Count]]-Table3[[#This Row],[Buy_Count]],"0")</f>
        <v>28</v>
      </c>
    </row>
    <row r="5067" spans="1:7" x14ac:dyDescent="0.25">
      <c r="A5067" t="s">
        <v>27</v>
      </c>
      <c r="B5067">
        <v>10</v>
      </c>
      <c r="C5067">
        <v>32</v>
      </c>
      <c r="D5067">
        <v>16304.6103515625</v>
      </c>
      <c r="E5067" s="1">
        <f>Table3[[#This Row],[Long]]-Table3[[#This Row],[Short]]</f>
        <v>22</v>
      </c>
      <c r="F5067" s="2" t="str">
        <f>IF((Table3[[#This Row],[Buy_Count]]-Table3[[#This Row],[Sell_Count]])&gt;0,Table3[[#This Row],[Buy_Count]]-Table3[[#This Row],[Sell_Count]],"0")</f>
        <v>0</v>
      </c>
      <c r="G5067" s="3">
        <f>IF((Table3[[#This Row],[Sell_Count]]-Table3[[#This Row],[Buy_Count]])&gt;0,Table3[[#This Row],[Sell_Count]]-Table3[[#This Row],[Buy_Count]],"0")</f>
        <v>22</v>
      </c>
    </row>
    <row r="5068" spans="1:7" x14ac:dyDescent="0.25">
      <c r="A5068" t="s">
        <v>26</v>
      </c>
      <c r="B5068">
        <v>8</v>
      </c>
      <c r="C5068">
        <v>41</v>
      </c>
      <c r="D5068">
        <v>16427.62109375</v>
      </c>
      <c r="E5068" s="1">
        <f>Table3[[#This Row],[Long]]-Table3[[#This Row],[Short]]</f>
        <v>33</v>
      </c>
      <c r="F5068" s="2" t="str">
        <f>IF((Table3[[#This Row],[Buy_Count]]-Table3[[#This Row],[Sell_Count]])&gt;0,Table3[[#This Row],[Buy_Count]]-Table3[[#This Row],[Sell_Count]],"0")</f>
        <v>0</v>
      </c>
      <c r="G5068" s="3">
        <f>IF((Table3[[#This Row],[Sell_Count]]-Table3[[#This Row],[Buy_Count]])&gt;0,Table3[[#This Row],[Sell_Count]]-Table3[[#This Row],[Buy_Count]],"0")</f>
        <v>33</v>
      </c>
    </row>
    <row r="5069" spans="1:7" x14ac:dyDescent="0.25">
      <c r="A5069" t="s">
        <v>25</v>
      </c>
      <c r="B5069">
        <v>8</v>
      </c>
      <c r="C5069">
        <v>42</v>
      </c>
      <c r="D5069">
        <v>16417.908203125</v>
      </c>
      <c r="E5069" s="1">
        <f>Table3[[#This Row],[Long]]-Table3[[#This Row],[Short]]</f>
        <v>34</v>
      </c>
      <c r="F5069" s="2" t="str">
        <f>IF((Table3[[#This Row],[Buy_Count]]-Table3[[#This Row],[Sell_Count]])&gt;0,Table3[[#This Row],[Buy_Count]]-Table3[[#This Row],[Sell_Count]],"0")</f>
        <v>0</v>
      </c>
      <c r="G5069" s="3">
        <f>IF((Table3[[#This Row],[Sell_Count]]-Table3[[#This Row],[Buy_Count]])&gt;0,Table3[[#This Row],[Sell_Count]]-Table3[[#This Row],[Buy_Count]],"0")</f>
        <v>34</v>
      </c>
    </row>
    <row r="5070" spans="1:7" x14ac:dyDescent="0.25">
      <c r="A5070" t="s">
        <v>24</v>
      </c>
      <c r="B5070">
        <v>7</v>
      </c>
      <c r="C5070">
        <v>49</v>
      </c>
      <c r="D5070">
        <v>16427.970703125</v>
      </c>
      <c r="E5070" s="1">
        <f>Table3[[#This Row],[Long]]-Table3[[#This Row],[Short]]</f>
        <v>42</v>
      </c>
      <c r="F5070" s="2" t="str">
        <f>IF((Table3[[#This Row],[Buy_Count]]-Table3[[#This Row],[Sell_Count]])&gt;0,Table3[[#This Row],[Buy_Count]]-Table3[[#This Row],[Sell_Count]],"0")</f>
        <v>0</v>
      </c>
      <c r="G5070" s="3">
        <f>IF((Table3[[#This Row],[Sell_Count]]-Table3[[#This Row],[Buy_Count]])&gt;0,Table3[[#This Row],[Sell_Count]]-Table3[[#This Row],[Buy_Count]],"0")</f>
        <v>42</v>
      </c>
    </row>
    <row r="5071" spans="1:7" x14ac:dyDescent="0.25">
      <c r="A5071" t="s">
        <v>23</v>
      </c>
      <c r="B5071">
        <v>4</v>
      </c>
      <c r="C5071">
        <v>30</v>
      </c>
      <c r="D5071">
        <v>16347.3095703125</v>
      </c>
      <c r="E5071" s="1">
        <f>Table3[[#This Row],[Long]]-Table3[[#This Row],[Short]]</f>
        <v>26</v>
      </c>
      <c r="F5071" s="2" t="str">
        <f>IF((Table3[[#This Row],[Buy_Count]]-Table3[[#This Row],[Sell_Count]])&gt;0,Table3[[#This Row],[Buy_Count]]-Table3[[#This Row],[Sell_Count]],"0")</f>
        <v>0</v>
      </c>
      <c r="G5071" s="3">
        <f>IF((Table3[[#This Row],[Sell_Count]]-Table3[[#This Row],[Buy_Count]])&gt;0,Table3[[#This Row],[Sell_Count]]-Table3[[#This Row],[Buy_Count]],"0")</f>
        <v>26</v>
      </c>
    </row>
    <row r="5072" spans="1:7" x14ac:dyDescent="0.25">
      <c r="A5072" t="s">
        <v>22</v>
      </c>
      <c r="B5072">
        <v>5</v>
      </c>
      <c r="C5072">
        <v>29</v>
      </c>
      <c r="D5072">
        <v>16340.0771484375</v>
      </c>
      <c r="E5072" s="1">
        <f>Table3[[#This Row],[Long]]-Table3[[#This Row],[Short]]</f>
        <v>24</v>
      </c>
      <c r="F5072" s="2" t="str">
        <f>IF((Table3[[#This Row],[Buy_Count]]-Table3[[#This Row],[Sell_Count]])&gt;0,Table3[[#This Row],[Buy_Count]]-Table3[[#This Row],[Sell_Count]],"0")</f>
        <v>0</v>
      </c>
      <c r="G5072" s="3">
        <f>IF((Table3[[#This Row],[Sell_Count]]-Table3[[#This Row],[Buy_Count]])&gt;0,Table3[[#This Row],[Sell_Count]]-Table3[[#This Row],[Buy_Count]],"0")</f>
        <v>24</v>
      </c>
    </row>
    <row r="5073" spans="1:7" x14ac:dyDescent="0.25">
      <c r="A5073" t="s">
        <v>21</v>
      </c>
      <c r="B5073">
        <v>6</v>
      </c>
      <c r="C5073">
        <v>35</v>
      </c>
      <c r="D5073">
        <v>16369.1416015625</v>
      </c>
      <c r="E5073" s="1">
        <f>Table3[[#This Row],[Long]]-Table3[[#This Row],[Short]]</f>
        <v>29</v>
      </c>
      <c r="F5073" s="2" t="str">
        <f>IF((Table3[[#This Row],[Buy_Count]]-Table3[[#This Row],[Sell_Count]])&gt;0,Table3[[#This Row],[Buy_Count]]-Table3[[#This Row],[Sell_Count]],"0")</f>
        <v>0</v>
      </c>
      <c r="G5073" s="3">
        <f>IF((Table3[[#This Row],[Sell_Count]]-Table3[[#This Row],[Buy_Count]])&gt;0,Table3[[#This Row],[Sell_Count]]-Table3[[#This Row],[Buy_Count]],"0")</f>
        <v>29</v>
      </c>
    </row>
    <row r="5074" spans="1:7" x14ac:dyDescent="0.25">
      <c r="A5074" t="s">
        <v>20</v>
      </c>
      <c r="B5074">
        <v>4</v>
      </c>
      <c r="C5074">
        <v>36</v>
      </c>
      <c r="D5074">
        <v>16326.505859375</v>
      </c>
      <c r="E5074" s="1">
        <f>Table3[[#This Row],[Long]]-Table3[[#This Row],[Short]]</f>
        <v>32</v>
      </c>
      <c r="F5074" s="2" t="str">
        <f>IF((Table3[[#This Row],[Buy_Count]]-Table3[[#This Row],[Sell_Count]])&gt;0,Table3[[#This Row],[Buy_Count]]-Table3[[#This Row],[Sell_Count]],"0")</f>
        <v>0</v>
      </c>
      <c r="G5074" s="3">
        <f>IF((Table3[[#This Row],[Sell_Count]]-Table3[[#This Row],[Buy_Count]])&gt;0,Table3[[#This Row],[Sell_Count]]-Table3[[#This Row],[Buy_Count]],"0")</f>
        <v>32</v>
      </c>
    </row>
    <row r="5075" spans="1:7" x14ac:dyDescent="0.25">
      <c r="A5075" t="s">
        <v>19</v>
      </c>
      <c r="B5075">
        <v>3</v>
      </c>
      <c r="C5075">
        <v>33</v>
      </c>
      <c r="D5075">
        <v>16314.11328125</v>
      </c>
      <c r="E5075" s="1">
        <f>Table3[[#This Row],[Long]]-Table3[[#This Row],[Short]]</f>
        <v>30</v>
      </c>
      <c r="F5075" s="2" t="str">
        <f>IF((Table3[[#This Row],[Buy_Count]]-Table3[[#This Row],[Sell_Count]])&gt;0,Table3[[#This Row],[Buy_Count]]-Table3[[#This Row],[Sell_Count]],"0")</f>
        <v>0</v>
      </c>
      <c r="G5075" s="3">
        <f>IF((Table3[[#This Row],[Sell_Count]]-Table3[[#This Row],[Buy_Count]])&gt;0,Table3[[#This Row],[Sell_Count]]-Table3[[#This Row],[Buy_Count]],"0")</f>
        <v>30</v>
      </c>
    </row>
    <row r="5076" spans="1:7" x14ac:dyDescent="0.25">
      <c r="A5076" t="s">
        <v>18</v>
      </c>
      <c r="B5076">
        <v>3</v>
      </c>
      <c r="C5076">
        <v>25</v>
      </c>
      <c r="D5076">
        <v>16260.1298828125</v>
      </c>
      <c r="E5076" s="1">
        <f>Table3[[#This Row],[Long]]-Table3[[#This Row],[Short]]</f>
        <v>22</v>
      </c>
      <c r="F5076" s="2" t="str">
        <f>IF((Table3[[#This Row],[Buy_Count]]-Table3[[#This Row],[Sell_Count]])&gt;0,Table3[[#This Row],[Buy_Count]]-Table3[[#This Row],[Sell_Count]],"0")</f>
        <v>0</v>
      </c>
      <c r="G5076" s="3">
        <f>IF((Table3[[#This Row],[Sell_Count]]-Table3[[#This Row],[Buy_Count]])&gt;0,Table3[[#This Row],[Sell_Count]]-Table3[[#This Row],[Buy_Count]],"0")</f>
        <v>22</v>
      </c>
    </row>
    <row r="5077" spans="1:7" x14ac:dyDescent="0.25">
      <c r="A5077" t="s">
        <v>17</v>
      </c>
      <c r="B5077">
        <v>1</v>
      </c>
      <c r="C5077">
        <v>37</v>
      </c>
      <c r="D5077">
        <v>16306.8037109375</v>
      </c>
      <c r="E5077" s="1">
        <f>Table3[[#This Row],[Long]]-Table3[[#This Row],[Short]]</f>
        <v>36</v>
      </c>
      <c r="F5077" s="2" t="str">
        <f>IF((Table3[[#This Row],[Buy_Count]]-Table3[[#This Row],[Sell_Count]])&gt;0,Table3[[#This Row],[Buy_Count]]-Table3[[#This Row],[Sell_Count]],"0")</f>
        <v>0</v>
      </c>
      <c r="G5077" s="3">
        <f>IF((Table3[[#This Row],[Sell_Count]]-Table3[[#This Row],[Buy_Count]])&gt;0,Table3[[#This Row],[Sell_Count]]-Table3[[#This Row],[Buy_Count]],"0")</f>
        <v>36</v>
      </c>
    </row>
    <row r="5078" spans="1:7" x14ac:dyDescent="0.25">
      <c r="A5078" t="s">
        <v>16</v>
      </c>
      <c r="B5078">
        <v>0</v>
      </c>
      <c r="C5078">
        <v>33</v>
      </c>
      <c r="D5078">
        <v>16143.1337890625</v>
      </c>
      <c r="E5078" s="1">
        <f>Table3[[#This Row],[Long]]-Table3[[#This Row],[Short]]</f>
        <v>33</v>
      </c>
      <c r="F5078" s="2" t="str">
        <f>IF((Table3[[#This Row],[Buy_Count]]-Table3[[#This Row],[Sell_Count]])&gt;0,Table3[[#This Row],[Buy_Count]]-Table3[[#This Row],[Sell_Count]],"0")</f>
        <v>0</v>
      </c>
      <c r="G5078" s="3">
        <f>IF((Table3[[#This Row],[Sell_Count]]-Table3[[#This Row],[Buy_Count]])&gt;0,Table3[[#This Row],[Sell_Count]]-Table3[[#This Row],[Buy_Count]],"0")</f>
        <v>33</v>
      </c>
    </row>
    <row r="5079" spans="1:7" x14ac:dyDescent="0.25">
      <c r="A5079" t="s">
        <v>15</v>
      </c>
      <c r="B5079">
        <v>0</v>
      </c>
      <c r="C5079">
        <v>0</v>
      </c>
      <c r="D5079">
        <v>16110.4384765625</v>
      </c>
      <c r="E5079" s="1">
        <f>Table3[[#This Row],[Long]]-Table3[[#This Row],[Short]]</f>
        <v>0</v>
      </c>
      <c r="F5079" s="2" t="str">
        <f>IF((Table3[[#This Row],[Buy_Count]]-Table3[[#This Row],[Sell_Count]])&gt;0,Table3[[#This Row],[Buy_Count]]-Table3[[#This Row],[Sell_Count]],"0")</f>
        <v>0</v>
      </c>
      <c r="G5079" s="3" t="str">
        <f>IF((Table3[[#This Row],[Sell_Count]]-Table3[[#This Row],[Buy_Count]])&gt;0,Table3[[#This Row],[Sell_Count]]-Table3[[#This Row],[Buy_Count]],"0")</f>
        <v>0</v>
      </c>
    </row>
    <row r="5080" spans="1:7" x14ac:dyDescent="0.25">
      <c r="A5080" t="s">
        <v>14</v>
      </c>
      <c r="B5080">
        <v>0</v>
      </c>
      <c r="C5080">
        <v>0</v>
      </c>
      <c r="D5080">
        <v>16026.0068359375</v>
      </c>
      <c r="E5080" s="1">
        <f>Table3[[#This Row],[Long]]-Table3[[#This Row],[Short]]</f>
        <v>0</v>
      </c>
      <c r="F5080" s="2" t="str">
        <f>IF((Table3[[#This Row],[Buy_Count]]-Table3[[#This Row],[Sell_Count]])&gt;0,Table3[[#This Row],[Buy_Count]]-Table3[[#This Row],[Sell_Count]],"0")</f>
        <v>0</v>
      </c>
      <c r="G5080" s="3" t="str">
        <f>IF((Table3[[#This Row],[Sell_Count]]-Table3[[#This Row],[Buy_Count]])&gt;0,Table3[[#This Row],[Sell_Count]]-Table3[[#This Row],[Buy_Count]],"0")</f>
        <v>0</v>
      </c>
    </row>
    <row r="5081" spans="1:7" x14ac:dyDescent="0.25">
      <c r="A5081" t="s">
        <v>13</v>
      </c>
      <c r="B5081">
        <v>0</v>
      </c>
      <c r="C5081">
        <v>0</v>
      </c>
      <c r="D5081">
        <v>15990.546875</v>
      </c>
      <c r="E5081" s="1">
        <f>Table3[[#This Row],[Long]]-Table3[[#This Row],[Short]]</f>
        <v>0</v>
      </c>
      <c r="F5081" s="2" t="str">
        <f>IF((Table3[[#This Row],[Buy_Count]]-Table3[[#This Row],[Sell_Count]])&gt;0,Table3[[#This Row],[Buy_Count]]-Table3[[#This Row],[Sell_Count]],"0")</f>
        <v>0</v>
      </c>
      <c r="G5081" s="3" t="str">
        <f>IF((Table3[[#This Row],[Sell_Count]]-Table3[[#This Row],[Buy_Count]])&gt;0,Table3[[#This Row],[Sell_Count]]-Table3[[#This Row],[Buy_Count]],"0")</f>
        <v>0</v>
      </c>
    </row>
    <row r="5082" spans="1:7" x14ac:dyDescent="0.25">
      <c r="A5082" t="s">
        <v>12</v>
      </c>
      <c r="B5082">
        <v>0</v>
      </c>
      <c r="C5082">
        <v>0</v>
      </c>
      <c r="D5082">
        <v>15990.8984375</v>
      </c>
      <c r="E5082" s="1">
        <f>Table3[[#This Row],[Long]]-Table3[[#This Row],[Short]]</f>
        <v>0</v>
      </c>
      <c r="F5082" s="2" t="str">
        <f>IF((Table3[[#This Row],[Buy_Count]]-Table3[[#This Row],[Sell_Count]])&gt;0,Table3[[#This Row],[Buy_Count]]-Table3[[#This Row],[Sell_Count]],"0")</f>
        <v>0</v>
      </c>
      <c r="G5082" s="3" t="str">
        <f>IF((Table3[[#This Row],[Sell_Count]]-Table3[[#This Row],[Buy_Count]])&gt;0,Table3[[#This Row],[Sell_Count]]-Table3[[#This Row],[Buy_Count]],"0")</f>
        <v>0</v>
      </c>
    </row>
    <row r="5083" spans="1:7" x14ac:dyDescent="0.25">
      <c r="A5083" t="s">
        <v>11</v>
      </c>
      <c r="B5083">
        <v>0</v>
      </c>
      <c r="C5083">
        <v>0</v>
      </c>
      <c r="D5083">
        <v>15974.48046875</v>
      </c>
      <c r="E5083" s="1">
        <f>Table3[[#This Row],[Long]]-Table3[[#This Row],[Short]]</f>
        <v>0</v>
      </c>
      <c r="F5083" s="2" t="str">
        <f>IF((Table3[[#This Row],[Buy_Count]]-Table3[[#This Row],[Sell_Count]])&gt;0,Table3[[#This Row],[Buy_Count]]-Table3[[#This Row],[Sell_Count]],"0")</f>
        <v>0</v>
      </c>
      <c r="G5083" s="3" t="str">
        <f>IF((Table3[[#This Row],[Sell_Count]]-Table3[[#This Row],[Buy_Count]])&gt;0,Table3[[#This Row],[Sell_Count]]-Table3[[#This Row],[Buy_Count]],"0")</f>
        <v>0</v>
      </c>
    </row>
    <row r="5084" spans="1:7" x14ac:dyDescent="0.25">
      <c r="A5084" t="s">
        <v>10</v>
      </c>
      <c r="B5084">
        <v>0</v>
      </c>
      <c r="C5084">
        <v>0</v>
      </c>
      <c r="D5084">
        <v>15969.1875</v>
      </c>
      <c r="E5084" s="1">
        <f>Table3[[#This Row],[Long]]-Table3[[#This Row],[Short]]</f>
        <v>0</v>
      </c>
      <c r="F5084" s="2" t="str">
        <f>IF((Table3[[#This Row],[Buy_Count]]-Table3[[#This Row],[Sell_Count]])&gt;0,Table3[[#This Row],[Buy_Count]]-Table3[[#This Row],[Sell_Count]],"0")</f>
        <v>0</v>
      </c>
      <c r="G5084" s="3" t="str">
        <f>IF((Table3[[#This Row],[Sell_Count]]-Table3[[#This Row],[Buy_Count]])&gt;0,Table3[[#This Row],[Sell_Count]]-Table3[[#This Row],[Buy_Count]],"0")</f>
        <v>0</v>
      </c>
    </row>
    <row r="5085" spans="1:7" x14ac:dyDescent="0.25">
      <c r="A5085" t="s">
        <v>9</v>
      </c>
      <c r="B5085">
        <v>0</v>
      </c>
      <c r="C5085">
        <v>0</v>
      </c>
      <c r="D5085">
        <v>15973.69921875</v>
      </c>
      <c r="E5085" s="1">
        <f>Table3[[#This Row],[Long]]-Table3[[#This Row],[Short]]</f>
        <v>0</v>
      </c>
      <c r="F5085" s="2" t="str">
        <f>IF((Table3[[#This Row],[Buy_Count]]-Table3[[#This Row],[Sell_Count]])&gt;0,Table3[[#This Row],[Buy_Count]]-Table3[[#This Row],[Sell_Count]],"0")</f>
        <v>0</v>
      </c>
      <c r="G5085" s="3" t="str">
        <f>IF((Table3[[#This Row],[Sell_Count]]-Table3[[#This Row],[Buy_Count]])&gt;0,Table3[[#This Row],[Sell_Count]]-Table3[[#This Row],[Buy_Count]],"0")</f>
        <v>0</v>
      </c>
    </row>
    <row r="5086" spans="1:7" x14ac:dyDescent="0.25">
      <c r="A5086" t="s">
        <v>8</v>
      </c>
      <c r="B5086">
        <v>0</v>
      </c>
      <c r="C5086">
        <v>0</v>
      </c>
      <c r="D5086">
        <v>15964.716796875</v>
      </c>
      <c r="E5086" s="1">
        <f>Table3[[#This Row],[Long]]-Table3[[#This Row],[Short]]</f>
        <v>0</v>
      </c>
      <c r="F5086" s="2" t="str">
        <f>IF((Table3[[#This Row],[Buy_Count]]-Table3[[#This Row],[Sell_Count]])&gt;0,Table3[[#This Row],[Buy_Count]]-Table3[[#This Row],[Sell_Count]],"0")</f>
        <v>0</v>
      </c>
      <c r="G5086" s="3" t="str">
        <f>IF((Table3[[#This Row],[Sell_Count]]-Table3[[#This Row],[Buy_Count]])&gt;0,Table3[[#This Row],[Sell_Count]]-Table3[[#This Row],[Buy_Count]],"0")</f>
        <v>0</v>
      </c>
    </row>
    <row r="5087" spans="1:7" x14ac:dyDescent="0.25">
      <c r="A5087" t="s">
        <v>7</v>
      </c>
      <c r="B5087">
        <v>0</v>
      </c>
      <c r="C5087">
        <v>0</v>
      </c>
      <c r="D5087">
        <v>15931.26953125</v>
      </c>
      <c r="E5087" s="1">
        <f>Table3[[#This Row],[Long]]-Table3[[#This Row],[Short]]</f>
        <v>0</v>
      </c>
      <c r="F5087" s="2" t="str">
        <f>IF((Table3[[#This Row],[Buy_Count]]-Table3[[#This Row],[Sell_Count]])&gt;0,Table3[[#This Row],[Buy_Count]]-Table3[[#This Row],[Sell_Count]],"0")</f>
        <v>0</v>
      </c>
      <c r="G5087" s="3" t="str">
        <f>IF((Table3[[#This Row],[Sell_Count]]-Table3[[#This Row],[Buy_Count]])&gt;0,Table3[[#This Row],[Sell_Count]]-Table3[[#This Row],[Buy_Count]],"0")</f>
        <v>0</v>
      </c>
    </row>
    <row r="5088" spans="1:7" x14ac:dyDescent="0.25">
      <c r="A5088" t="s">
        <v>6</v>
      </c>
      <c r="B5088">
        <v>0</v>
      </c>
      <c r="C5088">
        <v>0</v>
      </c>
      <c r="D5088">
        <v>15945.3447265625</v>
      </c>
      <c r="E5088" s="1">
        <f>Table3[[#This Row],[Long]]-Table3[[#This Row],[Short]]</f>
        <v>0</v>
      </c>
      <c r="F5088" s="2" t="str">
        <f>IF((Table3[[#This Row],[Buy_Count]]-Table3[[#This Row],[Sell_Count]])&gt;0,Table3[[#This Row],[Buy_Count]]-Table3[[#This Row],[Sell_Count]],"0")</f>
        <v>0</v>
      </c>
      <c r="G5088" s="3" t="str">
        <f>IF((Table3[[#This Row],[Sell_Count]]-Table3[[#This Row],[Buy_Count]])&gt;0,Table3[[#This Row],[Sell_Count]]-Table3[[#This Row],[Buy_Count]],"0")</f>
        <v>0</v>
      </c>
    </row>
    <row r="5089" spans="1:7" x14ac:dyDescent="0.25">
      <c r="A5089" t="s">
        <v>5</v>
      </c>
      <c r="B5089">
        <v>0</v>
      </c>
      <c r="C5089">
        <v>0</v>
      </c>
      <c r="D5089">
        <v>15951.662109375</v>
      </c>
      <c r="E5089" s="1">
        <f>Table3[[#This Row],[Long]]-Table3[[#This Row],[Short]]</f>
        <v>0</v>
      </c>
      <c r="F5089" s="2" t="str">
        <f>IF((Table3[[#This Row],[Buy_Count]]-Table3[[#This Row],[Sell_Count]])&gt;0,Table3[[#This Row],[Buy_Count]]-Table3[[#This Row],[Sell_Count]],"0")</f>
        <v>0</v>
      </c>
      <c r="G5089" s="3" t="str">
        <f>IF((Table3[[#This Row],[Sell_Count]]-Table3[[#This Row],[Buy_Count]])&gt;0,Table3[[#This Row],[Sell_Count]]-Table3[[#This Row],[Buy_Count]],"0")</f>
        <v>0</v>
      </c>
    </row>
    <row r="5090" spans="1:7" x14ac:dyDescent="0.25">
      <c r="A5090" t="s">
        <v>4</v>
      </c>
      <c r="B5090">
        <v>0</v>
      </c>
      <c r="C5090">
        <v>0</v>
      </c>
      <c r="D5090">
        <v>15965.5283203125</v>
      </c>
      <c r="E5090" s="1">
        <f>Table3[[#This Row],[Long]]-Table3[[#This Row],[Short]]</f>
        <v>0</v>
      </c>
      <c r="F5090" s="2" t="str">
        <f>IF((Table3[[#This Row],[Buy_Count]]-Table3[[#This Row],[Sell_Count]])&gt;0,Table3[[#This Row],[Buy_Count]]-Table3[[#This Row],[Sell_Count]],"0")</f>
        <v>0</v>
      </c>
      <c r="G5090" s="3" t="str">
        <f>IF((Table3[[#This Row],[Sell_Count]]-Table3[[#This Row],[Buy_Count]])&gt;0,Table3[[#This Row],[Sell_Count]]-Table3[[#This Row],[Buy_Count]],"0")</f>
        <v>0</v>
      </c>
    </row>
    <row r="5091" spans="1:7" x14ac:dyDescent="0.25">
      <c r="A5091" t="s">
        <v>3</v>
      </c>
      <c r="B5091">
        <v>0</v>
      </c>
      <c r="C5091">
        <v>0</v>
      </c>
      <c r="D5091">
        <v>15959.2177734375</v>
      </c>
      <c r="E5091" s="1">
        <f>Table3[[#This Row],[Long]]-Table3[[#This Row],[Short]]</f>
        <v>0</v>
      </c>
      <c r="F5091" s="2" t="str">
        <f>IF((Table3[[#This Row],[Buy_Count]]-Table3[[#This Row],[Sell_Count]])&gt;0,Table3[[#This Row],[Buy_Count]]-Table3[[#This Row],[Sell_Count]],"0")</f>
        <v>0</v>
      </c>
      <c r="G5091" s="3" t="str">
        <f>IF((Table3[[#This Row],[Sell_Count]]-Table3[[#This Row],[Buy_Count]])&gt;0,Table3[[#This Row],[Sell_Count]]-Table3[[#This Row],[Buy_Count]],"0")</f>
        <v>0</v>
      </c>
    </row>
    <row r="5092" spans="1:7" x14ac:dyDescent="0.25">
      <c r="A5092" s="4"/>
      <c r="B5092" s="4"/>
      <c r="C5092" s="4"/>
      <c r="D5092" s="4"/>
      <c r="E5092" s="1"/>
      <c r="F5092" s="2" t="str">
        <f>IF((Table3[[#This Row],[Buy_Count]]-Table3[[#This Row],[Sell_Count]])&gt;0,Table3[[#This Row],[Buy_Count]]-Table3[[#This Row],[Sell_Count]],"0")</f>
        <v>0</v>
      </c>
      <c r="G5092" s="3" t="str">
        <f>IF((Table3[[#This Row],[Sell_Count]]-Table3[[#This Row],[Buy_Count]])&gt;0,Table3[[#This Row],[Sell_Count]]-Table3[[#This Row],[Buy_Count]],"0")</f>
        <v>0</v>
      </c>
    </row>
    <row r="5093" spans="1:7" x14ac:dyDescent="0.25">
      <c r="A5093" s="4"/>
      <c r="B5093" s="4"/>
      <c r="C5093" s="4"/>
      <c r="D5093" s="4"/>
      <c r="E5093" s="1"/>
      <c r="F5093" s="2" t="str">
        <f>IF((Table3[[#This Row],[Buy_Count]]-Table3[[#This Row],[Sell_Count]])&gt;0,Table3[[#This Row],[Buy_Count]]-Table3[[#This Row],[Sell_Count]],"0")</f>
        <v>0</v>
      </c>
      <c r="G5093" s="3" t="str">
        <f>IF((Table3[[#This Row],[Sell_Count]]-Table3[[#This Row],[Buy_Count]])&gt;0,Table3[[#This Row],[Sell_Count]]-Table3[[#This Row],[Buy_Count]],"0")</f>
        <v>0</v>
      </c>
    </row>
    <row r="5094" spans="1:7" x14ac:dyDescent="0.25">
      <c r="A5094" s="4"/>
      <c r="B5094" s="4"/>
      <c r="C5094" s="4"/>
      <c r="D5094" s="4"/>
      <c r="E5094" s="1"/>
      <c r="F5094" s="2" t="str">
        <f>IF((Table3[[#This Row],[Buy_Count]]-Table3[[#This Row],[Sell_Count]])&gt;0,Table3[[#This Row],[Buy_Count]]-Table3[[#This Row],[Sell_Count]],"0")</f>
        <v>0</v>
      </c>
      <c r="G5094" s="3" t="str">
        <f>IF((Table3[[#This Row],[Sell_Count]]-Table3[[#This Row],[Buy_Count]])&gt;0,Table3[[#This Row],[Sell_Count]]-Table3[[#This Row],[Buy_Count]],"0")</f>
        <v>0</v>
      </c>
    </row>
    <row r="5095" spans="1:7" x14ac:dyDescent="0.25">
      <c r="A5095" s="4"/>
      <c r="B5095" s="4"/>
      <c r="C5095" s="4"/>
      <c r="D5095" s="4"/>
      <c r="E5095" s="1"/>
      <c r="F5095" s="2" t="str">
        <f>IF((Table3[[#This Row],[Buy_Count]]-Table3[[#This Row],[Sell_Count]])&gt;0,Table3[[#This Row],[Buy_Count]]-Table3[[#This Row],[Sell_Count]],"0")</f>
        <v>0</v>
      </c>
      <c r="G5095" s="3" t="str">
        <f>IF((Table3[[#This Row],[Sell_Count]]-Table3[[#This Row],[Buy_Count]])&gt;0,Table3[[#This Row],[Sell_Count]]-Table3[[#This Row],[Buy_Count]],"0")</f>
        <v>0</v>
      </c>
    </row>
    <row r="5096" spans="1:7" x14ac:dyDescent="0.25">
      <c r="A5096" s="4"/>
      <c r="B5096" s="4"/>
      <c r="C5096" s="4"/>
      <c r="D5096" s="4"/>
      <c r="E5096" s="1"/>
      <c r="F5096" s="2" t="str">
        <f>IF((Table3[[#This Row],[Buy_Count]]-Table3[[#This Row],[Sell_Count]])&gt;0,Table3[[#This Row],[Buy_Count]]-Table3[[#This Row],[Sell_Count]],"0")</f>
        <v>0</v>
      </c>
      <c r="G5096" s="3" t="str">
        <f>IF((Table3[[#This Row],[Sell_Count]]-Table3[[#This Row],[Buy_Count]])&gt;0,Table3[[#This Row],[Sell_Count]]-Table3[[#This Row],[Buy_Count]],"0")</f>
        <v>0</v>
      </c>
    </row>
    <row r="5097" spans="1:7" x14ac:dyDescent="0.25">
      <c r="A5097" s="4"/>
      <c r="B5097" s="4"/>
      <c r="C5097" s="4"/>
      <c r="D5097" s="4"/>
      <c r="E5097" s="1"/>
      <c r="F5097" s="2" t="str">
        <f>IF((Table3[[#This Row],[Buy_Count]]-Table3[[#This Row],[Sell_Count]])&gt;0,Table3[[#This Row],[Buy_Count]]-Table3[[#This Row],[Sell_Count]],"0")</f>
        <v>0</v>
      </c>
      <c r="G5097" s="3" t="str">
        <f>IF((Table3[[#This Row],[Sell_Count]]-Table3[[#This Row],[Buy_Count]])&gt;0,Table3[[#This Row],[Sell_Count]]-Table3[[#This Row],[Buy_Count]],"0")</f>
        <v>0</v>
      </c>
    </row>
    <row r="5098" spans="1:7" x14ac:dyDescent="0.25">
      <c r="A5098" s="4"/>
      <c r="B5098" s="4"/>
      <c r="C5098" s="4"/>
      <c r="D5098" s="4"/>
      <c r="E5098" s="1"/>
      <c r="F5098" s="2" t="str">
        <f>IF((Table3[[#This Row],[Buy_Count]]-Table3[[#This Row],[Sell_Count]])&gt;0,Table3[[#This Row],[Buy_Count]]-Table3[[#This Row],[Sell_Count]],"0")</f>
        <v>0</v>
      </c>
      <c r="G5098" s="3" t="str">
        <f>IF((Table3[[#This Row],[Sell_Count]]-Table3[[#This Row],[Buy_Count]])&gt;0,Table3[[#This Row],[Sell_Count]]-Table3[[#This Row],[Buy_Count]],"0")</f>
        <v>0</v>
      </c>
    </row>
    <row r="5099" spans="1:7" x14ac:dyDescent="0.25">
      <c r="A5099" s="4"/>
      <c r="B5099" s="4"/>
      <c r="C5099" s="4"/>
      <c r="D5099" s="4"/>
      <c r="E5099" s="1"/>
      <c r="F5099" s="2" t="str">
        <f>IF((Table3[[#This Row],[Buy_Count]]-Table3[[#This Row],[Sell_Count]])&gt;0,Table3[[#This Row],[Buy_Count]]-Table3[[#This Row],[Sell_Count]],"0")</f>
        <v>0</v>
      </c>
      <c r="G5099" s="3" t="str">
        <f>IF((Table3[[#This Row],[Sell_Count]]-Table3[[#This Row],[Buy_Count]])&gt;0,Table3[[#This Row],[Sell_Count]]-Table3[[#This Row],[Buy_Count]],"0")</f>
        <v>0</v>
      </c>
    </row>
    <row r="5100" spans="1:7" x14ac:dyDescent="0.25">
      <c r="A5100" s="4"/>
      <c r="B5100" s="4"/>
      <c r="C5100" s="4"/>
      <c r="D5100" s="4"/>
      <c r="E5100" s="1"/>
      <c r="F5100" s="2" t="str">
        <f>IF((Table3[[#This Row],[Buy_Count]]-Table3[[#This Row],[Sell_Count]])&gt;0,Table3[[#This Row],[Buy_Count]]-Table3[[#This Row],[Sell_Count]],"0")</f>
        <v>0</v>
      </c>
      <c r="G5100" s="3" t="str">
        <f>IF((Table3[[#This Row],[Sell_Count]]-Table3[[#This Row],[Buy_Count]])&gt;0,Table3[[#This Row],[Sell_Count]]-Table3[[#This Row],[Buy_Count]],"0")</f>
        <v>0</v>
      </c>
    </row>
    <row r="5101" spans="1:7" x14ac:dyDescent="0.25">
      <c r="A5101" s="4"/>
      <c r="B5101" s="4"/>
      <c r="C5101" s="4"/>
      <c r="D5101" s="4"/>
      <c r="E5101" s="1"/>
      <c r="F5101" s="2" t="str">
        <f>IF((Table3[[#This Row],[Buy_Count]]-Table3[[#This Row],[Sell_Count]])&gt;0,Table3[[#This Row],[Buy_Count]]-Table3[[#This Row],[Sell_Count]],"0")</f>
        <v>0</v>
      </c>
      <c r="G5101" s="3" t="str">
        <f>IF((Table3[[#This Row],[Sell_Count]]-Table3[[#This Row],[Buy_Count]])&gt;0,Table3[[#This Row],[Sell_Count]]-Table3[[#This Row],[Buy_Count]],"0")</f>
        <v>0</v>
      </c>
    </row>
    <row r="5102" spans="1:7" x14ac:dyDescent="0.25">
      <c r="A5102" s="4"/>
      <c r="B5102" s="4"/>
      <c r="C5102" s="4"/>
      <c r="D5102" s="4"/>
      <c r="E5102" s="1"/>
      <c r="F5102" s="2" t="str">
        <f>IF((Table3[[#This Row],[Buy_Count]]-Table3[[#This Row],[Sell_Count]])&gt;0,Table3[[#This Row],[Buy_Count]]-Table3[[#This Row],[Sell_Count]],"0")</f>
        <v>0</v>
      </c>
      <c r="G5102" s="3" t="str">
        <f>IF((Table3[[#This Row],[Sell_Count]]-Table3[[#This Row],[Buy_Count]])&gt;0,Table3[[#This Row],[Sell_Count]]-Table3[[#This Row],[Buy_Count]],"0")</f>
        <v>0</v>
      </c>
    </row>
    <row r="5103" spans="1:7" x14ac:dyDescent="0.25">
      <c r="A5103" s="4"/>
      <c r="B5103" s="4"/>
      <c r="C5103" s="4"/>
      <c r="D5103" s="4"/>
      <c r="E5103" s="1"/>
      <c r="F5103" s="2" t="str">
        <f>IF((Table3[[#This Row],[Buy_Count]]-Table3[[#This Row],[Sell_Count]])&gt;0,Table3[[#This Row],[Buy_Count]]-Table3[[#This Row],[Sell_Count]],"0")</f>
        <v>0</v>
      </c>
      <c r="G5103" s="3" t="str">
        <f>IF((Table3[[#This Row],[Sell_Count]]-Table3[[#This Row],[Buy_Count]])&gt;0,Table3[[#This Row],[Sell_Count]]-Table3[[#This Row],[Buy_Count]],"0")</f>
        <v>0</v>
      </c>
    </row>
    <row r="5104" spans="1:7" x14ac:dyDescent="0.25">
      <c r="A5104" s="4"/>
      <c r="B5104" s="4"/>
      <c r="C5104" s="4"/>
      <c r="D5104" s="4"/>
      <c r="E5104" s="1"/>
      <c r="F5104" s="2" t="str">
        <f>IF((Table3[[#This Row],[Buy_Count]]-Table3[[#This Row],[Sell_Count]])&gt;0,Table3[[#This Row],[Buy_Count]]-Table3[[#This Row],[Sell_Count]],"0")</f>
        <v>0</v>
      </c>
      <c r="G5104" s="3" t="str">
        <f>IF((Table3[[#This Row],[Sell_Count]]-Table3[[#This Row],[Buy_Count]])&gt;0,Table3[[#This Row],[Sell_Count]]-Table3[[#This Row],[Buy_Count]],"0")</f>
        <v>0</v>
      </c>
    </row>
    <row r="5105" spans="1:7" x14ac:dyDescent="0.25">
      <c r="A5105" s="4"/>
      <c r="B5105" s="4"/>
      <c r="C5105" s="4"/>
      <c r="D5105" s="4"/>
      <c r="E5105" s="1"/>
      <c r="F5105" s="2" t="str">
        <f>IF((Table3[[#This Row],[Buy_Count]]-Table3[[#This Row],[Sell_Count]])&gt;0,Table3[[#This Row],[Buy_Count]]-Table3[[#This Row],[Sell_Count]],"0")</f>
        <v>0</v>
      </c>
      <c r="G5105" s="3" t="str">
        <f>IF((Table3[[#This Row],[Sell_Count]]-Table3[[#This Row],[Buy_Count]])&gt;0,Table3[[#This Row],[Sell_Count]]-Table3[[#This Row],[Buy_Count]],"0")</f>
        <v>0</v>
      </c>
    </row>
    <row r="5106" spans="1:7" x14ac:dyDescent="0.25">
      <c r="A5106" s="4"/>
      <c r="B5106" s="4"/>
      <c r="C5106" s="4"/>
      <c r="D5106" s="4"/>
      <c r="E5106" s="1"/>
      <c r="F5106" s="2" t="str">
        <f>IF((Table3[[#This Row],[Buy_Count]]-Table3[[#This Row],[Sell_Count]])&gt;0,Table3[[#This Row],[Buy_Count]]-Table3[[#This Row],[Sell_Count]],"0")</f>
        <v>0</v>
      </c>
      <c r="G5106" s="3" t="str">
        <f>IF((Table3[[#This Row],[Sell_Count]]-Table3[[#This Row],[Buy_Count]])&gt;0,Table3[[#This Row],[Sell_Count]]-Table3[[#This Row],[Buy_Count]],"0")</f>
        <v>0</v>
      </c>
    </row>
    <row r="5107" spans="1:7" x14ac:dyDescent="0.25">
      <c r="A5107" s="4"/>
      <c r="B5107" s="4"/>
      <c r="C5107" s="4"/>
      <c r="D5107" s="4"/>
      <c r="E5107" s="1"/>
      <c r="F5107" s="2" t="str">
        <f>IF((Table3[[#This Row],[Buy_Count]]-Table3[[#This Row],[Sell_Count]])&gt;0,Table3[[#This Row],[Buy_Count]]-Table3[[#This Row],[Sell_Count]],"0")</f>
        <v>0</v>
      </c>
      <c r="G5107" s="3" t="str">
        <f>IF((Table3[[#This Row],[Sell_Count]]-Table3[[#This Row],[Buy_Count]])&gt;0,Table3[[#This Row],[Sell_Count]]-Table3[[#This Row],[Buy_Count]],"0")</f>
        <v>0</v>
      </c>
    </row>
    <row r="5108" spans="1:7" x14ac:dyDescent="0.25">
      <c r="A5108" s="4"/>
      <c r="B5108" s="4"/>
      <c r="C5108" s="4"/>
      <c r="D5108" s="4"/>
      <c r="E5108" s="1"/>
      <c r="F5108" s="2" t="str">
        <f>IF((Table3[[#This Row],[Buy_Count]]-Table3[[#This Row],[Sell_Count]])&gt;0,Table3[[#This Row],[Buy_Count]]-Table3[[#This Row],[Sell_Count]],"0")</f>
        <v>0</v>
      </c>
      <c r="G5108" s="3" t="str">
        <f>IF((Table3[[#This Row],[Sell_Count]]-Table3[[#This Row],[Buy_Count]])&gt;0,Table3[[#This Row],[Sell_Count]]-Table3[[#This Row],[Buy_Count]],"0")</f>
        <v>0</v>
      </c>
    </row>
    <row r="5109" spans="1:7" x14ac:dyDescent="0.25">
      <c r="A5109" s="4"/>
      <c r="B5109" s="4"/>
      <c r="C5109" s="4"/>
      <c r="D5109" s="4"/>
      <c r="E5109" s="1"/>
      <c r="F5109" s="2" t="str">
        <f>IF((Table3[[#This Row],[Buy_Count]]-Table3[[#This Row],[Sell_Count]])&gt;0,Table3[[#This Row],[Buy_Count]]-Table3[[#This Row],[Sell_Count]],"0")</f>
        <v>0</v>
      </c>
      <c r="G5109" s="3" t="str">
        <f>IF((Table3[[#This Row],[Sell_Count]]-Table3[[#This Row],[Buy_Count]])&gt;0,Table3[[#This Row],[Sell_Count]]-Table3[[#This Row],[Buy_Count]],"0")</f>
        <v>0</v>
      </c>
    </row>
    <row r="5110" spans="1:7" x14ac:dyDescent="0.25">
      <c r="A5110" s="4"/>
      <c r="B5110" s="4"/>
      <c r="C5110" s="4"/>
      <c r="D5110" s="4"/>
      <c r="E5110" s="1"/>
      <c r="F5110" s="2" t="str">
        <f>IF((Table3[[#This Row],[Buy_Count]]-Table3[[#This Row],[Sell_Count]])&gt;0,Table3[[#This Row],[Buy_Count]]-Table3[[#This Row],[Sell_Count]],"0")</f>
        <v>0</v>
      </c>
      <c r="G5110" s="3" t="str">
        <f>IF((Table3[[#This Row],[Sell_Count]]-Table3[[#This Row],[Buy_Count]])&gt;0,Table3[[#This Row],[Sell_Count]]-Table3[[#This Row],[Buy_Count]],"0")</f>
        <v>0</v>
      </c>
    </row>
    <row r="5111" spans="1:7" x14ac:dyDescent="0.25">
      <c r="A5111" s="4"/>
      <c r="B5111" s="4"/>
      <c r="C5111" s="4"/>
      <c r="D5111" s="4"/>
      <c r="E5111" s="1"/>
      <c r="F5111" s="2" t="str">
        <f>IF((Table3[[#This Row],[Buy_Count]]-Table3[[#This Row],[Sell_Count]])&gt;0,Table3[[#This Row],[Buy_Count]]-Table3[[#This Row],[Sell_Count]],"0")</f>
        <v>0</v>
      </c>
      <c r="G5111" s="3" t="str">
        <f>IF((Table3[[#This Row],[Sell_Count]]-Table3[[#This Row],[Buy_Count]])&gt;0,Table3[[#This Row],[Sell_Count]]-Table3[[#This Row],[Buy_Count]],"0")</f>
        <v>0</v>
      </c>
    </row>
    <row r="5112" spans="1:7" x14ac:dyDescent="0.25">
      <c r="A5112" s="4"/>
      <c r="B5112" s="4"/>
      <c r="C5112" s="4"/>
      <c r="D5112" s="4"/>
      <c r="E5112" s="1"/>
      <c r="F5112" s="2" t="str">
        <f>IF((Table3[[#This Row],[Buy_Count]]-Table3[[#This Row],[Sell_Count]])&gt;0,Table3[[#This Row],[Buy_Count]]-Table3[[#This Row],[Sell_Count]],"0")</f>
        <v>0</v>
      </c>
      <c r="G5112" s="3" t="str">
        <f>IF((Table3[[#This Row],[Sell_Count]]-Table3[[#This Row],[Buy_Count]])&gt;0,Table3[[#This Row],[Sell_Count]]-Table3[[#This Row],[Buy_Count]],"0")</f>
        <v>0</v>
      </c>
    </row>
    <row r="5113" spans="1:7" x14ac:dyDescent="0.25">
      <c r="A5113" s="4"/>
      <c r="B5113" s="4"/>
      <c r="C5113" s="4"/>
      <c r="D5113" s="4"/>
      <c r="E5113" s="1"/>
      <c r="F5113" s="2" t="str">
        <f>IF((Table3[[#This Row],[Buy_Count]]-Table3[[#This Row],[Sell_Count]])&gt;0,Table3[[#This Row],[Buy_Count]]-Table3[[#This Row],[Sell_Count]],"0")</f>
        <v>0</v>
      </c>
      <c r="G5113" s="3" t="str">
        <f>IF((Table3[[#This Row],[Sell_Count]]-Table3[[#This Row],[Buy_Count]])&gt;0,Table3[[#This Row],[Sell_Count]]-Table3[[#This Row],[Buy_Count]],"0")</f>
        <v>0</v>
      </c>
    </row>
    <row r="5114" spans="1:7" x14ac:dyDescent="0.25">
      <c r="A5114" s="4"/>
      <c r="B5114" s="4"/>
      <c r="C5114" s="4"/>
      <c r="D5114" s="4"/>
      <c r="E5114" s="1"/>
      <c r="F5114" s="2" t="str">
        <f>IF((Table3[[#This Row],[Buy_Count]]-Table3[[#This Row],[Sell_Count]])&gt;0,Table3[[#This Row],[Buy_Count]]-Table3[[#This Row],[Sell_Count]],"0")</f>
        <v>0</v>
      </c>
      <c r="G5114" s="3" t="str">
        <f>IF((Table3[[#This Row],[Sell_Count]]-Table3[[#This Row],[Buy_Count]])&gt;0,Table3[[#This Row],[Sell_Count]]-Table3[[#This Row],[Buy_Count]],"0")</f>
        <v>0</v>
      </c>
    </row>
    <row r="5115" spans="1:7" x14ac:dyDescent="0.25">
      <c r="A5115" s="4"/>
      <c r="B5115" s="4"/>
      <c r="C5115" s="4"/>
      <c r="D5115" s="4"/>
      <c r="E5115" s="1"/>
      <c r="F5115" s="2" t="str">
        <f>IF((Table3[[#This Row],[Buy_Count]]-Table3[[#This Row],[Sell_Count]])&gt;0,Table3[[#This Row],[Buy_Count]]-Table3[[#This Row],[Sell_Count]],"0")</f>
        <v>0</v>
      </c>
      <c r="G5115" s="3" t="str">
        <f>IF((Table3[[#This Row],[Sell_Count]]-Table3[[#This Row],[Buy_Count]])&gt;0,Table3[[#This Row],[Sell_Count]]-Table3[[#This Row],[Buy_Count]],"0")</f>
        <v>0</v>
      </c>
    </row>
    <row r="5116" spans="1:7" x14ac:dyDescent="0.25">
      <c r="A5116" s="4"/>
      <c r="B5116" s="4"/>
      <c r="C5116" s="4"/>
      <c r="D5116" s="4"/>
      <c r="E5116" s="1"/>
      <c r="F5116" s="2" t="str">
        <f>IF((Table3[[#This Row],[Buy_Count]]-Table3[[#This Row],[Sell_Count]])&gt;0,Table3[[#This Row],[Buy_Count]]-Table3[[#This Row],[Sell_Count]],"0")</f>
        <v>0</v>
      </c>
      <c r="G5116" s="3" t="str">
        <f>IF((Table3[[#This Row],[Sell_Count]]-Table3[[#This Row],[Buy_Count]])&gt;0,Table3[[#This Row],[Sell_Count]]-Table3[[#This Row],[Buy_Count]],"0")</f>
        <v>0</v>
      </c>
    </row>
    <row r="5117" spans="1:7" x14ac:dyDescent="0.25">
      <c r="A5117" s="4"/>
      <c r="B5117" s="4"/>
      <c r="C5117" s="4"/>
      <c r="D5117" s="4"/>
      <c r="E5117" s="1"/>
      <c r="F5117" s="2" t="str">
        <f>IF((Table3[[#This Row],[Buy_Count]]-Table3[[#This Row],[Sell_Count]])&gt;0,Table3[[#This Row],[Buy_Count]]-Table3[[#This Row],[Sell_Count]],"0")</f>
        <v>0</v>
      </c>
      <c r="G5117" s="3" t="str">
        <f>IF((Table3[[#This Row],[Sell_Count]]-Table3[[#This Row],[Buy_Count]])&gt;0,Table3[[#This Row],[Sell_Count]]-Table3[[#This Row],[Buy_Count]],"0")</f>
        <v>0</v>
      </c>
    </row>
    <row r="5118" spans="1:7" x14ac:dyDescent="0.25">
      <c r="A5118" s="4"/>
      <c r="B5118" s="4"/>
      <c r="C5118" s="4"/>
      <c r="D5118" s="4"/>
      <c r="E5118" s="1"/>
      <c r="F5118" s="2" t="str">
        <f>IF((Table3[[#This Row],[Buy_Count]]-Table3[[#This Row],[Sell_Count]])&gt;0,Table3[[#This Row],[Buy_Count]]-Table3[[#This Row],[Sell_Count]],"0")</f>
        <v>0</v>
      </c>
      <c r="G5118" s="3" t="str">
        <f>IF((Table3[[#This Row],[Sell_Count]]-Table3[[#This Row],[Buy_Count]])&gt;0,Table3[[#This Row],[Sell_Count]]-Table3[[#This Row],[Buy_Count]],"0")</f>
        <v>0</v>
      </c>
    </row>
    <row r="5119" spans="1:7" x14ac:dyDescent="0.25">
      <c r="A5119" s="4"/>
      <c r="B5119" s="4"/>
      <c r="C5119" s="4"/>
      <c r="D5119" s="4"/>
      <c r="E5119" s="1"/>
      <c r="F5119" s="2" t="str">
        <f>IF((Table3[[#This Row],[Buy_Count]]-Table3[[#This Row],[Sell_Count]])&gt;0,Table3[[#This Row],[Buy_Count]]-Table3[[#This Row],[Sell_Count]],"0")</f>
        <v>0</v>
      </c>
      <c r="G5119" s="3" t="str">
        <f>IF((Table3[[#This Row],[Sell_Count]]-Table3[[#This Row],[Buy_Count]])&gt;0,Table3[[#This Row],[Sell_Count]]-Table3[[#This Row],[Buy_Count]],"0")</f>
        <v>0</v>
      </c>
    </row>
    <row r="5120" spans="1:7" x14ac:dyDescent="0.25">
      <c r="A5120" s="4"/>
      <c r="B5120" s="4"/>
      <c r="C5120" s="4"/>
      <c r="D5120" s="4"/>
      <c r="E5120" s="1"/>
      <c r="F5120" s="2" t="str">
        <f>IF((Table3[[#This Row],[Buy_Count]]-Table3[[#This Row],[Sell_Count]])&gt;0,Table3[[#This Row],[Buy_Count]]-Table3[[#This Row],[Sell_Count]],"0")</f>
        <v>0</v>
      </c>
      <c r="G5120" s="3" t="str">
        <f>IF((Table3[[#This Row],[Sell_Count]]-Table3[[#This Row],[Buy_Count]])&gt;0,Table3[[#This Row],[Sell_Count]]-Table3[[#This Row],[Buy_Count]],"0")</f>
        <v>0</v>
      </c>
    </row>
    <row r="5121" spans="1:7" x14ac:dyDescent="0.25">
      <c r="A5121" s="4"/>
      <c r="B5121" s="4"/>
      <c r="C5121" s="4"/>
      <c r="D5121" s="4"/>
      <c r="E5121" s="1"/>
      <c r="F5121" s="2" t="str">
        <f>IF((Table3[[#This Row],[Buy_Count]]-Table3[[#This Row],[Sell_Count]])&gt;0,Table3[[#This Row],[Buy_Count]]-Table3[[#This Row],[Sell_Count]],"0")</f>
        <v>0</v>
      </c>
      <c r="G5121" s="3" t="str">
        <f>IF((Table3[[#This Row],[Sell_Count]]-Table3[[#This Row],[Buy_Count]])&gt;0,Table3[[#This Row],[Sell_Count]]-Table3[[#This Row],[Buy_Count]],"0")</f>
        <v>0</v>
      </c>
    </row>
    <row r="5122" spans="1:7" x14ac:dyDescent="0.25">
      <c r="A5122" s="4"/>
      <c r="B5122" s="4"/>
      <c r="C5122" s="4"/>
      <c r="D5122" s="4"/>
      <c r="E5122" s="1"/>
      <c r="F5122" s="2" t="str">
        <f>IF((Table3[[#This Row],[Buy_Count]]-Table3[[#This Row],[Sell_Count]])&gt;0,Table3[[#This Row],[Buy_Count]]-Table3[[#This Row],[Sell_Count]],"0")</f>
        <v>0</v>
      </c>
      <c r="G5122" s="3" t="str">
        <f>IF((Table3[[#This Row],[Sell_Count]]-Table3[[#This Row],[Buy_Count]])&gt;0,Table3[[#This Row],[Sell_Count]]-Table3[[#This Row],[Buy_Count]],"0")</f>
        <v>0</v>
      </c>
    </row>
    <row r="5123" spans="1:7" x14ac:dyDescent="0.25">
      <c r="A5123" s="4"/>
      <c r="B5123" s="4"/>
      <c r="C5123" s="4"/>
      <c r="D5123" s="4"/>
      <c r="E5123" s="1"/>
      <c r="F5123" s="2" t="str">
        <f>IF((Table3[[#This Row],[Buy_Count]]-Table3[[#This Row],[Sell_Count]])&gt;0,Table3[[#This Row],[Buy_Count]]-Table3[[#This Row],[Sell_Count]],"0")</f>
        <v>0</v>
      </c>
      <c r="G5123" s="3" t="str">
        <f>IF((Table3[[#This Row],[Sell_Count]]-Table3[[#This Row],[Buy_Count]])&gt;0,Table3[[#This Row],[Sell_Count]]-Table3[[#This Row],[Buy_Count]],"0")</f>
        <v>0</v>
      </c>
    </row>
    <row r="5124" spans="1:7" x14ac:dyDescent="0.25">
      <c r="A5124" s="4"/>
      <c r="B5124" s="4"/>
      <c r="C5124" s="4"/>
      <c r="D5124" s="4"/>
      <c r="E5124" s="1"/>
      <c r="F5124" s="2" t="str">
        <f>IF((Table3[[#This Row],[Buy_Count]]-Table3[[#This Row],[Sell_Count]])&gt;0,Table3[[#This Row],[Buy_Count]]-Table3[[#This Row],[Sell_Count]],"0")</f>
        <v>0</v>
      </c>
      <c r="G5124" s="3" t="str">
        <f>IF((Table3[[#This Row],[Sell_Count]]-Table3[[#This Row],[Buy_Count]])&gt;0,Table3[[#This Row],[Sell_Count]]-Table3[[#This Row],[Buy_Count]],"0")</f>
        <v>0</v>
      </c>
    </row>
    <row r="5125" spans="1:7" x14ac:dyDescent="0.25">
      <c r="A5125" s="4"/>
      <c r="B5125" s="4"/>
      <c r="C5125" s="4"/>
      <c r="D5125" s="4"/>
      <c r="E5125" s="1"/>
      <c r="F5125" s="2" t="str">
        <f>IF((Table3[[#This Row],[Buy_Count]]-Table3[[#This Row],[Sell_Count]])&gt;0,Table3[[#This Row],[Buy_Count]]-Table3[[#This Row],[Sell_Count]],"0")</f>
        <v>0</v>
      </c>
      <c r="G5125" s="3" t="str">
        <f>IF((Table3[[#This Row],[Sell_Count]]-Table3[[#This Row],[Buy_Count]])&gt;0,Table3[[#This Row],[Sell_Count]]-Table3[[#This Row],[Buy_Count]],"0")</f>
        <v>0</v>
      </c>
    </row>
    <row r="5126" spans="1:7" x14ac:dyDescent="0.25">
      <c r="A5126" s="4"/>
      <c r="B5126" s="4"/>
      <c r="C5126" s="4"/>
      <c r="D5126" s="4"/>
      <c r="E5126" s="1"/>
      <c r="F5126" s="2" t="str">
        <f>IF((Table3[[#This Row],[Buy_Count]]-Table3[[#This Row],[Sell_Count]])&gt;0,Table3[[#This Row],[Buy_Count]]-Table3[[#This Row],[Sell_Count]],"0")</f>
        <v>0</v>
      </c>
      <c r="G5126" s="3" t="str">
        <f>IF((Table3[[#This Row],[Sell_Count]]-Table3[[#This Row],[Buy_Count]])&gt;0,Table3[[#This Row],[Sell_Count]]-Table3[[#This Row],[Buy_Count]],"0")</f>
        <v>0</v>
      </c>
    </row>
    <row r="5127" spans="1:7" x14ac:dyDescent="0.25">
      <c r="A5127" s="4"/>
      <c r="B5127" s="4"/>
      <c r="C5127" s="4"/>
      <c r="D5127" s="4"/>
      <c r="E5127" s="1"/>
      <c r="F5127" s="2" t="str">
        <f>IF((Table3[[#This Row],[Buy_Count]]-Table3[[#This Row],[Sell_Count]])&gt;0,Table3[[#This Row],[Buy_Count]]-Table3[[#This Row],[Sell_Count]],"0")</f>
        <v>0</v>
      </c>
      <c r="G5127" s="3" t="str">
        <f>IF((Table3[[#This Row],[Sell_Count]]-Table3[[#This Row],[Buy_Count]])&gt;0,Table3[[#This Row],[Sell_Count]]-Table3[[#This Row],[Buy_Count]],"0")</f>
        <v>0</v>
      </c>
    </row>
    <row r="5128" spans="1:7" x14ac:dyDescent="0.25">
      <c r="A5128" s="4"/>
      <c r="B5128" s="4"/>
      <c r="C5128" s="4"/>
      <c r="D5128" s="4"/>
      <c r="E5128" s="1"/>
      <c r="F5128" s="2" t="str">
        <f>IF((Table3[[#This Row],[Buy_Count]]-Table3[[#This Row],[Sell_Count]])&gt;0,Table3[[#This Row],[Buy_Count]]-Table3[[#This Row],[Sell_Count]],"0")</f>
        <v>0</v>
      </c>
      <c r="G5128" s="3" t="str">
        <f>IF((Table3[[#This Row],[Sell_Count]]-Table3[[#This Row],[Buy_Count]])&gt;0,Table3[[#This Row],[Sell_Count]]-Table3[[#This Row],[Buy_Count]],"0")</f>
        <v>0</v>
      </c>
    </row>
    <row r="5129" spans="1:7" x14ac:dyDescent="0.25">
      <c r="A5129" s="4"/>
      <c r="B5129" s="4"/>
      <c r="C5129" s="4"/>
      <c r="D5129" s="4"/>
      <c r="E5129" s="1"/>
      <c r="F5129" s="2" t="str">
        <f>IF((Table3[[#This Row],[Buy_Count]]-Table3[[#This Row],[Sell_Count]])&gt;0,Table3[[#This Row],[Buy_Count]]-Table3[[#This Row],[Sell_Count]],"0")</f>
        <v>0</v>
      </c>
      <c r="G5129" s="3" t="str">
        <f>IF((Table3[[#This Row],[Sell_Count]]-Table3[[#This Row],[Buy_Count]])&gt;0,Table3[[#This Row],[Sell_Count]]-Table3[[#This Row],[Buy_Count]],"0")</f>
        <v>0</v>
      </c>
    </row>
    <row r="5130" spans="1:7" x14ac:dyDescent="0.25">
      <c r="A5130" s="4"/>
      <c r="B5130" s="4"/>
      <c r="C5130" s="4"/>
      <c r="D5130" s="4"/>
      <c r="E5130" s="1"/>
      <c r="F5130" s="2" t="str">
        <f>IF((Table3[[#This Row],[Buy_Count]]-Table3[[#This Row],[Sell_Count]])&gt;0,Table3[[#This Row],[Buy_Count]]-Table3[[#This Row],[Sell_Count]],"0")</f>
        <v>0</v>
      </c>
      <c r="G5130" s="3" t="str">
        <f>IF((Table3[[#This Row],[Sell_Count]]-Table3[[#This Row],[Buy_Count]])&gt;0,Table3[[#This Row],[Sell_Count]]-Table3[[#This Row],[Buy_Count]],"0")</f>
        <v>0</v>
      </c>
    </row>
    <row r="5131" spans="1:7" x14ac:dyDescent="0.25">
      <c r="A5131" s="4"/>
      <c r="B5131" s="4"/>
      <c r="C5131" s="4"/>
      <c r="D5131" s="4"/>
      <c r="E5131" s="1"/>
      <c r="F5131" s="2" t="str">
        <f>IF((Table3[[#This Row],[Buy_Count]]-Table3[[#This Row],[Sell_Count]])&gt;0,Table3[[#This Row],[Buy_Count]]-Table3[[#This Row],[Sell_Count]],"0")</f>
        <v>0</v>
      </c>
      <c r="G5131" s="3" t="str">
        <f>IF((Table3[[#This Row],[Sell_Count]]-Table3[[#This Row],[Buy_Count]])&gt;0,Table3[[#This Row],[Sell_Count]]-Table3[[#This Row],[Buy_Count]],"0")</f>
        <v>0</v>
      </c>
    </row>
  </sheetData>
  <conditionalFormatting sqref="E2:E5131">
    <cfRule type="colorScale" priority="1">
      <colorScale>
        <cfvo type="min"/>
        <cfvo type="num" val="0"/>
        <cfvo type="max"/>
        <color rgb="FFFF0000"/>
        <color theme="0" tint="-4.9989318521683403E-2"/>
        <color rgb="FF63BE7B"/>
      </colorScale>
    </cfRule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63BE7B"/>
        <color rgb="FFFCFCFF"/>
      </colorScale>
    </cfRule>
    <cfRule type="cellIs" dxfId="37" priority="18" operator="equal">
      <formula>0</formula>
    </cfRule>
    <cfRule type="top10" dxfId="36" priority="20" percent="1" bottom="1" rank="4"/>
    <cfRule type="top10" dxfId="35" priority="21" percent="1" rank="4"/>
  </conditionalFormatting>
  <conditionalFormatting sqref="F2:F5131">
    <cfRule type="colorScale" priority="22">
      <colorScale>
        <cfvo type="min"/>
        <cfvo type="max"/>
        <color theme="1"/>
        <color rgb="FFFF0000"/>
      </colorScale>
    </cfRule>
  </conditionalFormatting>
  <conditionalFormatting sqref="F2:G5131">
    <cfRule type="cellIs" dxfId="34" priority="14" operator="equal">
      <formula>0</formula>
    </cfRule>
  </conditionalFormatting>
  <conditionalFormatting sqref="G2:G5131">
    <cfRule type="colorScale" priority="5">
      <colorScale>
        <cfvo type="min"/>
        <cfvo type="max"/>
        <color theme="1"/>
        <color rgb="FF05FF1D"/>
      </colorScale>
    </cfRule>
    <cfRule type="cellIs" dxfId="33" priority="24" operator="equal">
      <formula>0</formula>
    </cfRule>
    <cfRule type="colorScale" priority="25">
      <colorScale>
        <cfvo type="min"/>
        <cfvo type="max"/>
        <color theme="1"/>
        <color rgb="FF05FF1D"/>
      </colorScale>
    </cfRule>
    <cfRule type="colorScale" priority="26">
      <colorScale>
        <cfvo type="min"/>
        <cfvo type="max"/>
        <color theme="1"/>
        <color theme="9" tint="0.39997558519241921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CE53-D8BB-4FF2-89B1-02B4C4CC8480}">
  <dimension ref="A1:M628"/>
  <sheetViews>
    <sheetView workbookViewId="0">
      <selection activeCell="Q29" sqref="Q29"/>
    </sheetView>
  </sheetViews>
  <sheetFormatPr defaultRowHeight="15" x14ac:dyDescent="0.25"/>
  <cols>
    <col min="1" max="1" width="11.5703125" customWidth="1"/>
    <col min="2" max="2" width="10.5703125" customWidth="1"/>
    <col min="4" max="4" width="15" customWidth="1"/>
    <col min="7" max="7" width="9.5703125" customWidth="1"/>
    <col min="10" max="10" width="12.7109375" bestFit="1" customWidth="1"/>
  </cols>
  <sheetData>
    <row r="1" spans="1:13" x14ac:dyDescent="0.25">
      <c r="A1" t="s">
        <v>0</v>
      </c>
      <c r="B1" t="s">
        <v>5097</v>
      </c>
      <c r="C1" t="s">
        <v>5100</v>
      </c>
      <c r="D1" t="s">
        <v>5316</v>
      </c>
      <c r="E1" t="s">
        <v>5078</v>
      </c>
      <c r="F1" t="s">
        <v>5079</v>
      </c>
      <c r="G1" t="s">
        <v>5098</v>
      </c>
      <c r="I1" s="9" t="s">
        <v>5247</v>
      </c>
      <c r="M1" s="9" t="s">
        <v>5311</v>
      </c>
    </row>
    <row r="2" spans="1:13" x14ac:dyDescent="0.25">
      <c r="A2" t="s">
        <v>3</v>
      </c>
      <c r="B2" t="s">
        <v>5078</v>
      </c>
      <c r="C2">
        <v>15959.217769999999</v>
      </c>
      <c r="E2">
        <v>0</v>
      </c>
      <c r="F2">
        <v>0</v>
      </c>
      <c r="G2">
        <v>15959.217769999999</v>
      </c>
    </row>
    <row r="3" spans="1:13" x14ac:dyDescent="0.25">
      <c r="A3" t="s">
        <v>4</v>
      </c>
      <c r="B3" t="s">
        <v>5079</v>
      </c>
      <c r="C3">
        <v>15965.528319999999</v>
      </c>
      <c r="D3">
        <v>-6.310546875</v>
      </c>
      <c r="E3">
        <v>-6.310546875</v>
      </c>
      <c r="F3">
        <v>0</v>
      </c>
      <c r="G3">
        <v>15952.907230000001</v>
      </c>
      <c r="I3" s="6"/>
      <c r="J3" s="7" t="s">
        <v>5317</v>
      </c>
      <c r="K3" s="7" t="s">
        <v>5100</v>
      </c>
    </row>
    <row r="4" spans="1:13" x14ac:dyDescent="0.25">
      <c r="A4" t="s">
        <v>5</v>
      </c>
      <c r="B4" t="s">
        <v>5078</v>
      </c>
      <c r="C4">
        <v>15951.662109999999</v>
      </c>
      <c r="D4">
        <v>-13.86621094</v>
      </c>
      <c r="E4">
        <v>0</v>
      </c>
      <c r="F4">
        <v>-13.86621094</v>
      </c>
      <c r="G4">
        <v>15939.041020000001</v>
      </c>
      <c r="I4" s="7">
        <v>2024</v>
      </c>
      <c r="J4" s="6">
        <v>913.08398476499951</v>
      </c>
      <c r="K4" s="6">
        <v>3287.7421800000011</v>
      </c>
    </row>
    <row r="5" spans="1:13" x14ac:dyDescent="0.25">
      <c r="A5" t="s">
        <v>6</v>
      </c>
      <c r="B5" t="s">
        <v>5079</v>
      </c>
      <c r="C5">
        <v>15945.344730000001</v>
      </c>
      <c r="D5">
        <v>6.317382813</v>
      </c>
      <c r="E5">
        <v>6.317382813</v>
      </c>
      <c r="F5">
        <v>0</v>
      </c>
      <c r="G5">
        <v>15945.358399999999</v>
      </c>
      <c r="I5" s="7">
        <v>2023</v>
      </c>
      <c r="J5" s="6">
        <v>-1374.7373047220003</v>
      </c>
      <c r="K5" s="6">
        <v>5924.2001900000014</v>
      </c>
    </row>
    <row r="6" spans="1:13" x14ac:dyDescent="0.25">
      <c r="A6" t="s">
        <v>7</v>
      </c>
      <c r="B6" t="s">
        <v>5078</v>
      </c>
      <c r="C6">
        <v>15931.26953</v>
      </c>
      <c r="D6">
        <v>-14.07519531</v>
      </c>
      <c r="E6">
        <v>0</v>
      </c>
      <c r="F6">
        <v>-14.07519531</v>
      </c>
      <c r="G6">
        <v>15931.2832</v>
      </c>
      <c r="I6" s="7">
        <v>2022</v>
      </c>
      <c r="J6" s="6">
        <v>-2829.2939460619991</v>
      </c>
      <c r="K6" s="6">
        <v>-4940.4423800000004</v>
      </c>
    </row>
    <row r="7" spans="1:13" x14ac:dyDescent="0.25">
      <c r="A7" t="s">
        <v>8</v>
      </c>
      <c r="B7" t="s">
        <v>5079</v>
      </c>
      <c r="C7">
        <v>15964.7168</v>
      </c>
      <c r="D7">
        <v>-33.447265629999997</v>
      </c>
      <c r="E7">
        <v>-33.447265629999997</v>
      </c>
      <c r="F7">
        <v>0</v>
      </c>
      <c r="G7">
        <v>15897.835940000001</v>
      </c>
      <c r="I7" s="7">
        <v>2021</v>
      </c>
      <c r="J7" s="6">
        <v>482.57324226799989</v>
      </c>
      <c r="K7" s="6">
        <v>408.05567000000156</v>
      </c>
    </row>
    <row r="8" spans="1:13" x14ac:dyDescent="0.25">
      <c r="A8" t="s">
        <v>9</v>
      </c>
      <c r="B8" t="s">
        <v>5078</v>
      </c>
      <c r="C8">
        <v>15973.69922</v>
      </c>
      <c r="D8">
        <v>8.982421875</v>
      </c>
      <c r="E8">
        <v>0</v>
      </c>
      <c r="F8">
        <v>8.982421875</v>
      </c>
      <c r="G8">
        <v>15906.818359999999</v>
      </c>
      <c r="I8" s="7" t="s">
        <v>5101</v>
      </c>
      <c r="J8" s="6">
        <f>SUM(J4:J7)</f>
        <v>-2808.3740237510001</v>
      </c>
      <c r="K8" s="6">
        <f>SUM(K4:K7)</f>
        <v>4679.5556600000036</v>
      </c>
    </row>
    <row r="9" spans="1:13" x14ac:dyDescent="0.25">
      <c r="A9" t="s">
        <v>10</v>
      </c>
      <c r="B9" t="s">
        <v>5079</v>
      </c>
      <c r="C9">
        <v>15969.1875</v>
      </c>
      <c r="D9">
        <v>4.51171875</v>
      </c>
      <c r="E9">
        <v>4.51171875</v>
      </c>
      <c r="F9">
        <v>0</v>
      </c>
      <c r="G9">
        <v>15911.33008</v>
      </c>
    </row>
    <row r="10" spans="1:13" x14ac:dyDescent="0.25">
      <c r="A10" t="s">
        <v>11</v>
      </c>
      <c r="B10" t="s">
        <v>5078</v>
      </c>
      <c r="C10">
        <v>15974.48047</v>
      </c>
      <c r="D10">
        <v>5.29296875</v>
      </c>
      <c r="E10">
        <v>0</v>
      </c>
      <c r="F10">
        <v>5.29296875</v>
      </c>
      <c r="G10">
        <v>15916.62305</v>
      </c>
      <c r="I10" s="8" t="s">
        <v>5102</v>
      </c>
      <c r="J10" s="7" t="s">
        <v>5317</v>
      </c>
      <c r="K10" s="7" t="s">
        <v>5100</v>
      </c>
    </row>
    <row r="11" spans="1:13" x14ac:dyDescent="0.25">
      <c r="A11" t="s">
        <v>12</v>
      </c>
      <c r="B11" t="s">
        <v>5079</v>
      </c>
      <c r="C11">
        <v>15990.898440000001</v>
      </c>
      <c r="D11">
        <v>-16.41796875</v>
      </c>
      <c r="E11">
        <v>-16.41796875</v>
      </c>
      <c r="F11">
        <v>0</v>
      </c>
      <c r="G11">
        <v>15900.20508</v>
      </c>
      <c r="I11" s="7">
        <v>2024</v>
      </c>
      <c r="J11" s="6">
        <v>1962.0644535199999</v>
      </c>
      <c r="K11" s="6">
        <v>3287.7421800000011</v>
      </c>
    </row>
    <row r="12" spans="1:13" x14ac:dyDescent="0.25">
      <c r="A12" t="s">
        <v>13</v>
      </c>
      <c r="B12" t="s">
        <v>5078</v>
      </c>
      <c r="C12">
        <v>15990.54688</v>
      </c>
      <c r="D12">
        <v>-0.3515625</v>
      </c>
      <c r="E12">
        <v>0</v>
      </c>
      <c r="F12">
        <v>-0.3515625</v>
      </c>
      <c r="G12">
        <v>15899.853520000001</v>
      </c>
      <c r="I12" s="7">
        <v>2023</v>
      </c>
      <c r="J12" s="6">
        <v>2282.1435546870007</v>
      </c>
      <c r="K12" s="6">
        <v>5924.2001900000014</v>
      </c>
    </row>
    <row r="13" spans="1:13" x14ac:dyDescent="0.25">
      <c r="A13" t="s">
        <v>14</v>
      </c>
      <c r="B13" t="s">
        <v>5079</v>
      </c>
      <c r="C13">
        <v>16026.00684</v>
      </c>
      <c r="D13">
        <v>-35.459960940000002</v>
      </c>
      <c r="E13">
        <v>-35.459960940000002</v>
      </c>
      <c r="F13">
        <v>0</v>
      </c>
      <c r="G13">
        <v>15864.393550000001</v>
      </c>
      <c r="I13" s="7">
        <v>2022</v>
      </c>
      <c r="J13" s="6">
        <v>-4188.6611333719984</v>
      </c>
      <c r="K13" s="6">
        <v>-4940.4423800000004</v>
      </c>
    </row>
    <row r="14" spans="1:13" x14ac:dyDescent="0.25">
      <c r="A14" t="s">
        <v>15</v>
      </c>
      <c r="B14" t="s">
        <v>5078</v>
      </c>
      <c r="C14">
        <v>16110.438480000001</v>
      </c>
      <c r="D14">
        <v>84.431640630000004</v>
      </c>
      <c r="E14">
        <v>0</v>
      </c>
      <c r="F14">
        <v>84.431640630000004</v>
      </c>
      <c r="G14">
        <v>15948.825199999999</v>
      </c>
      <c r="I14" s="7">
        <v>2021</v>
      </c>
      <c r="J14" s="6">
        <v>445.31445319999989</v>
      </c>
      <c r="K14" s="6">
        <v>408.05567000000156</v>
      </c>
    </row>
    <row r="15" spans="1:13" x14ac:dyDescent="0.25">
      <c r="A15" t="s">
        <v>38</v>
      </c>
      <c r="B15" t="s">
        <v>5079</v>
      </c>
      <c r="C15">
        <v>16248.277340000001</v>
      </c>
      <c r="D15">
        <v>-137.83886720000001</v>
      </c>
      <c r="E15">
        <v>-137.83886720000001</v>
      </c>
      <c r="F15">
        <v>0</v>
      </c>
      <c r="G15">
        <v>15810.98633</v>
      </c>
      <c r="I15" s="7" t="s">
        <v>5101</v>
      </c>
      <c r="J15" s="6">
        <f>SUM(J11:J14)</f>
        <v>500.86132803500209</v>
      </c>
      <c r="K15" s="6">
        <f>SUM(K11:K14)</f>
        <v>4679.5556600000036</v>
      </c>
    </row>
    <row r="16" spans="1:13" x14ac:dyDescent="0.25">
      <c r="A16" t="s">
        <v>41</v>
      </c>
      <c r="B16" t="s">
        <v>5078</v>
      </c>
      <c r="C16">
        <v>16200.28613</v>
      </c>
      <c r="D16">
        <v>-47.991210940000002</v>
      </c>
      <c r="E16">
        <v>0</v>
      </c>
      <c r="F16">
        <v>-47.991210940000002</v>
      </c>
      <c r="G16">
        <v>15762.99512</v>
      </c>
    </row>
    <row r="17" spans="1:11" x14ac:dyDescent="0.25">
      <c r="A17" t="s">
        <v>42</v>
      </c>
      <c r="B17" t="s">
        <v>5079</v>
      </c>
      <c r="C17">
        <v>16219.17676</v>
      </c>
      <c r="D17">
        <v>-18.890625</v>
      </c>
      <c r="E17">
        <v>-18.890625</v>
      </c>
      <c r="F17">
        <v>0</v>
      </c>
      <c r="G17">
        <v>15744.10449</v>
      </c>
      <c r="I17" s="8" t="s">
        <v>5103</v>
      </c>
      <c r="J17" s="7" t="s">
        <v>5317</v>
      </c>
      <c r="K17" s="7" t="s">
        <v>5100</v>
      </c>
    </row>
    <row r="18" spans="1:11" x14ac:dyDescent="0.25">
      <c r="A18" t="s">
        <v>47</v>
      </c>
      <c r="B18" t="s">
        <v>5078</v>
      </c>
      <c r="C18">
        <v>16129.98242</v>
      </c>
      <c r="D18">
        <v>-89.194335940000002</v>
      </c>
      <c r="E18">
        <v>0</v>
      </c>
      <c r="F18">
        <v>-89.194335940000002</v>
      </c>
      <c r="G18">
        <v>15654.910159999999</v>
      </c>
      <c r="I18" s="7">
        <v>2024</v>
      </c>
      <c r="J18" s="6">
        <v>-1048.9804687550002</v>
      </c>
      <c r="K18" s="6">
        <v>3287.7421800000011</v>
      </c>
    </row>
    <row r="19" spans="1:11" x14ac:dyDescent="0.25">
      <c r="A19" t="s">
        <v>48</v>
      </c>
      <c r="B19" t="s">
        <v>5079</v>
      </c>
      <c r="C19">
        <v>16061.67676</v>
      </c>
      <c r="D19">
        <v>68.305664059999998</v>
      </c>
      <c r="E19">
        <v>68.305664059999998</v>
      </c>
      <c r="F19">
        <v>0</v>
      </c>
      <c r="G19">
        <v>15723.215819999999</v>
      </c>
      <c r="I19" s="7">
        <v>2023</v>
      </c>
      <c r="J19" s="6">
        <v>-3656.8808594089992</v>
      </c>
      <c r="K19" s="6">
        <v>5924.2001900000014</v>
      </c>
    </row>
    <row r="20" spans="1:11" x14ac:dyDescent="0.25">
      <c r="A20" t="s">
        <v>60</v>
      </c>
      <c r="B20" t="s">
        <v>5078</v>
      </c>
      <c r="C20">
        <v>16186.367190000001</v>
      </c>
      <c r="D20">
        <v>124.6904297</v>
      </c>
      <c r="E20">
        <v>0</v>
      </c>
      <c r="F20">
        <v>124.6904297</v>
      </c>
      <c r="G20">
        <v>15847.90625</v>
      </c>
      <c r="I20" s="7">
        <v>2022</v>
      </c>
      <c r="J20" s="6">
        <v>1359.3671873099997</v>
      </c>
      <c r="K20" s="6">
        <v>-4940.4423800000004</v>
      </c>
    </row>
    <row r="21" spans="1:11" x14ac:dyDescent="0.25">
      <c r="A21" t="s">
        <v>87</v>
      </c>
      <c r="B21" t="s">
        <v>5079</v>
      </c>
      <c r="C21">
        <v>16335.311519999999</v>
      </c>
      <c r="D21">
        <v>-148.9443359</v>
      </c>
      <c r="E21">
        <v>-148.9443359</v>
      </c>
      <c r="F21">
        <v>0</v>
      </c>
      <c r="G21">
        <v>15698.96191</v>
      </c>
      <c r="I21" s="7">
        <v>2021</v>
      </c>
      <c r="J21" s="6">
        <v>37.258789067999913</v>
      </c>
      <c r="K21" s="6">
        <v>408.05567000000156</v>
      </c>
    </row>
    <row r="22" spans="1:11" x14ac:dyDescent="0.25">
      <c r="A22" t="s">
        <v>89</v>
      </c>
      <c r="B22" t="s">
        <v>5078</v>
      </c>
      <c r="C22">
        <v>16488.943360000001</v>
      </c>
      <c r="D22">
        <v>153.6318359</v>
      </c>
      <c r="E22">
        <v>0</v>
      </c>
      <c r="F22">
        <v>153.6318359</v>
      </c>
      <c r="G22">
        <v>15852.59375</v>
      </c>
      <c r="I22" s="7" t="s">
        <v>5101</v>
      </c>
      <c r="J22" s="6">
        <f>SUM(J18:J21)</f>
        <v>-3309.2353517859997</v>
      </c>
      <c r="K22" s="6">
        <f>SUM(K18:K21)</f>
        <v>4679.5556600000036</v>
      </c>
    </row>
    <row r="23" spans="1:11" x14ac:dyDescent="0.25">
      <c r="A23" t="s">
        <v>90</v>
      </c>
      <c r="B23" t="s">
        <v>5079</v>
      </c>
      <c r="C23">
        <v>16442.707030000001</v>
      </c>
      <c r="D23">
        <v>46.236328129999997</v>
      </c>
      <c r="E23">
        <v>46.236328129999997</v>
      </c>
      <c r="F23">
        <v>0</v>
      </c>
      <c r="G23">
        <v>15898.83008</v>
      </c>
    </row>
    <row r="24" spans="1:11" x14ac:dyDescent="0.25">
      <c r="A24" t="s">
        <v>94</v>
      </c>
      <c r="B24" t="s">
        <v>5078</v>
      </c>
      <c r="C24">
        <v>16555.007809999999</v>
      </c>
      <c r="D24">
        <v>112.3007813</v>
      </c>
      <c r="E24">
        <v>0</v>
      </c>
      <c r="F24">
        <v>112.3007813</v>
      </c>
      <c r="G24">
        <v>16011.130859999999</v>
      </c>
    </row>
    <row r="25" spans="1:11" x14ac:dyDescent="0.25">
      <c r="A25" t="s">
        <v>97</v>
      </c>
      <c r="B25" t="s">
        <v>5079</v>
      </c>
      <c r="C25">
        <v>16559.195309999999</v>
      </c>
      <c r="D25">
        <v>-4.1875</v>
      </c>
      <c r="E25">
        <v>-4.1875</v>
      </c>
      <c r="F25">
        <v>0</v>
      </c>
      <c r="G25">
        <v>16006.943359999999</v>
      </c>
    </row>
    <row r="26" spans="1:11" x14ac:dyDescent="0.25">
      <c r="A26" t="s">
        <v>98</v>
      </c>
      <c r="B26" t="s">
        <v>5078</v>
      </c>
      <c r="C26">
        <v>16580.970700000002</v>
      </c>
      <c r="D26">
        <v>21.77539063</v>
      </c>
      <c r="E26">
        <v>0</v>
      </c>
      <c r="F26">
        <v>21.77539063</v>
      </c>
      <c r="G26">
        <v>16028.71875</v>
      </c>
    </row>
    <row r="27" spans="1:11" x14ac:dyDescent="0.25">
      <c r="A27" t="s">
        <v>99</v>
      </c>
      <c r="B27" t="s">
        <v>5079</v>
      </c>
      <c r="C27">
        <v>16578.416020000001</v>
      </c>
      <c r="D27">
        <v>2.5546875</v>
      </c>
      <c r="E27">
        <v>2.5546875</v>
      </c>
      <c r="F27">
        <v>0</v>
      </c>
      <c r="G27">
        <v>16031.273440000001</v>
      </c>
    </row>
    <row r="28" spans="1:11" x14ac:dyDescent="0.25">
      <c r="A28" t="s">
        <v>101</v>
      </c>
      <c r="B28" t="s">
        <v>5078</v>
      </c>
      <c r="C28">
        <v>16738.431639999999</v>
      </c>
      <c r="D28">
        <v>160.015625</v>
      </c>
      <c r="E28">
        <v>0</v>
      </c>
      <c r="F28">
        <v>160.015625</v>
      </c>
      <c r="G28">
        <v>16191.289059999999</v>
      </c>
    </row>
    <row r="29" spans="1:11" x14ac:dyDescent="0.25">
      <c r="A29" t="s">
        <v>102</v>
      </c>
      <c r="B29" t="s">
        <v>5079</v>
      </c>
      <c r="C29">
        <v>16612.072270000001</v>
      </c>
      <c r="D29">
        <v>126.359375</v>
      </c>
      <c r="E29">
        <v>126.359375</v>
      </c>
      <c r="F29">
        <v>0</v>
      </c>
      <c r="G29">
        <v>16317.648440000001</v>
      </c>
    </row>
    <row r="30" spans="1:11" x14ac:dyDescent="0.25">
      <c r="A30" t="s">
        <v>121</v>
      </c>
      <c r="B30" t="s">
        <v>5078</v>
      </c>
      <c r="C30">
        <v>16370.56055</v>
      </c>
      <c r="D30">
        <v>-241.51171880000001</v>
      </c>
      <c r="E30">
        <v>0</v>
      </c>
      <c r="F30">
        <v>-241.51171880000001</v>
      </c>
      <c r="G30">
        <v>16076.13672</v>
      </c>
    </row>
    <row r="31" spans="1:11" x14ac:dyDescent="0.25">
      <c r="A31" t="s">
        <v>123</v>
      </c>
      <c r="B31" t="s">
        <v>5079</v>
      </c>
      <c r="C31">
        <v>16075.918949999999</v>
      </c>
      <c r="D31">
        <v>294.6416016</v>
      </c>
      <c r="E31">
        <v>294.6416016</v>
      </c>
      <c r="F31">
        <v>0</v>
      </c>
      <c r="G31">
        <v>16370.778319999999</v>
      </c>
    </row>
    <row r="32" spans="1:11" x14ac:dyDescent="0.25">
      <c r="A32" t="s">
        <v>126</v>
      </c>
      <c r="B32" t="s">
        <v>5078</v>
      </c>
      <c r="C32">
        <v>16293.585940000001</v>
      </c>
      <c r="D32">
        <v>217.66699220000001</v>
      </c>
      <c r="E32">
        <v>0</v>
      </c>
      <c r="F32">
        <v>217.66699220000001</v>
      </c>
      <c r="G32">
        <v>16588.445309999999</v>
      </c>
    </row>
    <row r="33" spans="1:7" x14ac:dyDescent="0.25">
      <c r="A33" t="s">
        <v>132</v>
      </c>
      <c r="B33" t="s">
        <v>5079</v>
      </c>
      <c r="C33">
        <v>16413.099610000001</v>
      </c>
      <c r="D33">
        <v>-119.51367190000001</v>
      </c>
      <c r="E33">
        <v>-119.51367190000001</v>
      </c>
      <c r="F33">
        <v>0</v>
      </c>
      <c r="G33">
        <v>16468.931639999999</v>
      </c>
    </row>
    <row r="34" spans="1:7" x14ac:dyDescent="0.25">
      <c r="A34" t="s">
        <v>159</v>
      </c>
      <c r="B34" t="s">
        <v>5078</v>
      </c>
      <c r="C34">
        <v>15715.910159999999</v>
      </c>
      <c r="D34">
        <v>-697.18945310000004</v>
      </c>
      <c r="E34">
        <v>0</v>
      </c>
      <c r="F34">
        <v>-697.18945310000004</v>
      </c>
      <c r="G34">
        <v>15771.742190000001</v>
      </c>
    </row>
    <row r="35" spans="1:7" x14ac:dyDescent="0.25">
      <c r="A35" t="s">
        <v>160</v>
      </c>
      <c r="B35" t="s">
        <v>5079</v>
      </c>
      <c r="C35">
        <v>15763.28613</v>
      </c>
      <c r="D35">
        <v>-47.375976559999998</v>
      </c>
      <c r="E35">
        <v>-47.375976559999998</v>
      </c>
      <c r="F35">
        <v>0</v>
      </c>
      <c r="G35">
        <v>15724.36621</v>
      </c>
    </row>
    <row r="36" spans="1:7" x14ac:dyDescent="0.25">
      <c r="A36" t="s">
        <v>163</v>
      </c>
      <c r="B36" t="s">
        <v>5078</v>
      </c>
      <c r="C36">
        <v>15871.79688</v>
      </c>
      <c r="D36">
        <v>108.5107422</v>
      </c>
      <c r="E36">
        <v>0</v>
      </c>
      <c r="F36">
        <v>108.5107422</v>
      </c>
      <c r="G36">
        <v>15832.87695</v>
      </c>
    </row>
    <row r="37" spans="1:7" x14ac:dyDescent="0.25">
      <c r="A37" t="s">
        <v>164</v>
      </c>
      <c r="B37" t="s">
        <v>5079</v>
      </c>
      <c r="C37">
        <v>15885.188480000001</v>
      </c>
      <c r="D37">
        <v>-13.39160156</v>
      </c>
      <c r="E37">
        <v>-13.39160156</v>
      </c>
      <c r="F37">
        <v>0</v>
      </c>
      <c r="G37">
        <v>15819.485350000001</v>
      </c>
    </row>
    <row r="38" spans="1:7" x14ac:dyDescent="0.25">
      <c r="A38" t="s">
        <v>167</v>
      </c>
      <c r="B38" t="s">
        <v>5078</v>
      </c>
      <c r="C38">
        <v>16238.51758</v>
      </c>
      <c r="D38">
        <v>353.3291016</v>
      </c>
      <c r="E38">
        <v>0</v>
      </c>
      <c r="F38">
        <v>353.3291016</v>
      </c>
      <c r="G38">
        <v>16172.81445</v>
      </c>
    </row>
    <row r="39" spans="1:7" x14ac:dyDescent="0.25">
      <c r="A39" t="s">
        <v>183</v>
      </c>
      <c r="B39" t="s">
        <v>5079</v>
      </c>
      <c r="C39">
        <v>16279.829100000001</v>
      </c>
      <c r="D39">
        <v>-41.311523440000002</v>
      </c>
      <c r="E39">
        <v>-41.311523440000002</v>
      </c>
      <c r="F39">
        <v>0</v>
      </c>
      <c r="G39">
        <v>16131.502930000001</v>
      </c>
    </row>
    <row r="40" spans="1:7" x14ac:dyDescent="0.25">
      <c r="A40" t="s">
        <v>200</v>
      </c>
      <c r="B40" t="s">
        <v>5078</v>
      </c>
      <c r="C40">
        <v>16156.13379</v>
      </c>
      <c r="D40">
        <v>-123.6953125</v>
      </c>
      <c r="E40">
        <v>0</v>
      </c>
      <c r="F40">
        <v>-123.6953125</v>
      </c>
      <c r="G40">
        <v>16007.80762</v>
      </c>
    </row>
    <row r="41" spans="1:7" x14ac:dyDescent="0.25">
      <c r="A41" t="s">
        <v>202</v>
      </c>
      <c r="B41" t="s">
        <v>5079</v>
      </c>
      <c r="C41">
        <v>15921.87695</v>
      </c>
      <c r="D41">
        <v>234.2568359</v>
      </c>
      <c r="E41">
        <v>234.2568359</v>
      </c>
      <c r="F41">
        <v>0</v>
      </c>
      <c r="G41">
        <v>16242.06445</v>
      </c>
    </row>
    <row r="42" spans="1:7" x14ac:dyDescent="0.25">
      <c r="A42" t="s">
        <v>214</v>
      </c>
      <c r="B42" t="s">
        <v>5078</v>
      </c>
      <c r="C42">
        <v>16205.853520000001</v>
      </c>
      <c r="D42">
        <v>283.9765625</v>
      </c>
      <c r="E42">
        <v>0</v>
      </c>
      <c r="F42">
        <v>283.9765625</v>
      </c>
      <c r="G42">
        <v>16526.041020000001</v>
      </c>
    </row>
    <row r="43" spans="1:7" x14ac:dyDescent="0.25">
      <c r="A43" t="s">
        <v>228</v>
      </c>
      <c r="B43" t="s">
        <v>5079</v>
      </c>
      <c r="C43">
        <v>15844.749019999999</v>
      </c>
      <c r="D43">
        <v>361.10449219999998</v>
      </c>
      <c r="E43">
        <v>361.10449219999998</v>
      </c>
      <c r="F43">
        <v>0</v>
      </c>
      <c r="G43">
        <v>16887.145509999998</v>
      </c>
    </row>
    <row r="44" spans="1:7" x14ac:dyDescent="0.25">
      <c r="A44" t="s">
        <v>239</v>
      </c>
      <c r="B44" t="s">
        <v>5078</v>
      </c>
      <c r="C44">
        <v>15843.641600000001</v>
      </c>
      <c r="D44">
        <v>-1.107421875</v>
      </c>
      <c r="E44">
        <v>0</v>
      </c>
      <c r="F44">
        <v>-1.107421875</v>
      </c>
      <c r="G44">
        <v>16886.038089999998</v>
      </c>
    </row>
    <row r="45" spans="1:7" x14ac:dyDescent="0.25">
      <c r="A45" t="s">
        <v>274</v>
      </c>
      <c r="B45" t="s">
        <v>5079</v>
      </c>
      <c r="C45">
        <v>16429.566409999999</v>
      </c>
      <c r="D45">
        <v>-585.92480469999998</v>
      </c>
      <c r="E45">
        <v>-585.92480469999998</v>
      </c>
      <c r="F45">
        <v>0</v>
      </c>
      <c r="G45">
        <v>16300.11328</v>
      </c>
    </row>
    <row r="46" spans="1:7" x14ac:dyDescent="0.25">
      <c r="A46" t="s">
        <v>275</v>
      </c>
      <c r="B46" t="s">
        <v>5078</v>
      </c>
      <c r="C46">
        <v>16446.904299999998</v>
      </c>
      <c r="D46">
        <v>17.33789063</v>
      </c>
      <c r="E46">
        <v>0</v>
      </c>
      <c r="F46">
        <v>17.33789063</v>
      </c>
      <c r="G46">
        <v>16317.45117</v>
      </c>
    </row>
    <row r="47" spans="1:7" x14ac:dyDescent="0.25">
      <c r="A47" t="s">
        <v>286</v>
      </c>
      <c r="B47" t="s">
        <v>5079</v>
      </c>
      <c r="C47">
        <v>16405.947270000001</v>
      </c>
      <c r="D47">
        <v>40.95703125</v>
      </c>
      <c r="E47">
        <v>40.95703125</v>
      </c>
      <c r="F47">
        <v>0</v>
      </c>
      <c r="G47">
        <v>16358.4082</v>
      </c>
    </row>
    <row r="48" spans="1:7" x14ac:dyDescent="0.25">
      <c r="A48" t="s">
        <v>287</v>
      </c>
      <c r="B48" t="s">
        <v>5078</v>
      </c>
      <c r="C48">
        <v>16404.130860000001</v>
      </c>
      <c r="D48">
        <v>-1.81640625</v>
      </c>
      <c r="E48">
        <v>0</v>
      </c>
      <c r="F48">
        <v>-1.81640625</v>
      </c>
      <c r="G48">
        <v>16356.5918</v>
      </c>
    </row>
    <row r="49" spans="1:7" x14ac:dyDescent="0.25">
      <c r="A49" t="s">
        <v>288</v>
      </c>
      <c r="B49" t="s">
        <v>5079</v>
      </c>
      <c r="C49">
        <v>16366.518550000001</v>
      </c>
      <c r="D49">
        <v>37.612304690000002</v>
      </c>
      <c r="E49">
        <v>37.612304690000002</v>
      </c>
      <c r="F49">
        <v>0</v>
      </c>
      <c r="G49">
        <v>16394.204099999999</v>
      </c>
    </row>
    <row r="50" spans="1:7" x14ac:dyDescent="0.25">
      <c r="A50" t="s">
        <v>289</v>
      </c>
      <c r="B50" t="s">
        <v>5078</v>
      </c>
      <c r="C50">
        <v>16390.689450000002</v>
      </c>
      <c r="D50">
        <v>24.170898439999998</v>
      </c>
      <c r="E50">
        <v>0</v>
      </c>
      <c r="F50">
        <v>24.170898439999998</v>
      </c>
      <c r="G50">
        <v>16418.375</v>
      </c>
    </row>
    <row r="51" spans="1:7" x14ac:dyDescent="0.25">
      <c r="A51" t="s">
        <v>290</v>
      </c>
      <c r="B51" t="s">
        <v>5079</v>
      </c>
      <c r="C51">
        <v>16367.273440000001</v>
      </c>
      <c r="D51">
        <v>23.41601563</v>
      </c>
      <c r="E51">
        <v>23.41601563</v>
      </c>
      <c r="F51">
        <v>0</v>
      </c>
      <c r="G51">
        <v>16441.791020000001</v>
      </c>
    </row>
    <row r="52" spans="1:7" x14ac:dyDescent="0.25">
      <c r="A52" t="s">
        <v>336</v>
      </c>
      <c r="B52" t="s">
        <v>5078</v>
      </c>
      <c r="C52">
        <v>15759.6875</v>
      </c>
      <c r="D52">
        <v>-607.5859375</v>
      </c>
      <c r="E52">
        <v>0</v>
      </c>
      <c r="F52">
        <v>-607.5859375</v>
      </c>
      <c r="G52">
        <v>15834.20508</v>
      </c>
    </row>
    <row r="53" spans="1:7" x14ac:dyDescent="0.25">
      <c r="A53" t="s">
        <v>337</v>
      </c>
      <c r="B53" t="s">
        <v>5079</v>
      </c>
      <c r="C53">
        <v>15759.940430000001</v>
      </c>
      <c r="D53">
        <v>-0.25292968799999999</v>
      </c>
      <c r="E53">
        <v>-0.25292968799999999</v>
      </c>
      <c r="F53">
        <v>0</v>
      </c>
      <c r="G53">
        <v>15833.952149999999</v>
      </c>
    </row>
    <row r="54" spans="1:7" x14ac:dyDescent="0.25">
      <c r="A54" t="s">
        <v>338</v>
      </c>
      <c r="B54" t="s">
        <v>5078</v>
      </c>
      <c r="C54">
        <v>15795.543949999999</v>
      </c>
      <c r="D54">
        <v>35.603515629999997</v>
      </c>
      <c r="E54">
        <v>0</v>
      </c>
      <c r="F54">
        <v>35.603515629999997</v>
      </c>
      <c r="G54">
        <v>15869.55566</v>
      </c>
    </row>
    <row r="55" spans="1:7" x14ac:dyDescent="0.25">
      <c r="A55" t="s">
        <v>351</v>
      </c>
      <c r="B55" t="s">
        <v>5079</v>
      </c>
      <c r="C55">
        <v>15646.05176</v>
      </c>
      <c r="D55">
        <v>149.4921875</v>
      </c>
      <c r="E55">
        <v>149.4921875</v>
      </c>
      <c r="F55">
        <v>0</v>
      </c>
      <c r="G55">
        <v>16019.047850000001</v>
      </c>
    </row>
    <row r="56" spans="1:7" x14ac:dyDescent="0.25">
      <c r="A56" t="s">
        <v>403</v>
      </c>
      <c r="B56" t="s">
        <v>5078</v>
      </c>
      <c r="C56">
        <v>14224.122069999999</v>
      </c>
      <c r="D56">
        <v>-1421.9296879999999</v>
      </c>
      <c r="E56">
        <v>0</v>
      </c>
      <c r="F56">
        <v>-1421.9296879999999</v>
      </c>
      <c r="G56">
        <v>14597.11816</v>
      </c>
    </row>
    <row r="57" spans="1:7" x14ac:dyDescent="0.25">
      <c r="A57" t="s">
        <v>404</v>
      </c>
      <c r="B57" t="s">
        <v>5079</v>
      </c>
      <c r="C57">
        <v>14154.7168</v>
      </c>
      <c r="D57">
        <v>69.405273440000002</v>
      </c>
      <c r="E57">
        <v>69.405273440000002</v>
      </c>
      <c r="F57">
        <v>0</v>
      </c>
      <c r="G57">
        <v>14666.523440000001</v>
      </c>
    </row>
    <row r="58" spans="1:7" x14ac:dyDescent="0.25">
      <c r="A58" t="s">
        <v>405</v>
      </c>
      <c r="B58" t="s">
        <v>5078</v>
      </c>
      <c r="C58">
        <v>14395.7207</v>
      </c>
      <c r="D58">
        <v>241.00390630000001</v>
      </c>
      <c r="E58">
        <v>0</v>
      </c>
      <c r="F58">
        <v>241.00390630000001</v>
      </c>
      <c r="G58">
        <v>14907.527340000001</v>
      </c>
    </row>
    <row r="59" spans="1:7" x14ac:dyDescent="0.25">
      <c r="A59" t="s">
        <v>410</v>
      </c>
      <c r="B59" t="s">
        <v>5079</v>
      </c>
      <c r="C59">
        <v>14179.672850000001</v>
      </c>
      <c r="D59">
        <v>216.0478516</v>
      </c>
      <c r="E59">
        <v>216.0478516</v>
      </c>
      <c r="F59">
        <v>0</v>
      </c>
      <c r="G59">
        <v>15123.575199999999</v>
      </c>
    </row>
    <row r="60" spans="1:7" x14ac:dyDescent="0.25">
      <c r="A60" t="s">
        <v>424</v>
      </c>
      <c r="B60" t="s">
        <v>5078</v>
      </c>
      <c r="C60">
        <v>14270.75195</v>
      </c>
      <c r="D60">
        <v>91.079101559999998</v>
      </c>
      <c r="E60">
        <v>0</v>
      </c>
      <c r="F60">
        <v>91.079101559999998</v>
      </c>
      <c r="G60">
        <v>15214.6543</v>
      </c>
    </row>
    <row r="61" spans="1:7" x14ac:dyDescent="0.25">
      <c r="A61" t="s">
        <v>449</v>
      </c>
      <c r="B61" t="s">
        <v>5079</v>
      </c>
      <c r="C61">
        <v>14692.771479999999</v>
      </c>
      <c r="D61">
        <v>-422.01953129999998</v>
      </c>
      <c r="E61">
        <v>-422.01953129999998</v>
      </c>
      <c r="F61">
        <v>0</v>
      </c>
      <c r="G61">
        <v>14792.634770000001</v>
      </c>
    </row>
    <row r="62" spans="1:7" x14ac:dyDescent="0.25">
      <c r="A62" t="s">
        <v>465</v>
      </c>
      <c r="B62" t="s">
        <v>5078</v>
      </c>
      <c r="C62">
        <v>14698.662109999999</v>
      </c>
      <c r="D62">
        <v>5.890625</v>
      </c>
      <c r="E62">
        <v>0</v>
      </c>
      <c r="F62">
        <v>5.890625</v>
      </c>
      <c r="G62">
        <v>14798.525390000001</v>
      </c>
    </row>
    <row r="63" spans="1:7" x14ac:dyDescent="0.25">
      <c r="A63" t="s">
        <v>466</v>
      </c>
      <c r="B63" t="s">
        <v>5079</v>
      </c>
      <c r="C63">
        <v>14651.981449999999</v>
      </c>
      <c r="D63">
        <v>46.680664059999998</v>
      </c>
      <c r="E63">
        <v>46.680664059999998</v>
      </c>
      <c r="F63">
        <v>0</v>
      </c>
      <c r="G63">
        <v>14845.206050000001</v>
      </c>
    </row>
    <row r="64" spans="1:7" x14ac:dyDescent="0.25">
      <c r="A64" t="s">
        <v>467</v>
      </c>
      <c r="B64" t="s">
        <v>5078</v>
      </c>
      <c r="C64">
        <v>14573.066409999999</v>
      </c>
      <c r="D64">
        <v>-78.915039059999998</v>
      </c>
      <c r="E64">
        <v>0</v>
      </c>
      <c r="F64">
        <v>-78.915039059999998</v>
      </c>
      <c r="G64">
        <v>14766.291020000001</v>
      </c>
    </row>
    <row r="65" spans="1:7" x14ac:dyDescent="0.25">
      <c r="A65" t="s">
        <v>488</v>
      </c>
      <c r="B65" t="s">
        <v>5079</v>
      </c>
      <c r="C65">
        <v>14704.51758</v>
      </c>
      <c r="D65">
        <v>-131.45117189999999</v>
      </c>
      <c r="E65">
        <v>-131.45117189999999</v>
      </c>
      <c r="F65">
        <v>0</v>
      </c>
      <c r="G65">
        <v>14634.839840000001</v>
      </c>
    </row>
    <row r="66" spans="1:7" x14ac:dyDescent="0.25">
      <c r="A66" t="s">
        <v>507</v>
      </c>
      <c r="B66" t="s">
        <v>5078</v>
      </c>
      <c r="C66">
        <v>14553.81934</v>
      </c>
      <c r="D66">
        <v>-150.69824220000001</v>
      </c>
      <c r="E66">
        <v>0</v>
      </c>
      <c r="F66">
        <v>-150.69824220000001</v>
      </c>
      <c r="G66">
        <v>14484.141600000001</v>
      </c>
    </row>
    <row r="67" spans="1:7" x14ac:dyDescent="0.25">
      <c r="A67" t="s">
        <v>517</v>
      </c>
      <c r="B67" t="s">
        <v>5079</v>
      </c>
      <c r="C67">
        <v>14351.351559999999</v>
      </c>
      <c r="D67">
        <v>202.4677734</v>
      </c>
      <c r="E67">
        <v>202.4677734</v>
      </c>
      <c r="F67">
        <v>0</v>
      </c>
      <c r="G67">
        <v>14686.60938</v>
      </c>
    </row>
    <row r="68" spans="1:7" x14ac:dyDescent="0.25">
      <c r="A68" t="s">
        <v>551</v>
      </c>
      <c r="B68" t="s">
        <v>5078</v>
      </c>
      <c r="C68">
        <v>13970.5</v>
      </c>
      <c r="D68">
        <v>-380.8515625</v>
      </c>
      <c r="E68">
        <v>0</v>
      </c>
      <c r="F68">
        <v>-380.8515625</v>
      </c>
      <c r="G68">
        <v>14305.757809999999</v>
      </c>
    </row>
    <row r="69" spans="1:7" x14ac:dyDescent="0.25">
      <c r="A69" t="s">
        <v>568</v>
      </c>
      <c r="B69" t="s">
        <v>5079</v>
      </c>
      <c r="C69">
        <v>14066.08691</v>
      </c>
      <c r="D69">
        <v>-95.586914059999998</v>
      </c>
      <c r="E69">
        <v>-95.586914059999998</v>
      </c>
      <c r="F69">
        <v>0</v>
      </c>
      <c r="G69">
        <v>14210.170899999999</v>
      </c>
    </row>
    <row r="70" spans="1:7" x14ac:dyDescent="0.25">
      <c r="A70" t="s">
        <v>569</v>
      </c>
      <c r="B70" t="s">
        <v>5078</v>
      </c>
      <c r="C70">
        <v>13984.12988</v>
      </c>
      <c r="D70">
        <v>-81.95703125</v>
      </c>
      <c r="E70">
        <v>0</v>
      </c>
      <c r="F70">
        <v>-81.95703125</v>
      </c>
      <c r="G70">
        <v>14128.21387</v>
      </c>
    </row>
    <row r="71" spans="1:7" x14ac:dyDescent="0.25">
      <c r="A71" t="s">
        <v>571</v>
      </c>
      <c r="B71" t="s">
        <v>5079</v>
      </c>
      <c r="C71">
        <v>13990.690430000001</v>
      </c>
      <c r="D71">
        <v>-6.560546875</v>
      </c>
      <c r="E71">
        <v>-6.560546875</v>
      </c>
      <c r="F71">
        <v>0</v>
      </c>
      <c r="G71">
        <v>14121.653319999999</v>
      </c>
    </row>
    <row r="72" spans="1:7" x14ac:dyDescent="0.25">
      <c r="A72" t="s">
        <v>573</v>
      </c>
      <c r="B72" t="s">
        <v>5078</v>
      </c>
      <c r="C72">
        <v>14086.14551</v>
      </c>
      <c r="D72">
        <v>95.455078130000004</v>
      </c>
      <c r="E72">
        <v>0</v>
      </c>
      <c r="F72">
        <v>95.455078130000004</v>
      </c>
      <c r="G72">
        <v>14217.108399999999</v>
      </c>
    </row>
    <row r="73" spans="1:7" x14ac:dyDescent="0.25">
      <c r="A73" t="s">
        <v>574</v>
      </c>
      <c r="B73" t="s">
        <v>5079</v>
      </c>
      <c r="C73">
        <v>14176.66504</v>
      </c>
      <c r="D73">
        <v>-90.51953125</v>
      </c>
      <c r="E73">
        <v>-90.51953125</v>
      </c>
      <c r="F73">
        <v>0</v>
      </c>
      <c r="G73">
        <v>14126.58887</v>
      </c>
    </row>
    <row r="74" spans="1:7" x14ac:dyDescent="0.25">
      <c r="A74" t="s">
        <v>575</v>
      </c>
      <c r="B74" t="s">
        <v>5078</v>
      </c>
      <c r="C74">
        <v>14185.780269999999</v>
      </c>
      <c r="D74">
        <v>9.115234375</v>
      </c>
      <c r="E74">
        <v>0</v>
      </c>
      <c r="F74">
        <v>9.115234375</v>
      </c>
      <c r="G74">
        <v>14135.704100000001</v>
      </c>
    </row>
    <row r="75" spans="1:7" x14ac:dyDescent="0.25">
      <c r="A75" t="s">
        <v>580</v>
      </c>
      <c r="B75" t="s">
        <v>5079</v>
      </c>
      <c r="C75">
        <v>14150.54492</v>
      </c>
      <c r="D75">
        <v>35.235351559999998</v>
      </c>
      <c r="E75">
        <v>35.235351559999998</v>
      </c>
      <c r="F75">
        <v>0</v>
      </c>
      <c r="G75">
        <v>14170.93945</v>
      </c>
    </row>
    <row r="76" spans="1:7" x14ac:dyDescent="0.25">
      <c r="A76" t="s">
        <v>581</v>
      </c>
      <c r="B76" t="s">
        <v>5078</v>
      </c>
      <c r="C76">
        <v>14109.907230000001</v>
      </c>
      <c r="D76">
        <v>-40.637695309999998</v>
      </c>
      <c r="E76">
        <v>0</v>
      </c>
      <c r="F76">
        <v>-40.637695309999998</v>
      </c>
      <c r="G76">
        <v>14130.30176</v>
      </c>
    </row>
    <row r="77" spans="1:7" x14ac:dyDescent="0.25">
      <c r="A77" t="s">
        <v>582</v>
      </c>
      <c r="B77" t="s">
        <v>5079</v>
      </c>
      <c r="C77">
        <v>14062.83008</v>
      </c>
      <c r="D77">
        <v>47.077148440000002</v>
      </c>
      <c r="E77">
        <v>47.077148440000002</v>
      </c>
      <c r="F77">
        <v>0</v>
      </c>
      <c r="G77">
        <v>14177.378909999999</v>
      </c>
    </row>
    <row r="78" spans="1:7" x14ac:dyDescent="0.25">
      <c r="A78" t="s">
        <v>583</v>
      </c>
      <c r="B78" t="s">
        <v>5078</v>
      </c>
      <c r="C78">
        <v>14183.967769999999</v>
      </c>
      <c r="D78">
        <v>121.1376953</v>
      </c>
      <c r="E78">
        <v>0</v>
      </c>
      <c r="F78">
        <v>121.1376953</v>
      </c>
      <c r="G78">
        <v>14298.516600000001</v>
      </c>
    </row>
    <row r="79" spans="1:7" x14ac:dyDescent="0.25">
      <c r="A79" t="s">
        <v>587</v>
      </c>
      <c r="B79" t="s">
        <v>5079</v>
      </c>
      <c r="C79">
        <v>13831.83008</v>
      </c>
      <c r="D79">
        <v>352.13769530000002</v>
      </c>
      <c r="E79">
        <v>352.13769530000002</v>
      </c>
      <c r="F79">
        <v>0</v>
      </c>
      <c r="G79">
        <v>14650.6543</v>
      </c>
    </row>
    <row r="80" spans="1:7" x14ac:dyDescent="0.25">
      <c r="A80" t="s">
        <v>610</v>
      </c>
      <c r="B80" t="s">
        <v>5078</v>
      </c>
      <c r="C80">
        <v>13675.08691</v>
      </c>
      <c r="D80">
        <v>-156.7431641</v>
      </c>
      <c r="E80">
        <v>0</v>
      </c>
      <c r="F80">
        <v>-156.7431641</v>
      </c>
      <c r="G80">
        <v>14493.91113</v>
      </c>
    </row>
    <row r="81" spans="1:7" x14ac:dyDescent="0.25">
      <c r="A81" t="s">
        <v>617</v>
      </c>
      <c r="B81" t="s">
        <v>5079</v>
      </c>
      <c r="C81">
        <v>13493.14551</v>
      </c>
      <c r="D81">
        <v>181.94140630000001</v>
      </c>
      <c r="E81">
        <v>181.94140630000001</v>
      </c>
      <c r="F81">
        <v>0</v>
      </c>
      <c r="G81">
        <v>14675.85254</v>
      </c>
    </row>
    <row r="82" spans="1:7" x14ac:dyDescent="0.25">
      <c r="A82" t="s">
        <v>619</v>
      </c>
      <c r="B82" t="s">
        <v>5078</v>
      </c>
      <c r="C82">
        <v>13590.18555</v>
      </c>
      <c r="D82">
        <v>97.040039059999998</v>
      </c>
      <c r="E82">
        <v>0</v>
      </c>
      <c r="F82">
        <v>97.040039059999998</v>
      </c>
      <c r="G82">
        <v>14772.89258</v>
      </c>
    </row>
    <row r="83" spans="1:7" x14ac:dyDescent="0.25">
      <c r="A83" t="s">
        <v>622</v>
      </c>
      <c r="B83" t="s">
        <v>5079</v>
      </c>
      <c r="C83">
        <v>13546.91797</v>
      </c>
      <c r="D83">
        <v>43.267578129999997</v>
      </c>
      <c r="E83">
        <v>43.267578129999997</v>
      </c>
      <c r="F83">
        <v>0</v>
      </c>
      <c r="G83">
        <v>14816.160159999999</v>
      </c>
    </row>
    <row r="84" spans="1:7" x14ac:dyDescent="0.25">
      <c r="A84" t="s">
        <v>641</v>
      </c>
      <c r="B84" t="s">
        <v>5078</v>
      </c>
      <c r="C84">
        <v>13439.49805</v>
      </c>
      <c r="D84">
        <v>-107.41992190000001</v>
      </c>
      <c r="E84">
        <v>0</v>
      </c>
      <c r="F84">
        <v>-107.41992190000001</v>
      </c>
      <c r="G84">
        <v>14708.740229999999</v>
      </c>
    </row>
    <row r="85" spans="1:7" x14ac:dyDescent="0.25">
      <c r="A85" t="s">
        <v>684</v>
      </c>
      <c r="B85" t="s">
        <v>5079</v>
      </c>
      <c r="C85">
        <v>14448.19922</v>
      </c>
      <c r="D85">
        <v>-1008.701172</v>
      </c>
      <c r="E85">
        <v>-1008.701172</v>
      </c>
      <c r="F85">
        <v>0</v>
      </c>
      <c r="G85">
        <v>13700.039059999999</v>
      </c>
    </row>
    <row r="86" spans="1:7" x14ac:dyDescent="0.25">
      <c r="A86" t="s">
        <v>690</v>
      </c>
      <c r="B86" t="s">
        <v>5078</v>
      </c>
      <c r="C86">
        <v>14724.61328</v>
      </c>
      <c r="D86">
        <v>276.4140625</v>
      </c>
      <c r="E86">
        <v>0</v>
      </c>
      <c r="F86">
        <v>276.4140625</v>
      </c>
      <c r="G86">
        <v>13976.45313</v>
      </c>
    </row>
    <row r="87" spans="1:7" x14ac:dyDescent="0.25">
      <c r="A87" t="s">
        <v>693</v>
      </c>
      <c r="B87" t="s">
        <v>5079</v>
      </c>
      <c r="C87">
        <v>14598.31934</v>
      </c>
      <c r="D87">
        <v>126.2939453</v>
      </c>
      <c r="E87">
        <v>126.2939453</v>
      </c>
      <c r="F87">
        <v>0</v>
      </c>
      <c r="G87">
        <v>14102.747069999999</v>
      </c>
    </row>
    <row r="88" spans="1:7" x14ac:dyDescent="0.25">
      <c r="A88" t="s">
        <v>694</v>
      </c>
      <c r="B88" t="s">
        <v>5078</v>
      </c>
      <c r="C88">
        <v>14653.315430000001</v>
      </c>
      <c r="D88">
        <v>54.99609375</v>
      </c>
      <c r="E88">
        <v>0</v>
      </c>
      <c r="F88">
        <v>54.99609375</v>
      </c>
      <c r="G88">
        <v>14157.74316</v>
      </c>
    </row>
    <row r="89" spans="1:7" x14ac:dyDescent="0.25">
      <c r="A89" t="s">
        <v>5318</v>
      </c>
      <c r="B89" t="s">
        <v>5079</v>
      </c>
      <c r="C89">
        <v>15011.802729999999</v>
      </c>
      <c r="D89">
        <v>-358.48730469999998</v>
      </c>
      <c r="E89">
        <v>-358.48730469999998</v>
      </c>
      <c r="F89">
        <v>0</v>
      </c>
      <c r="G89">
        <v>13799.255859999999</v>
      </c>
    </row>
    <row r="90" spans="1:7" x14ac:dyDescent="0.25">
      <c r="A90" t="s">
        <v>5319</v>
      </c>
      <c r="B90" t="s">
        <v>5078</v>
      </c>
      <c r="C90">
        <v>15026.565430000001</v>
      </c>
      <c r="D90">
        <v>14.76269531</v>
      </c>
      <c r="E90">
        <v>0</v>
      </c>
      <c r="F90">
        <v>14.76269531</v>
      </c>
      <c r="G90">
        <v>13814.018550000001</v>
      </c>
    </row>
    <row r="91" spans="1:7" x14ac:dyDescent="0.25">
      <c r="A91" t="s">
        <v>5320</v>
      </c>
      <c r="B91" t="s">
        <v>5079</v>
      </c>
      <c r="C91">
        <v>14998.84863</v>
      </c>
      <c r="D91">
        <v>27.71679688</v>
      </c>
      <c r="E91">
        <v>27.71679688</v>
      </c>
      <c r="F91">
        <v>0</v>
      </c>
      <c r="G91">
        <v>13841.735350000001</v>
      </c>
    </row>
    <row r="92" spans="1:7" x14ac:dyDescent="0.25">
      <c r="A92" t="s">
        <v>5321</v>
      </c>
      <c r="B92" t="s">
        <v>5078</v>
      </c>
      <c r="C92">
        <v>15003.32617</v>
      </c>
      <c r="D92">
        <v>4.477539063</v>
      </c>
      <c r="E92">
        <v>0</v>
      </c>
      <c r="F92">
        <v>4.477539063</v>
      </c>
      <c r="G92">
        <v>13846.212890000001</v>
      </c>
    </row>
    <row r="93" spans="1:7" x14ac:dyDescent="0.25">
      <c r="A93" t="s">
        <v>5104</v>
      </c>
      <c r="B93" t="s">
        <v>5079</v>
      </c>
      <c r="C93">
        <v>14989.377930000001</v>
      </c>
      <c r="D93">
        <v>13.94824219</v>
      </c>
      <c r="E93">
        <v>13.94824219</v>
      </c>
      <c r="F93">
        <v>0</v>
      </c>
      <c r="G93">
        <v>13860.16113</v>
      </c>
    </row>
    <row r="94" spans="1:7" x14ac:dyDescent="0.25">
      <c r="A94" t="s">
        <v>5322</v>
      </c>
      <c r="B94" t="s">
        <v>5078</v>
      </c>
      <c r="C94">
        <v>15038.46387</v>
      </c>
      <c r="D94">
        <v>49.0859375</v>
      </c>
      <c r="E94">
        <v>0</v>
      </c>
      <c r="F94">
        <v>49.0859375</v>
      </c>
      <c r="G94">
        <v>13909.247069999999</v>
      </c>
    </row>
    <row r="95" spans="1:7" x14ac:dyDescent="0.25">
      <c r="A95" t="s">
        <v>5323</v>
      </c>
      <c r="B95" t="s">
        <v>5079</v>
      </c>
      <c r="C95">
        <v>14819.264649999999</v>
      </c>
      <c r="D95">
        <v>219.19921880000001</v>
      </c>
      <c r="E95">
        <v>219.19921880000001</v>
      </c>
      <c r="F95">
        <v>0</v>
      </c>
      <c r="G95">
        <v>14128.44629</v>
      </c>
    </row>
    <row r="96" spans="1:7" x14ac:dyDescent="0.25">
      <c r="A96" t="s">
        <v>5107</v>
      </c>
      <c r="B96" t="s">
        <v>5078</v>
      </c>
      <c r="C96">
        <v>14404.371090000001</v>
      </c>
      <c r="D96">
        <v>-414.89355469999998</v>
      </c>
      <c r="E96">
        <v>0</v>
      </c>
      <c r="F96">
        <v>-414.89355469999998</v>
      </c>
      <c r="G96">
        <v>13713.552729999999</v>
      </c>
    </row>
    <row r="97" spans="1:7" x14ac:dyDescent="0.25">
      <c r="A97" t="s">
        <v>5324</v>
      </c>
      <c r="B97" t="s">
        <v>5079</v>
      </c>
      <c r="C97">
        <v>14330.80566</v>
      </c>
      <c r="D97">
        <v>73.565429690000002</v>
      </c>
      <c r="E97">
        <v>73.565429690000002</v>
      </c>
      <c r="F97">
        <v>0</v>
      </c>
      <c r="G97">
        <v>13787.11816</v>
      </c>
    </row>
    <row r="98" spans="1:7" x14ac:dyDescent="0.25">
      <c r="A98" t="s">
        <v>5325</v>
      </c>
      <c r="B98" t="s">
        <v>5078</v>
      </c>
      <c r="C98">
        <v>14152.612300000001</v>
      </c>
      <c r="D98">
        <v>-178.19335939999999</v>
      </c>
      <c r="E98">
        <v>0</v>
      </c>
      <c r="F98">
        <v>-178.19335939999999</v>
      </c>
      <c r="G98">
        <v>13608.924800000001</v>
      </c>
    </row>
    <row r="99" spans="1:7" x14ac:dyDescent="0.25">
      <c r="A99" t="s">
        <v>5326</v>
      </c>
      <c r="B99" t="s">
        <v>5079</v>
      </c>
      <c r="C99">
        <v>14161.331050000001</v>
      </c>
      <c r="D99">
        <v>-8.71875</v>
      </c>
      <c r="E99">
        <v>-8.71875</v>
      </c>
      <c r="F99">
        <v>0</v>
      </c>
      <c r="G99">
        <v>13600.206050000001</v>
      </c>
    </row>
    <row r="100" spans="1:7" x14ac:dyDescent="0.25">
      <c r="A100" t="s">
        <v>5327</v>
      </c>
      <c r="B100" t="s">
        <v>5078</v>
      </c>
      <c r="C100">
        <v>14177.60059</v>
      </c>
      <c r="D100">
        <v>16.26953125</v>
      </c>
      <c r="E100">
        <v>0</v>
      </c>
      <c r="F100">
        <v>16.26953125</v>
      </c>
      <c r="G100">
        <v>13616.47559</v>
      </c>
    </row>
    <row r="101" spans="1:7" x14ac:dyDescent="0.25">
      <c r="A101" t="s">
        <v>5328</v>
      </c>
      <c r="B101" t="s">
        <v>5079</v>
      </c>
      <c r="C101">
        <v>14074.39258</v>
      </c>
      <c r="D101">
        <v>103.2080078</v>
      </c>
      <c r="E101">
        <v>103.2080078</v>
      </c>
      <c r="F101">
        <v>0</v>
      </c>
      <c r="G101">
        <v>13719.683590000001</v>
      </c>
    </row>
    <row r="102" spans="1:7" x14ac:dyDescent="0.25">
      <c r="A102" t="s">
        <v>5329</v>
      </c>
      <c r="B102" t="s">
        <v>5078</v>
      </c>
      <c r="C102">
        <v>13986.637699999999</v>
      </c>
      <c r="D102">
        <v>-87.754882809999998</v>
      </c>
      <c r="E102">
        <v>0</v>
      </c>
      <c r="F102">
        <v>-87.754882809999998</v>
      </c>
      <c r="G102">
        <v>13631.92871</v>
      </c>
    </row>
    <row r="103" spans="1:7" x14ac:dyDescent="0.25">
      <c r="A103" t="s">
        <v>5110</v>
      </c>
      <c r="B103" t="s">
        <v>5079</v>
      </c>
      <c r="C103">
        <v>13976.67578</v>
      </c>
      <c r="D103">
        <v>9.961914063</v>
      </c>
      <c r="E103">
        <v>9.961914063</v>
      </c>
      <c r="F103">
        <v>0</v>
      </c>
      <c r="G103">
        <v>13641.89063</v>
      </c>
    </row>
    <row r="104" spans="1:7" x14ac:dyDescent="0.25">
      <c r="A104" t="s">
        <v>5330</v>
      </c>
      <c r="B104" t="s">
        <v>5078</v>
      </c>
      <c r="C104">
        <v>14165.31445</v>
      </c>
      <c r="D104">
        <v>188.63867189999999</v>
      </c>
      <c r="E104">
        <v>0</v>
      </c>
      <c r="F104">
        <v>188.63867189999999</v>
      </c>
      <c r="G104">
        <v>13830.5293</v>
      </c>
    </row>
    <row r="105" spans="1:7" x14ac:dyDescent="0.25">
      <c r="A105" t="s">
        <v>5331</v>
      </c>
      <c r="B105" t="s">
        <v>5079</v>
      </c>
      <c r="C105">
        <v>14123.19238</v>
      </c>
      <c r="D105">
        <v>42.122070309999998</v>
      </c>
      <c r="E105">
        <v>42.122070309999998</v>
      </c>
      <c r="F105">
        <v>0</v>
      </c>
      <c r="G105">
        <v>13872.65137</v>
      </c>
    </row>
    <row r="106" spans="1:7" x14ac:dyDescent="0.25">
      <c r="A106" t="s">
        <v>5111</v>
      </c>
      <c r="B106" t="s">
        <v>5078</v>
      </c>
      <c r="C106">
        <v>14213.81934</v>
      </c>
      <c r="D106">
        <v>90.626953130000004</v>
      </c>
      <c r="E106">
        <v>0</v>
      </c>
      <c r="F106">
        <v>90.626953130000004</v>
      </c>
      <c r="G106">
        <v>13963.278319999999</v>
      </c>
    </row>
    <row r="107" spans="1:7" x14ac:dyDescent="0.25">
      <c r="A107" t="s">
        <v>5332</v>
      </c>
      <c r="B107" t="s">
        <v>5079</v>
      </c>
      <c r="C107">
        <v>14083.514649999999</v>
      </c>
      <c r="D107">
        <v>130.3046875</v>
      </c>
      <c r="E107">
        <v>130.3046875</v>
      </c>
      <c r="F107">
        <v>0</v>
      </c>
      <c r="G107">
        <v>14093.58301</v>
      </c>
    </row>
    <row r="108" spans="1:7" x14ac:dyDescent="0.25">
      <c r="A108" t="s">
        <v>5113</v>
      </c>
      <c r="B108" t="s">
        <v>5078</v>
      </c>
      <c r="C108">
        <v>13410.22949</v>
      </c>
      <c r="D108">
        <v>-673.28515630000004</v>
      </c>
      <c r="E108">
        <v>0</v>
      </c>
      <c r="F108">
        <v>-673.28515630000004</v>
      </c>
      <c r="G108">
        <v>13420.297850000001</v>
      </c>
    </row>
    <row r="109" spans="1:7" x14ac:dyDescent="0.25">
      <c r="A109" t="s">
        <v>5333</v>
      </c>
      <c r="B109" t="s">
        <v>5079</v>
      </c>
      <c r="C109">
        <v>13021.59375</v>
      </c>
      <c r="D109">
        <v>388.63574219999998</v>
      </c>
      <c r="E109">
        <v>388.63574219999998</v>
      </c>
      <c r="F109">
        <v>0</v>
      </c>
      <c r="G109">
        <v>13808.933590000001</v>
      </c>
    </row>
    <row r="110" spans="1:7" x14ac:dyDescent="0.25">
      <c r="A110" t="s">
        <v>5334</v>
      </c>
      <c r="B110" t="s">
        <v>5078</v>
      </c>
      <c r="C110">
        <v>12984.371090000001</v>
      </c>
      <c r="D110">
        <v>-37.22265625</v>
      </c>
      <c r="E110">
        <v>0</v>
      </c>
      <c r="F110">
        <v>-37.22265625</v>
      </c>
      <c r="G110">
        <v>13771.710940000001</v>
      </c>
    </row>
    <row r="111" spans="1:7" x14ac:dyDescent="0.25">
      <c r="A111" t="s">
        <v>5114</v>
      </c>
      <c r="B111" t="s">
        <v>5079</v>
      </c>
      <c r="C111">
        <v>12862.32324</v>
      </c>
      <c r="D111">
        <v>122.0478516</v>
      </c>
      <c r="E111">
        <v>122.0478516</v>
      </c>
      <c r="F111">
        <v>0</v>
      </c>
      <c r="G111">
        <v>13893.75879</v>
      </c>
    </row>
    <row r="112" spans="1:7" x14ac:dyDescent="0.25">
      <c r="A112" t="s">
        <v>5335</v>
      </c>
      <c r="B112" t="s">
        <v>5078</v>
      </c>
      <c r="C112">
        <v>13085.98438</v>
      </c>
      <c r="D112">
        <v>223.66113279999999</v>
      </c>
      <c r="E112">
        <v>0</v>
      </c>
      <c r="F112">
        <v>223.66113279999999</v>
      </c>
      <c r="G112">
        <v>14117.41992</v>
      </c>
    </row>
    <row r="113" spans="1:7" x14ac:dyDescent="0.25">
      <c r="A113" t="s">
        <v>5336</v>
      </c>
      <c r="B113" t="s">
        <v>5079</v>
      </c>
      <c r="C113">
        <v>12962.97754</v>
      </c>
      <c r="D113">
        <v>123.0068359</v>
      </c>
      <c r="E113">
        <v>123.0068359</v>
      </c>
      <c r="F113">
        <v>0</v>
      </c>
      <c r="G113">
        <v>14240.42676</v>
      </c>
    </row>
    <row r="114" spans="1:7" x14ac:dyDescent="0.25">
      <c r="A114" t="s">
        <v>5337</v>
      </c>
      <c r="B114" t="s">
        <v>5078</v>
      </c>
      <c r="C114">
        <v>13059.86426</v>
      </c>
      <c r="D114">
        <v>96.88671875</v>
      </c>
      <c r="E114">
        <v>0</v>
      </c>
      <c r="F114">
        <v>96.88671875</v>
      </c>
      <c r="G114">
        <v>14337.313480000001</v>
      </c>
    </row>
    <row r="115" spans="1:7" x14ac:dyDescent="0.25">
      <c r="A115" t="s">
        <v>5338</v>
      </c>
      <c r="B115" t="s">
        <v>5079</v>
      </c>
      <c r="C115">
        <v>12914.92578</v>
      </c>
      <c r="D115">
        <v>144.9384766</v>
      </c>
      <c r="E115">
        <v>144.9384766</v>
      </c>
      <c r="F115">
        <v>0</v>
      </c>
      <c r="G115">
        <v>14482.25195</v>
      </c>
    </row>
    <row r="116" spans="1:7" x14ac:dyDescent="0.25">
      <c r="A116" t="s">
        <v>5339</v>
      </c>
      <c r="B116" t="s">
        <v>5078</v>
      </c>
      <c r="C116">
        <v>12719.82422</v>
      </c>
      <c r="D116">
        <v>-195.1015625</v>
      </c>
      <c r="E116">
        <v>0</v>
      </c>
      <c r="F116">
        <v>-195.1015625</v>
      </c>
      <c r="G116">
        <v>14287.150390000001</v>
      </c>
    </row>
    <row r="117" spans="1:7" x14ac:dyDescent="0.25">
      <c r="A117" t="s">
        <v>5340</v>
      </c>
      <c r="B117" t="s">
        <v>5079</v>
      </c>
      <c r="C117">
        <v>12883.73438</v>
      </c>
      <c r="D117">
        <v>-163.91015630000001</v>
      </c>
      <c r="E117">
        <v>-163.91015630000001</v>
      </c>
      <c r="F117">
        <v>0</v>
      </c>
      <c r="G117">
        <v>14123.240229999999</v>
      </c>
    </row>
    <row r="118" spans="1:7" x14ac:dyDescent="0.25">
      <c r="A118" t="s">
        <v>5341</v>
      </c>
      <c r="B118" t="s">
        <v>5078</v>
      </c>
      <c r="C118">
        <v>12386.610350000001</v>
      </c>
      <c r="D118">
        <v>-497.1240234</v>
      </c>
      <c r="E118">
        <v>0</v>
      </c>
      <c r="F118">
        <v>-497.1240234</v>
      </c>
      <c r="G118">
        <v>13626.11621</v>
      </c>
    </row>
    <row r="119" spans="1:7" x14ac:dyDescent="0.25">
      <c r="A119" t="s">
        <v>5342</v>
      </c>
      <c r="B119" t="s">
        <v>5079</v>
      </c>
      <c r="C119">
        <v>12210.27246</v>
      </c>
      <c r="D119">
        <v>176.33789060000001</v>
      </c>
      <c r="E119">
        <v>176.33789060000001</v>
      </c>
      <c r="F119">
        <v>0</v>
      </c>
      <c r="G119">
        <v>13802.454100000001</v>
      </c>
    </row>
    <row r="120" spans="1:7" x14ac:dyDescent="0.25">
      <c r="A120" t="s">
        <v>5343</v>
      </c>
      <c r="B120" t="s">
        <v>5078</v>
      </c>
      <c r="C120">
        <v>12323.82422</v>
      </c>
      <c r="D120">
        <v>113.5517578</v>
      </c>
      <c r="E120">
        <v>0</v>
      </c>
      <c r="F120">
        <v>113.5517578</v>
      </c>
      <c r="G120">
        <v>13916.005859999999</v>
      </c>
    </row>
    <row r="121" spans="1:7" x14ac:dyDescent="0.25">
      <c r="A121" t="s">
        <v>5344</v>
      </c>
      <c r="B121" t="s">
        <v>5079</v>
      </c>
      <c r="C121">
        <v>12406.972659999999</v>
      </c>
      <c r="D121">
        <v>-83.1484375</v>
      </c>
      <c r="E121">
        <v>-83.1484375</v>
      </c>
      <c r="F121">
        <v>0</v>
      </c>
      <c r="G121">
        <v>13832.85742</v>
      </c>
    </row>
    <row r="122" spans="1:7" x14ac:dyDescent="0.25">
      <c r="A122" t="s">
        <v>5345</v>
      </c>
      <c r="B122" t="s">
        <v>5078</v>
      </c>
      <c r="C122">
        <v>12436.50684</v>
      </c>
      <c r="D122">
        <v>29.534179689999998</v>
      </c>
      <c r="E122">
        <v>0</v>
      </c>
      <c r="F122">
        <v>29.534179689999998</v>
      </c>
      <c r="G122">
        <v>13862.391600000001</v>
      </c>
    </row>
    <row r="123" spans="1:7" x14ac:dyDescent="0.25">
      <c r="A123" t="s">
        <v>5346</v>
      </c>
      <c r="B123" t="s">
        <v>5079</v>
      </c>
      <c r="C123">
        <v>12559.268550000001</v>
      </c>
      <c r="D123">
        <v>-122.7617188</v>
      </c>
      <c r="E123">
        <v>-122.7617188</v>
      </c>
      <c r="F123">
        <v>0</v>
      </c>
      <c r="G123">
        <v>13739.62988</v>
      </c>
    </row>
    <row r="124" spans="1:7" x14ac:dyDescent="0.25">
      <c r="A124" t="s">
        <v>5347</v>
      </c>
      <c r="B124" t="s">
        <v>5078</v>
      </c>
      <c r="C124">
        <v>12566.5</v>
      </c>
      <c r="D124">
        <v>7.231445313</v>
      </c>
      <c r="E124">
        <v>0</v>
      </c>
      <c r="F124">
        <v>7.231445313</v>
      </c>
      <c r="G124">
        <v>13746.86133</v>
      </c>
    </row>
    <row r="125" spans="1:7" x14ac:dyDescent="0.25">
      <c r="A125" t="s">
        <v>5118</v>
      </c>
      <c r="B125" t="s">
        <v>5079</v>
      </c>
      <c r="C125">
        <v>12305.831050000001</v>
      </c>
      <c r="D125">
        <v>260.66894530000002</v>
      </c>
      <c r="E125">
        <v>260.66894530000002</v>
      </c>
      <c r="F125">
        <v>0</v>
      </c>
      <c r="G125">
        <v>14007.530269999999</v>
      </c>
    </row>
    <row r="126" spans="1:7" x14ac:dyDescent="0.25">
      <c r="A126" t="s">
        <v>5348</v>
      </c>
      <c r="B126" t="s">
        <v>5078</v>
      </c>
      <c r="C126">
        <v>11835.844730000001</v>
      </c>
      <c r="D126">
        <v>-469.98632809999998</v>
      </c>
      <c r="E126">
        <v>0</v>
      </c>
      <c r="F126">
        <v>-469.98632809999998</v>
      </c>
      <c r="G126">
        <v>13537.543949999999</v>
      </c>
    </row>
    <row r="127" spans="1:7" x14ac:dyDescent="0.25">
      <c r="A127" t="s">
        <v>5349</v>
      </c>
      <c r="B127" t="s">
        <v>5079</v>
      </c>
      <c r="C127">
        <v>11648.927729999999</v>
      </c>
      <c r="D127">
        <v>186.91699220000001</v>
      </c>
      <c r="E127">
        <v>186.91699220000001</v>
      </c>
      <c r="F127">
        <v>0</v>
      </c>
      <c r="G127">
        <v>13724.460940000001</v>
      </c>
    </row>
    <row r="128" spans="1:7" x14ac:dyDescent="0.25">
      <c r="A128" t="s">
        <v>5350</v>
      </c>
      <c r="B128" t="s">
        <v>5078</v>
      </c>
      <c r="C128">
        <v>11655.867190000001</v>
      </c>
      <c r="D128">
        <v>6.939453125</v>
      </c>
      <c r="E128">
        <v>0</v>
      </c>
      <c r="F128">
        <v>6.939453125</v>
      </c>
      <c r="G128">
        <v>13731.400390000001</v>
      </c>
    </row>
    <row r="129" spans="1:7" x14ac:dyDescent="0.25">
      <c r="A129" t="s">
        <v>5351</v>
      </c>
      <c r="B129" t="s">
        <v>5079</v>
      </c>
      <c r="C129">
        <v>11778.653319999999</v>
      </c>
      <c r="D129">
        <v>-122.7861328</v>
      </c>
      <c r="E129">
        <v>-122.7861328</v>
      </c>
      <c r="F129">
        <v>0</v>
      </c>
      <c r="G129">
        <v>13608.61426</v>
      </c>
    </row>
    <row r="130" spans="1:7" x14ac:dyDescent="0.25">
      <c r="A130" t="s">
        <v>5352</v>
      </c>
      <c r="B130" t="s">
        <v>5078</v>
      </c>
      <c r="C130">
        <v>11883.978520000001</v>
      </c>
      <c r="D130">
        <v>105.3251953</v>
      </c>
      <c r="E130">
        <v>0</v>
      </c>
      <c r="F130">
        <v>105.3251953</v>
      </c>
      <c r="G130">
        <v>13713.93945</v>
      </c>
    </row>
    <row r="131" spans="1:7" x14ac:dyDescent="0.25">
      <c r="A131" t="s">
        <v>5353</v>
      </c>
      <c r="B131" t="s">
        <v>5079</v>
      </c>
      <c r="C131">
        <v>11806.33691</v>
      </c>
      <c r="D131">
        <v>77.641601559999998</v>
      </c>
      <c r="E131">
        <v>77.641601559999998</v>
      </c>
      <c r="F131">
        <v>0</v>
      </c>
      <c r="G131">
        <v>13791.581050000001</v>
      </c>
    </row>
    <row r="132" spans="1:7" x14ac:dyDescent="0.25">
      <c r="A132" t="s">
        <v>5354</v>
      </c>
      <c r="B132" t="s">
        <v>5078</v>
      </c>
      <c r="C132">
        <v>11829.44434</v>
      </c>
      <c r="D132">
        <v>23.10742188</v>
      </c>
      <c r="E132">
        <v>0</v>
      </c>
      <c r="F132">
        <v>23.10742188</v>
      </c>
      <c r="G132">
        <v>13814.688480000001</v>
      </c>
    </row>
    <row r="133" spans="1:7" x14ac:dyDescent="0.25">
      <c r="A133" t="s">
        <v>5355</v>
      </c>
      <c r="B133" t="s">
        <v>5079</v>
      </c>
      <c r="C133">
        <v>11934.73828</v>
      </c>
      <c r="D133">
        <v>-105.2939453</v>
      </c>
      <c r="E133">
        <v>-105.2939453</v>
      </c>
      <c r="F133">
        <v>0</v>
      </c>
      <c r="G133">
        <v>13709.39453</v>
      </c>
    </row>
    <row r="134" spans="1:7" x14ac:dyDescent="0.25">
      <c r="A134" t="s">
        <v>5356</v>
      </c>
      <c r="B134" t="s">
        <v>5078</v>
      </c>
      <c r="C134">
        <v>11990.422850000001</v>
      </c>
      <c r="D134">
        <v>55.684570309999998</v>
      </c>
      <c r="E134">
        <v>0</v>
      </c>
      <c r="F134">
        <v>55.684570309999998</v>
      </c>
      <c r="G134">
        <v>13765.079100000001</v>
      </c>
    </row>
    <row r="135" spans="1:7" x14ac:dyDescent="0.25">
      <c r="A135" t="s">
        <v>5357</v>
      </c>
      <c r="B135" t="s">
        <v>5079</v>
      </c>
      <c r="C135">
        <v>12617.33496</v>
      </c>
      <c r="D135">
        <v>-626.91210939999996</v>
      </c>
      <c r="E135">
        <v>-626.91210939999996</v>
      </c>
      <c r="F135">
        <v>0</v>
      </c>
      <c r="G135">
        <v>13138.16699</v>
      </c>
    </row>
    <row r="136" spans="1:7" x14ac:dyDescent="0.25">
      <c r="A136" t="s">
        <v>5358</v>
      </c>
      <c r="B136" t="s">
        <v>5078</v>
      </c>
      <c r="C136">
        <v>12671.39746</v>
      </c>
      <c r="D136">
        <v>54.0625</v>
      </c>
      <c r="E136">
        <v>0</v>
      </c>
      <c r="F136">
        <v>54.0625</v>
      </c>
      <c r="G136">
        <v>13192.22949</v>
      </c>
    </row>
    <row r="137" spans="1:7" x14ac:dyDescent="0.25">
      <c r="A137" t="s">
        <v>5359</v>
      </c>
      <c r="B137" t="s">
        <v>5079</v>
      </c>
      <c r="C137">
        <v>12557.293949999999</v>
      </c>
      <c r="D137">
        <v>114.10351559999999</v>
      </c>
      <c r="E137">
        <v>114.10351559999999</v>
      </c>
      <c r="F137">
        <v>0</v>
      </c>
      <c r="G137">
        <v>13306.33301</v>
      </c>
    </row>
    <row r="138" spans="1:7" x14ac:dyDescent="0.25">
      <c r="A138" t="s">
        <v>5360</v>
      </c>
      <c r="B138" t="s">
        <v>5078</v>
      </c>
      <c r="C138">
        <v>12597.768550000001</v>
      </c>
      <c r="D138">
        <v>40.474609379999997</v>
      </c>
      <c r="E138">
        <v>0</v>
      </c>
      <c r="F138">
        <v>40.474609379999997</v>
      </c>
      <c r="G138">
        <v>13346.80762</v>
      </c>
    </row>
    <row r="139" spans="1:7" x14ac:dyDescent="0.25">
      <c r="A139" t="s">
        <v>5361</v>
      </c>
      <c r="B139" t="s">
        <v>5079</v>
      </c>
      <c r="C139">
        <v>12582.77246</v>
      </c>
      <c r="D139">
        <v>14.99609375</v>
      </c>
      <c r="E139">
        <v>14.99609375</v>
      </c>
      <c r="F139">
        <v>0</v>
      </c>
      <c r="G139">
        <v>13361.80371</v>
      </c>
    </row>
    <row r="140" spans="1:7" x14ac:dyDescent="0.25">
      <c r="A140" t="s">
        <v>5362</v>
      </c>
      <c r="B140" t="s">
        <v>5078</v>
      </c>
      <c r="C140">
        <v>12650.23633</v>
      </c>
      <c r="D140">
        <v>67.463867190000002</v>
      </c>
      <c r="E140">
        <v>0</v>
      </c>
      <c r="F140">
        <v>67.463867190000002</v>
      </c>
      <c r="G140">
        <v>13429.26758</v>
      </c>
    </row>
    <row r="141" spans="1:7" x14ac:dyDescent="0.25">
      <c r="A141" t="s">
        <v>5363</v>
      </c>
      <c r="B141" t="s">
        <v>5079</v>
      </c>
      <c r="C141">
        <v>12726.222659999999</v>
      </c>
      <c r="D141">
        <v>-75.986328130000004</v>
      </c>
      <c r="E141">
        <v>-75.986328130000004</v>
      </c>
      <c r="F141">
        <v>0</v>
      </c>
      <c r="G141">
        <v>13353.28125</v>
      </c>
    </row>
    <row r="142" spans="1:7" x14ac:dyDescent="0.25">
      <c r="A142" t="s">
        <v>5364</v>
      </c>
      <c r="B142" t="s">
        <v>5078</v>
      </c>
      <c r="C142">
        <v>12758.496090000001</v>
      </c>
      <c r="D142">
        <v>32.2734375</v>
      </c>
      <c r="E142">
        <v>0</v>
      </c>
      <c r="F142">
        <v>32.2734375</v>
      </c>
      <c r="G142">
        <v>13385.554690000001</v>
      </c>
    </row>
    <row r="143" spans="1:7" x14ac:dyDescent="0.25">
      <c r="A143" t="s">
        <v>5365</v>
      </c>
      <c r="B143" t="s">
        <v>5079</v>
      </c>
      <c r="C143">
        <v>12557.0625</v>
      </c>
      <c r="D143">
        <v>201.43359380000001</v>
      </c>
      <c r="E143">
        <v>201.43359380000001</v>
      </c>
      <c r="F143">
        <v>0</v>
      </c>
      <c r="G143">
        <v>13586.98828</v>
      </c>
    </row>
    <row r="144" spans="1:7" x14ac:dyDescent="0.25">
      <c r="A144" t="s">
        <v>5366</v>
      </c>
      <c r="B144" t="s">
        <v>5078</v>
      </c>
      <c r="C144">
        <v>11487.51563</v>
      </c>
      <c r="D144">
        <v>-1069.546875</v>
      </c>
      <c r="E144">
        <v>0</v>
      </c>
      <c r="F144">
        <v>-1069.546875</v>
      </c>
      <c r="G144">
        <v>12517.441409999999</v>
      </c>
    </row>
    <row r="145" spans="1:7" x14ac:dyDescent="0.25">
      <c r="A145" t="s">
        <v>5367</v>
      </c>
      <c r="B145" t="s">
        <v>5079</v>
      </c>
      <c r="C145">
        <v>11208.71191</v>
      </c>
      <c r="D145">
        <v>278.8037109</v>
      </c>
      <c r="E145">
        <v>278.8037109</v>
      </c>
      <c r="F145">
        <v>0</v>
      </c>
      <c r="G145">
        <v>12796.24512</v>
      </c>
    </row>
    <row r="146" spans="1:7" x14ac:dyDescent="0.25">
      <c r="A146" t="s">
        <v>5368</v>
      </c>
      <c r="B146" t="s">
        <v>5078</v>
      </c>
      <c r="C146">
        <v>11159.72754</v>
      </c>
      <c r="D146">
        <v>-48.984375</v>
      </c>
      <c r="E146">
        <v>0</v>
      </c>
      <c r="F146">
        <v>-48.984375</v>
      </c>
      <c r="G146">
        <v>12747.26074</v>
      </c>
    </row>
    <row r="147" spans="1:7" x14ac:dyDescent="0.25">
      <c r="A147" t="s">
        <v>5369</v>
      </c>
      <c r="B147" t="s">
        <v>5079</v>
      </c>
      <c r="C147">
        <v>11183.639649999999</v>
      </c>
      <c r="D147">
        <v>-23.91210938</v>
      </c>
      <c r="E147">
        <v>-23.91210938</v>
      </c>
      <c r="F147">
        <v>0</v>
      </c>
      <c r="G147">
        <v>12723.34863</v>
      </c>
    </row>
    <row r="148" spans="1:7" x14ac:dyDescent="0.25">
      <c r="A148" t="s">
        <v>5127</v>
      </c>
      <c r="B148" t="s">
        <v>5078</v>
      </c>
      <c r="C148">
        <v>11597.34375</v>
      </c>
      <c r="D148">
        <v>413.7041016</v>
      </c>
      <c r="E148">
        <v>0</v>
      </c>
      <c r="F148">
        <v>413.7041016</v>
      </c>
      <c r="G148">
        <v>13137.052729999999</v>
      </c>
    </row>
    <row r="149" spans="1:7" x14ac:dyDescent="0.25">
      <c r="A149" t="s">
        <v>5370</v>
      </c>
      <c r="B149" t="s">
        <v>5079</v>
      </c>
      <c r="C149">
        <v>11543.31738</v>
      </c>
      <c r="D149">
        <v>54.026367190000002</v>
      </c>
      <c r="E149">
        <v>54.026367190000002</v>
      </c>
      <c r="F149">
        <v>0</v>
      </c>
      <c r="G149">
        <v>13191.079100000001</v>
      </c>
    </row>
    <row r="150" spans="1:7" x14ac:dyDescent="0.25">
      <c r="A150" t="s">
        <v>5371</v>
      </c>
      <c r="B150" t="s">
        <v>5078</v>
      </c>
      <c r="C150">
        <v>11609.39258</v>
      </c>
      <c r="D150">
        <v>66.075195309999998</v>
      </c>
      <c r="E150">
        <v>0</v>
      </c>
      <c r="F150">
        <v>66.075195309999998</v>
      </c>
      <c r="G150">
        <v>13257.1543</v>
      </c>
    </row>
    <row r="151" spans="1:7" x14ac:dyDescent="0.25">
      <c r="A151" t="s">
        <v>5372</v>
      </c>
      <c r="B151" t="s">
        <v>5079</v>
      </c>
      <c r="C151">
        <v>11773.36328</v>
      </c>
      <c r="D151">
        <v>-163.97070310000001</v>
      </c>
      <c r="E151">
        <v>-163.97070310000001</v>
      </c>
      <c r="F151">
        <v>0</v>
      </c>
      <c r="G151">
        <v>13093.183590000001</v>
      </c>
    </row>
    <row r="152" spans="1:7" x14ac:dyDescent="0.25">
      <c r="A152" t="s">
        <v>5373</v>
      </c>
      <c r="B152" t="s">
        <v>5078</v>
      </c>
      <c r="C152">
        <v>11521.23438</v>
      </c>
      <c r="D152">
        <v>-252.12890630000001</v>
      </c>
      <c r="E152">
        <v>0</v>
      </c>
      <c r="F152">
        <v>-252.12890630000001</v>
      </c>
      <c r="G152">
        <v>12841.054690000001</v>
      </c>
    </row>
    <row r="153" spans="1:7" x14ac:dyDescent="0.25">
      <c r="A153" t="s">
        <v>5374</v>
      </c>
      <c r="B153" t="s">
        <v>5079</v>
      </c>
      <c r="C153">
        <v>11507.521479999999</v>
      </c>
      <c r="D153">
        <v>13.71289063</v>
      </c>
      <c r="E153">
        <v>13.71289063</v>
      </c>
      <c r="F153">
        <v>0</v>
      </c>
      <c r="G153">
        <v>12854.76758</v>
      </c>
    </row>
    <row r="154" spans="1:7" x14ac:dyDescent="0.25">
      <c r="A154" t="s">
        <v>5375</v>
      </c>
      <c r="B154" t="s">
        <v>5078</v>
      </c>
      <c r="C154">
        <v>11459.27637</v>
      </c>
      <c r="D154">
        <v>-48.245117190000002</v>
      </c>
      <c r="E154">
        <v>0</v>
      </c>
      <c r="F154">
        <v>-48.245117190000002</v>
      </c>
      <c r="G154">
        <v>12806.52246</v>
      </c>
    </row>
    <row r="155" spans="1:7" x14ac:dyDescent="0.25">
      <c r="A155" t="s">
        <v>5376</v>
      </c>
      <c r="B155" t="s">
        <v>5079</v>
      </c>
      <c r="C155">
        <v>11446.329100000001</v>
      </c>
      <c r="D155">
        <v>12.94726563</v>
      </c>
      <c r="E155">
        <v>12.94726563</v>
      </c>
      <c r="F155">
        <v>0</v>
      </c>
      <c r="G155">
        <v>12819.469730000001</v>
      </c>
    </row>
    <row r="156" spans="1:7" x14ac:dyDescent="0.25">
      <c r="A156" t="s">
        <v>5377</v>
      </c>
      <c r="B156" t="s">
        <v>5078</v>
      </c>
      <c r="C156">
        <v>11516.48828</v>
      </c>
      <c r="D156">
        <v>70.159179690000002</v>
      </c>
      <c r="E156">
        <v>0</v>
      </c>
      <c r="F156">
        <v>70.159179690000002</v>
      </c>
      <c r="G156">
        <v>12889.628909999999</v>
      </c>
    </row>
    <row r="157" spans="1:7" x14ac:dyDescent="0.25">
      <c r="A157" t="s">
        <v>5378</v>
      </c>
      <c r="B157" t="s">
        <v>5079</v>
      </c>
      <c r="C157">
        <v>11467.57813</v>
      </c>
      <c r="D157">
        <v>48.91015625</v>
      </c>
      <c r="E157">
        <v>48.91015625</v>
      </c>
      <c r="F157">
        <v>0</v>
      </c>
      <c r="G157">
        <v>12938.539059999999</v>
      </c>
    </row>
    <row r="158" spans="1:7" x14ac:dyDescent="0.25">
      <c r="A158" t="s">
        <v>5379</v>
      </c>
      <c r="B158" t="s">
        <v>5078</v>
      </c>
      <c r="C158">
        <v>11604.49316</v>
      </c>
      <c r="D158">
        <v>136.9150391</v>
      </c>
      <c r="E158">
        <v>0</v>
      </c>
      <c r="F158">
        <v>136.9150391</v>
      </c>
      <c r="G158">
        <v>13075.454100000001</v>
      </c>
    </row>
    <row r="159" spans="1:7" x14ac:dyDescent="0.25">
      <c r="A159" t="s">
        <v>5380</v>
      </c>
      <c r="B159" t="s">
        <v>5079</v>
      </c>
      <c r="C159">
        <v>11884.950199999999</v>
      </c>
      <c r="D159">
        <v>-280.45703129999998</v>
      </c>
      <c r="E159">
        <v>-280.45703129999998</v>
      </c>
      <c r="F159">
        <v>0</v>
      </c>
      <c r="G159">
        <v>12794.997069999999</v>
      </c>
    </row>
    <row r="160" spans="1:7" x14ac:dyDescent="0.25">
      <c r="A160" t="s">
        <v>5381</v>
      </c>
      <c r="B160" t="s">
        <v>5078</v>
      </c>
      <c r="C160">
        <v>11791.81445</v>
      </c>
      <c r="D160">
        <v>-93.135742190000002</v>
      </c>
      <c r="E160">
        <v>0</v>
      </c>
      <c r="F160">
        <v>-93.135742190000002</v>
      </c>
      <c r="G160">
        <v>12701.86133</v>
      </c>
    </row>
    <row r="161" spans="1:7" x14ac:dyDescent="0.25">
      <c r="A161" t="s">
        <v>5382</v>
      </c>
      <c r="B161" t="s">
        <v>5079</v>
      </c>
      <c r="C161">
        <v>11765.33887</v>
      </c>
      <c r="D161">
        <v>26.475585939999998</v>
      </c>
      <c r="E161">
        <v>26.475585939999998</v>
      </c>
      <c r="F161">
        <v>0</v>
      </c>
      <c r="G161">
        <v>12728.33691</v>
      </c>
    </row>
    <row r="162" spans="1:7" x14ac:dyDescent="0.25">
      <c r="A162" t="s">
        <v>5131</v>
      </c>
      <c r="B162" t="s">
        <v>5078</v>
      </c>
      <c r="C162">
        <v>11940.88574</v>
      </c>
      <c r="D162">
        <v>175.546875</v>
      </c>
      <c r="E162">
        <v>0</v>
      </c>
      <c r="F162">
        <v>175.546875</v>
      </c>
      <c r="G162">
        <v>12903.88379</v>
      </c>
    </row>
    <row r="163" spans="1:7" x14ac:dyDescent="0.25">
      <c r="A163" t="s">
        <v>5383</v>
      </c>
      <c r="B163" t="s">
        <v>5079</v>
      </c>
      <c r="C163">
        <v>12402.08008</v>
      </c>
      <c r="D163">
        <v>-461.1943359</v>
      </c>
      <c r="E163">
        <v>-461.1943359</v>
      </c>
      <c r="F163">
        <v>0</v>
      </c>
      <c r="G163">
        <v>12442.68945</v>
      </c>
    </row>
    <row r="164" spans="1:7" x14ac:dyDescent="0.25">
      <c r="A164" t="s">
        <v>5384</v>
      </c>
      <c r="B164" t="s">
        <v>5078</v>
      </c>
      <c r="C164">
        <v>12368.02051</v>
      </c>
      <c r="D164">
        <v>-34.059570309999998</v>
      </c>
      <c r="E164">
        <v>0</v>
      </c>
      <c r="F164">
        <v>-34.059570309999998</v>
      </c>
      <c r="G164">
        <v>12408.62988</v>
      </c>
    </row>
    <row r="165" spans="1:7" x14ac:dyDescent="0.25">
      <c r="A165" t="s">
        <v>5385</v>
      </c>
      <c r="B165" t="s">
        <v>5079</v>
      </c>
      <c r="C165">
        <v>12341.512699999999</v>
      </c>
      <c r="D165">
        <v>26.5078125</v>
      </c>
      <c r="E165">
        <v>26.5078125</v>
      </c>
      <c r="F165">
        <v>0</v>
      </c>
      <c r="G165">
        <v>12435.137699999999</v>
      </c>
    </row>
    <row r="166" spans="1:7" x14ac:dyDescent="0.25">
      <c r="A166" t="s">
        <v>5386</v>
      </c>
      <c r="B166" t="s">
        <v>5078</v>
      </c>
      <c r="C166">
        <v>12384.22754</v>
      </c>
      <c r="D166">
        <v>42.71484375</v>
      </c>
      <c r="E166">
        <v>0</v>
      </c>
      <c r="F166">
        <v>42.71484375</v>
      </c>
      <c r="G166">
        <v>12477.85254</v>
      </c>
    </row>
    <row r="167" spans="1:7" x14ac:dyDescent="0.25">
      <c r="A167" t="s">
        <v>5134</v>
      </c>
      <c r="B167" t="s">
        <v>5079</v>
      </c>
      <c r="C167">
        <v>13074.316409999999</v>
      </c>
      <c r="D167">
        <v>-690.08886719999998</v>
      </c>
      <c r="E167">
        <v>-690.08886719999998</v>
      </c>
      <c r="F167">
        <v>0</v>
      </c>
      <c r="G167">
        <v>11787.76367</v>
      </c>
    </row>
    <row r="168" spans="1:7" x14ac:dyDescent="0.25">
      <c r="A168" t="s">
        <v>5387</v>
      </c>
      <c r="B168" t="s">
        <v>5078</v>
      </c>
      <c r="C168">
        <v>13206.719730000001</v>
      </c>
      <c r="D168">
        <v>132.40332029999999</v>
      </c>
      <c r="E168">
        <v>0</v>
      </c>
      <c r="F168">
        <v>132.40332029999999</v>
      </c>
      <c r="G168">
        <v>11920.16699</v>
      </c>
    </row>
    <row r="169" spans="1:7" x14ac:dyDescent="0.25">
      <c r="A169" t="s">
        <v>5388</v>
      </c>
      <c r="B169" t="s">
        <v>5079</v>
      </c>
      <c r="C169">
        <v>13152.22949</v>
      </c>
      <c r="D169">
        <v>54.490234379999997</v>
      </c>
      <c r="E169">
        <v>54.490234379999997</v>
      </c>
      <c r="F169">
        <v>0</v>
      </c>
      <c r="G169">
        <v>11974.657230000001</v>
      </c>
    </row>
    <row r="170" spans="1:7" x14ac:dyDescent="0.25">
      <c r="A170" t="s">
        <v>5389</v>
      </c>
      <c r="B170" t="s">
        <v>5078</v>
      </c>
      <c r="C170">
        <v>13026.208979999999</v>
      </c>
      <c r="D170">
        <v>-126.0205078</v>
      </c>
      <c r="E170">
        <v>0</v>
      </c>
      <c r="F170">
        <v>-126.0205078</v>
      </c>
      <c r="G170">
        <v>11848.63672</v>
      </c>
    </row>
    <row r="171" spans="1:7" x14ac:dyDescent="0.25">
      <c r="A171" t="s">
        <v>5390</v>
      </c>
      <c r="B171" t="s">
        <v>5079</v>
      </c>
      <c r="C171">
        <v>12947.726559999999</v>
      </c>
      <c r="D171">
        <v>78.482421880000004</v>
      </c>
      <c r="E171">
        <v>78.482421880000004</v>
      </c>
      <c r="F171">
        <v>0</v>
      </c>
      <c r="G171">
        <v>11927.119140000001</v>
      </c>
    </row>
    <row r="172" spans="1:7" x14ac:dyDescent="0.25">
      <c r="A172" t="s">
        <v>5391</v>
      </c>
      <c r="B172" t="s">
        <v>5078</v>
      </c>
      <c r="C172">
        <v>13316.06738</v>
      </c>
      <c r="D172">
        <v>368.34082030000002</v>
      </c>
      <c r="E172">
        <v>0</v>
      </c>
      <c r="F172">
        <v>368.34082030000002</v>
      </c>
      <c r="G172">
        <v>12295.45996</v>
      </c>
    </row>
    <row r="173" spans="1:7" x14ac:dyDescent="0.25">
      <c r="A173" t="s">
        <v>5392</v>
      </c>
      <c r="B173" t="s">
        <v>5079</v>
      </c>
      <c r="C173">
        <v>13548.683590000001</v>
      </c>
      <c r="D173">
        <v>-232.6162109</v>
      </c>
      <c r="E173">
        <v>-232.6162109</v>
      </c>
      <c r="F173">
        <v>0</v>
      </c>
      <c r="G173">
        <v>12062.84375</v>
      </c>
    </row>
    <row r="174" spans="1:7" x14ac:dyDescent="0.25">
      <c r="A174" t="s">
        <v>5393</v>
      </c>
      <c r="B174" t="s">
        <v>5078</v>
      </c>
      <c r="C174">
        <v>13570.91113</v>
      </c>
      <c r="D174">
        <v>22.227539060000002</v>
      </c>
      <c r="E174">
        <v>0</v>
      </c>
      <c r="F174">
        <v>22.227539060000002</v>
      </c>
      <c r="G174">
        <v>12085.07129</v>
      </c>
    </row>
    <row r="175" spans="1:7" x14ac:dyDescent="0.25">
      <c r="A175" t="s">
        <v>5394</v>
      </c>
      <c r="B175" t="s">
        <v>5079</v>
      </c>
      <c r="C175">
        <v>13469.01563</v>
      </c>
      <c r="D175">
        <v>101.8955078</v>
      </c>
      <c r="E175">
        <v>101.8955078</v>
      </c>
      <c r="F175">
        <v>0</v>
      </c>
      <c r="G175">
        <v>12186.9668</v>
      </c>
    </row>
    <row r="176" spans="1:7" x14ac:dyDescent="0.25">
      <c r="A176" t="s">
        <v>5395</v>
      </c>
      <c r="B176" t="s">
        <v>5078</v>
      </c>
      <c r="C176">
        <v>12972.275390000001</v>
      </c>
      <c r="D176">
        <v>-496.74023440000002</v>
      </c>
      <c r="E176">
        <v>0</v>
      </c>
      <c r="F176">
        <v>-496.74023440000002</v>
      </c>
      <c r="G176">
        <v>11690.226559999999</v>
      </c>
    </row>
    <row r="177" spans="1:7" x14ac:dyDescent="0.25">
      <c r="A177" t="s">
        <v>5396</v>
      </c>
      <c r="B177" t="s">
        <v>5079</v>
      </c>
      <c r="C177">
        <v>12900.74512</v>
      </c>
      <c r="D177">
        <v>71.530273440000002</v>
      </c>
      <c r="E177">
        <v>71.530273440000002</v>
      </c>
      <c r="F177">
        <v>0</v>
      </c>
      <c r="G177">
        <v>11761.75684</v>
      </c>
    </row>
    <row r="178" spans="1:7" x14ac:dyDescent="0.25">
      <c r="A178" t="s">
        <v>5397</v>
      </c>
      <c r="B178" t="s">
        <v>5078</v>
      </c>
      <c r="C178">
        <v>12928.318359999999</v>
      </c>
      <c r="D178">
        <v>27.573242189999998</v>
      </c>
      <c r="E178">
        <v>0</v>
      </c>
      <c r="F178">
        <v>27.573242189999998</v>
      </c>
      <c r="G178">
        <v>11789.33008</v>
      </c>
    </row>
    <row r="179" spans="1:7" x14ac:dyDescent="0.25">
      <c r="A179" t="s">
        <v>5398</v>
      </c>
      <c r="B179" t="s">
        <v>5079</v>
      </c>
      <c r="C179">
        <v>12814.77246</v>
      </c>
      <c r="D179">
        <v>113.5458984</v>
      </c>
      <c r="E179">
        <v>113.5458984</v>
      </c>
      <c r="F179">
        <v>0</v>
      </c>
      <c r="G179">
        <v>11902.875980000001</v>
      </c>
    </row>
    <row r="180" spans="1:7" x14ac:dyDescent="0.25">
      <c r="A180" t="s">
        <v>5399</v>
      </c>
      <c r="B180" t="s">
        <v>5078</v>
      </c>
      <c r="C180">
        <v>12772.4707</v>
      </c>
      <c r="D180">
        <v>-42.301757809999998</v>
      </c>
      <c r="E180">
        <v>0</v>
      </c>
      <c r="F180">
        <v>-42.301757809999998</v>
      </c>
      <c r="G180">
        <v>11860.57422</v>
      </c>
    </row>
    <row r="181" spans="1:7" x14ac:dyDescent="0.25">
      <c r="A181" t="s">
        <v>5400</v>
      </c>
      <c r="B181" t="s">
        <v>5079</v>
      </c>
      <c r="C181">
        <v>12712.04199</v>
      </c>
      <c r="D181">
        <v>60.428710940000002</v>
      </c>
      <c r="E181">
        <v>60.428710940000002</v>
      </c>
      <c r="F181">
        <v>0</v>
      </c>
      <c r="G181">
        <v>11921.002930000001</v>
      </c>
    </row>
    <row r="182" spans="1:7" x14ac:dyDescent="0.25">
      <c r="A182" t="s">
        <v>5401</v>
      </c>
      <c r="B182" t="s">
        <v>5078</v>
      </c>
      <c r="C182">
        <v>12395.757809999999</v>
      </c>
      <c r="D182">
        <v>-316.28417969999998</v>
      </c>
      <c r="E182">
        <v>0</v>
      </c>
      <c r="F182">
        <v>-316.28417969999998</v>
      </c>
      <c r="G182">
        <v>11604.71875</v>
      </c>
    </row>
    <row r="183" spans="1:7" x14ac:dyDescent="0.25">
      <c r="A183" t="s">
        <v>5402</v>
      </c>
      <c r="B183" t="s">
        <v>5079</v>
      </c>
      <c r="C183">
        <v>12133.04492</v>
      </c>
      <c r="D183">
        <v>262.71289059999998</v>
      </c>
      <c r="E183">
        <v>262.71289059999998</v>
      </c>
      <c r="F183">
        <v>0</v>
      </c>
      <c r="G183">
        <v>11867.431640000001</v>
      </c>
    </row>
    <row r="184" spans="1:7" x14ac:dyDescent="0.25">
      <c r="A184" t="s">
        <v>5403</v>
      </c>
      <c r="B184" t="s">
        <v>5078</v>
      </c>
      <c r="C184">
        <v>12065.73828</v>
      </c>
      <c r="D184">
        <v>-67.306640630000004</v>
      </c>
      <c r="E184">
        <v>0</v>
      </c>
      <c r="F184">
        <v>-67.306640630000004</v>
      </c>
      <c r="G184">
        <v>11800.125</v>
      </c>
    </row>
    <row r="185" spans="1:7" x14ac:dyDescent="0.25">
      <c r="A185" t="s">
        <v>5404</v>
      </c>
      <c r="B185" t="s">
        <v>5079</v>
      </c>
      <c r="C185">
        <v>12038.18066</v>
      </c>
      <c r="D185">
        <v>27.557617189999998</v>
      </c>
      <c r="E185">
        <v>27.557617189999998</v>
      </c>
      <c r="F185">
        <v>0</v>
      </c>
      <c r="G185">
        <v>11827.68262</v>
      </c>
    </row>
    <row r="186" spans="1:7" x14ac:dyDescent="0.25">
      <c r="A186" t="s">
        <v>5141</v>
      </c>
      <c r="B186" t="s">
        <v>5078</v>
      </c>
      <c r="C186">
        <v>12145.871090000001</v>
      </c>
      <c r="D186">
        <v>107.6904297</v>
      </c>
      <c r="E186">
        <v>0</v>
      </c>
      <c r="F186">
        <v>107.6904297</v>
      </c>
      <c r="G186">
        <v>11935.37305</v>
      </c>
    </row>
    <row r="187" spans="1:7" x14ac:dyDescent="0.25">
      <c r="A187" t="s">
        <v>5142</v>
      </c>
      <c r="B187" t="s">
        <v>5079</v>
      </c>
      <c r="C187">
        <v>12295.5</v>
      </c>
      <c r="D187">
        <v>-149.62890630000001</v>
      </c>
      <c r="E187">
        <v>-149.62890630000001</v>
      </c>
      <c r="F187">
        <v>0</v>
      </c>
      <c r="G187">
        <v>11785.744140000001</v>
      </c>
    </row>
    <row r="188" spans="1:7" x14ac:dyDescent="0.25">
      <c r="A188" t="s">
        <v>5143</v>
      </c>
      <c r="B188" t="s">
        <v>5078</v>
      </c>
      <c r="C188">
        <v>11938.54688</v>
      </c>
      <c r="D188">
        <v>-356.953125</v>
      </c>
      <c r="E188">
        <v>0</v>
      </c>
      <c r="F188">
        <v>-356.953125</v>
      </c>
      <c r="G188">
        <v>11428.791020000001</v>
      </c>
    </row>
    <row r="189" spans="1:7" x14ac:dyDescent="0.25">
      <c r="A189" t="s">
        <v>5405</v>
      </c>
      <c r="B189" t="s">
        <v>5079</v>
      </c>
      <c r="C189">
        <v>11814.79297</v>
      </c>
      <c r="D189">
        <v>123.7539063</v>
      </c>
      <c r="E189">
        <v>123.7539063</v>
      </c>
      <c r="F189">
        <v>0</v>
      </c>
      <c r="G189">
        <v>11552.54492</v>
      </c>
    </row>
    <row r="190" spans="1:7" x14ac:dyDescent="0.25">
      <c r="A190" t="s">
        <v>5406</v>
      </c>
      <c r="B190" t="s">
        <v>5078</v>
      </c>
      <c r="C190">
        <v>11860.64063</v>
      </c>
      <c r="D190">
        <v>45.84765625</v>
      </c>
      <c r="E190">
        <v>0</v>
      </c>
      <c r="F190">
        <v>45.84765625</v>
      </c>
      <c r="G190">
        <v>11598.39258</v>
      </c>
    </row>
    <row r="191" spans="1:7" x14ac:dyDescent="0.25">
      <c r="A191" t="s">
        <v>5407</v>
      </c>
      <c r="B191" t="s">
        <v>5079</v>
      </c>
      <c r="C191">
        <v>11851.94922</v>
      </c>
      <c r="D191">
        <v>8.69140625</v>
      </c>
      <c r="E191">
        <v>8.69140625</v>
      </c>
      <c r="F191">
        <v>0</v>
      </c>
      <c r="G191">
        <v>11607.083979999999</v>
      </c>
    </row>
    <row r="192" spans="1:7" x14ac:dyDescent="0.25">
      <c r="A192" t="s">
        <v>5408</v>
      </c>
      <c r="B192" t="s">
        <v>5078</v>
      </c>
      <c r="C192">
        <v>11927.822270000001</v>
      </c>
      <c r="D192">
        <v>75.873046880000004</v>
      </c>
      <c r="E192">
        <v>0</v>
      </c>
      <c r="F192">
        <v>75.873046880000004</v>
      </c>
      <c r="G192">
        <v>11682.95703</v>
      </c>
    </row>
    <row r="193" spans="1:7" x14ac:dyDescent="0.25">
      <c r="A193" t="s">
        <v>5409</v>
      </c>
      <c r="B193" t="s">
        <v>5079</v>
      </c>
      <c r="C193">
        <v>11783.81445</v>
      </c>
      <c r="D193">
        <v>144.0078125</v>
      </c>
      <c r="E193">
        <v>144.0078125</v>
      </c>
      <c r="F193">
        <v>0</v>
      </c>
      <c r="G193">
        <v>11826.964840000001</v>
      </c>
    </row>
    <row r="194" spans="1:7" x14ac:dyDescent="0.25">
      <c r="A194" t="s">
        <v>5410</v>
      </c>
      <c r="B194" t="s">
        <v>5078</v>
      </c>
      <c r="C194">
        <v>11365.945309999999</v>
      </c>
      <c r="D194">
        <v>-417.86914059999998</v>
      </c>
      <c r="E194">
        <v>0</v>
      </c>
      <c r="F194">
        <v>-417.86914059999998</v>
      </c>
      <c r="G194">
        <v>11409.0957</v>
      </c>
    </row>
    <row r="195" spans="1:7" x14ac:dyDescent="0.25">
      <c r="A195" t="s">
        <v>5411</v>
      </c>
      <c r="B195" t="s">
        <v>5079</v>
      </c>
      <c r="C195">
        <v>11144.16699</v>
      </c>
      <c r="D195">
        <v>221.77832029999999</v>
      </c>
      <c r="E195">
        <v>221.77832029999999</v>
      </c>
      <c r="F195">
        <v>0</v>
      </c>
      <c r="G195">
        <v>11630.874019999999</v>
      </c>
    </row>
    <row r="196" spans="1:7" x14ac:dyDescent="0.25">
      <c r="A196" t="s">
        <v>5412</v>
      </c>
      <c r="B196" t="s">
        <v>5078</v>
      </c>
      <c r="C196">
        <v>11149.38184</v>
      </c>
      <c r="D196">
        <v>5.21484375</v>
      </c>
      <c r="E196">
        <v>0</v>
      </c>
      <c r="F196">
        <v>5.21484375</v>
      </c>
      <c r="G196">
        <v>11636.08887</v>
      </c>
    </row>
    <row r="197" spans="1:7" x14ac:dyDescent="0.25">
      <c r="A197" t="s">
        <v>5413</v>
      </c>
      <c r="B197" t="s">
        <v>5079</v>
      </c>
      <c r="C197">
        <v>11077.58691</v>
      </c>
      <c r="D197">
        <v>71.794921880000004</v>
      </c>
      <c r="E197">
        <v>71.794921880000004</v>
      </c>
      <c r="F197">
        <v>0</v>
      </c>
      <c r="G197">
        <v>11707.88379</v>
      </c>
    </row>
    <row r="198" spans="1:7" x14ac:dyDescent="0.25">
      <c r="A198" t="s">
        <v>5414</v>
      </c>
      <c r="B198" t="s">
        <v>5078</v>
      </c>
      <c r="C198">
        <v>11147.82129</v>
      </c>
      <c r="D198">
        <v>70.234375</v>
      </c>
      <c r="E198">
        <v>0</v>
      </c>
      <c r="F198">
        <v>70.234375</v>
      </c>
      <c r="G198">
        <v>11778.11816</v>
      </c>
    </row>
    <row r="199" spans="1:7" x14ac:dyDescent="0.25">
      <c r="A199" t="s">
        <v>5415</v>
      </c>
      <c r="B199" t="s">
        <v>5079</v>
      </c>
      <c r="C199">
        <v>11131.322270000001</v>
      </c>
      <c r="D199">
        <v>16.499023439999998</v>
      </c>
      <c r="E199">
        <v>16.499023439999998</v>
      </c>
      <c r="F199">
        <v>0</v>
      </c>
      <c r="G199">
        <v>11794.617190000001</v>
      </c>
    </row>
    <row r="200" spans="1:7" x14ac:dyDescent="0.25">
      <c r="A200" t="s">
        <v>5416</v>
      </c>
      <c r="B200" t="s">
        <v>5078</v>
      </c>
      <c r="C200">
        <v>11190.79688</v>
      </c>
      <c r="D200">
        <v>59.474609379999997</v>
      </c>
      <c r="E200">
        <v>0</v>
      </c>
      <c r="F200">
        <v>59.474609379999997</v>
      </c>
      <c r="G200">
        <v>11854.0918</v>
      </c>
    </row>
    <row r="201" spans="1:7" x14ac:dyDescent="0.25">
      <c r="A201" t="s">
        <v>5417</v>
      </c>
      <c r="B201" t="s">
        <v>5079</v>
      </c>
      <c r="C201">
        <v>11476.72754</v>
      </c>
      <c r="D201">
        <v>-285.9306641</v>
      </c>
      <c r="E201">
        <v>-285.9306641</v>
      </c>
      <c r="F201">
        <v>0</v>
      </c>
      <c r="G201">
        <v>11568.16113</v>
      </c>
    </row>
    <row r="202" spans="1:7" x14ac:dyDescent="0.25">
      <c r="A202" t="s">
        <v>5418</v>
      </c>
      <c r="B202" t="s">
        <v>5078</v>
      </c>
      <c r="C202">
        <v>11589.099609999999</v>
      </c>
      <c r="D202">
        <v>112.3720703</v>
      </c>
      <c r="E202">
        <v>0</v>
      </c>
      <c r="F202">
        <v>112.3720703</v>
      </c>
      <c r="G202">
        <v>11680.5332</v>
      </c>
    </row>
    <row r="203" spans="1:7" x14ac:dyDescent="0.25">
      <c r="A203" t="s">
        <v>5419</v>
      </c>
      <c r="B203" t="s">
        <v>5079</v>
      </c>
      <c r="C203">
        <v>11543.137699999999</v>
      </c>
      <c r="D203">
        <v>45.961914059999998</v>
      </c>
      <c r="E203">
        <v>45.961914059999998</v>
      </c>
      <c r="F203">
        <v>0</v>
      </c>
      <c r="G203">
        <v>11726.49512</v>
      </c>
    </row>
    <row r="204" spans="1:7" x14ac:dyDescent="0.25">
      <c r="A204" t="s">
        <v>5420</v>
      </c>
      <c r="B204" t="s">
        <v>5078</v>
      </c>
      <c r="C204">
        <v>11572.231449999999</v>
      </c>
      <c r="D204">
        <v>29.09375</v>
      </c>
      <c r="E204">
        <v>0</v>
      </c>
      <c r="F204">
        <v>29.09375</v>
      </c>
      <c r="G204">
        <v>11755.58887</v>
      </c>
    </row>
    <row r="205" spans="1:7" x14ac:dyDescent="0.25">
      <c r="A205" t="s">
        <v>5421</v>
      </c>
      <c r="B205" t="s">
        <v>5079</v>
      </c>
      <c r="C205">
        <v>11530.01953</v>
      </c>
      <c r="D205">
        <v>42.211914059999998</v>
      </c>
      <c r="E205">
        <v>42.211914059999998</v>
      </c>
      <c r="F205">
        <v>0</v>
      </c>
      <c r="G205">
        <v>11797.80078</v>
      </c>
    </row>
    <row r="206" spans="1:7" x14ac:dyDescent="0.25">
      <c r="A206" t="s">
        <v>5422</v>
      </c>
      <c r="B206" t="s">
        <v>5078</v>
      </c>
      <c r="C206">
        <v>11015.222659999999</v>
      </c>
      <c r="D206">
        <v>-514.796875</v>
      </c>
      <c r="E206">
        <v>0</v>
      </c>
      <c r="F206">
        <v>-514.796875</v>
      </c>
      <c r="G206">
        <v>11283.003909999999</v>
      </c>
    </row>
    <row r="207" spans="1:7" x14ac:dyDescent="0.25">
      <c r="A207" t="s">
        <v>5423</v>
      </c>
      <c r="B207" t="s">
        <v>5079</v>
      </c>
      <c r="C207">
        <v>10958.58691</v>
      </c>
      <c r="D207">
        <v>56.635742190000002</v>
      </c>
      <c r="E207">
        <v>56.635742190000002</v>
      </c>
      <c r="F207">
        <v>0</v>
      </c>
      <c r="G207">
        <v>11339.639649999999</v>
      </c>
    </row>
    <row r="208" spans="1:7" x14ac:dyDescent="0.25">
      <c r="A208" t="s">
        <v>5149</v>
      </c>
      <c r="B208" t="s">
        <v>5078</v>
      </c>
      <c r="C208">
        <v>11042.342769999999</v>
      </c>
      <c r="D208">
        <v>83.755859380000004</v>
      </c>
      <c r="E208">
        <v>0</v>
      </c>
      <c r="F208">
        <v>83.755859380000004</v>
      </c>
      <c r="G208">
        <v>11423.39551</v>
      </c>
    </row>
    <row r="209" spans="1:7" x14ac:dyDescent="0.25">
      <c r="A209" t="s">
        <v>5424</v>
      </c>
      <c r="B209" t="s">
        <v>5079</v>
      </c>
      <c r="C209">
        <v>10776.80762</v>
      </c>
      <c r="D209">
        <v>265.53515629999998</v>
      </c>
      <c r="E209">
        <v>265.53515629999998</v>
      </c>
      <c r="F209">
        <v>0</v>
      </c>
      <c r="G209">
        <v>11688.93066</v>
      </c>
    </row>
    <row r="210" spans="1:7" x14ac:dyDescent="0.25">
      <c r="A210" t="s">
        <v>5276</v>
      </c>
      <c r="B210" t="s">
        <v>5078</v>
      </c>
      <c r="C210">
        <v>11037.075199999999</v>
      </c>
      <c r="D210">
        <v>260.26757809999998</v>
      </c>
      <c r="E210">
        <v>0</v>
      </c>
      <c r="F210">
        <v>260.26757809999998</v>
      </c>
      <c r="G210">
        <v>11949.19824</v>
      </c>
    </row>
    <row r="211" spans="1:7" x14ac:dyDescent="0.25">
      <c r="A211" t="s">
        <v>5425</v>
      </c>
      <c r="B211" t="s">
        <v>5079</v>
      </c>
      <c r="C211">
        <v>11054.181640000001</v>
      </c>
      <c r="D211">
        <v>-17.106445310000002</v>
      </c>
      <c r="E211">
        <v>-17.106445310000002</v>
      </c>
      <c r="F211">
        <v>0</v>
      </c>
      <c r="G211">
        <v>11932.0918</v>
      </c>
    </row>
    <row r="212" spans="1:7" x14ac:dyDescent="0.25">
      <c r="A212" t="s">
        <v>5426</v>
      </c>
      <c r="B212" t="s">
        <v>5078</v>
      </c>
      <c r="C212">
        <v>11208.922850000001</v>
      </c>
      <c r="D212">
        <v>154.7412109</v>
      </c>
      <c r="E212">
        <v>0</v>
      </c>
      <c r="F212">
        <v>154.7412109</v>
      </c>
      <c r="G212">
        <v>12086.83301</v>
      </c>
    </row>
    <row r="213" spans="1:7" x14ac:dyDescent="0.25">
      <c r="A213" t="s">
        <v>5427</v>
      </c>
      <c r="B213" t="s">
        <v>5079</v>
      </c>
      <c r="C213">
        <v>11223.777340000001</v>
      </c>
      <c r="D213">
        <v>-14.85449219</v>
      </c>
      <c r="E213">
        <v>-14.85449219</v>
      </c>
      <c r="F213">
        <v>0</v>
      </c>
      <c r="G213">
        <v>12071.978520000001</v>
      </c>
    </row>
    <row r="214" spans="1:7" x14ac:dyDescent="0.25">
      <c r="A214" t="s">
        <v>5428</v>
      </c>
      <c r="B214" t="s">
        <v>5078</v>
      </c>
      <c r="C214">
        <v>11218.44434</v>
      </c>
      <c r="D214">
        <v>-5.333007813</v>
      </c>
      <c r="E214">
        <v>0</v>
      </c>
      <c r="F214">
        <v>-5.333007813</v>
      </c>
      <c r="G214">
        <v>12066.64551</v>
      </c>
    </row>
    <row r="215" spans="1:7" x14ac:dyDescent="0.25">
      <c r="A215" t="s">
        <v>5150</v>
      </c>
      <c r="B215" t="s">
        <v>5079</v>
      </c>
      <c r="C215">
        <v>11146.37988</v>
      </c>
      <c r="D215">
        <v>72.064453130000004</v>
      </c>
      <c r="E215">
        <v>72.064453130000004</v>
      </c>
      <c r="F215">
        <v>0</v>
      </c>
      <c r="G215">
        <v>12138.70996</v>
      </c>
    </row>
    <row r="216" spans="1:7" x14ac:dyDescent="0.25">
      <c r="A216" t="s">
        <v>5429</v>
      </c>
      <c r="B216" t="s">
        <v>5078</v>
      </c>
      <c r="C216">
        <v>11143.93555</v>
      </c>
      <c r="D216">
        <v>-2.444335938</v>
      </c>
      <c r="E216">
        <v>0</v>
      </c>
      <c r="F216">
        <v>-2.444335938</v>
      </c>
      <c r="G216">
        <v>12136.26563</v>
      </c>
    </row>
    <row r="217" spans="1:7" x14ac:dyDescent="0.25">
      <c r="A217" t="s">
        <v>5430</v>
      </c>
      <c r="B217" t="s">
        <v>5079</v>
      </c>
      <c r="C217">
        <v>11207.337890000001</v>
      </c>
      <c r="D217">
        <v>-63.40234375</v>
      </c>
      <c r="E217">
        <v>-63.40234375</v>
      </c>
      <c r="F217">
        <v>0</v>
      </c>
      <c r="G217">
        <v>12072.86328</v>
      </c>
    </row>
    <row r="218" spans="1:7" x14ac:dyDescent="0.25">
      <c r="A218" t="s">
        <v>5431</v>
      </c>
      <c r="B218" t="s">
        <v>5078</v>
      </c>
      <c r="C218">
        <v>11327.002930000001</v>
      </c>
      <c r="D218">
        <v>119.6650391</v>
      </c>
      <c r="E218">
        <v>0</v>
      </c>
      <c r="F218">
        <v>119.6650391</v>
      </c>
      <c r="G218">
        <v>12192.528319999999</v>
      </c>
    </row>
    <row r="219" spans="1:7" x14ac:dyDescent="0.25">
      <c r="A219" t="s">
        <v>5432</v>
      </c>
      <c r="B219" t="s">
        <v>5079</v>
      </c>
      <c r="C219">
        <v>11293.79199</v>
      </c>
      <c r="D219">
        <v>33.2109375</v>
      </c>
      <c r="E219">
        <v>33.2109375</v>
      </c>
      <c r="F219">
        <v>0</v>
      </c>
      <c r="G219">
        <v>12225.73926</v>
      </c>
    </row>
    <row r="220" spans="1:7" x14ac:dyDescent="0.25">
      <c r="A220" t="s">
        <v>5433</v>
      </c>
      <c r="B220" t="s">
        <v>5078</v>
      </c>
      <c r="C220">
        <v>11467.186519999999</v>
      </c>
      <c r="D220">
        <v>173.39453130000001</v>
      </c>
      <c r="E220">
        <v>0</v>
      </c>
      <c r="F220">
        <v>173.39453130000001</v>
      </c>
      <c r="G220">
        <v>12399.13379</v>
      </c>
    </row>
    <row r="221" spans="1:7" x14ac:dyDescent="0.25">
      <c r="A221" t="s">
        <v>1749</v>
      </c>
      <c r="B221" t="s">
        <v>5079</v>
      </c>
      <c r="C221">
        <v>11359.096680000001</v>
      </c>
      <c r="D221">
        <v>108.0898438</v>
      </c>
      <c r="E221">
        <v>108.0898438</v>
      </c>
      <c r="F221">
        <v>0</v>
      </c>
      <c r="G221">
        <v>12507.22363</v>
      </c>
    </row>
    <row r="222" spans="1:7" x14ac:dyDescent="0.25">
      <c r="A222" t="s">
        <v>1750</v>
      </c>
      <c r="B222" t="s">
        <v>5078</v>
      </c>
      <c r="C222">
        <v>11420.528319999999</v>
      </c>
      <c r="D222">
        <v>61.431640629999997</v>
      </c>
      <c r="E222">
        <v>0</v>
      </c>
      <c r="F222">
        <v>61.431640629999997</v>
      </c>
      <c r="G222">
        <v>12568.655269999999</v>
      </c>
    </row>
    <row r="223" spans="1:7" x14ac:dyDescent="0.25">
      <c r="A223" t="s">
        <v>1758</v>
      </c>
      <c r="B223" t="s">
        <v>5079</v>
      </c>
      <c r="C223">
        <v>11304.58008</v>
      </c>
      <c r="D223">
        <v>115.9482422</v>
      </c>
      <c r="E223">
        <v>115.9482422</v>
      </c>
      <c r="F223">
        <v>0</v>
      </c>
      <c r="G223">
        <v>12684.603520000001</v>
      </c>
    </row>
    <row r="224" spans="1:7" x14ac:dyDescent="0.25">
      <c r="A224" t="s">
        <v>1767</v>
      </c>
      <c r="B224" t="s">
        <v>5078</v>
      </c>
      <c r="C224">
        <v>11391.78125</v>
      </c>
      <c r="D224">
        <v>87.201171880000004</v>
      </c>
      <c r="E224">
        <v>0</v>
      </c>
      <c r="F224">
        <v>87.201171880000004</v>
      </c>
      <c r="G224">
        <v>12771.804690000001</v>
      </c>
    </row>
    <row r="225" spans="1:7" x14ac:dyDescent="0.25">
      <c r="A225" t="s">
        <v>1768</v>
      </c>
      <c r="B225" t="s">
        <v>5079</v>
      </c>
      <c r="C225">
        <v>10984.668949999999</v>
      </c>
      <c r="D225">
        <v>407.11230469999998</v>
      </c>
      <c r="E225">
        <v>407.11230469999998</v>
      </c>
      <c r="F225">
        <v>0</v>
      </c>
      <c r="G225">
        <v>13178.91699</v>
      </c>
    </row>
    <row r="226" spans="1:7" x14ac:dyDescent="0.25">
      <c r="A226" t="s">
        <v>1783</v>
      </c>
      <c r="B226" t="s">
        <v>5078</v>
      </c>
      <c r="C226">
        <v>10856.374019999999</v>
      </c>
      <c r="D226">
        <v>-128.29492189999999</v>
      </c>
      <c r="E226">
        <v>0</v>
      </c>
      <c r="F226">
        <v>-128.29492189999999</v>
      </c>
      <c r="G226">
        <v>13050.622069999999</v>
      </c>
    </row>
    <row r="227" spans="1:7" x14ac:dyDescent="0.25">
      <c r="A227" t="s">
        <v>1802</v>
      </c>
      <c r="B227" t="s">
        <v>5079</v>
      </c>
      <c r="C227">
        <v>10867.469730000001</v>
      </c>
      <c r="D227">
        <v>-11.09570313</v>
      </c>
      <c r="E227">
        <v>-11.09570313</v>
      </c>
      <c r="F227">
        <v>0</v>
      </c>
      <c r="G227">
        <v>13039.52637</v>
      </c>
    </row>
    <row r="228" spans="1:7" x14ac:dyDescent="0.25">
      <c r="A228" t="s">
        <v>1805</v>
      </c>
      <c r="B228" t="s">
        <v>5078</v>
      </c>
      <c r="C228">
        <v>11390.54004</v>
      </c>
      <c r="D228">
        <v>523.0703125</v>
      </c>
      <c r="E228">
        <v>0</v>
      </c>
      <c r="F228">
        <v>523.0703125</v>
      </c>
      <c r="G228">
        <v>13562.596680000001</v>
      </c>
    </row>
    <row r="229" spans="1:7" x14ac:dyDescent="0.25">
      <c r="A229" t="s">
        <v>1835</v>
      </c>
      <c r="B229" t="s">
        <v>5079</v>
      </c>
      <c r="C229">
        <v>11733.535159999999</v>
      </c>
      <c r="D229">
        <v>-342.99511719999998</v>
      </c>
      <c r="E229">
        <v>-342.99511719999998</v>
      </c>
      <c r="F229">
        <v>0</v>
      </c>
      <c r="G229">
        <v>13219.601559999999</v>
      </c>
    </row>
    <row r="230" spans="1:7" x14ac:dyDescent="0.25">
      <c r="A230" t="s">
        <v>1836</v>
      </c>
      <c r="B230" t="s">
        <v>5078</v>
      </c>
      <c r="C230">
        <v>11757.947270000001</v>
      </c>
      <c r="D230">
        <v>24.41210938</v>
      </c>
      <c r="E230">
        <v>0</v>
      </c>
      <c r="F230">
        <v>24.41210938</v>
      </c>
      <c r="G230">
        <v>13244.01367</v>
      </c>
    </row>
    <row r="231" spans="1:7" x14ac:dyDescent="0.25">
      <c r="A231" t="s">
        <v>1837</v>
      </c>
      <c r="B231" t="s">
        <v>5079</v>
      </c>
      <c r="C231">
        <v>11725.594730000001</v>
      </c>
      <c r="D231">
        <v>32.352539059999998</v>
      </c>
      <c r="E231">
        <v>32.352539059999998</v>
      </c>
      <c r="F231">
        <v>0</v>
      </c>
      <c r="G231">
        <v>13276.36621</v>
      </c>
    </row>
    <row r="232" spans="1:7" x14ac:dyDescent="0.25">
      <c r="A232" t="s">
        <v>1838</v>
      </c>
      <c r="B232" t="s">
        <v>5078</v>
      </c>
      <c r="C232">
        <v>11691.60449</v>
      </c>
      <c r="D232">
        <v>-33.990234379999997</v>
      </c>
      <c r="E232">
        <v>0</v>
      </c>
      <c r="F232">
        <v>-33.990234379999997</v>
      </c>
      <c r="G232">
        <v>13242.375980000001</v>
      </c>
    </row>
    <row r="233" spans="1:7" x14ac:dyDescent="0.25">
      <c r="A233" t="s">
        <v>1840</v>
      </c>
      <c r="B233" t="s">
        <v>5079</v>
      </c>
      <c r="C233">
        <v>11628.58496</v>
      </c>
      <c r="D233">
        <v>63.01953125</v>
      </c>
      <c r="E233">
        <v>63.01953125</v>
      </c>
      <c r="F233">
        <v>0</v>
      </c>
      <c r="G233">
        <v>13305.39551</v>
      </c>
    </row>
    <row r="234" spans="1:7" x14ac:dyDescent="0.25">
      <c r="A234" t="s">
        <v>1854</v>
      </c>
      <c r="B234" t="s">
        <v>5078</v>
      </c>
      <c r="C234">
        <v>11577.48828</v>
      </c>
      <c r="D234">
        <v>-51.096679690000002</v>
      </c>
      <c r="E234">
        <v>0</v>
      </c>
      <c r="F234">
        <v>-51.096679690000002</v>
      </c>
      <c r="G234">
        <v>13254.29883</v>
      </c>
    </row>
    <row r="235" spans="1:7" x14ac:dyDescent="0.25">
      <c r="A235" t="s">
        <v>1856</v>
      </c>
      <c r="B235" t="s">
        <v>5079</v>
      </c>
      <c r="C235">
        <v>11532.8418</v>
      </c>
      <c r="D235">
        <v>44.646484379999997</v>
      </c>
      <c r="E235">
        <v>44.646484379999997</v>
      </c>
      <c r="F235">
        <v>0</v>
      </c>
      <c r="G235">
        <v>13298.945309999999</v>
      </c>
    </row>
    <row r="236" spans="1:7" x14ac:dyDescent="0.25">
      <c r="A236" t="s">
        <v>1859</v>
      </c>
      <c r="B236" t="s">
        <v>5078</v>
      </c>
      <c r="C236">
        <v>11554.48828</v>
      </c>
      <c r="D236">
        <v>21.64648438</v>
      </c>
      <c r="E236">
        <v>0</v>
      </c>
      <c r="F236">
        <v>21.64648438</v>
      </c>
      <c r="G236">
        <v>13320.5918</v>
      </c>
    </row>
    <row r="237" spans="1:7" x14ac:dyDescent="0.25">
      <c r="A237" t="s">
        <v>1860</v>
      </c>
      <c r="B237" t="s">
        <v>5079</v>
      </c>
      <c r="C237">
        <v>11553.441409999999</v>
      </c>
      <c r="D237">
        <v>1.046875</v>
      </c>
      <c r="E237">
        <v>1.046875</v>
      </c>
      <c r="F237">
        <v>0</v>
      </c>
      <c r="G237">
        <v>13321.63867</v>
      </c>
    </row>
    <row r="238" spans="1:7" x14ac:dyDescent="0.25">
      <c r="A238" t="s">
        <v>1863</v>
      </c>
      <c r="B238" t="s">
        <v>5078</v>
      </c>
      <c r="C238">
        <v>11625.749019999999</v>
      </c>
      <c r="D238">
        <v>72.307617190000002</v>
      </c>
      <c r="E238">
        <v>0</v>
      </c>
      <c r="F238">
        <v>72.307617190000002</v>
      </c>
      <c r="G238">
        <v>13393.94629</v>
      </c>
    </row>
    <row r="239" spans="1:7" x14ac:dyDescent="0.25">
      <c r="A239" t="s">
        <v>1882</v>
      </c>
      <c r="B239" t="s">
        <v>5079</v>
      </c>
      <c r="C239">
        <v>11580.759770000001</v>
      </c>
      <c r="D239">
        <v>44.989257809999998</v>
      </c>
      <c r="E239">
        <v>44.989257809999998</v>
      </c>
      <c r="F239">
        <v>0</v>
      </c>
      <c r="G239">
        <v>13438.93555</v>
      </c>
    </row>
    <row r="240" spans="1:7" x14ac:dyDescent="0.25">
      <c r="A240" t="s">
        <v>1896</v>
      </c>
      <c r="B240" t="s">
        <v>5078</v>
      </c>
      <c r="C240">
        <v>11890.166020000001</v>
      </c>
      <c r="D240">
        <v>309.40625</v>
      </c>
      <c r="E240">
        <v>0</v>
      </c>
      <c r="F240">
        <v>309.40625</v>
      </c>
      <c r="G240">
        <v>13748.3418</v>
      </c>
    </row>
    <row r="241" spans="1:7" x14ac:dyDescent="0.25">
      <c r="A241" t="s">
        <v>1913</v>
      </c>
      <c r="B241" t="s">
        <v>5079</v>
      </c>
      <c r="C241">
        <v>11872.257809999999</v>
      </c>
      <c r="D241">
        <v>17.90820313</v>
      </c>
      <c r="E241">
        <v>17.90820313</v>
      </c>
      <c r="F241">
        <v>0</v>
      </c>
      <c r="G241">
        <v>13766.25</v>
      </c>
    </row>
    <row r="242" spans="1:7" x14ac:dyDescent="0.25">
      <c r="A242" t="s">
        <v>1934</v>
      </c>
      <c r="B242" t="s">
        <v>5078</v>
      </c>
      <c r="C242">
        <v>11637.54199</v>
      </c>
      <c r="D242">
        <v>-234.71582029999999</v>
      </c>
      <c r="E242">
        <v>0</v>
      </c>
      <c r="F242">
        <v>-234.71582029999999</v>
      </c>
      <c r="G242">
        <v>13531.534180000001</v>
      </c>
    </row>
    <row r="243" spans="1:7" x14ac:dyDescent="0.25">
      <c r="A243" t="s">
        <v>1947</v>
      </c>
      <c r="B243" t="s">
        <v>5079</v>
      </c>
      <c r="C243">
        <v>11563.505859999999</v>
      </c>
      <c r="D243">
        <v>74.036132809999998</v>
      </c>
      <c r="E243">
        <v>74.036132809999998</v>
      </c>
      <c r="F243">
        <v>0</v>
      </c>
      <c r="G243">
        <v>13605.570309999999</v>
      </c>
    </row>
    <row r="244" spans="1:7" x14ac:dyDescent="0.25">
      <c r="A244" t="s">
        <v>1953</v>
      </c>
      <c r="B244" t="s">
        <v>5078</v>
      </c>
      <c r="C244">
        <v>11673.862300000001</v>
      </c>
      <c r="D244">
        <v>110.3564453</v>
      </c>
      <c r="E244">
        <v>0</v>
      </c>
      <c r="F244">
        <v>110.3564453</v>
      </c>
      <c r="G244">
        <v>13715.92676</v>
      </c>
    </row>
    <row r="245" spans="1:7" x14ac:dyDescent="0.25">
      <c r="A245" t="s">
        <v>1967</v>
      </c>
      <c r="B245" t="s">
        <v>5079</v>
      </c>
      <c r="C245">
        <v>11720.081050000001</v>
      </c>
      <c r="D245">
        <v>-46.21875</v>
      </c>
      <c r="E245">
        <v>-46.21875</v>
      </c>
      <c r="F245">
        <v>0</v>
      </c>
      <c r="G245">
        <v>13669.70801</v>
      </c>
    </row>
    <row r="246" spans="1:7" x14ac:dyDescent="0.25">
      <c r="A246" t="s">
        <v>1993</v>
      </c>
      <c r="B246" t="s">
        <v>5078</v>
      </c>
      <c r="C246">
        <v>11094.952149999999</v>
      </c>
      <c r="D246">
        <v>-625.12890630000004</v>
      </c>
      <c r="E246">
        <v>0</v>
      </c>
      <c r="F246">
        <v>-625.12890630000004</v>
      </c>
      <c r="G246">
        <v>13044.579100000001</v>
      </c>
    </row>
    <row r="247" spans="1:7" x14ac:dyDescent="0.25">
      <c r="A247" t="s">
        <v>1994</v>
      </c>
      <c r="B247" t="s">
        <v>5079</v>
      </c>
      <c r="C247">
        <v>11090.405269999999</v>
      </c>
      <c r="D247">
        <v>4.546875</v>
      </c>
      <c r="E247">
        <v>4.546875</v>
      </c>
      <c r="F247">
        <v>0</v>
      </c>
      <c r="G247">
        <v>13049.125980000001</v>
      </c>
    </row>
    <row r="248" spans="1:7" x14ac:dyDescent="0.25">
      <c r="A248" t="s">
        <v>1997</v>
      </c>
      <c r="B248" t="s">
        <v>5078</v>
      </c>
      <c r="C248">
        <v>11189.52441</v>
      </c>
      <c r="D248">
        <v>99.119140630000004</v>
      </c>
      <c r="E248">
        <v>0</v>
      </c>
      <c r="F248">
        <v>99.119140630000004</v>
      </c>
      <c r="G248">
        <v>13148.24512</v>
      </c>
    </row>
    <row r="249" spans="1:7" x14ac:dyDescent="0.25">
      <c r="A249" t="s">
        <v>2004</v>
      </c>
      <c r="B249" t="s">
        <v>5079</v>
      </c>
      <c r="C249">
        <v>10936.48047</v>
      </c>
      <c r="D249">
        <v>253.04394529999999</v>
      </c>
      <c r="E249">
        <v>253.04394529999999</v>
      </c>
      <c r="F249">
        <v>0</v>
      </c>
      <c r="G249">
        <v>13401.289059999999</v>
      </c>
    </row>
    <row r="250" spans="1:7" x14ac:dyDescent="0.25">
      <c r="A250" t="s">
        <v>2018</v>
      </c>
      <c r="B250" t="s">
        <v>5078</v>
      </c>
      <c r="C250">
        <v>10893.202149999999</v>
      </c>
      <c r="D250">
        <v>-43.278320309999998</v>
      </c>
      <c r="E250">
        <v>0</v>
      </c>
      <c r="F250">
        <v>-43.278320309999998</v>
      </c>
      <c r="G250">
        <v>13358.01074</v>
      </c>
    </row>
    <row r="251" spans="1:7" x14ac:dyDescent="0.25">
      <c r="A251" t="s">
        <v>2023</v>
      </c>
      <c r="B251" t="s">
        <v>5079</v>
      </c>
      <c r="C251">
        <v>10848.91504</v>
      </c>
      <c r="D251">
        <v>44.287109379999997</v>
      </c>
      <c r="E251">
        <v>44.287109379999997</v>
      </c>
      <c r="F251">
        <v>0</v>
      </c>
      <c r="G251">
        <v>13402.297850000001</v>
      </c>
    </row>
    <row r="252" spans="1:7" x14ac:dyDescent="0.25">
      <c r="A252" t="s">
        <v>2033</v>
      </c>
      <c r="B252" t="s">
        <v>5078</v>
      </c>
      <c r="C252">
        <v>10937.530269999999</v>
      </c>
      <c r="D252">
        <v>88.615234380000004</v>
      </c>
      <c r="E252">
        <v>0</v>
      </c>
      <c r="F252">
        <v>88.615234380000004</v>
      </c>
      <c r="G252">
        <v>13490.91309</v>
      </c>
    </row>
    <row r="253" spans="1:7" x14ac:dyDescent="0.25">
      <c r="A253" t="s">
        <v>2042</v>
      </c>
      <c r="B253" t="s">
        <v>5079</v>
      </c>
      <c r="C253">
        <v>10817.5957</v>
      </c>
      <c r="D253">
        <v>119.9345703</v>
      </c>
      <c r="E253">
        <v>119.9345703</v>
      </c>
      <c r="F253">
        <v>0</v>
      </c>
      <c r="G253">
        <v>13610.847659999999</v>
      </c>
    </row>
    <row r="254" spans="1:7" x14ac:dyDescent="0.25">
      <c r="A254" t="s">
        <v>2043</v>
      </c>
      <c r="B254" t="s">
        <v>5078</v>
      </c>
      <c r="C254">
        <v>10819.24512</v>
      </c>
      <c r="D254">
        <v>1.649414063</v>
      </c>
      <c r="E254">
        <v>0</v>
      </c>
      <c r="F254">
        <v>1.649414063</v>
      </c>
      <c r="G254">
        <v>13612.497069999999</v>
      </c>
    </row>
    <row r="255" spans="1:7" x14ac:dyDescent="0.25">
      <c r="A255" t="s">
        <v>2047</v>
      </c>
      <c r="B255" t="s">
        <v>5079</v>
      </c>
      <c r="C255">
        <v>10834.06934</v>
      </c>
      <c r="D255">
        <v>-14.82421875</v>
      </c>
      <c r="E255">
        <v>-14.82421875</v>
      </c>
      <c r="F255">
        <v>0</v>
      </c>
      <c r="G255">
        <v>13597.672850000001</v>
      </c>
    </row>
    <row r="256" spans="1:7" x14ac:dyDescent="0.25">
      <c r="A256" t="s">
        <v>2053</v>
      </c>
      <c r="B256" t="s">
        <v>5078</v>
      </c>
      <c r="C256">
        <v>10826.41309</v>
      </c>
      <c r="D256">
        <v>-7.65625</v>
      </c>
      <c r="E256">
        <v>0</v>
      </c>
      <c r="F256">
        <v>-7.65625</v>
      </c>
      <c r="G256">
        <v>13590.016600000001</v>
      </c>
    </row>
    <row r="257" spans="1:7" x14ac:dyDescent="0.25">
      <c r="A257" t="s">
        <v>2065</v>
      </c>
      <c r="B257" t="s">
        <v>5079</v>
      </c>
      <c r="C257">
        <v>10760.356449999999</v>
      </c>
      <c r="D257">
        <v>66.056640630000004</v>
      </c>
      <c r="E257">
        <v>66.056640630000004</v>
      </c>
      <c r="F257">
        <v>0</v>
      </c>
      <c r="G257">
        <v>13656.07324</v>
      </c>
    </row>
    <row r="258" spans="1:7" x14ac:dyDescent="0.25">
      <c r="A258" t="s">
        <v>2066</v>
      </c>
      <c r="B258" t="s">
        <v>5078</v>
      </c>
      <c r="C258">
        <v>10742.06738</v>
      </c>
      <c r="D258">
        <v>-18.2890625</v>
      </c>
      <c r="E258">
        <v>0</v>
      </c>
      <c r="F258">
        <v>-18.2890625</v>
      </c>
      <c r="G258">
        <v>13637.784180000001</v>
      </c>
    </row>
    <row r="259" spans="1:7" x14ac:dyDescent="0.25">
      <c r="A259" t="s">
        <v>2089</v>
      </c>
      <c r="B259" t="s">
        <v>5079</v>
      </c>
      <c r="C259">
        <v>11294.37695</v>
      </c>
      <c r="D259">
        <v>-552.30957030000002</v>
      </c>
      <c r="E259">
        <v>-552.30957030000002</v>
      </c>
      <c r="F259">
        <v>0</v>
      </c>
      <c r="G259">
        <v>13085.474609999999</v>
      </c>
    </row>
    <row r="260" spans="1:7" x14ac:dyDescent="0.25">
      <c r="A260" t="s">
        <v>2090</v>
      </c>
      <c r="B260" t="s">
        <v>5078</v>
      </c>
      <c r="C260">
        <v>11332.110350000001</v>
      </c>
      <c r="D260">
        <v>37.733398440000002</v>
      </c>
      <c r="E260">
        <v>0</v>
      </c>
      <c r="F260">
        <v>37.733398440000002</v>
      </c>
      <c r="G260">
        <v>13123.20801</v>
      </c>
    </row>
    <row r="261" spans="1:7" x14ac:dyDescent="0.25">
      <c r="A261" t="s">
        <v>2117</v>
      </c>
      <c r="B261" t="s">
        <v>5079</v>
      </c>
      <c r="C261">
        <v>11500.24316</v>
      </c>
      <c r="D261">
        <v>-168.1328125</v>
      </c>
      <c r="E261">
        <v>-168.1328125</v>
      </c>
      <c r="F261">
        <v>0</v>
      </c>
      <c r="G261">
        <v>12955.075199999999</v>
      </c>
    </row>
    <row r="262" spans="1:7" x14ac:dyDescent="0.25">
      <c r="A262" t="s">
        <v>2135</v>
      </c>
      <c r="B262" t="s">
        <v>5078</v>
      </c>
      <c r="C262">
        <v>11595.23633</v>
      </c>
      <c r="D262">
        <v>94.993164059999998</v>
      </c>
      <c r="E262">
        <v>0</v>
      </c>
      <c r="F262">
        <v>94.993164059999998</v>
      </c>
      <c r="G262">
        <v>13050.068359999999</v>
      </c>
    </row>
    <row r="263" spans="1:7" x14ac:dyDescent="0.25">
      <c r="A263" t="s">
        <v>2151</v>
      </c>
      <c r="B263" t="s">
        <v>5079</v>
      </c>
      <c r="C263">
        <v>11589.43945</v>
      </c>
      <c r="D263">
        <v>5.796875</v>
      </c>
      <c r="E263">
        <v>5.796875</v>
      </c>
      <c r="F263">
        <v>0</v>
      </c>
      <c r="G263">
        <v>13055.865229999999</v>
      </c>
    </row>
    <row r="264" spans="1:7" x14ac:dyDescent="0.25">
      <c r="A264" t="s">
        <v>2156</v>
      </c>
      <c r="B264" t="s">
        <v>5078</v>
      </c>
      <c r="C264">
        <v>11808.889649999999</v>
      </c>
      <c r="D264">
        <v>219.45019529999999</v>
      </c>
      <c r="E264">
        <v>0</v>
      </c>
      <c r="F264">
        <v>219.45019529999999</v>
      </c>
      <c r="G264">
        <v>13275.315430000001</v>
      </c>
    </row>
    <row r="265" spans="1:7" x14ac:dyDescent="0.25">
      <c r="A265" t="s">
        <v>2172</v>
      </c>
      <c r="B265" t="s">
        <v>5079</v>
      </c>
      <c r="C265">
        <v>11993.875980000001</v>
      </c>
      <c r="D265">
        <v>-184.98632810000001</v>
      </c>
      <c r="E265">
        <v>-184.98632810000001</v>
      </c>
      <c r="F265">
        <v>0</v>
      </c>
      <c r="G265">
        <v>13090.329100000001</v>
      </c>
    </row>
    <row r="266" spans="1:7" x14ac:dyDescent="0.25">
      <c r="A266" t="s">
        <v>2173</v>
      </c>
      <c r="B266" t="s">
        <v>5078</v>
      </c>
      <c r="C266">
        <v>12000.60938</v>
      </c>
      <c r="D266">
        <v>6.733398438</v>
      </c>
      <c r="E266">
        <v>0</v>
      </c>
      <c r="F266">
        <v>6.733398438</v>
      </c>
      <c r="G266">
        <v>13097.0625</v>
      </c>
    </row>
    <row r="267" spans="1:7" x14ac:dyDescent="0.25">
      <c r="A267" t="s">
        <v>2174</v>
      </c>
      <c r="B267" t="s">
        <v>5079</v>
      </c>
      <c r="C267">
        <v>11994.097659999999</v>
      </c>
      <c r="D267">
        <v>6.51171875</v>
      </c>
      <c r="E267">
        <v>6.51171875</v>
      </c>
      <c r="F267">
        <v>0</v>
      </c>
      <c r="G267">
        <v>13103.57422</v>
      </c>
    </row>
    <row r="268" spans="1:7" x14ac:dyDescent="0.25">
      <c r="A268" t="s">
        <v>2186</v>
      </c>
      <c r="B268" t="s">
        <v>5078</v>
      </c>
      <c r="C268">
        <v>12090.12305</v>
      </c>
      <c r="D268">
        <v>96.025390630000004</v>
      </c>
      <c r="E268">
        <v>0</v>
      </c>
      <c r="F268">
        <v>96.025390630000004</v>
      </c>
      <c r="G268">
        <v>13199.599609999999</v>
      </c>
    </row>
    <row r="269" spans="1:7" x14ac:dyDescent="0.25">
      <c r="A269" t="s">
        <v>2205</v>
      </c>
      <c r="B269" t="s">
        <v>5079</v>
      </c>
      <c r="C269">
        <v>12580.212890000001</v>
      </c>
      <c r="D269">
        <v>-490.08984379999998</v>
      </c>
      <c r="E269">
        <v>-490.08984379999998</v>
      </c>
      <c r="F269">
        <v>0</v>
      </c>
      <c r="G269">
        <v>12709.509770000001</v>
      </c>
    </row>
    <row r="270" spans="1:7" x14ac:dyDescent="0.25">
      <c r="A270" t="s">
        <v>2219</v>
      </c>
      <c r="B270" t="s">
        <v>5078</v>
      </c>
      <c r="C270">
        <v>12702.16699</v>
      </c>
      <c r="D270">
        <v>121.9541016</v>
      </c>
      <c r="E270">
        <v>0</v>
      </c>
      <c r="F270">
        <v>121.9541016</v>
      </c>
      <c r="G270">
        <v>12831.46387</v>
      </c>
    </row>
    <row r="271" spans="1:7" x14ac:dyDescent="0.25">
      <c r="A271" t="s">
        <v>2222</v>
      </c>
      <c r="B271" t="s">
        <v>5079</v>
      </c>
      <c r="C271">
        <v>12492.45996</v>
      </c>
      <c r="D271">
        <v>209.70703130000001</v>
      </c>
      <c r="E271">
        <v>209.70703130000001</v>
      </c>
      <c r="F271">
        <v>0</v>
      </c>
      <c r="G271">
        <v>13041.170899999999</v>
      </c>
    </row>
    <row r="272" spans="1:7" x14ac:dyDescent="0.25">
      <c r="A272" t="s">
        <v>2223</v>
      </c>
      <c r="B272" t="s">
        <v>5078</v>
      </c>
      <c r="C272">
        <v>12543.702149999999</v>
      </c>
      <c r="D272">
        <v>51.2421875</v>
      </c>
      <c r="E272">
        <v>0</v>
      </c>
      <c r="F272">
        <v>51.2421875</v>
      </c>
      <c r="G272">
        <v>13092.41309</v>
      </c>
    </row>
    <row r="273" spans="1:7" x14ac:dyDescent="0.25">
      <c r="A273" t="s">
        <v>2227</v>
      </c>
      <c r="B273" t="s">
        <v>5079</v>
      </c>
      <c r="C273">
        <v>12498.18945</v>
      </c>
      <c r="D273">
        <v>45.512695309999998</v>
      </c>
      <c r="E273">
        <v>45.512695309999998</v>
      </c>
      <c r="F273">
        <v>0</v>
      </c>
      <c r="G273">
        <v>13137.92578</v>
      </c>
    </row>
    <row r="274" spans="1:7" x14ac:dyDescent="0.25">
      <c r="A274" t="s">
        <v>2228</v>
      </c>
      <c r="B274" t="s">
        <v>5078</v>
      </c>
      <c r="C274">
        <v>12580.66504</v>
      </c>
      <c r="D274">
        <v>82.475585940000002</v>
      </c>
      <c r="E274">
        <v>0</v>
      </c>
      <c r="F274">
        <v>82.475585940000002</v>
      </c>
      <c r="G274">
        <v>13220.40137</v>
      </c>
    </row>
    <row r="275" spans="1:7" x14ac:dyDescent="0.25">
      <c r="A275" t="s">
        <v>2232</v>
      </c>
      <c r="B275" t="s">
        <v>5079</v>
      </c>
      <c r="C275">
        <v>12422.07617</v>
      </c>
      <c r="D275">
        <v>158.58886720000001</v>
      </c>
      <c r="E275">
        <v>158.58886720000001</v>
      </c>
      <c r="F275">
        <v>0</v>
      </c>
      <c r="G275">
        <v>13378.990229999999</v>
      </c>
    </row>
    <row r="276" spans="1:7" x14ac:dyDescent="0.25">
      <c r="A276" t="s">
        <v>2243</v>
      </c>
      <c r="B276" t="s">
        <v>5078</v>
      </c>
      <c r="C276">
        <v>12480.78613</v>
      </c>
      <c r="D276">
        <v>58.709960940000002</v>
      </c>
      <c r="E276">
        <v>0</v>
      </c>
      <c r="F276">
        <v>58.709960940000002</v>
      </c>
      <c r="G276">
        <v>13437.700199999999</v>
      </c>
    </row>
    <row r="277" spans="1:7" x14ac:dyDescent="0.25">
      <c r="A277" t="s">
        <v>2268</v>
      </c>
      <c r="B277" t="s">
        <v>5079</v>
      </c>
      <c r="C277">
        <v>12479.11328</v>
      </c>
      <c r="D277">
        <v>1.672851563</v>
      </c>
      <c r="E277">
        <v>1.672851563</v>
      </c>
      <c r="F277">
        <v>0</v>
      </c>
      <c r="G277">
        <v>13439.37305</v>
      </c>
    </row>
    <row r="278" spans="1:7" x14ac:dyDescent="0.25">
      <c r="A278" t="s">
        <v>2296</v>
      </c>
      <c r="B278" t="s">
        <v>5078</v>
      </c>
      <c r="C278">
        <v>12214.70117</v>
      </c>
      <c r="D278">
        <v>-264.41210940000002</v>
      </c>
      <c r="E278">
        <v>0</v>
      </c>
      <c r="F278">
        <v>-264.41210940000002</v>
      </c>
      <c r="G278">
        <v>13174.960940000001</v>
      </c>
    </row>
    <row r="279" spans="1:7" x14ac:dyDescent="0.25">
      <c r="A279" t="s">
        <v>2298</v>
      </c>
      <c r="B279" t="s">
        <v>5079</v>
      </c>
      <c r="C279">
        <v>11933.063480000001</v>
      </c>
      <c r="D279">
        <v>281.63769530000002</v>
      </c>
      <c r="E279">
        <v>281.63769530000002</v>
      </c>
      <c r="F279">
        <v>0</v>
      </c>
      <c r="G279">
        <v>13456.59863</v>
      </c>
    </row>
    <row r="280" spans="1:7" x14ac:dyDescent="0.25">
      <c r="A280" t="s">
        <v>2307</v>
      </c>
      <c r="B280" t="s">
        <v>5078</v>
      </c>
      <c r="C280">
        <v>12069.40137</v>
      </c>
      <c r="D280">
        <v>136.33789060000001</v>
      </c>
      <c r="E280">
        <v>0</v>
      </c>
      <c r="F280">
        <v>136.33789060000001</v>
      </c>
      <c r="G280">
        <v>13592.936519999999</v>
      </c>
    </row>
    <row r="281" spans="1:7" x14ac:dyDescent="0.25">
      <c r="A281" t="s">
        <v>2309</v>
      </c>
      <c r="B281" t="s">
        <v>5079</v>
      </c>
      <c r="C281">
        <v>12093.740229999999</v>
      </c>
      <c r="D281">
        <v>-24.338867189999998</v>
      </c>
      <c r="E281">
        <v>-24.338867189999998</v>
      </c>
      <c r="F281">
        <v>0</v>
      </c>
      <c r="G281">
        <v>13568.597659999999</v>
      </c>
    </row>
    <row r="282" spans="1:7" x14ac:dyDescent="0.25">
      <c r="A282" t="s">
        <v>2312</v>
      </c>
      <c r="B282" t="s">
        <v>5078</v>
      </c>
      <c r="C282">
        <v>12044.77051</v>
      </c>
      <c r="D282">
        <v>-48.969726559999998</v>
      </c>
      <c r="E282">
        <v>0</v>
      </c>
      <c r="F282">
        <v>-48.969726559999998</v>
      </c>
      <c r="G282">
        <v>13519.627930000001</v>
      </c>
    </row>
    <row r="283" spans="1:7" x14ac:dyDescent="0.25">
      <c r="A283" t="s">
        <v>2319</v>
      </c>
      <c r="B283" t="s">
        <v>5079</v>
      </c>
      <c r="C283">
        <v>11953.14453</v>
      </c>
      <c r="D283">
        <v>91.625976559999998</v>
      </c>
      <c r="E283">
        <v>91.625976559999998</v>
      </c>
      <c r="F283">
        <v>0</v>
      </c>
      <c r="G283">
        <v>13611.253909999999</v>
      </c>
    </row>
    <row r="284" spans="1:7" x14ac:dyDescent="0.25">
      <c r="A284" t="s">
        <v>2330</v>
      </c>
      <c r="B284" t="s">
        <v>5078</v>
      </c>
      <c r="C284">
        <v>12022.177729999999</v>
      </c>
      <c r="D284">
        <v>69.033203130000004</v>
      </c>
      <c r="E284">
        <v>0</v>
      </c>
      <c r="F284">
        <v>69.033203130000004</v>
      </c>
      <c r="G284">
        <v>13680.287109999999</v>
      </c>
    </row>
    <row r="285" spans="1:7" x14ac:dyDescent="0.25">
      <c r="A285" t="s">
        <v>2348</v>
      </c>
      <c r="B285" t="s">
        <v>5079</v>
      </c>
      <c r="C285">
        <v>12203.61621</v>
      </c>
      <c r="D285">
        <v>-181.4384766</v>
      </c>
      <c r="E285">
        <v>-181.4384766</v>
      </c>
      <c r="F285">
        <v>0</v>
      </c>
      <c r="G285">
        <v>13498.84863</v>
      </c>
    </row>
    <row r="286" spans="1:7" x14ac:dyDescent="0.25">
      <c r="A286" t="s">
        <v>2361</v>
      </c>
      <c r="B286" t="s">
        <v>5078</v>
      </c>
      <c r="C286">
        <v>12296.791020000001</v>
      </c>
      <c r="D286">
        <v>93.174804690000002</v>
      </c>
      <c r="E286">
        <v>0</v>
      </c>
      <c r="F286">
        <v>93.174804690000002</v>
      </c>
      <c r="G286">
        <v>13592.023440000001</v>
      </c>
    </row>
    <row r="287" spans="1:7" x14ac:dyDescent="0.25">
      <c r="A287" t="s">
        <v>2363</v>
      </c>
      <c r="B287" t="s">
        <v>5079</v>
      </c>
      <c r="C287">
        <v>12275.195309999999</v>
      </c>
      <c r="D287">
        <v>21.59570313</v>
      </c>
      <c r="E287">
        <v>21.59570313</v>
      </c>
      <c r="F287">
        <v>0</v>
      </c>
      <c r="G287">
        <v>13613.619140000001</v>
      </c>
    </row>
    <row r="288" spans="1:7" x14ac:dyDescent="0.25">
      <c r="A288" t="s">
        <v>2382</v>
      </c>
      <c r="B288" t="s">
        <v>5078</v>
      </c>
      <c r="C288">
        <v>12169.3125</v>
      </c>
      <c r="D288">
        <v>-105.8828125</v>
      </c>
      <c r="E288">
        <v>0</v>
      </c>
      <c r="F288">
        <v>-105.8828125</v>
      </c>
      <c r="G288">
        <v>13507.73633</v>
      </c>
    </row>
    <row r="289" spans="1:7" x14ac:dyDescent="0.25">
      <c r="A289" t="s">
        <v>2390</v>
      </c>
      <c r="B289" t="s">
        <v>5079</v>
      </c>
      <c r="C289">
        <v>12113.016600000001</v>
      </c>
      <c r="D289">
        <v>56.295898440000002</v>
      </c>
      <c r="E289">
        <v>56.295898440000002</v>
      </c>
      <c r="F289">
        <v>0</v>
      </c>
      <c r="G289">
        <v>13564.032230000001</v>
      </c>
    </row>
    <row r="290" spans="1:7" x14ac:dyDescent="0.25">
      <c r="A290" t="s">
        <v>2392</v>
      </c>
      <c r="B290" t="s">
        <v>5078</v>
      </c>
      <c r="C290">
        <v>12151.945309999999</v>
      </c>
      <c r="D290">
        <v>38.928710940000002</v>
      </c>
      <c r="E290">
        <v>0</v>
      </c>
      <c r="F290">
        <v>38.928710940000002</v>
      </c>
      <c r="G290">
        <v>13602.960940000001</v>
      </c>
    </row>
    <row r="291" spans="1:7" x14ac:dyDescent="0.25">
      <c r="A291" t="s">
        <v>2412</v>
      </c>
      <c r="B291" t="s">
        <v>5079</v>
      </c>
      <c r="C291">
        <v>12475.440430000001</v>
      </c>
      <c r="D291">
        <v>-323.49511719999998</v>
      </c>
      <c r="E291">
        <v>-323.49511719999998</v>
      </c>
      <c r="F291">
        <v>0</v>
      </c>
      <c r="G291">
        <v>13279.465819999999</v>
      </c>
    </row>
    <row r="292" spans="1:7" x14ac:dyDescent="0.25">
      <c r="A292" t="s">
        <v>2414</v>
      </c>
      <c r="B292" t="s">
        <v>5078</v>
      </c>
      <c r="C292">
        <v>12537.688480000001</v>
      </c>
      <c r="D292">
        <v>62.248046879999997</v>
      </c>
      <c r="E292">
        <v>0</v>
      </c>
      <c r="F292">
        <v>62.248046879999997</v>
      </c>
      <c r="G292">
        <v>13341.71387</v>
      </c>
    </row>
    <row r="293" spans="1:7" x14ac:dyDescent="0.25">
      <c r="A293" t="s">
        <v>2415</v>
      </c>
      <c r="B293" t="s">
        <v>5079</v>
      </c>
      <c r="C293">
        <v>12532.95313</v>
      </c>
      <c r="D293">
        <v>4.735351563</v>
      </c>
      <c r="E293">
        <v>4.735351563</v>
      </c>
      <c r="F293">
        <v>0</v>
      </c>
      <c r="G293">
        <v>13346.44922</v>
      </c>
    </row>
    <row r="294" spans="1:7" x14ac:dyDescent="0.25">
      <c r="A294" t="s">
        <v>2416</v>
      </c>
      <c r="B294" t="s">
        <v>5078</v>
      </c>
      <c r="C294">
        <v>12561.210940000001</v>
      </c>
      <c r="D294">
        <v>28.2578125</v>
      </c>
      <c r="E294">
        <v>0</v>
      </c>
      <c r="F294">
        <v>28.2578125</v>
      </c>
      <c r="G294">
        <v>13374.70703</v>
      </c>
    </row>
    <row r="295" spans="1:7" x14ac:dyDescent="0.25">
      <c r="A295" t="s">
        <v>2430</v>
      </c>
      <c r="B295" t="s">
        <v>5079</v>
      </c>
      <c r="C295">
        <v>12566.278319999999</v>
      </c>
      <c r="D295">
        <v>-5.067382813</v>
      </c>
      <c r="E295">
        <v>-5.067382813</v>
      </c>
      <c r="F295">
        <v>0</v>
      </c>
      <c r="G295">
        <v>13369.639649999999</v>
      </c>
    </row>
    <row r="296" spans="1:7" x14ac:dyDescent="0.25">
      <c r="A296" t="s">
        <v>2432</v>
      </c>
      <c r="B296" t="s">
        <v>5078</v>
      </c>
      <c r="C296">
        <v>12845.41113</v>
      </c>
      <c r="D296">
        <v>279.1328125</v>
      </c>
      <c r="E296">
        <v>0</v>
      </c>
      <c r="F296">
        <v>279.1328125</v>
      </c>
      <c r="G296">
        <v>13648.77246</v>
      </c>
    </row>
    <row r="297" spans="1:7" x14ac:dyDescent="0.25">
      <c r="A297" t="s">
        <v>2434</v>
      </c>
      <c r="B297" t="s">
        <v>5079</v>
      </c>
      <c r="C297">
        <v>12791.831050000001</v>
      </c>
      <c r="D297">
        <v>53.580078129999997</v>
      </c>
      <c r="E297">
        <v>53.580078129999997</v>
      </c>
      <c r="F297">
        <v>0</v>
      </c>
      <c r="G297">
        <v>13702.35254</v>
      </c>
    </row>
    <row r="298" spans="1:7" x14ac:dyDescent="0.25">
      <c r="A298" t="s">
        <v>2441</v>
      </c>
      <c r="B298" t="s">
        <v>5078</v>
      </c>
      <c r="C298">
        <v>12692.23633</v>
      </c>
      <c r="D298">
        <v>-99.594726559999998</v>
      </c>
      <c r="E298">
        <v>0</v>
      </c>
      <c r="F298">
        <v>-99.594726559999998</v>
      </c>
      <c r="G298">
        <v>13602.757809999999</v>
      </c>
    </row>
    <row r="299" spans="1:7" x14ac:dyDescent="0.25">
      <c r="A299" t="s">
        <v>2442</v>
      </c>
      <c r="B299" t="s">
        <v>5079</v>
      </c>
      <c r="C299">
        <v>12707.884770000001</v>
      </c>
      <c r="D299">
        <v>-15.6484375</v>
      </c>
      <c r="E299">
        <v>-15.6484375</v>
      </c>
      <c r="F299">
        <v>0</v>
      </c>
      <c r="G299">
        <v>13587.10938</v>
      </c>
    </row>
    <row r="300" spans="1:7" x14ac:dyDescent="0.25">
      <c r="A300" t="s">
        <v>2443</v>
      </c>
      <c r="B300" t="s">
        <v>5078</v>
      </c>
      <c r="C300">
        <v>12758.000980000001</v>
      </c>
      <c r="D300">
        <v>50.116210940000002</v>
      </c>
      <c r="E300">
        <v>0</v>
      </c>
      <c r="F300">
        <v>50.116210940000002</v>
      </c>
      <c r="G300">
        <v>13637.22559</v>
      </c>
    </row>
    <row r="301" spans="1:7" x14ac:dyDescent="0.25">
      <c r="A301" t="s">
        <v>5154</v>
      </c>
      <c r="B301" t="s">
        <v>5079</v>
      </c>
      <c r="C301">
        <v>12725.99512</v>
      </c>
      <c r="D301">
        <v>32.005859379999997</v>
      </c>
      <c r="E301">
        <v>32.005859379999997</v>
      </c>
      <c r="F301">
        <v>0</v>
      </c>
      <c r="G301">
        <v>13669.231449999999</v>
      </c>
    </row>
    <row r="302" spans="1:7" x14ac:dyDescent="0.25">
      <c r="A302" t="s">
        <v>5434</v>
      </c>
      <c r="B302" t="s">
        <v>5078</v>
      </c>
      <c r="C302">
        <v>12682.29688</v>
      </c>
      <c r="D302">
        <v>-43.698242190000002</v>
      </c>
      <c r="E302">
        <v>0</v>
      </c>
      <c r="F302">
        <v>-43.698242190000002</v>
      </c>
      <c r="G302">
        <v>13625.5332</v>
      </c>
    </row>
    <row r="303" spans="1:7" x14ac:dyDescent="0.25">
      <c r="A303" t="s">
        <v>5156</v>
      </c>
      <c r="B303" t="s">
        <v>5079</v>
      </c>
      <c r="C303">
        <v>12548.78613</v>
      </c>
      <c r="D303">
        <v>133.51074220000001</v>
      </c>
      <c r="E303">
        <v>133.51074220000001</v>
      </c>
      <c r="F303">
        <v>0</v>
      </c>
      <c r="G303">
        <v>13759.043949999999</v>
      </c>
    </row>
    <row r="304" spans="1:7" x14ac:dyDescent="0.25">
      <c r="A304" t="s">
        <v>5435</v>
      </c>
      <c r="B304" t="s">
        <v>5078</v>
      </c>
      <c r="C304">
        <v>12766.778319999999</v>
      </c>
      <c r="D304">
        <v>217.9921875</v>
      </c>
      <c r="E304">
        <v>0</v>
      </c>
      <c r="F304">
        <v>217.9921875</v>
      </c>
      <c r="G304">
        <v>13977.03613</v>
      </c>
    </row>
    <row r="305" spans="1:7" x14ac:dyDescent="0.25">
      <c r="A305" t="s">
        <v>5158</v>
      </c>
      <c r="B305" t="s">
        <v>5079</v>
      </c>
      <c r="C305">
        <v>13096.96875</v>
      </c>
      <c r="D305">
        <v>-330.19042969999998</v>
      </c>
      <c r="E305">
        <v>-330.19042969999998</v>
      </c>
      <c r="F305">
        <v>0</v>
      </c>
      <c r="G305">
        <v>13646.8457</v>
      </c>
    </row>
    <row r="306" spans="1:7" x14ac:dyDescent="0.25">
      <c r="A306" t="s">
        <v>5436</v>
      </c>
      <c r="B306" t="s">
        <v>5078</v>
      </c>
      <c r="C306">
        <v>12955.69824</v>
      </c>
      <c r="D306">
        <v>-141.27050779999999</v>
      </c>
      <c r="E306">
        <v>0</v>
      </c>
      <c r="F306">
        <v>-141.27050779999999</v>
      </c>
      <c r="G306">
        <v>13505.575199999999</v>
      </c>
    </row>
    <row r="307" spans="1:7" x14ac:dyDescent="0.25">
      <c r="A307" t="s">
        <v>5160</v>
      </c>
      <c r="B307" t="s">
        <v>5079</v>
      </c>
      <c r="C307">
        <v>12845.784180000001</v>
      </c>
      <c r="D307">
        <v>109.9140625</v>
      </c>
      <c r="E307">
        <v>109.9140625</v>
      </c>
      <c r="F307">
        <v>0</v>
      </c>
      <c r="G307">
        <v>13615.48926</v>
      </c>
    </row>
    <row r="308" spans="1:7" x14ac:dyDescent="0.25">
      <c r="A308" t="s">
        <v>5437</v>
      </c>
      <c r="B308" t="s">
        <v>5078</v>
      </c>
      <c r="C308">
        <v>13100.987300000001</v>
      </c>
      <c r="D308">
        <v>255.203125</v>
      </c>
      <c r="E308">
        <v>0</v>
      </c>
      <c r="F308">
        <v>255.203125</v>
      </c>
      <c r="G308">
        <v>13870.69238</v>
      </c>
    </row>
    <row r="309" spans="1:7" x14ac:dyDescent="0.25">
      <c r="A309" t="s">
        <v>5438</v>
      </c>
      <c r="B309" t="s">
        <v>5079</v>
      </c>
      <c r="C309">
        <v>13043.67188</v>
      </c>
      <c r="D309">
        <v>57.315429690000002</v>
      </c>
      <c r="E309">
        <v>57.315429690000002</v>
      </c>
      <c r="F309">
        <v>0</v>
      </c>
      <c r="G309">
        <v>13928.007809999999</v>
      </c>
    </row>
    <row r="310" spans="1:7" x14ac:dyDescent="0.25">
      <c r="A310" t="s">
        <v>5439</v>
      </c>
      <c r="B310" t="s">
        <v>5078</v>
      </c>
      <c r="C310">
        <v>13036.98828</v>
      </c>
      <c r="D310">
        <v>-6.68359375</v>
      </c>
      <c r="E310">
        <v>0</v>
      </c>
      <c r="F310">
        <v>-6.68359375</v>
      </c>
      <c r="G310">
        <v>13921.32422</v>
      </c>
    </row>
    <row r="311" spans="1:7" x14ac:dyDescent="0.25">
      <c r="A311" t="s">
        <v>5440</v>
      </c>
      <c r="B311" t="s">
        <v>5079</v>
      </c>
      <c r="C311">
        <v>13008.9082</v>
      </c>
      <c r="D311">
        <v>28.08007813</v>
      </c>
      <c r="E311">
        <v>28.08007813</v>
      </c>
      <c r="F311">
        <v>0</v>
      </c>
      <c r="G311">
        <v>13949.4043</v>
      </c>
    </row>
    <row r="312" spans="1:7" x14ac:dyDescent="0.25">
      <c r="A312" t="s">
        <v>5441</v>
      </c>
      <c r="B312" t="s">
        <v>5078</v>
      </c>
      <c r="C312">
        <v>13053.13379</v>
      </c>
      <c r="D312">
        <v>44.225585940000002</v>
      </c>
      <c r="E312">
        <v>0</v>
      </c>
      <c r="F312">
        <v>44.225585940000002</v>
      </c>
      <c r="G312">
        <v>13993.62988</v>
      </c>
    </row>
    <row r="313" spans="1:7" x14ac:dyDescent="0.25">
      <c r="A313" t="s">
        <v>5442</v>
      </c>
      <c r="B313" t="s">
        <v>5079</v>
      </c>
      <c r="C313">
        <v>12995.9082</v>
      </c>
      <c r="D313">
        <v>57.225585940000002</v>
      </c>
      <c r="E313">
        <v>57.225585940000002</v>
      </c>
      <c r="F313">
        <v>0</v>
      </c>
      <c r="G313">
        <v>14050.85547</v>
      </c>
    </row>
    <row r="314" spans="1:7" x14ac:dyDescent="0.25">
      <c r="A314" t="s">
        <v>5443</v>
      </c>
      <c r="B314" t="s">
        <v>5078</v>
      </c>
      <c r="C314">
        <v>13086.822270000001</v>
      </c>
      <c r="D314">
        <v>90.9140625</v>
      </c>
      <c r="E314">
        <v>0</v>
      </c>
      <c r="F314">
        <v>90.9140625</v>
      </c>
      <c r="G314">
        <v>14141.76953</v>
      </c>
    </row>
    <row r="315" spans="1:7" x14ac:dyDescent="0.25">
      <c r="A315" t="s">
        <v>5444</v>
      </c>
      <c r="B315" t="s">
        <v>5079</v>
      </c>
      <c r="C315">
        <v>13020.85449</v>
      </c>
      <c r="D315">
        <v>65.967773440000002</v>
      </c>
      <c r="E315">
        <v>65.967773440000002</v>
      </c>
      <c r="F315">
        <v>0</v>
      </c>
      <c r="G315">
        <v>14207.737300000001</v>
      </c>
    </row>
    <row r="316" spans="1:7" x14ac:dyDescent="0.25">
      <c r="A316" t="s">
        <v>5445</v>
      </c>
      <c r="B316" t="s">
        <v>5078</v>
      </c>
      <c r="C316">
        <v>13094.483399999999</v>
      </c>
      <c r="D316">
        <v>73.62890625</v>
      </c>
      <c r="E316">
        <v>0</v>
      </c>
      <c r="F316">
        <v>73.62890625</v>
      </c>
      <c r="G316">
        <v>14281.36621</v>
      </c>
    </row>
    <row r="317" spans="1:7" x14ac:dyDescent="0.25">
      <c r="A317" t="s">
        <v>5446</v>
      </c>
      <c r="B317" t="s">
        <v>5079</v>
      </c>
      <c r="C317">
        <v>13106.782230000001</v>
      </c>
      <c r="D317">
        <v>-12.29882813</v>
      </c>
      <c r="E317">
        <v>-12.29882813</v>
      </c>
      <c r="F317">
        <v>0</v>
      </c>
      <c r="G317">
        <v>14269.06738</v>
      </c>
    </row>
    <row r="318" spans="1:7" x14ac:dyDescent="0.25">
      <c r="A318" t="s">
        <v>5447</v>
      </c>
      <c r="B318" t="s">
        <v>5078</v>
      </c>
      <c r="C318">
        <v>13101.396479999999</v>
      </c>
      <c r="D318">
        <v>-5.385742188</v>
      </c>
      <c r="E318">
        <v>0</v>
      </c>
      <c r="F318">
        <v>-5.385742188</v>
      </c>
      <c r="G318">
        <v>14263.681640000001</v>
      </c>
    </row>
    <row r="319" spans="1:7" x14ac:dyDescent="0.25">
      <c r="A319" t="s">
        <v>5448</v>
      </c>
      <c r="B319" t="s">
        <v>5079</v>
      </c>
      <c r="C319">
        <v>13018.420899999999</v>
      </c>
      <c r="D319">
        <v>82.975585940000002</v>
      </c>
      <c r="E319">
        <v>82.975585940000002</v>
      </c>
      <c r="F319">
        <v>0</v>
      </c>
      <c r="G319">
        <v>14346.657230000001</v>
      </c>
    </row>
    <row r="320" spans="1:7" x14ac:dyDescent="0.25">
      <c r="A320" t="s">
        <v>5449</v>
      </c>
      <c r="B320" t="s">
        <v>5078</v>
      </c>
      <c r="C320">
        <v>13003.13672</v>
      </c>
      <c r="D320">
        <v>-15.28417969</v>
      </c>
      <c r="E320">
        <v>0</v>
      </c>
      <c r="F320">
        <v>-15.28417969</v>
      </c>
      <c r="G320">
        <v>14331.37305</v>
      </c>
    </row>
    <row r="321" spans="1:7" x14ac:dyDescent="0.25">
      <c r="A321" t="s">
        <v>5450</v>
      </c>
      <c r="B321" t="s">
        <v>5079</v>
      </c>
      <c r="C321">
        <v>12911.85547</v>
      </c>
      <c r="D321">
        <v>91.28125</v>
      </c>
      <c r="E321">
        <v>91.28125</v>
      </c>
      <c r="F321">
        <v>0</v>
      </c>
      <c r="G321">
        <v>14422.6543</v>
      </c>
    </row>
    <row r="322" spans="1:7" x14ac:dyDescent="0.25">
      <c r="A322" t="s">
        <v>5451</v>
      </c>
      <c r="B322" t="s">
        <v>5078</v>
      </c>
      <c r="C322">
        <v>12963.49512</v>
      </c>
      <c r="D322">
        <v>51.639648440000002</v>
      </c>
      <c r="E322">
        <v>0</v>
      </c>
      <c r="F322">
        <v>51.639648440000002</v>
      </c>
      <c r="G322">
        <v>14474.293949999999</v>
      </c>
    </row>
    <row r="323" spans="1:7" x14ac:dyDescent="0.25">
      <c r="A323" t="s">
        <v>5452</v>
      </c>
      <c r="B323" t="s">
        <v>5079</v>
      </c>
      <c r="C323">
        <v>12863.749019999999</v>
      </c>
      <c r="D323">
        <v>99.74609375</v>
      </c>
      <c r="E323">
        <v>99.74609375</v>
      </c>
      <c r="F323">
        <v>0</v>
      </c>
      <c r="G323">
        <v>14574.04004</v>
      </c>
    </row>
    <row r="324" spans="1:7" x14ac:dyDescent="0.25">
      <c r="A324" t="s">
        <v>5453</v>
      </c>
      <c r="B324" t="s">
        <v>5078</v>
      </c>
      <c r="C324">
        <v>13108.69629</v>
      </c>
      <c r="D324">
        <v>244.94726560000001</v>
      </c>
      <c r="E324">
        <v>0</v>
      </c>
      <c r="F324">
        <v>244.94726560000001</v>
      </c>
      <c r="G324">
        <v>14818.987300000001</v>
      </c>
    </row>
    <row r="325" spans="1:7" x14ac:dyDescent="0.25">
      <c r="A325" t="s">
        <v>5164</v>
      </c>
      <c r="B325" t="s">
        <v>5079</v>
      </c>
      <c r="C325">
        <v>13138.148440000001</v>
      </c>
      <c r="D325">
        <v>-29.452148439999998</v>
      </c>
      <c r="E325">
        <v>-29.452148439999998</v>
      </c>
      <c r="F325">
        <v>0</v>
      </c>
      <c r="G325">
        <v>14789.535159999999</v>
      </c>
    </row>
    <row r="326" spans="1:7" x14ac:dyDescent="0.25">
      <c r="A326" t="s">
        <v>5454</v>
      </c>
      <c r="B326" t="s">
        <v>5078</v>
      </c>
      <c r="C326">
        <v>13005.212890000001</v>
      </c>
      <c r="D326">
        <v>-132.93554689999999</v>
      </c>
      <c r="E326">
        <v>0</v>
      </c>
      <c r="F326">
        <v>-132.93554689999999</v>
      </c>
      <c r="G326">
        <v>14656.599609999999</v>
      </c>
    </row>
    <row r="327" spans="1:7" x14ac:dyDescent="0.25">
      <c r="A327" t="s">
        <v>5455</v>
      </c>
      <c r="B327" t="s">
        <v>5079</v>
      </c>
      <c r="C327">
        <v>13041.78613</v>
      </c>
      <c r="D327">
        <v>-36.573242190000002</v>
      </c>
      <c r="E327">
        <v>-36.573242190000002</v>
      </c>
      <c r="F327">
        <v>0</v>
      </c>
      <c r="G327">
        <v>14620.02637</v>
      </c>
    </row>
    <row r="328" spans="1:7" x14ac:dyDescent="0.25">
      <c r="A328" t="s">
        <v>5456</v>
      </c>
      <c r="B328" t="s">
        <v>5078</v>
      </c>
      <c r="C328">
        <v>12998.51953</v>
      </c>
      <c r="D328">
        <v>-43.266601559999998</v>
      </c>
      <c r="E328">
        <v>0</v>
      </c>
      <c r="F328">
        <v>-43.266601559999998</v>
      </c>
      <c r="G328">
        <v>14576.759770000001</v>
      </c>
    </row>
    <row r="329" spans="1:7" x14ac:dyDescent="0.25">
      <c r="A329" t="s">
        <v>5457</v>
      </c>
      <c r="B329" t="s">
        <v>5079</v>
      </c>
      <c r="C329">
        <v>12997.418949999999</v>
      </c>
      <c r="D329">
        <v>1.100585938</v>
      </c>
      <c r="E329">
        <v>1.100585938</v>
      </c>
      <c r="F329">
        <v>0</v>
      </c>
      <c r="G329">
        <v>14577.860350000001</v>
      </c>
    </row>
    <row r="330" spans="1:7" x14ac:dyDescent="0.25">
      <c r="A330" t="s">
        <v>5458</v>
      </c>
      <c r="B330" t="s">
        <v>5078</v>
      </c>
      <c r="C330">
        <v>13167.98438</v>
      </c>
      <c r="D330">
        <v>170.56542970000001</v>
      </c>
      <c r="E330">
        <v>0</v>
      </c>
      <c r="F330">
        <v>170.56542970000001</v>
      </c>
      <c r="G330">
        <v>14748.42578</v>
      </c>
    </row>
    <row r="331" spans="1:7" x14ac:dyDescent="0.25">
      <c r="A331" t="s">
        <v>5459</v>
      </c>
      <c r="B331" t="s">
        <v>5079</v>
      </c>
      <c r="C331">
        <v>13223.497069999999</v>
      </c>
      <c r="D331">
        <v>-55.512695309999998</v>
      </c>
      <c r="E331">
        <v>-55.512695309999998</v>
      </c>
      <c r="F331">
        <v>0</v>
      </c>
      <c r="G331">
        <v>14692.91309</v>
      </c>
    </row>
    <row r="332" spans="1:7" x14ac:dyDescent="0.25">
      <c r="A332" t="s">
        <v>5167</v>
      </c>
      <c r="B332" t="s">
        <v>5078</v>
      </c>
      <c r="C332">
        <v>13336.090819999999</v>
      </c>
      <c r="D332">
        <v>112.59375</v>
      </c>
      <c r="E332">
        <v>0</v>
      </c>
      <c r="F332">
        <v>112.59375</v>
      </c>
      <c r="G332">
        <v>14805.50684</v>
      </c>
    </row>
    <row r="333" spans="1:7" x14ac:dyDescent="0.25">
      <c r="A333" t="s">
        <v>5460</v>
      </c>
      <c r="B333" t="s">
        <v>5079</v>
      </c>
      <c r="C333">
        <v>13215.570309999999</v>
      </c>
      <c r="D333">
        <v>120.5205078</v>
      </c>
      <c r="E333">
        <v>120.5205078</v>
      </c>
      <c r="F333">
        <v>0</v>
      </c>
      <c r="G333">
        <v>14926.027340000001</v>
      </c>
    </row>
    <row r="334" spans="1:7" x14ac:dyDescent="0.25">
      <c r="A334" t="s">
        <v>5461</v>
      </c>
      <c r="B334" t="s">
        <v>5078</v>
      </c>
      <c r="C334">
        <v>13288.52246</v>
      </c>
      <c r="D334">
        <v>72.952148440000002</v>
      </c>
      <c r="E334">
        <v>0</v>
      </c>
      <c r="F334">
        <v>72.952148440000002</v>
      </c>
      <c r="G334">
        <v>14998.97949</v>
      </c>
    </row>
    <row r="335" spans="1:7" x14ac:dyDescent="0.25">
      <c r="A335" t="s">
        <v>5462</v>
      </c>
      <c r="B335" t="s">
        <v>5079</v>
      </c>
      <c r="C335">
        <v>13350.27051</v>
      </c>
      <c r="D335">
        <v>-61.748046879999997</v>
      </c>
      <c r="E335">
        <v>-61.748046879999997</v>
      </c>
      <c r="F335">
        <v>0</v>
      </c>
      <c r="G335">
        <v>14937.231449999999</v>
      </c>
    </row>
    <row r="336" spans="1:7" x14ac:dyDescent="0.25">
      <c r="A336" t="s">
        <v>5463</v>
      </c>
      <c r="B336" t="s">
        <v>5078</v>
      </c>
      <c r="C336">
        <v>13297.242190000001</v>
      </c>
      <c r="D336">
        <v>-53.028320309999998</v>
      </c>
      <c r="E336">
        <v>0</v>
      </c>
      <c r="F336">
        <v>-53.028320309999998</v>
      </c>
      <c r="G336">
        <v>14884.20313</v>
      </c>
    </row>
    <row r="337" spans="1:7" x14ac:dyDescent="0.25">
      <c r="A337" t="s">
        <v>5168</v>
      </c>
      <c r="B337" t="s">
        <v>5079</v>
      </c>
      <c r="C337">
        <v>13270.587890000001</v>
      </c>
      <c r="D337">
        <v>26.65429688</v>
      </c>
      <c r="E337">
        <v>26.65429688</v>
      </c>
      <c r="F337">
        <v>0</v>
      </c>
      <c r="G337">
        <v>14910.85742</v>
      </c>
    </row>
    <row r="338" spans="1:7" x14ac:dyDescent="0.25">
      <c r="A338" t="s">
        <v>5169</v>
      </c>
      <c r="B338" t="s">
        <v>5078</v>
      </c>
      <c r="C338">
        <v>13373.11621</v>
      </c>
      <c r="D338">
        <v>102.5283203</v>
      </c>
      <c r="E338">
        <v>0</v>
      </c>
      <c r="F338">
        <v>102.5283203</v>
      </c>
      <c r="G338">
        <v>15013.38574</v>
      </c>
    </row>
    <row r="339" spans="1:7" x14ac:dyDescent="0.25">
      <c r="A339" t="s">
        <v>5464</v>
      </c>
      <c r="B339" t="s">
        <v>5079</v>
      </c>
      <c r="C339">
        <v>13426.877930000001</v>
      </c>
      <c r="D339">
        <v>-53.76171875</v>
      </c>
      <c r="E339">
        <v>-53.76171875</v>
      </c>
      <c r="F339">
        <v>0</v>
      </c>
      <c r="G339">
        <v>14959.624019999999</v>
      </c>
    </row>
    <row r="340" spans="1:7" x14ac:dyDescent="0.25">
      <c r="A340" t="s">
        <v>5465</v>
      </c>
      <c r="B340" t="s">
        <v>5078</v>
      </c>
      <c r="C340">
        <v>13494.83008</v>
      </c>
      <c r="D340">
        <v>67.952148440000002</v>
      </c>
      <c r="E340">
        <v>0</v>
      </c>
      <c r="F340">
        <v>67.952148440000002</v>
      </c>
      <c r="G340">
        <v>15027.57617</v>
      </c>
    </row>
    <row r="341" spans="1:7" x14ac:dyDescent="0.25">
      <c r="A341" t="s">
        <v>5466</v>
      </c>
      <c r="B341" t="s">
        <v>5079</v>
      </c>
      <c r="C341">
        <v>13850.242190000001</v>
      </c>
      <c r="D341">
        <v>-355.41210940000002</v>
      </c>
      <c r="E341">
        <v>-355.41210940000002</v>
      </c>
      <c r="F341">
        <v>0</v>
      </c>
      <c r="G341">
        <v>14672.164059999999</v>
      </c>
    </row>
    <row r="342" spans="1:7" x14ac:dyDescent="0.25">
      <c r="A342" t="s">
        <v>5171</v>
      </c>
      <c r="B342" t="s">
        <v>5078</v>
      </c>
      <c r="C342">
        <v>14163.96191</v>
      </c>
      <c r="D342">
        <v>313.7197266</v>
      </c>
      <c r="E342">
        <v>0</v>
      </c>
      <c r="F342">
        <v>313.7197266</v>
      </c>
      <c r="G342">
        <v>14985.88379</v>
      </c>
    </row>
    <row r="343" spans="1:7" x14ac:dyDescent="0.25">
      <c r="A343" t="s">
        <v>5172</v>
      </c>
      <c r="B343" t="s">
        <v>5079</v>
      </c>
      <c r="C343">
        <v>14261.02051</v>
      </c>
      <c r="D343">
        <v>-97.05859375</v>
      </c>
      <c r="E343">
        <v>-97.05859375</v>
      </c>
      <c r="F343">
        <v>0</v>
      </c>
      <c r="G343">
        <v>14888.825199999999</v>
      </c>
    </row>
    <row r="344" spans="1:7" x14ac:dyDescent="0.25">
      <c r="A344" t="s">
        <v>5467</v>
      </c>
      <c r="B344" t="s">
        <v>5078</v>
      </c>
      <c r="C344">
        <v>14351.44434</v>
      </c>
      <c r="D344">
        <v>90.423828130000004</v>
      </c>
      <c r="E344">
        <v>0</v>
      </c>
      <c r="F344">
        <v>90.423828130000004</v>
      </c>
      <c r="G344">
        <v>14979.249019999999</v>
      </c>
    </row>
    <row r="345" spans="1:7" x14ac:dyDescent="0.25">
      <c r="A345" t="s">
        <v>5468</v>
      </c>
      <c r="B345" t="s">
        <v>5079</v>
      </c>
      <c r="C345">
        <v>14542.808590000001</v>
      </c>
      <c r="D345">
        <v>-191.36425779999999</v>
      </c>
      <c r="E345">
        <v>-191.36425779999999</v>
      </c>
      <c r="F345">
        <v>0</v>
      </c>
      <c r="G345">
        <v>14787.884770000001</v>
      </c>
    </row>
    <row r="346" spans="1:7" x14ac:dyDescent="0.25">
      <c r="A346" t="s">
        <v>5469</v>
      </c>
      <c r="B346" t="s">
        <v>5078</v>
      </c>
      <c r="C346">
        <v>14546.32813</v>
      </c>
      <c r="D346">
        <v>3.51953125</v>
      </c>
      <c r="E346">
        <v>0</v>
      </c>
      <c r="F346">
        <v>3.51953125</v>
      </c>
      <c r="G346">
        <v>14791.4043</v>
      </c>
    </row>
    <row r="347" spans="1:7" x14ac:dyDescent="0.25">
      <c r="A347" t="s">
        <v>5174</v>
      </c>
      <c r="B347" t="s">
        <v>5079</v>
      </c>
      <c r="C347">
        <v>14462.127930000001</v>
      </c>
      <c r="D347">
        <v>84.200195309999998</v>
      </c>
      <c r="E347">
        <v>84.200195309999998</v>
      </c>
      <c r="F347">
        <v>0</v>
      </c>
      <c r="G347">
        <v>14875.60449</v>
      </c>
    </row>
    <row r="348" spans="1:7" x14ac:dyDescent="0.25">
      <c r="A348" t="s">
        <v>5470</v>
      </c>
      <c r="B348" t="s">
        <v>5078</v>
      </c>
      <c r="C348">
        <v>14656.733399999999</v>
      </c>
      <c r="D348">
        <v>194.60546880000001</v>
      </c>
      <c r="E348">
        <v>0</v>
      </c>
      <c r="F348">
        <v>194.60546880000001</v>
      </c>
      <c r="G348">
        <v>15070.20996</v>
      </c>
    </row>
    <row r="349" spans="1:7" x14ac:dyDescent="0.25">
      <c r="A349" t="s">
        <v>5471</v>
      </c>
      <c r="B349" t="s">
        <v>5079</v>
      </c>
      <c r="C349">
        <v>14540.934569999999</v>
      </c>
      <c r="D349">
        <v>115.79882809999999</v>
      </c>
      <c r="E349">
        <v>115.79882809999999</v>
      </c>
      <c r="F349">
        <v>0</v>
      </c>
      <c r="G349">
        <v>15186.00879</v>
      </c>
    </row>
    <row r="350" spans="1:7" x14ac:dyDescent="0.25">
      <c r="A350" t="s">
        <v>5472</v>
      </c>
      <c r="B350" t="s">
        <v>5078</v>
      </c>
      <c r="C350">
        <v>14507.80762</v>
      </c>
      <c r="D350">
        <v>-33.126953129999997</v>
      </c>
      <c r="E350">
        <v>0</v>
      </c>
      <c r="F350">
        <v>-33.126953129999997</v>
      </c>
      <c r="G350">
        <v>15152.88184</v>
      </c>
    </row>
    <row r="351" spans="1:7" x14ac:dyDescent="0.25">
      <c r="A351" t="s">
        <v>5176</v>
      </c>
      <c r="B351" t="s">
        <v>5079</v>
      </c>
      <c r="C351">
        <v>14957.01367</v>
      </c>
      <c r="D351">
        <v>-449.20605469999998</v>
      </c>
      <c r="E351">
        <v>-449.20605469999998</v>
      </c>
      <c r="F351">
        <v>0</v>
      </c>
      <c r="G351">
        <v>14703.67578</v>
      </c>
    </row>
    <row r="352" spans="1:7" x14ac:dyDescent="0.25">
      <c r="A352" t="s">
        <v>5473</v>
      </c>
      <c r="B352" t="s">
        <v>5078</v>
      </c>
      <c r="C352">
        <v>14767.76953</v>
      </c>
      <c r="D352">
        <v>-189.24414060000001</v>
      </c>
      <c r="E352">
        <v>0</v>
      </c>
      <c r="F352">
        <v>-189.24414060000001</v>
      </c>
      <c r="G352">
        <v>14514.431640000001</v>
      </c>
    </row>
    <row r="353" spans="1:7" x14ac:dyDescent="0.25">
      <c r="A353" t="s">
        <v>5474</v>
      </c>
      <c r="B353" t="s">
        <v>5079</v>
      </c>
      <c r="C353">
        <v>14913.44824</v>
      </c>
      <c r="D353">
        <v>-145.6787109</v>
      </c>
      <c r="E353">
        <v>-145.6787109</v>
      </c>
      <c r="F353">
        <v>0</v>
      </c>
      <c r="G353">
        <v>14368.752930000001</v>
      </c>
    </row>
    <row r="354" spans="1:7" x14ac:dyDescent="0.25">
      <c r="A354" t="s">
        <v>5475</v>
      </c>
      <c r="B354" t="s">
        <v>5078</v>
      </c>
      <c r="C354">
        <v>14940.00195</v>
      </c>
      <c r="D354">
        <v>26.553710939999998</v>
      </c>
      <c r="E354">
        <v>0</v>
      </c>
      <c r="F354">
        <v>26.553710939999998</v>
      </c>
      <c r="G354">
        <v>14395.306640000001</v>
      </c>
    </row>
    <row r="355" spans="1:7" x14ac:dyDescent="0.25">
      <c r="A355" t="s">
        <v>5476</v>
      </c>
      <c r="B355" t="s">
        <v>5079</v>
      </c>
      <c r="C355">
        <v>15189.587890000001</v>
      </c>
      <c r="D355">
        <v>-249.5859375</v>
      </c>
      <c r="E355">
        <v>-249.5859375</v>
      </c>
      <c r="F355">
        <v>0</v>
      </c>
      <c r="G355">
        <v>14145.7207</v>
      </c>
    </row>
    <row r="356" spans="1:7" x14ac:dyDescent="0.25">
      <c r="A356" t="s">
        <v>5477</v>
      </c>
      <c r="B356" t="s">
        <v>5078</v>
      </c>
      <c r="C356">
        <v>15229.70117</v>
      </c>
      <c r="D356">
        <v>40.11328125</v>
      </c>
      <c r="E356">
        <v>0</v>
      </c>
      <c r="F356">
        <v>40.11328125</v>
      </c>
      <c r="G356">
        <v>14185.833979999999</v>
      </c>
    </row>
    <row r="357" spans="1:7" x14ac:dyDescent="0.25">
      <c r="A357" t="s">
        <v>5478</v>
      </c>
      <c r="B357" t="s">
        <v>5079</v>
      </c>
      <c r="C357">
        <v>15202.74805</v>
      </c>
      <c r="D357">
        <v>26.953125</v>
      </c>
      <c r="E357">
        <v>26.953125</v>
      </c>
      <c r="F357">
        <v>0</v>
      </c>
      <c r="G357">
        <v>14212.787109999999</v>
      </c>
    </row>
    <row r="358" spans="1:7" x14ac:dyDescent="0.25">
      <c r="A358" t="s">
        <v>5179</v>
      </c>
      <c r="B358" t="s">
        <v>5078</v>
      </c>
      <c r="C358">
        <v>15034.441409999999</v>
      </c>
      <c r="D358">
        <v>-168.30664060000001</v>
      </c>
      <c r="E358">
        <v>0</v>
      </c>
      <c r="F358">
        <v>-168.30664060000001</v>
      </c>
      <c r="G358">
        <v>14044.48047</v>
      </c>
    </row>
    <row r="359" spans="1:7" x14ac:dyDescent="0.25">
      <c r="A359" t="s">
        <v>5479</v>
      </c>
      <c r="B359" t="s">
        <v>5079</v>
      </c>
      <c r="C359">
        <v>15813.25488</v>
      </c>
      <c r="D359">
        <v>-778.81347659999994</v>
      </c>
      <c r="E359">
        <v>-778.81347659999994</v>
      </c>
      <c r="F359">
        <v>0</v>
      </c>
      <c r="G359">
        <v>13265.66699</v>
      </c>
    </row>
    <row r="360" spans="1:7" x14ac:dyDescent="0.25">
      <c r="A360" t="s">
        <v>5480</v>
      </c>
      <c r="B360" t="s">
        <v>5078</v>
      </c>
      <c r="C360">
        <v>15593.90625</v>
      </c>
      <c r="D360">
        <v>-219.34863279999999</v>
      </c>
      <c r="E360">
        <v>0</v>
      </c>
      <c r="F360">
        <v>-219.34863279999999</v>
      </c>
      <c r="G360">
        <v>13046.318359999999</v>
      </c>
    </row>
    <row r="361" spans="1:7" x14ac:dyDescent="0.25">
      <c r="A361" t="s">
        <v>5180</v>
      </c>
      <c r="B361" t="s">
        <v>5079</v>
      </c>
      <c r="C361">
        <v>15497.125</v>
      </c>
      <c r="D361">
        <v>96.78125</v>
      </c>
      <c r="E361">
        <v>96.78125</v>
      </c>
      <c r="F361">
        <v>0</v>
      </c>
      <c r="G361">
        <v>13143.099609999999</v>
      </c>
    </row>
    <row r="362" spans="1:7" x14ac:dyDescent="0.25">
      <c r="A362" t="s">
        <v>5481</v>
      </c>
      <c r="B362" t="s">
        <v>5078</v>
      </c>
      <c r="C362">
        <v>15508.627930000001</v>
      </c>
      <c r="D362">
        <v>11.50292969</v>
      </c>
      <c r="E362">
        <v>0</v>
      </c>
      <c r="F362">
        <v>11.50292969</v>
      </c>
      <c r="G362">
        <v>13154.60254</v>
      </c>
    </row>
    <row r="363" spans="1:7" x14ac:dyDescent="0.25">
      <c r="A363" t="s">
        <v>5482</v>
      </c>
      <c r="B363" t="s">
        <v>5079</v>
      </c>
      <c r="C363">
        <v>15481.11621</v>
      </c>
      <c r="D363">
        <v>27.51171875</v>
      </c>
      <c r="E363">
        <v>27.51171875</v>
      </c>
      <c r="F363">
        <v>0</v>
      </c>
      <c r="G363">
        <v>13182.11426</v>
      </c>
    </row>
    <row r="364" spans="1:7" x14ac:dyDescent="0.25">
      <c r="A364" t="s">
        <v>5483</v>
      </c>
      <c r="B364" t="s">
        <v>5078</v>
      </c>
      <c r="C364">
        <v>15465.95117</v>
      </c>
      <c r="D364">
        <v>-15.16503906</v>
      </c>
      <c r="E364">
        <v>0</v>
      </c>
      <c r="F364">
        <v>-15.16503906</v>
      </c>
      <c r="G364">
        <v>13166.94922</v>
      </c>
    </row>
    <row r="365" spans="1:7" x14ac:dyDescent="0.25">
      <c r="A365" t="s">
        <v>5484</v>
      </c>
      <c r="B365" t="s">
        <v>5079</v>
      </c>
      <c r="C365">
        <v>15639.83887</v>
      </c>
      <c r="D365">
        <v>-173.88769529999999</v>
      </c>
      <c r="E365">
        <v>-173.88769529999999</v>
      </c>
      <c r="F365">
        <v>0</v>
      </c>
      <c r="G365">
        <v>12993.061519999999</v>
      </c>
    </row>
    <row r="366" spans="1:7" x14ac:dyDescent="0.25">
      <c r="A366" t="s">
        <v>5485</v>
      </c>
      <c r="B366" t="s">
        <v>5078</v>
      </c>
      <c r="C366">
        <v>15691.72559</v>
      </c>
      <c r="D366">
        <v>51.88671875</v>
      </c>
      <c r="E366">
        <v>0</v>
      </c>
      <c r="F366">
        <v>51.88671875</v>
      </c>
      <c r="G366">
        <v>13044.94824</v>
      </c>
    </row>
    <row r="367" spans="1:7" x14ac:dyDescent="0.25">
      <c r="A367" t="s">
        <v>5486</v>
      </c>
      <c r="B367" t="s">
        <v>5079</v>
      </c>
      <c r="C367">
        <v>15759.594730000001</v>
      </c>
      <c r="D367">
        <v>-67.869140630000004</v>
      </c>
      <c r="E367">
        <v>-67.869140630000004</v>
      </c>
      <c r="F367">
        <v>0</v>
      </c>
      <c r="G367">
        <v>12977.079100000001</v>
      </c>
    </row>
    <row r="368" spans="1:7" x14ac:dyDescent="0.25">
      <c r="A368" t="s">
        <v>5487</v>
      </c>
      <c r="B368" t="s">
        <v>5078</v>
      </c>
      <c r="C368">
        <v>15730.464840000001</v>
      </c>
      <c r="D368">
        <v>-29.129882810000002</v>
      </c>
      <c r="E368">
        <v>0</v>
      </c>
      <c r="F368">
        <v>-29.129882810000002</v>
      </c>
      <c r="G368">
        <v>12947.94922</v>
      </c>
    </row>
    <row r="369" spans="1:7" x14ac:dyDescent="0.25">
      <c r="A369" t="s">
        <v>5488</v>
      </c>
      <c r="B369" t="s">
        <v>5079</v>
      </c>
      <c r="C369">
        <v>15683.668949999999</v>
      </c>
      <c r="D369">
        <v>46.795898440000002</v>
      </c>
      <c r="E369">
        <v>46.795898440000002</v>
      </c>
      <c r="F369">
        <v>0</v>
      </c>
      <c r="G369">
        <v>12994.74512</v>
      </c>
    </row>
    <row r="370" spans="1:7" x14ac:dyDescent="0.25">
      <c r="A370" t="s">
        <v>5185</v>
      </c>
      <c r="B370" t="s">
        <v>5078</v>
      </c>
      <c r="C370">
        <v>15505.08203</v>
      </c>
      <c r="D370">
        <v>-178.5869141</v>
      </c>
      <c r="E370">
        <v>0</v>
      </c>
      <c r="F370">
        <v>-178.5869141</v>
      </c>
      <c r="G370">
        <v>12816.1582</v>
      </c>
    </row>
    <row r="371" spans="1:7" x14ac:dyDescent="0.25">
      <c r="A371" t="s">
        <v>5489</v>
      </c>
      <c r="B371" t="s">
        <v>5079</v>
      </c>
      <c r="C371">
        <v>15466.63672</v>
      </c>
      <c r="D371">
        <v>38.4453125</v>
      </c>
      <c r="E371">
        <v>38.4453125</v>
      </c>
      <c r="F371">
        <v>0</v>
      </c>
      <c r="G371">
        <v>12854.603520000001</v>
      </c>
    </row>
    <row r="372" spans="1:7" x14ac:dyDescent="0.25">
      <c r="A372" t="s">
        <v>5490</v>
      </c>
      <c r="B372" t="s">
        <v>5078</v>
      </c>
      <c r="C372">
        <v>15343.96191</v>
      </c>
      <c r="D372">
        <v>-122.6748047</v>
      </c>
      <c r="E372">
        <v>0</v>
      </c>
      <c r="F372">
        <v>-122.6748047</v>
      </c>
      <c r="G372">
        <v>12731.92871</v>
      </c>
    </row>
    <row r="373" spans="1:7" x14ac:dyDescent="0.25">
      <c r="A373" t="s">
        <v>5491</v>
      </c>
      <c r="B373" t="s">
        <v>5079</v>
      </c>
      <c r="C373">
        <v>15280.28809</v>
      </c>
      <c r="D373">
        <v>63.673828129999997</v>
      </c>
      <c r="E373">
        <v>63.673828129999997</v>
      </c>
      <c r="F373">
        <v>0</v>
      </c>
      <c r="G373">
        <v>12795.60254</v>
      </c>
    </row>
    <row r="374" spans="1:7" x14ac:dyDescent="0.25">
      <c r="A374" t="s">
        <v>5492</v>
      </c>
      <c r="B374" t="s">
        <v>5078</v>
      </c>
      <c r="C374">
        <v>15273.753909999999</v>
      </c>
      <c r="D374">
        <v>-6.534179688</v>
      </c>
      <c r="E374">
        <v>0</v>
      </c>
      <c r="F374">
        <v>-6.534179688</v>
      </c>
      <c r="G374">
        <v>12789.068359999999</v>
      </c>
    </row>
    <row r="375" spans="1:7" x14ac:dyDescent="0.25">
      <c r="A375" t="s">
        <v>5493</v>
      </c>
      <c r="B375" t="s">
        <v>5079</v>
      </c>
      <c r="C375">
        <v>15207.554690000001</v>
      </c>
      <c r="D375">
        <v>66.19921875</v>
      </c>
      <c r="E375">
        <v>66.19921875</v>
      </c>
      <c r="F375">
        <v>0</v>
      </c>
      <c r="G375">
        <v>12855.26758</v>
      </c>
    </row>
    <row r="376" spans="1:7" x14ac:dyDescent="0.25">
      <c r="A376" t="s">
        <v>5187</v>
      </c>
      <c r="B376" t="s">
        <v>5078</v>
      </c>
      <c r="C376">
        <v>15324.804690000001</v>
      </c>
      <c r="D376">
        <v>117.25</v>
      </c>
      <c r="E376">
        <v>0</v>
      </c>
      <c r="F376">
        <v>117.25</v>
      </c>
      <c r="G376">
        <v>12972.51758</v>
      </c>
    </row>
    <row r="377" spans="1:7" x14ac:dyDescent="0.25">
      <c r="A377" t="s">
        <v>5494</v>
      </c>
      <c r="B377" t="s">
        <v>5079</v>
      </c>
      <c r="C377">
        <v>15131.83496</v>
      </c>
      <c r="D377">
        <v>192.9697266</v>
      </c>
      <c r="E377">
        <v>192.9697266</v>
      </c>
      <c r="F377">
        <v>0</v>
      </c>
      <c r="G377">
        <v>13165.487300000001</v>
      </c>
    </row>
    <row r="378" spans="1:7" x14ac:dyDescent="0.25">
      <c r="A378" t="s">
        <v>5495</v>
      </c>
      <c r="B378" t="s">
        <v>5078</v>
      </c>
      <c r="C378">
        <v>15205.891600000001</v>
      </c>
      <c r="D378">
        <v>74.056640630000004</v>
      </c>
      <c r="E378">
        <v>0</v>
      </c>
      <c r="F378">
        <v>74.056640630000004</v>
      </c>
      <c r="G378">
        <v>13239.543949999999</v>
      </c>
    </row>
    <row r="379" spans="1:7" x14ac:dyDescent="0.25">
      <c r="A379" t="s">
        <v>5496</v>
      </c>
      <c r="B379" t="s">
        <v>5079</v>
      </c>
      <c r="C379">
        <v>15071.193359999999</v>
      </c>
      <c r="D379">
        <v>134.69824220000001</v>
      </c>
      <c r="E379">
        <v>134.69824220000001</v>
      </c>
      <c r="F379">
        <v>0</v>
      </c>
      <c r="G379">
        <v>13374.242190000001</v>
      </c>
    </row>
    <row r="380" spans="1:7" x14ac:dyDescent="0.25">
      <c r="A380" t="s">
        <v>5497</v>
      </c>
      <c r="B380" t="s">
        <v>5078</v>
      </c>
      <c r="C380">
        <v>15109.31934</v>
      </c>
      <c r="D380">
        <v>38.125976559999998</v>
      </c>
      <c r="E380">
        <v>0</v>
      </c>
      <c r="F380">
        <v>38.125976559999998</v>
      </c>
      <c r="G380">
        <v>13412.36816</v>
      </c>
    </row>
    <row r="381" spans="1:7" x14ac:dyDescent="0.25">
      <c r="A381" t="s">
        <v>5498</v>
      </c>
      <c r="B381" t="s">
        <v>5079</v>
      </c>
      <c r="C381">
        <v>15113.61328</v>
      </c>
      <c r="D381">
        <v>-4.293945313</v>
      </c>
      <c r="E381">
        <v>-4.293945313</v>
      </c>
      <c r="F381">
        <v>0</v>
      </c>
      <c r="G381">
        <v>13408.07422</v>
      </c>
    </row>
    <row r="382" spans="1:7" x14ac:dyDescent="0.25">
      <c r="A382" t="s">
        <v>5499</v>
      </c>
      <c r="B382" t="s">
        <v>5078</v>
      </c>
      <c r="C382">
        <v>14903.25</v>
      </c>
      <c r="D382">
        <v>-210.36328130000001</v>
      </c>
      <c r="E382">
        <v>0</v>
      </c>
      <c r="F382">
        <v>-210.36328130000001</v>
      </c>
      <c r="G382">
        <v>13197.710940000001</v>
      </c>
    </row>
    <row r="383" spans="1:7" x14ac:dyDescent="0.25">
      <c r="A383" t="s">
        <v>5500</v>
      </c>
      <c r="B383" t="s">
        <v>5079</v>
      </c>
      <c r="C383">
        <v>14927.502930000001</v>
      </c>
      <c r="D383">
        <v>-24.252929689999998</v>
      </c>
      <c r="E383">
        <v>-24.252929689999998</v>
      </c>
      <c r="F383">
        <v>0</v>
      </c>
      <c r="G383">
        <v>13173.45801</v>
      </c>
    </row>
    <row r="384" spans="1:7" x14ac:dyDescent="0.25">
      <c r="A384" t="s">
        <v>5501</v>
      </c>
      <c r="B384" t="s">
        <v>5078</v>
      </c>
      <c r="C384">
        <v>15049.862300000001</v>
      </c>
      <c r="D384">
        <v>122.359375</v>
      </c>
      <c r="E384">
        <v>0</v>
      </c>
      <c r="F384">
        <v>122.359375</v>
      </c>
      <c r="G384">
        <v>13295.81738</v>
      </c>
    </row>
    <row r="385" spans="1:7" x14ac:dyDescent="0.25">
      <c r="A385" t="s">
        <v>5502</v>
      </c>
      <c r="B385" t="s">
        <v>5079</v>
      </c>
      <c r="C385">
        <v>15464.60938</v>
      </c>
      <c r="D385">
        <v>-414.74707030000002</v>
      </c>
      <c r="E385">
        <v>-414.74707030000002</v>
      </c>
      <c r="F385">
        <v>0</v>
      </c>
      <c r="G385">
        <v>12881.070309999999</v>
      </c>
    </row>
    <row r="386" spans="1:7" x14ac:dyDescent="0.25">
      <c r="A386" t="s">
        <v>5503</v>
      </c>
      <c r="B386" t="s">
        <v>5078</v>
      </c>
      <c r="C386">
        <v>15515.160159999999</v>
      </c>
      <c r="D386">
        <v>50.55078125</v>
      </c>
      <c r="E386">
        <v>0</v>
      </c>
      <c r="F386">
        <v>50.55078125</v>
      </c>
      <c r="G386">
        <v>12931.621090000001</v>
      </c>
    </row>
    <row r="387" spans="1:7" x14ac:dyDescent="0.25">
      <c r="A387" t="s">
        <v>5504</v>
      </c>
      <c r="B387" t="s">
        <v>5079</v>
      </c>
      <c r="C387">
        <v>15502.87012</v>
      </c>
      <c r="D387">
        <v>12.29003906</v>
      </c>
      <c r="E387">
        <v>12.29003906</v>
      </c>
      <c r="F387">
        <v>0</v>
      </c>
      <c r="G387">
        <v>12943.91113</v>
      </c>
    </row>
    <row r="388" spans="1:7" x14ac:dyDescent="0.25">
      <c r="A388" t="s">
        <v>5505</v>
      </c>
      <c r="B388" t="s">
        <v>5078</v>
      </c>
      <c r="C388">
        <v>15550.325199999999</v>
      </c>
      <c r="D388">
        <v>47.455078129999997</v>
      </c>
      <c r="E388">
        <v>0</v>
      </c>
      <c r="F388">
        <v>47.455078129999997</v>
      </c>
      <c r="G388">
        <v>12991.36621</v>
      </c>
    </row>
    <row r="389" spans="1:7" x14ac:dyDescent="0.25">
      <c r="A389" t="s">
        <v>5506</v>
      </c>
      <c r="B389" t="s">
        <v>5079</v>
      </c>
      <c r="C389">
        <v>15522.76953</v>
      </c>
      <c r="D389">
        <v>27.555664060000002</v>
      </c>
      <c r="E389">
        <v>27.555664060000002</v>
      </c>
      <c r="F389">
        <v>0</v>
      </c>
      <c r="G389">
        <v>13018.92188</v>
      </c>
    </row>
    <row r="390" spans="1:7" x14ac:dyDescent="0.25">
      <c r="A390" t="s">
        <v>5507</v>
      </c>
      <c r="B390" t="s">
        <v>5078</v>
      </c>
      <c r="C390">
        <v>15506.090819999999</v>
      </c>
      <c r="D390">
        <v>-16.678710939999998</v>
      </c>
      <c r="E390">
        <v>0</v>
      </c>
      <c r="F390">
        <v>-16.678710939999998</v>
      </c>
      <c r="G390">
        <v>13002.24316</v>
      </c>
    </row>
    <row r="391" spans="1:7" x14ac:dyDescent="0.25">
      <c r="A391" t="s">
        <v>5192</v>
      </c>
      <c r="B391" t="s">
        <v>5079</v>
      </c>
      <c r="C391">
        <v>15366.05371</v>
      </c>
      <c r="D391">
        <v>140.03710939999999</v>
      </c>
      <c r="E391">
        <v>140.03710939999999</v>
      </c>
      <c r="F391">
        <v>0</v>
      </c>
      <c r="G391">
        <v>13142.280269999999</v>
      </c>
    </row>
    <row r="392" spans="1:7" x14ac:dyDescent="0.25">
      <c r="A392" t="s">
        <v>5508</v>
      </c>
      <c r="B392" t="s">
        <v>5078</v>
      </c>
      <c r="C392">
        <v>15360.82324</v>
      </c>
      <c r="D392">
        <v>-5.23046875</v>
      </c>
      <c r="E392">
        <v>0</v>
      </c>
      <c r="F392">
        <v>-5.23046875</v>
      </c>
      <c r="G392">
        <v>13137.049800000001</v>
      </c>
    </row>
    <row r="393" spans="1:7" x14ac:dyDescent="0.25">
      <c r="A393" t="s">
        <v>5509</v>
      </c>
      <c r="B393" t="s">
        <v>5079</v>
      </c>
      <c r="C393">
        <v>15341.98633</v>
      </c>
      <c r="D393">
        <v>18.836914060000002</v>
      </c>
      <c r="E393">
        <v>18.836914060000002</v>
      </c>
      <c r="F393">
        <v>0</v>
      </c>
      <c r="G393">
        <v>13155.88672</v>
      </c>
    </row>
    <row r="394" spans="1:7" x14ac:dyDescent="0.25">
      <c r="A394" t="s">
        <v>5193</v>
      </c>
      <c r="B394" t="s">
        <v>5078</v>
      </c>
      <c r="C394">
        <v>15365.472659999999</v>
      </c>
      <c r="D394">
        <v>23.48632813</v>
      </c>
      <c r="E394">
        <v>0</v>
      </c>
      <c r="F394">
        <v>23.48632813</v>
      </c>
      <c r="G394">
        <v>13179.37305</v>
      </c>
    </row>
    <row r="395" spans="1:7" x14ac:dyDescent="0.25">
      <c r="A395" t="s">
        <v>5510</v>
      </c>
      <c r="B395" t="s">
        <v>5079</v>
      </c>
      <c r="C395">
        <v>15337.20117</v>
      </c>
      <c r="D395">
        <v>28.27148438</v>
      </c>
      <c r="E395">
        <v>28.27148438</v>
      </c>
      <c r="F395">
        <v>0</v>
      </c>
      <c r="G395">
        <v>13207.64453</v>
      </c>
    </row>
    <row r="396" spans="1:7" x14ac:dyDescent="0.25">
      <c r="A396" t="s">
        <v>5511</v>
      </c>
      <c r="B396" t="s">
        <v>5078</v>
      </c>
      <c r="C396">
        <v>15358.127930000001</v>
      </c>
      <c r="D396">
        <v>20.926757810000002</v>
      </c>
      <c r="E396">
        <v>0</v>
      </c>
      <c r="F396">
        <v>20.926757810000002</v>
      </c>
      <c r="G396">
        <v>13228.57129</v>
      </c>
    </row>
    <row r="397" spans="1:7" x14ac:dyDescent="0.25">
      <c r="A397" t="s">
        <v>5194</v>
      </c>
      <c r="B397" t="s">
        <v>5079</v>
      </c>
      <c r="C397">
        <v>15322.01074</v>
      </c>
      <c r="D397">
        <v>36.1171875</v>
      </c>
      <c r="E397">
        <v>36.1171875</v>
      </c>
      <c r="F397">
        <v>0</v>
      </c>
      <c r="G397">
        <v>13264.688480000001</v>
      </c>
    </row>
    <row r="398" spans="1:7" x14ac:dyDescent="0.25">
      <c r="A398" t="s">
        <v>5195</v>
      </c>
      <c r="B398" t="s">
        <v>5078</v>
      </c>
      <c r="C398">
        <v>15462.65625</v>
      </c>
      <c r="D398">
        <v>140.64550779999999</v>
      </c>
      <c r="E398">
        <v>0</v>
      </c>
      <c r="F398">
        <v>140.64550779999999</v>
      </c>
      <c r="G398">
        <v>13405.333979999999</v>
      </c>
    </row>
    <row r="399" spans="1:7" x14ac:dyDescent="0.25">
      <c r="A399" t="s">
        <v>5196</v>
      </c>
      <c r="B399" t="s">
        <v>5079</v>
      </c>
      <c r="C399">
        <v>15243.282230000001</v>
      </c>
      <c r="D399">
        <v>219.3740234</v>
      </c>
      <c r="E399">
        <v>219.3740234</v>
      </c>
      <c r="F399">
        <v>0</v>
      </c>
      <c r="G399">
        <v>13624.70801</v>
      </c>
    </row>
    <row r="400" spans="1:7" x14ac:dyDescent="0.25">
      <c r="A400" t="s">
        <v>5512</v>
      </c>
      <c r="B400" t="s">
        <v>5078</v>
      </c>
      <c r="C400">
        <v>15190.06738</v>
      </c>
      <c r="D400">
        <v>-53.21484375</v>
      </c>
      <c r="E400">
        <v>0</v>
      </c>
      <c r="F400">
        <v>-53.21484375</v>
      </c>
      <c r="G400">
        <v>13571.49316</v>
      </c>
    </row>
    <row r="401" spans="1:7" x14ac:dyDescent="0.25">
      <c r="A401" t="s">
        <v>5513</v>
      </c>
      <c r="B401" t="s">
        <v>5079</v>
      </c>
      <c r="C401">
        <v>15150.95703</v>
      </c>
      <c r="D401">
        <v>39.110351559999998</v>
      </c>
      <c r="E401">
        <v>39.110351559999998</v>
      </c>
      <c r="F401">
        <v>0</v>
      </c>
      <c r="G401">
        <v>13610.603520000001</v>
      </c>
    </row>
    <row r="402" spans="1:7" x14ac:dyDescent="0.25">
      <c r="A402" t="s">
        <v>5514</v>
      </c>
      <c r="B402" t="s">
        <v>5078</v>
      </c>
      <c r="C402">
        <v>14722.872069999999</v>
      </c>
      <c r="D402">
        <v>-428.0849609</v>
      </c>
      <c r="E402">
        <v>0</v>
      </c>
      <c r="F402">
        <v>-428.0849609</v>
      </c>
      <c r="G402">
        <v>13182.518550000001</v>
      </c>
    </row>
    <row r="403" spans="1:7" x14ac:dyDescent="0.25">
      <c r="A403" t="s">
        <v>5515</v>
      </c>
      <c r="B403" t="s">
        <v>5079</v>
      </c>
      <c r="C403">
        <v>14603.952149999999</v>
      </c>
      <c r="D403">
        <v>118.91992190000001</v>
      </c>
      <c r="E403">
        <v>118.91992190000001</v>
      </c>
      <c r="F403">
        <v>0</v>
      </c>
      <c r="G403">
        <v>13301.438480000001</v>
      </c>
    </row>
    <row r="404" spans="1:7" x14ac:dyDescent="0.25">
      <c r="A404" t="s">
        <v>5516</v>
      </c>
      <c r="B404" t="s">
        <v>5078</v>
      </c>
      <c r="C404">
        <v>14603.69434</v>
      </c>
      <c r="D404">
        <v>-0.2578125</v>
      </c>
      <c r="E404">
        <v>0</v>
      </c>
      <c r="F404">
        <v>-0.2578125</v>
      </c>
      <c r="G404">
        <v>13301.18066</v>
      </c>
    </row>
    <row r="405" spans="1:7" x14ac:dyDescent="0.25">
      <c r="A405" t="s">
        <v>5517</v>
      </c>
      <c r="B405" t="s">
        <v>5079</v>
      </c>
      <c r="C405">
        <v>14576.67676</v>
      </c>
      <c r="D405">
        <v>27.01757813</v>
      </c>
      <c r="E405">
        <v>27.01757813</v>
      </c>
      <c r="F405">
        <v>0</v>
      </c>
      <c r="G405">
        <v>13328.19824</v>
      </c>
    </row>
    <row r="406" spans="1:7" x14ac:dyDescent="0.25">
      <c r="A406" t="s">
        <v>5518</v>
      </c>
      <c r="B406" t="s">
        <v>5078</v>
      </c>
      <c r="C406">
        <v>14667.752930000001</v>
      </c>
      <c r="D406">
        <v>91.076171880000004</v>
      </c>
      <c r="E406">
        <v>0</v>
      </c>
      <c r="F406">
        <v>91.076171880000004</v>
      </c>
      <c r="G406">
        <v>13419.27441</v>
      </c>
    </row>
    <row r="407" spans="1:7" x14ac:dyDescent="0.25">
      <c r="A407" t="s">
        <v>5198</v>
      </c>
      <c r="B407" t="s">
        <v>5079</v>
      </c>
      <c r="C407">
        <v>14762.6875</v>
      </c>
      <c r="D407">
        <v>-94.934570309999998</v>
      </c>
      <c r="E407">
        <v>-94.934570309999998</v>
      </c>
      <c r="F407">
        <v>0</v>
      </c>
      <c r="G407">
        <v>13324.339840000001</v>
      </c>
    </row>
    <row r="408" spans="1:7" x14ac:dyDescent="0.25">
      <c r="A408" t="s">
        <v>5519</v>
      </c>
      <c r="B408" t="s">
        <v>5078</v>
      </c>
      <c r="C408">
        <v>14662.81445</v>
      </c>
      <c r="D408">
        <v>-99.873046880000004</v>
      </c>
      <c r="E408">
        <v>0</v>
      </c>
      <c r="F408">
        <v>-99.873046880000004</v>
      </c>
      <c r="G408">
        <v>13224.4668</v>
      </c>
    </row>
    <row r="409" spans="1:7" x14ac:dyDescent="0.25">
      <c r="A409" t="s">
        <v>5520</v>
      </c>
      <c r="B409" t="s">
        <v>5079</v>
      </c>
      <c r="C409">
        <v>15289.73242</v>
      </c>
      <c r="D409">
        <v>-626.91796880000004</v>
      </c>
      <c r="E409">
        <v>-626.91796880000004</v>
      </c>
      <c r="F409">
        <v>0</v>
      </c>
      <c r="G409">
        <v>12597.54883</v>
      </c>
    </row>
    <row r="410" spans="1:7" x14ac:dyDescent="0.25">
      <c r="A410" t="s">
        <v>5521</v>
      </c>
      <c r="B410" t="s">
        <v>5078</v>
      </c>
      <c r="C410">
        <v>15138.768550000001</v>
      </c>
      <c r="D410">
        <v>-150.96386720000001</v>
      </c>
      <c r="E410">
        <v>0</v>
      </c>
      <c r="F410">
        <v>-150.96386720000001</v>
      </c>
      <c r="G410">
        <v>12446.58496</v>
      </c>
    </row>
    <row r="411" spans="1:7" x14ac:dyDescent="0.25">
      <c r="A411" t="s">
        <v>5522</v>
      </c>
      <c r="B411" t="s">
        <v>5079</v>
      </c>
      <c r="C411">
        <v>15042.72754</v>
      </c>
      <c r="D411">
        <v>96.041015630000004</v>
      </c>
      <c r="E411">
        <v>96.041015630000004</v>
      </c>
      <c r="F411">
        <v>0</v>
      </c>
      <c r="G411">
        <v>12542.625980000001</v>
      </c>
    </row>
    <row r="412" spans="1:7" x14ac:dyDescent="0.25">
      <c r="A412" t="s">
        <v>5523</v>
      </c>
      <c r="B412" t="s">
        <v>5078</v>
      </c>
      <c r="C412">
        <v>14742.552729999999</v>
      </c>
      <c r="D412">
        <v>-300.17480469999998</v>
      </c>
      <c r="E412">
        <v>0</v>
      </c>
      <c r="F412">
        <v>-300.17480469999998</v>
      </c>
      <c r="G412">
        <v>12242.45117</v>
      </c>
    </row>
    <row r="413" spans="1:7" x14ac:dyDescent="0.25">
      <c r="A413" t="s">
        <v>5524</v>
      </c>
      <c r="B413" t="s">
        <v>5079</v>
      </c>
      <c r="C413">
        <v>14672.53125</v>
      </c>
      <c r="D413">
        <v>70.021484380000004</v>
      </c>
      <c r="E413">
        <v>70.021484380000004</v>
      </c>
      <c r="F413">
        <v>0</v>
      </c>
      <c r="G413">
        <v>12312.472659999999</v>
      </c>
    </row>
    <row r="414" spans="1:7" x14ac:dyDescent="0.25">
      <c r="A414" t="s">
        <v>5525</v>
      </c>
      <c r="B414" t="s">
        <v>5078</v>
      </c>
      <c r="C414">
        <v>14706.4375</v>
      </c>
      <c r="D414">
        <v>33.90625</v>
      </c>
      <c r="E414">
        <v>0</v>
      </c>
      <c r="F414">
        <v>33.90625</v>
      </c>
      <c r="G414">
        <v>12346.378909999999</v>
      </c>
    </row>
    <row r="415" spans="1:7" x14ac:dyDescent="0.25">
      <c r="A415" t="s">
        <v>5526</v>
      </c>
      <c r="B415" t="s">
        <v>5079</v>
      </c>
      <c r="C415">
        <v>14519.936519999999</v>
      </c>
      <c r="D415">
        <v>186.5009766</v>
      </c>
      <c r="E415">
        <v>186.5009766</v>
      </c>
      <c r="F415">
        <v>0</v>
      </c>
      <c r="G415">
        <v>12532.87988</v>
      </c>
    </row>
    <row r="416" spans="1:7" x14ac:dyDescent="0.25">
      <c r="A416" t="s">
        <v>3496</v>
      </c>
      <c r="B416" t="s">
        <v>5078</v>
      </c>
      <c r="C416">
        <v>14365.190430000001</v>
      </c>
      <c r="D416">
        <v>-154.74609380000001</v>
      </c>
      <c r="E416">
        <v>0</v>
      </c>
      <c r="F416">
        <v>-154.74609380000001</v>
      </c>
      <c r="G416">
        <v>12378.13379</v>
      </c>
    </row>
    <row r="417" spans="1:7" x14ac:dyDescent="0.25">
      <c r="A417" t="s">
        <v>3535</v>
      </c>
      <c r="B417" t="s">
        <v>5079</v>
      </c>
      <c r="C417">
        <v>15273.186519999999</v>
      </c>
      <c r="D417">
        <v>-907.99609380000004</v>
      </c>
      <c r="E417">
        <v>-907.99609380000004</v>
      </c>
      <c r="F417">
        <v>0</v>
      </c>
      <c r="G417">
        <v>11470.137699999999</v>
      </c>
    </row>
    <row r="418" spans="1:7" x14ac:dyDescent="0.25">
      <c r="A418" t="s">
        <v>3536</v>
      </c>
      <c r="B418" t="s">
        <v>5078</v>
      </c>
      <c r="C418">
        <v>15316.17578</v>
      </c>
      <c r="D418">
        <v>42.989257809999998</v>
      </c>
      <c r="E418">
        <v>0</v>
      </c>
      <c r="F418">
        <v>42.989257809999998</v>
      </c>
      <c r="G418">
        <v>11513.12695</v>
      </c>
    </row>
    <row r="419" spans="1:7" x14ac:dyDescent="0.25">
      <c r="A419" t="s">
        <v>3542</v>
      </c>
      <c r="B419" t="s">
        <v>5079</v>
      </c>
      <c r="C419">
        <v>15242.02051</v>
      </c>
      <c r="D419">
        <v>74.155273440000002</v>
      </c>
      <c r="E419">
        <v>74.155273440000002</v>
      </c>
      <c r="F419">
        <v>0</v>
      </c>
      <c r="G419">
        <v>11587.282230000001</v>
      </c>
    </row>
    <row r="420" spans="1:7" x14ac:dyDescent="0.25">
      <c r="A420" t="s">
        <v>3543</v>
      </c>
      <c r="B420" t="s">
        <v>5078</v>
      </c>
      <c r="C420">
        <v>15283.38672</v>
      </c>
      <c r="D420">
        <v>41.366210940000002</v>
      </c>
      <c r="E420">
        <v>0</v>
      </c>
      <c r="F420">
        <v>41.366210940000002</v>
      </c>
      <c r="G420">
        <v>11628.648440000001</v>
      </c>
    </row>
    <row r="421" spans="1:7" x14ac:dyDescent="0.25">
      <c r="A421" t="s">
        <v>3547</v>
      </c>
      <c r="B421" t="s">
        <v>5079</v>
      </c>
      <c r="C421">
        <v>15293.652340000001</v>
      </c>
      <c r="D421">
        <v>-10.265625</v>
      </c>
      <c r="E421">
        <v>-10.265625</v>
      </c>
      <c r="F421">
        <v>0</v>
      </c>
      <c r="G421">
        <v>11618.382809999999</v>
      </c>
    </row>
    <row r="422" spans="1:7" x14ac:dyDescent="0.25">
      <c r="A422" t="s">
        <v>3548</v>
      </c>
      <c r="B422" t="s">
        <v>5078</v>
      </c>
      <c r="C422">
        <v>15340.325199999999</v>
      </c>
      <c r="D422">
        <v>46.672851559999998</v>
      </c>
      <c r="E422">
        <v>0</v>
      </c>
      <c r="F422">
        <v>46.672851559999998</v>
      </c>
      <c r="G422">
        <v>11665.05566</v>
      </c>
    </row>
    <row r="423" spans="1:7" x14ac:dyDescent="0.25">
      <c r="A423" t="s">
        <v>3550</v>
      </c>
      <c r="B423" t="s">
        <v>5079</v>
      </c>
      <c r="C423">
        <v>15311.79004</v>
      </c>
      <c r="D423">
        <v>28.53515625</v>
      </c>
      <c r="E423">
        <v>28.53515625</v>
      </c>
      <c r="F423">
        <v>0</v>
      </c>
      <c r="G423">
        <v>11693.590819999999</v>
      </c>
    </row>
    <row r="424" spans="1:7" x14ac:dyDescent="0.25">
      <c r="A424" t="s">
        <v>3556</v>
      </c>
      <c r="B424" t="s">
        <v>5078</v>
      </c>
      <c r="C424">
        <v>15408.45313</v>
      </c>
      <c r="D424">
        <v>96.663085940000002</v>
      </c>
      <c r="E424">
        <v>0</v>
      </c>
      <c r="F424">
        <v>96.663085940000002</v>
      </c>
      <c r="G424">
        <v>11790.253909999999</v>
      </c>
    </row>
    <row r="425" spans="1:7" x14ac:dyDescent="0.25">
      <c r="A425" t="s">
        <v>3582</v>
      </c>
      <c r="B425" t="s">
        <v>5079</v>
      </c>
      <c r="C425">
        <v>15815.746090000001</v>
      </c>
      <c r="D425">
        <v>-407.29296879999998</v>
      </c>
      <c r="E425">
        <v>-407.29296879999998</v>
      </c>
      <c r="F425">
        <v>0</v>
      </c>
      <c r="G425">
        <v>11382.960940000001</v>
      </c>
    </row>
    <row r="426" spans="1:7" x14ac:dyDescent="0.25">
      <c r="A426" t="s">
        <v>3584</v>
      </c>
      <c r="B426" t="s">
        <v>5078</v>
      </c>
      <c r="C426">
        <v>15811.782230000001</v>
      </c>
      <c r="D426">
        <v>-3.963867188</v>
      </c>
      <c r="E426">
        <v>0</v>
      </c>
      <c r="F426">
        <v>-3.963867188</v>
      </c>
      <c r="G426">
        <v>11378.997069999999</v>
      </c>
    </row>
    <row r="427" spans="1:7" x14ac:dyDescent="0.25">
      <c r="A427" t="s">
        <v>3589</v>
      </c>
      <c r="B427" t="s">
        <v>5079</v>
      </c>
      <c r="C427">
        <v>15809.566409999999</v>
      </c>
      <c r="D427">
        <v>2.215820313</v>
      </c>
      <c r="E427">
        <v>2.215820313</v>
      </c>
      <c r="F427">
        <v>0</v>
      </c>
      <c r="G427">
        <v>11381.212890000001</v>
      </c>
    </row>
    <row r="428" spans="1:7" x14ac:dyDescent="0.25">
      <c r="A428" t="s">
        <v>3596</v>
      </c>
      <c r="B428" t="s">
        <v>5078</v>
      </c>
      <c r="C428">
        <v>15902.933590000001</v>
      </c>
      <c r="D428">
        <v>93.3671875</v>
      </c>
      <c r="E428">
        <v>0</v>
      </c>
      <c r="F428">
        <v>93.3671875</v>
      </c>
      <c r="G428">
        <v>11474.58008</v>
      </c>
    </row>
    <row r="429" spans="1:7" x14ac:dyDescent="0.25">
      <c r="A429" t="s">
        <v>3615</v>
      </c>
      <c r="B429" t="s">
        <v>5079</v>
      </c>
      <c r="C429">
        <v>16009.405269999999</v>
      </c>
      <c r="D429">
        <v>-106.4716797</v>
      </c>
      <c r="E429">
        <v>-106.4716797</v>
      </c>
      <c r="F429">
        <v>0</v>
      </c>
      <c r="G429">
        <v>11368.108399999999</v>
      </c>
    </row>
    <row r="430" spans="1:7" x14ac:dyDescent="0.25">
      <c r="A430" t="s">
        <v>3616</v>
      </c>
      <c r="B430" t="s">
        <v>5078</v>
      </c>
      <c r="C430">
        <v>16001.372069999999</v>
      </c>
      <c r="D430">
        <v>-8.033203125</v>
      </c>
      <c r="E430">
        <v>0</v>
      </c>
      <c r="F430">
        <v>-8.033203125</v>
      </c>
      <c r="G430">
        <v>11360.075199999999</v>
      </c>
    </row>
    <row r="431" spans="1:7" x14ac:dyDescent="0.25">
      <c r="A431" t="s">
        <v>3624</v>
      </c>
      <c r="B431" t="s">
        <v>5079</v>
      </c>
      <c r="C431">
        <v>15997.17676</v>
      </c>
      <c r="D431">
        <v>4.1953125</v>
      </c>
      <c r="E431">
        <v>4.1953125</v>
      </c>
      <c r="F431">
        <v>0</v>
      </c>
      <c r="G431">
        <v>11364.27051</v>
      </c>
    </row>
    <row r="432" spans="1:7" x14ac:dyDescent="0.25">
      <c r="A432" t="s">
        <v>3628</v>
      </c>
      <c r="B432" t="s">
        <v>5078</v>
      </c>
      <c r="C432">
        <v>16000.73242</v>
      </c>
      <c r="D432">
        <v>3.555664063</v>
      </c>
      <c r="E432">
        <v>0</v>
      </c>
      <c r="F432">
        <v>3.555664063</v>
      </c>
      <c r="G432">
        <v>11367.82617</v>
      </c>
    </row>
    <row r="433" spans="1:7" x14ac:dyDescent="0.25">
      <c r="A433" t="s">
        <v>3630</v>
      </c>
      <c r="B433" t="s">
        <v>5079</v>
      </c>
      <c r="C433">
        <v>15962.405269999999</v>
      </c>
      <c r="D433">
        <v>38.327148440000002</v>
      </c>
      <c r="E433">
        <v>38.327148440000002</v>
      </c>
      <c r="F433">
        <v>0</v>
      </c>
      <c r="G433">
        <v>11406.153319999999</v>
      </c>
    </row>
    <row r="434" spans="1:7" x14ac:dyDescent="0.25">
      <c r="A434" t="s">
        <v>3634</v>
      </c>
      <c r="B434" t="s">
        <v>5078</v>
      </c>
      <c r="C434">
        <v>16070.79297</v>
      </c>
      <c r="D434">
        <v>108.3876953</v>
      </c>
      <c r="E434">
        <v>0</v>
      </c>
      <c r="F434">
        <v>108.3876953</v>
      </c>
      <c r="G434">
        <v>11514.541020000001</v>
      </c>
    </row>
    <row r="435" spans="1:7" x14ac:dyDescent="0.25">
      <c r="A435" t="s">
        <v>3635</v>
      </c>
      <c r="B435" t="s">
        <v>5079</v>
      </c>
      <c r="C435">
        <v>16006.19629</v>
      </c>
      <c r="D435">
        <v>64.596679690000002</v>
      </c>
      <c r="E435">
        <v>64.596679690000002</v>
      </c>
      <c r="F435">
        <v>0</v>
      </c>
      <c r="G435">
        <v>11579.137699999999</v>
      </c>
    </row>
    <row r="436" spans="1:7" x14ac:dyDescent="0.25">
      <c r="A436" t="s">
        <v>3636</v>
      </c>
      <c r="B436" t="s">
        <v>5078</v>
      </c>
      <c r="C436">
        <v>16051.19824</v>
      </c>
      <c r="D436">
        <v>45.001953129999997</v>
      </c>
      <c r="E436">
        <v>0</v>
      </c>
      <c r="F436">
        <v>45.001953129999997</v>
      </c>
      <c r="G436">
        <v>11624.139649999999</v>
      </c>
    </row>
    <row r="437" spans="1:7" x14ac:dyDescent="0.25">
      <c r="A437" t="s">
        <v>3639</v>
      </c>
      <c r="B437" t="s">
        <v>5079</v>
      </c>
      <c r="C437">
        <v>15985.903319999999</v>
      </c>
      <c r="D437">
        <v>65.294921880000004</v>
      </c>
      <c r="E437">
        <v>65.294921880000004</v>
      </c>
      <c r="F437">
        <v>0</v>
      </c>
      <c r="G437">
        <v>11689.434569999999</v>
      </c>
    </row>
    <row r="438" spans="1:7" x14ac:dyDescent="0.25">
      <c r="A438" t="s">
        <v>3640</v>
      </c>
      <c r="B438" t="s">
        <v>5078</v>
      </c>
      <c r="C438">
        <v>15988.11621</v>
      </c>
      <c r="D438">
        <v>2.212890625</v>
      </c>
      <c r="E438">
        <v>0</v>
      </c>
      <c r="F438">
        <v>2.212890625</v>
      </c>
      <c r="G438">
        <v>11691.64746</v>
      </c>
    </row>
    <row r="439" spans="1:7" x14ac:dyDescent="0.25">
      <c r="A439" t="s">
        <v>3641</v>
      </c>
      <c r="B439" t="s">
        <v>5079</v>
      </c>
      <c r="C439">
        <v>15915.51074</v>
      </c>
      <c r="D439">
        <v>72.60546875</v>
      </c>
      <c r="E439">
        <v>72.60546875</v>
      </c>
      <c r="F439">
        <v>0</v>
      </c>
      <c r="G439">
        <v>11764.252930000001</v>
      </c>
    </row>
    <row r="440" spans="1:7" x14ac:dyDescent="0.25">
      <c r="A440" t="s">
        <v>3647</v>
      </c>
      <c r="B440" t="s">
        <v>5078</v>
      </c>
      <c r="C440">
        <v>15950.141600000001</v>
      </c>
      <c r="D440">
        <v>34.630859379999997</v>
      </c>
      <c r="E440">
        <v>0</v>
      </c>
      <c r="F440">
        <v>34.630859379999997</v>
      </c>
      <c r="G440">
        <v>11798.88379</v>
      </c>
    </row>
    <row r="441" spans="1:7" x14ac:dyDescent="0.25">
      <c r="A441" t="s">
        <v>3648</v>
      </c>
      <c r="B441" t="s">
        <v>5079</v>
      </c>
      <c r="C441">
        <v>15848.63867</v>
      </c>
      <c r="D441">
        <v>101.5029297</v>
      </c>
      <c r="E441">
        <v>101.5029297</v>
      </c>
      <c r="F441">
        <v>0</v>
      </c>
      <c r="G441">
        <v>11900.38672</v>
      </c>
    </row>
    <row r="442" spans="1:7" x14ac:dyDescent="0.25">
      <c r="A442" t="s">
        <v>3649</v>
      </c>
      <c r="B442" t="s">
        <v>5078</v>
      </c>
      <c r="C442">
        <v>15929.681640000001</v>
      </c>
      <c r="D442">
        <v>81.04296875</v>
      </c>
      <c r="E442">
        <v>0</v>
      </c>
      <c r="F442">
        <v>81.04296875</v>
      </c>
      <c r="G442">
        <v>11981.429690000001</v>
      </c>
    </row>
    <row r="443" spans="1:7" x14ac:dyDescent="0.25">
      <c r="A443" t="s">
        <v>3663</v>
      </c>
      <c r="B443" t="s">
        <v>5079</v>
      </c>
      <c r="C443">
        <v>15852.624019999999</v>
      </c>
      <c r="D443">
        <v>77.057617190000002</v>
      </c>
      <c r="E443">
        <v>77.057617190000002</v>
      </c>
      <c r="F443">
        <v>0</v>
      </c>
      <c r="G443">
        <v>12058.487300000001</v>
      </c>
    </row>
    <row r="444" spans="1:7" x14ac:dyDescent="0.25">
      <c r="A444" t="s">
        <v>3669</v>
      </c>
      <c r="B444" t="s">
        <v>5078</v>
      </c>
      <c r="C444">
        <v>15870.39258</v>
      </c>
      <c r="D444">
        <v>17.768554689999998</v>
      </c>
      <c r="E444">
        <v>0</v>
      </c>
      <c r="F444">
        <v>17.768554689999998</v>
      </c>
      <c r="G444">
        <v>12076.255859999999</v>
      </c>
    </row>
    <row r="445" spans="1:7" x14ac:dyDescent="0.25">
      <c r="A445" t="s">
        <v>3674</v>
      </c>
      <c r="B445" t="s">
        <v>5079</v>
      </c>
      <c r="C445">
        <v>15802.35449</v>
      </c>
      <c r="D445">
        <v>68.038085940000002</v>
      </c>
      <c r="E445">
        <v>68.038085940000002</v>
      </c>
      <c r="F445">
        <v>0</v>
      </c>
      <c r="G445">
        <v>12144.293949999999</v>
      </c>
    </row>
    <row r="446" spans="1:7" x14ac:dyDescent="0.25">
      <c r="A446" t="s">
        <v>3676</v>
      </c>
      <c r="B446" t="s">
        <v>5078</v>
      </c>
      <c r="C446">
        <v>15973.19238</v>
      </c>
      <c r="D446">
        <v>170.83789060000001</v>
      </c>
      <c r="E446">
        <v>0</v>
      </c>
      <c r="F446">
        <v>170.83789060000001</v>
      </c>
      <c r="G446">
        <v>12315.13184</v>
      </c>
    </row>
    <row r="447" spans="1:7" x14ac:dyDescent="0.25">
      <c r="A447" t="s">
        <v>3684</v>
      </c>
      <c r="B447" t="s">
        <v>5079</v>
      </c>
      <c r="C447">
        <v>16034.224609999999</v>
      </c>
      <c r="D447">
        <v>-61.032226559999998</v>
      </c>
      <c r="E447">
        <v>-61.032226559999998</v>
      </c>
      <c r="F447">
        <v>0</v>
      </c>
      <c r="G447">
        <v>12254.099609999999</v>
      </c>
    </row>
    <row r="448" spans="1:7" x14ac:dyDescent="0.25">
      <c r="A448" t="s">
        <v>3686</v>
      </c>
      <c r="B448" t="s">
        <v>5078</v>
      </c>
      <c r="C448">
        <v>16061.543949999999</v>
      </c>
      <c r="D448">
        <v>27.319335939999998</v>
      </c>
      <c r="E448">
        <v>0</v>
      </c>
      <c r="F448">
        <v>27.319335939999998</v>
      </c>
      <c r="G448">
        <v>12281.418949999999</v>
      </c>
    </row>
    <row r="449" spans="1:7" x14ac:dyDescent="0.25">
      <c r="A449" t="s">
        <v>3724</v>
      </c>
      <c r="B449" t="s">
        <v>5079</v>
      </c>
      <c r="C449">
        <v>16607.109380000002</v>
      </c>
      <c r="D449">
        <v>-545.56542969999998</v>
      </c>
      <c r="E449">
        <v>-545.56542969999998</v>
      </c>
      <c r="F449">
        <v>0</v>
      </c>
      <c r="G449">
        <v>11735.853520000001</v>
      </c>
    </row>
    <row r="450" spans="1:7" x14ac:dyDescent="0.25">
      <c r="A450" t="s">
        <v>3728</v>
      </c>
      <c r="B450" t="s">
        <v>5078</v>
      </c>
      <c r="C450">
        <v>16738.54492</v>
      </c>
      <c r="D450">
        <v>131.43554689999999</v>
      </c>
      <c r="E450">
        <v>0</v>
      </c>
      <c r="F450">
        <v>131.43554689999999</v>
      </c>
      <c r="G450">
        <v>11867.289059999999</v>
      </c>
    </row>
    <row r="451" spans="1:7" x14ac:dyDescent="0.25">
      <c r="A451" t="s">
        <v>3744</v>
      </c>
      <c r="B451" t="s">
        <v>5079</v>
      </c>
      <c r="C451">
        <v>16587.652340000001</v>
      </c>
      <c r="D451">
        <v>150.89257810000001</v>
      </c>
      <c r="E451">
        <v>150.89257810000001</v>
      </c>
      <c r="F451">
        <v>0</v>
      </c>
      <c r="G451">
        <v>12018.181640000001</v>
      </c>
    </row>
    <row r="452" spans="1:7" x14ac:dyDescent="0.25">
      <c r="A452" t="s">
        <v>3758</v>
      </c>
      <c r="B452" t="s">
        <v>5078</v>
      </c>
      <c r="C452">
        <v>16789.730469999999</v>
      </c>
      <c r="D452">
        <v>202.078125</v>
      </c>
      <c r="E452">
        <v>0</v>
      </c>
      <c r="F452">
        <v>202.078125</v>
      </c>
      <c r="G452">
        <v>12220.259770000001</v>
      </c>
    </row>
    <row r="453" spans="1:7" x14ac:dyDescent="0.25">
      <c r="A453" t="s">
        <v>3779</v>
      </c>
      <c r="B453" t="s">
        <v>5079</v>
      </c>
      <c r="C453">
        <v>16912.13867</v>
      </c>
      <c r="D453">
        <v>-122.40820309999999</v>
      </c>
      <c r="E453">
        <v>-122.40820309999999</v>
      </c>
      <c r="F453">
        <v>0</v>
      </c>
      <c r="G453">
        <v>12097.851559999999</v>
      </c>
    </row>
    <row r="454" spans="1:7" x14ac:dyDescent="0.25">
      <c r="A454" t="s">
        <v>3781</v>
      </c>
      <c r="B454" t="s">
        <v>5078</v>
      </c>
      <c r="C454">
        <v>16905.158200000002</v>
      </c>
      <c r="D454">
        <v>-6.98046875</v>
      </c>
      <c r="E454">
        <v>0</v>
      </c>
      <c r="F454">
        <v>-6.98046875</v>
      </c>
      <c r="G454">
        <v>12090.871090000001</v>
      </c>
    </row>
    <row r="455" spans="1:7" x14ac:dyDescent="0.25">
      <c r="A455" t="s">
        <v>3782</v>
      </c>
      <c r="B455" t="s">
        <v>5079</v>
      </c>
      <c r="C455">
        <v>16758.269530000001</v>
      </c>
      <c r="D455">
        <v>146.88867189999999</v>
      </c>
      <c r="E455">
        <v>146.88867189999999</v>
      </c>
      <c r="F455">
        <v>0</v>
      </c>
      <c r="G455">
        <v>12237.759770000001</v>
      </c>
    </row>
    <row r="456" spans="1:7" x14ac:dyDescent="0.25">
      <c r="A456" t="s">
        <v>3816</v>
      </c>
      <c r="B456" t="s">
        <v>5078</v>
      </c>
      <c r="C456">
        <v>16481.572270000001</v>
      </c>
      <c r="D456">
        <v>-276.69726559999998</v>
      </c>
      <c r="E456">
        <v>0</v>
      </c>
      <c r="F456">
        <v>-276.69726559999998</v>
      </c>
      <c r="G456">
        <v>11961.0625</v>
      </c>
    </row>
    <row r="457" spans="1:7" x14ac:dyDescent="0.25">
      <c r="A457" t="s">
        <v>3817</v>
      </c>
      <c r="B457" t="s">
        <v>5079</v>
      </c>
      <c r="C457">
        <v>16490.85742</v>
      </c>
      <c r="D457">
        <v>-9.28515625</v>
      </c>
      <c r="E457">
        <v>-9.28515625</v>
      </c>
      <c r="F457">
        <v>0</v>
      </c>
      <c r="G457">
        <v>11951.777340000001</v>
      </c>
    </row>
    <row r="458" spans="1:7" x14ac:dyDescent="0.25">
      <c r="A458" t="s">
        <v>3818</v>
      </c>
      <c r="B458" t="s">
        <v>5078</v>
      </c>
      <c r="C458">
        <v>16525.945309999999</v>
      </c>
      <c r="D458">
        <v>35.087890629999997</v>
      </c>
      <c r="E458">
        <v>0</v>
      </c>
      <c r="F458">
        <v>35.087890629999997</v>
      </c>
      <c r="G458">
        <v>11986.865229999999</v>
      </c>
    </row>
    <row r="459" spans="1:7" x14ac:dyDescent="0.25">
      <c r="A459" t="s">
        <v>3838</v>
      </c>
      <c r="B459" t="s">
        <v>5079</v>
      </c>
      <c r="C459">
        <v>16655.396479999999</v>
      </c>
      <c r="D459">
        <v>-129.45117189999999</v>
      </c>
      <c r="E459">
        <v>-129.45117189999999</v>
      </c>
      <c r="F459">
        <v>0</v>
      </c>
      <c r="G459">
        <v>11857.414059999999</v>
      </c>
    </row>
    <row r="460" spans="1:7" x14ac:dyDescent="0.25">
      <c r="A460" t="s">
        <v>3840</v>
      </c>
      <c r="B460" t="s">
        <v>5078</v>
      </c>
      <c r="C460">
        <v>16745.916020000001</v>
      </c>
      <c r="D460">
        <v>90.51953125</v>
      </c>
      <c r="E460">
        <v>0</v>
      </c>
      <c r="F460">
        <v>90.51953125</v>
      </c>
      <c r="G460">
        <v>11947.933590000001</v>
      </c>
    </row>
    <row r="461" spans="1:7" x14ac:dyDescent="0.25">
      <c r="A461" t="s">
        <v>3848</v>
      </c>
      <c r="B461" t="s">
        <v>5079</v>
      </c>
      <c r="C461">
        <v>16833.0625</v>
      </c>
      <c r="D461">
        <v>-87.146484380000004</v>
      </c>
      <c r="E461">
        <v>-87.146484380000004</v>
      </c>
      <c r="F461">
        <v>0</v>
      </c>
      <c r="G461">
        <v>11860.787109999999</v>
      </c>
    </row>
    <row r="462" spans="1:7" x14ac:dyDescent="0.25">
      <c r="A462" t="s">
        <v>3849</v>
      </c>
      <c r="B462" t="s">
        <v>5078</v>
      </c>
      <c r="C462">
        <v>16813.628909999999</v>
      </c>
      <c r="D462">
        <v>-19.43359375</v>
      </c>
      <c r="E462">
        <v>0</v>
      </c>
      <c r="F462">
        <v>-19.43359375</v>
      </c>
      <c r="G462">
        <v>11841.353520000001</v>
      </c>
    </row>
    <row r="463" spans="1:7" x14ac:dyDescent="0.25">
      <c r="A463" t="s">
        <v>3850</v>
      </c>
      <c r="B463" t="s">
        <v>5079</v>
      </c>
      <c r="C463">
        <v>16829.484380000002</v>
      </c>
      <c r="D463">
        <v>-15.85546875</v>
      </c>
      <c r="E463">
        <v>-15.85546875</v>
      </c>
      <c r="F463">
        <v>0</v>
      </c>
      <c r="G463">
        <v>11825.49805</v>
      </c>
    </row>
    <row r="464" spans="1:7" x14ac:dyDescent="0.25">
      <c r="A464" t="s">
        <v>3851</v>
      </c>
      <c r="B464" t="s">
        <v>5078</v>
      </c>
      <c r="C464">
        <v>16860.595700000002</v>
      </c>
      <c r="D464">
        <v>31.11132813</v>
      </c>
      <c r="E464">
        <v>0</v>
      </c>
      <c r="F464">
        <v>31.11132813</v>
      </c>
      <c r="G464">
        <v>11856.60938</v>
      </c>
    </row>
    <row r="465" spans="1:7" x14ac:dyDescent="0.25">
      <c r="A465" t="s">
        <v>3854</v>
      </c>
      <c r="B465" t="s">
        <v>5079</v>
      </c>
      <c r="C465">
        <v>16798.785159999999</v>
      </c>
      <c r="D465">
        <v>61.810546879999997</v>
      </c>
      <c r="E465">
        <v>61.810546879999997</v>
      </c>
      <c r="F465">
        <v>0</v>
      </c>
      <c r="G465">
        <v>11918.41992</v>
      </c>
    </row>
    <row r="466" spans="1:7" x14ac:dyDescent="0.25">
      <c r="A466" t="s">
        <v>3866</v>
      </c>
      <c r="B466" t="s">
        <v>5078</v>
      </c>
      <c r="C466">
        <v>16956.802729999999</v>
      </c>
      <c r="D466">
        <v>158.01757810000001</v>
      </c>
      <c r="E466">
        <v>0</v>
      </c>
      <c r="F466">
        <v>158.01757810000001</v>
      </c>
      <c r="G466">
        <v>12076.4375</v>
      </c>
    </row>
    <row r="467" spans="1:7" x14ac:dyDescent="0.25">
      <c r="A467" t="s">
        <v>3867</v>
      </c>
      <c r="B467" t="s">
        <v>5079</v>
      </c>
      <c r="C467">
        <v>16894.96875</v>
      </c>
      <c r="D467">
        <v>61.833984379999997</v>
      </c>
      <c r="E467">
        <v>61.833984379999997</v>
      </c>
      <c r="F467">
        <v>0</v>
      </c>
      <c r="G467">
        <v>12138.271479999999</v>
      </c>
    </row>
    <row r="468" spans="1:7" x14ac:dyDescent="0.25">
      <c r="A468" t="s">
        <v>3869</v>
      </c>
      <c r="B468" t="s">
        <v>5078</v>
      </c>
      <c r="C468">
        <v>16963.914059999999</v>
      </c>
      <c r="D468">
        <v>68.9453125</v>
      </c>
      <c r="E468">
        <v>0</v>
      </c>
      <c r="F468">
        <v>68.9453125</v>
      </c>
      <c r="G468">
        <v>12207.2168</v>
      </c>
    </row>
    <row r="469" spans="1:7" x14ac:dyDescent="0.25">
      <c r="A469" t="s">
        <v>3904</v>
      </c>
      <c r="B469" t="s">
        <v>5079</v>
      </c>
      <c r="C469">
        <v>17457.445309999999</v>
      </c>
      <c r="D469">
        <v>-493.53125</v>
      </c>
      <c r="E469">
        <v>-493.53125</v>
      </c>
      <c r="F469">
        <v>0</v>
      </c>
      <c r="G469">
        <v>11713.68555</v>
      </c>
    </row>
    <row r="470" spans="1:7" x14ac:dyDescent="0.25">
      <c r="A470" t="s">
        <v>3912</v>
      </c>
      <c r="B470" t="s">
        <v>5078</v>
      </c>
      <c r="C470">
        <v>17425.808590000001</v>
      </c>
      <c r="D470">
        <v>-31.63671875</v>
      </c>
      <c r="E470">
        <v>0</v>
      </c>
      <c r="F470">
        <v>-31.63671875</v>
      </c>
      <c r="G470">
        <v>11682.04883</v>
      </c>
    </row>
    <row r="471" spans="1:7" x14ac:dyDescent="0.25">
      <c r="A471" t="s">
        <v>3913</v>
      </c>
      <c r="B471" t="s">
        <v>5079</v>
      </c>
      <c r="C471">
        <v>17417.16992</v>
      </c>
      <c r="D471">
        <v>8.638671875</v>
      </c>
      <c r="E471">
        <v>8.638671875</v>
      </c>
      <c r="F471">
        <v>0</v>
      </c>
      <c r="G471">
        <v>11690.6875</v>
      </c>
    </row>
    <row r="472" spans="1:7" x14ac:dyDescent="0.25">
      <c r="A472" t="s">
        <v>3916</v>
      </c>
      <c r="B472" t="s">
        <v>5078</v>
      </c>
      <c r="C472">
        <v>17482.76758</v>
      </c>
      <c r="D472">
        <v>65.59765625</v>
      </c>
      <c r="E472">
        <v>0</v>
      </c>
      <c r="F472">
        <v>65.59765625</v>
      </c>
      <c r="G472">
        <v>11756.285159999999</v>
      </c>
    </row>
    <row r="473" spans="1:7" x14ac:dyDescent="0.25">
      <c r="A473" t="s">
        <v>3928</v>
      </c>
      <c r="B473" t="s">
        <v>5079</v>
      </c>
      <c r="C473">
        <v>17222.779299999998</v>
      </c>
      <c r="D473">
        <v>259.98828129999998</v>
      </c>
      <c r="E473">
        <v>259.98828129999998</v>
      </c>
      <c r="F473">
        <v>0</v>
      </c>
      <c r="G473">
        <v>12016.273440000001</v>
      </c>
    </row>
    <row r="474" spans="1:7" x14ac:dyDescent="0.25">
      <c r="A474" t="s">
        <v>3942</v>
      </c>
      <c r="B474" t="s">
        <v>5078</v>
      </c>
      <c r="C474">
        <v>17491.51758</v>
      </c>
      <c r="D474">
        <v>268.73828129999998</v>
      </c>
      <c r="E474">
        <v>0</v>
      </c>
      <c r="F474">
        <v>268.73828129999998</v>
      </c>
      <c r="G474">
        <v>12285.01172</v>
      </c>
    </row>
    <row r="475" spans="1:7" x14ac:dyDescent="0.25">
      <c r="A475" t="s">
        <v>3958</v>
      </c>
      <c r="B475" t="s">
        <v>5079</v>
      </c>
      <c r="C475">
        <v>17514.07617</v>
      </c>
      <c r="D475">
        <v>-22.55859375</v>
      </c>
      <c r="E475">
        <v>-22.55859375</v>
      </c>
      <c r="F475">
        <v>0</v>
      </c>
      <c r="G475">
        <v>12262.45313</v>
      </c>
    </row>
    <row r="476" spans="1:7" x14ac:dyDescent="0.25">
      <c r="A476" t="s">
        <v>3959</v>
      </c>
      <c r="B476" t="s">
        <v>5078</v>
      </c>
      <c r="C476">
        <v>17519.289059999999</v>
      </c>
      <c r="D476">
        <v>5.212890625</v>
      </c>
      <c r="E476">
        <v>0</v>
      </c>
      <c r="F476">
        <v>5.212890625</v>
      </c>
      <c r="G476">
        <v>12267.666020000001</v>
      </c>
    </row>
    <row r="477" spans="1:7" x14ac:dyDescent="0.25">
      <c r="A477" t="s">
        <v>3960</v>
      </c>
      <c r="B477" t="s">
        <v>5079</v>
      </c>
      <c r="C477">
        <v>17507.818360000001</v>
      </c>
      <c r="D477">
        <v>11.47070313</v>
      </c>
      <c r="E477">
        <v>11.47070313</v>
      </c>
      <c r="F477">
        <v>0</v>
      </c>
      <c r="G477">
        <v>12279.13672</v>
      </c>
    </row>
    <row r="478" spans="1:7" x14ac:dyDescent="0.25">
      <c r="A478" t="s">
        <v>3962</v>
      </c>
      <c r="B478" t="s">
        <v>5078</v>
      </c>
      <c r="C478">
        <v>17571.664059999999</v>
      </c>
      <c r="D478">
        <v>63.845703129999997</v>
      </c>
      <c r="E478">
        <v>0</v>
      </c>
      <c r="F478">
        <v>63.845703129999997</v>
      </c>
      <c r="G478">
        <v>12342.98242</v>
      </c>
    </row>
    <row r="479" spans="1:7" x14ac:dyDescent="0.25">
      <c r="A479" t="s">
        <v>3991</v>
      </c>
      <c r="B479" t="s">
        <v>5079</v>
      </c>
      <c r="C479">
        <v>17665.539059999999</v>
      </c>
      <c r="D479">
        <v>-93.875</v>
      </c>
      <c r="E479">
        <v>-93.875</v>
      </c>
      <c r="F479">
        <v>0</v>
      </c>
      <c r="G479">
        <v>12249.10742</v>
      </c>
    </row>
    <row r="480" spans="1:7" x14ac:dyDescent="0.25">
      <c r="A480" t="s">
        <v>4005</v>
      </c>
      <c r="B480" t="s">
        <v>5078</v>
      </c>
      <c r="C480">
        <v>17756.035159999999</v>
      </c>
      <c r="D480">
        <v>90.49609375</v>
      </c>
      <c r="E480">
        <v>0</v>
      </c>
      <c r="F480">
        <v>90.49609375</v>
      </c>
      <c r="G480">
        <v>12339.603520000001</v>
      </c>
    </row>
    <row r="481" spans="1:7" x14ac:dyDescent="0.25">
      <c r="A481" t="s">
        <v>4019</v>
      </c>
      <c r="B481" t="s">
        <v>5079</v>
      </c>
      <c r="C481">
        <v>17450.177729999999</v>
      </c>
      <c r="D481">
        <v>305.85742190000002</v>
      </c>
      <c r="E481">
        <v>305.85742190000002</v>
      </c>
      <c r="F481">
        <v>0</v>
      </c>
      <c r="G481">
        <v>12645.460940000001</v>
      </c>
    </row>
    <row r="482" spans="1:7" x14ac:dyDescent="0.25">
      <c r="A482" t="s">
        <v>4033</v>
      </c>
      <c r="B482" t="s">
        <v>5078</v>
      </c>
      <c r="C482">
        <v>17902.210940000001</v>
      </c>
      <c r="D482">
        <v>452.03320309999998</v>
      </c>
      <c r="E482">
        <v>0</v>
      </c>
      <c r="F482">
        <v>452.03320309999998</v>
      </c>
      <c r="G482">
        <v>13097.494140000001</v>
      </c>
    </row>
    <row r="483" spans="1:7" x14ac:dyDescent="0.25">
      <c r="A483" t="s">
        <v>4051</v>
      </c>
      <c r="B483" t="s">
        <v>5079</v>
      </c>
      <c r="C483">
        <v>17985.265630000002</v>
      </c>
      <c r="D483">
        <v>-83.0546875</v>
      </c>
      <c r="E483">
        <v>-83.0546875</v>
      </c>
      <c r="F483">
        <v>0</v>
      </c>
      <c r="G483">
        <v>13014.43945</v>
      </c>
    </row>
    <row r="484" spans="1:7" x14ac:dyDescent="0.25">
      <c r="A484" t="s">
        <v>4052</v>
      </c>
      <c r="B484" t="s">
        <v>5078</v>
      </c>
      <c r="C484">
        <v>17968.466799999998</v>
      </c>
      <c r="D484">
        <v>-16.79882813</v>
      </c>
      <c r="E484">
        <v>0</v>
      </c>
      <c r="F484">
        <v>-16.79882813</v>
      </c>
      <c r="G484">
        <v>12997.64063</v>
      </c>
    </row>
    <row r="485" spans="1:7" x14ac:dyDescent="0.25">
      <c r="A485" t="s">
        <v>4055</v>
      </c>
      <c r="B485" t="s">
        <v>5079</v>
      </c>
      <c r="C485">
        <v>17934.92383</v>
      </c>
      <c r="D485">
        <v>33.54296875</v>
      </c>
      <c r="E485">
        <v>33.54296875</v>
      </c>
      <c r="F485">
        <v>0</v>
      </c>
      <c r="G485">
        <v>13031.183590000001</v>
      </c>
    </row>
    <row r="486" spans="1:7" x14ac:dyDescent="0.25">
      <c r="A486" t="s">
        <v>4058</v>
      </c>
      <c r="B486" t="s">
        <v>5078</v>
      </c>
      <c r="C486">
        <v>17962.25</v>
      </c>
      <c r="D486">
        <v>27.32617188</v>
      </c>
      <c r="E486">
        <v>0</v>
      </c>
      <c r="F486">
        <v>27.32617188</v>
      </c>
      <c r="G486">
        <v>13058.509770000001</v>
      </c>
    </row>
    <row r="487" spans="1:7" x14ac:dyDescent="0.25">
      <c r="A487" t="s">
        <v>4061</v>
      </c>
      <c r="B487" t="s">
        <v>5079</v>
      </c>
      <c r="C487">
        <v>17859.896479999999</v>
      </c>
      <c r="D487">
        <v>102.35351559999999</v>
      </c>
      <c r="E487">
        <v>102.35351559999999</v>
      </c>
      <c r="F487">
        <v>0</v>
      </c>
      <c r="G487">
        <v>13160.86328</v>
      </c>
    </row>
    <row r="488" spans="1:7" x14ac:dyDescent="0.25">
      <c r="A488" t="s">
        <v>4064</v>
      </c>
      <c r="B488" t="s">
        <v>5078</v>
      </c>
      <c r="C488">
        <v>17897.558590000001</v>
      </c>
      <c r="D488">
        <v>37.662109379999997</v>
      </c>
      <c r="E488">
        <v>0</v>
      </c>
      <c r="F488">
        <v>37.662109379999997</v>
      </c>
      <c r="G488">
        <v>13198.525390000001</v>
      </c>
    </row>
    <row r="489" spans="1:7" x14ac:dyDescent="0.25">
      <c r="A489" t="s">
        <v>4065</v>
      </c>
      <c r="B489" t="s">
        <v>5079</v>
      </c>
      <c r="C489">
        <v>17870.328130000002</v>
      </c>
      <c r="D489">
        <v>27.23046875</v>
      </c>
      <c r="E489">
        <v>27.23046875</v>
      </c>
      <c r="F489">
        <v>0</v>
      </c>
      <c r="G489">
        <v>13225.755859999999</v>
      </c>
    </row>
    <row r="490" spans="1:7" x14ac:dyDescent="0.25">
      <c r="A490" t="s">
        <v>4067</v>
      </c>
      <c r="B490" t="s">
        <v>5078</v>
      </c>
      <c r="C490">
        <v>17876.806639999999</v>
      </c>
      <c r="D490">
        <v>6.478515625</v>
      </c>
      <c r="E490">
        <v>0</v>
      </c>
      <c r="F490">
        <v>6.478515625</v>
      </c>
      <c r="G490">
        <v>13232.23438</v>
      </c>
    </row>
    <row r="491" spans="1:7" x14ac:dyDescent="0.25">
      <c r="A491" t="s">
        <v>4068</v>
      </c>
      <c r="B491" t="s">
        <v>5079</v>
      </c>
      <c r="C491">
        <v>17979.08008</v>
      </c>
      <c r="D491">
        <v>-102.2734375</v>
      </c>
      <c r="E491">
        <v>-102.2734375</v>
      </c>
      <c r="F491">
        <v>0</v>
      </c>
      <c r="G491">
        <v>13129.960940000001</v>
      </c>
    </row>
    <row r="492" spans="1:7" x14ac:dyDescent="0.25">
      <c r="A492" t="s">
        <v>4071</v>
      </c>
      <c r="B492" t="s">
        <v>5078</v>
      </c>
      <c r="C492">
        <v>18004.626950000002</v>
      </c>
      <c r="D492">
        <v>25.546875</v>
      </c>
      <c r="E492">
        <v>0</v>
      </c>
      <c r="F492">
        <v>25.546875</v>
      </c>
      <c r="G492">
        <v>13155.507809999999</v>
      </c>
    </row>
    <row r="493" spans="1:7" x14ac:dyDescent="0.25">
      <c r="A493" t="s">
        <v>4072</v>
      </c>
      <c r="B493" t="s">
        <v>5079</v>
      </c>
      <c r="C493">
        <v>17987.132809999999</v>
      </c>
      <c r="D493">
        <v>17.49414063</v>
      </c>
      <c r="E493">
        <v>17.49414063</v>
      </c>
      <c r="F493">
        <v>0</v>
      </c>
      <c r="G493">
        <v>13173.00195</v>
      </c>
    </row>
    <row r="494" spans="1:7" x14ac:dyDescent="0.25">
      <c r="A494" t="s">
        <v>4075</v>
      </c>
      <c r="B494" t="s">
        <v>5078</v>
      </c>
      <c r="C494">
        <v>18143.85742</v>
      </c>
      <c r="D494">
        <v>156.72460939999999</v>
      </c>
      <c r="E494">
        <v>0</v>
      </c>
      <c r="F494">
        <v>156.72460939999999</v>
      </c>
      <c r="G494">
        <v>13329.726559999999</v>
      </c>
    </row>
    <row r="495" spans="1:7" x14ac:dyDescent="0.25">
      <c r="A495" t="s">
        <v>4089</v>
      </c>
      <c r="B495" t="s">
        <v>5079</v>
      </c>
      <c r="C495">
        <v>17931.230469999999</v>
      </c>
      <c r="D495">
        <v>212.62695310000001</v>
      </c>
      <c r="E495">
        <v>212.62695310000001</v>
      </c>
      <c r="F495">
        <v>0</v>
      </c>
      <c r="G495">
        <v>13542.353520000001</v>
      </c>
    </row>
    <row r="496" spans="1:7" x14ac:dyDescent="0.25">
      <c r="A496" t="s">
        <v>4103</v>
      </c>
      <c r="B496" t="s">
        <v>5078</v>
      </c>
      <c r="C496">
        <v>18217.009770000001</v>
      </c>
      <c r="D496">
        <v>285.77929690000002</v>
      </c>
      <c r="E496">
        <v>0</v>
      </c>
      <c r="F496">
        <v>285.77929690000002</v>
      </c>
      <c r="G496">
        <v>13828.132809999999</v>
      </c>
    </row>
    <row r="497" spans="1:7" x14ac:dyDescent="0.25">
      <c r="A497" t="s">
        <v>4117</v>
      </c>
      <c r="B497" t="s">
        <v>5079</v>
      </c>
      <c r="C497">
        <v>17910.882809999999</v>
      </c>
      <c r="D497">
        <v>306.12695309999998</v>
      </c>
      <c r="E497">
        <v>306.12695309999998</v>
      </c>
      <c r="F497">
        <v>0</v>
      </c>
      <c r="G497">
        <v>14134.259770000001</v>
      </c>
    </row>
    <row r="498" spans="1:7" x14ac:dyDescent="0.25">
      <c r="A498" t="s">
        <v>4125</v>
      </c>
      <c r="B498" t="s">
        <v>5078</v>
      </c>
      <c r="C498">
        <v>18193.14258</v>
      </c>
      <c r="D498">
        <v>282.25976559999998</v>
      </c>
      <c r="E498">
        <v>0</v>
      </c>
      <c r="F498">
        <v>282.25976559999998</v>
      </c>
      <c r="G498">
        <v>14416.51953</v>
      </c>
    </row>
    <row r="499" spans="1:7" x14ac:dyDescent="0.25">
      <c r="A499" t="s">
        <v>4126</v>
      </c>
      <c r="B499" t="s">
        <v>5079</v>
      </c>
      <c r="C499">
        <v>18124.394530000001</v>
      </c>
      <c r="D499">
        <v>68.748046880000004</v>
      </c>
      <c r="E499">
        <v>68.748046880000004</v>
      </c>
      <c r="F499">
        <v>0</v>
      </c>
      <c r="G499">
        <v>14485.26758</v>
      </c>
    </row>
    <row r="500" spans="1:7" x14ac:dyDescent="0.25">
      <c r="A500" t="s">
        <v>4127</v>
      </c>
      <c r="B500" t="s">
        <v>5078</v>
      </c>
      <c r="C500">
        <v>18122.945309999999</v>
      </c>
      <c r="D500">
        <v>-1.44921875</v>
      </c>
      <c r="E500">
        <v>0</v>
      </c>
      <c r="F500">
        <v>-1.44921875</v>
      </c>
      <c r="G500">
        <v>14483.818359999999</v>
      </c>
    </row>
    <row r="501" spans="1:7" x14ac:dyDescent="0.25">
      <c r="A501" t="s">
        <v>4138</v>
      </c>
      <c r="B501" t="s">
        <v>5079</v>
      </c>
      <c r="C501">
        <v>18062.015630000002</v>
      </c>
      <c r="D501">
        <v>60.9296875</v>
      </c>
      <c r="E501">
        <v>60.9296875</v>
      </c>
      <c r="F501">
        <v>0</v>
      </c>
      <c r="G501">
        <v>14544.74805</v>
      </c>
    </row>
    <row r="502" spans="1:7" x14ac:dyDescent="0.25">
      <c r="A502" t="s">
        <v>4152</v>
      </c>
      <c r="B502" t="s">
        <v>5078</v>
      </c>
      <c r="C502">
        <v>18112.51758</v>
      </c>
      <c r="D502">
        <v>50.501953129999997</v>
      </c>
      <c r="E502">
        <v>0</v>
      </c>
      <c r="F502">
        <v>50.501953129999997</v>
      </c>
      <c r="G502">
        <v>14595.25</v>
      </c>
    </row>
    <row r="503" spans="1:7" x14ac:dyDescent="0.25">
      <c r="A503" t="s">
        <v>4158</v>
      </c>
      <c r="B503" t="s">
        <v>5079</v>
      </c>
      <c r="C503">
        <v>17984.275389999999</v>
      </c>
      <c r="D503">
        <v>128.2421875</v>
      </c>
      <c r="E503">
        <v>128.2421875</v>
      </c>
      <c r="F503">
        <v>0</v>
      </c>
      <c r="G503">
        <v>14723.492190000001</v>
      </c>
    </row>
    <row r="504" spans="1:7" x14ac:dyDescent="0.25">
      <c r="A504" t="s">
        <v>4160</v>
      </c>
      <c r="B504" t="s">
        <v>5078</v>
      </c>
      <c r="C504">
        <v>17885.134770000001</v>
      </c>
      <c r="D504">
        <v>-99.140625</v>
      </c>
      <c r="E504">
        <v>0</v>
      </c>
      <c r="F504">
        <v>-99.140625</v>
      </c>
      <c r="G504">
        <v>14624.351559999999</v>
      </c>
    </row>
    <row r="505" spans="1:7" x14ac:dyDescent="0.25">
      <c r="A505" t="s">
        <v>4166</v>
      </c>
      <c r="B505" t="s">
        <v>5079</v>
      </c>
      <c r="C505">
        <v>18052.16992</v>
      </c>
      <c r="D505">
        <v>-167.03515630000001</v>
      </c>
      <c r="E505">
        <v>-167.03515630000001</v>
      </c>
      <c r="F505">
        <v>0</v>
      </c>
      <c r="G505">
        <v>14457.316409999999</v>
      </c>
    </row>
    <row r="506" spans="1:7" x14ac:dyDescent="0.25">
      <c r="A506" t="s">
        <v>4168</v>
      </c>
      <c r="B506" t="s">
        <v>5078</v>
      </c>
      <c r="C506">
        <v>18036.730469999999</v>
      </c>
      <c r="D506">
        <v>-15.43945313</v>
      </c>
      <c r="E506">
        <v>0</v>
      </c>
      <c r="F506">
        <v>-15.43945313</v>
      </c>
      <c r="G506">
        <v>14441.87695</v>
      </c>
    </row>
    <row r="507" spans="1:7" x14ac:dyDescent="0.25">
      <c r="A507" t="s">
        <v>4169</v>
      </c>
      <c r="B507" t="s">
        <v>5079</v>
      </c>
      <c r="C507">
        <v>18021.07617</v>
      </c>
      <c r="D507">
        <v>15.65429688</v>
      </c>
      <c r="E507">
        <v>15.65429688</v>
      </c>
      <c r="F507">
        <v>0</v>
      </c>
      <c r="G507">
        <v>14457.53125</v>
      </c>
    </row>
    <row r="508" spans="1:7" x14ac:dyDescent="0.25">
      <c r="A508" t="s">
        <v>4170</v>
      </c>
      <c r="B508" t="s">
        <v>5078</v>
      </c>
      <c r="C508">
        <v>18121.91992</v>
      </c>
      <c r="D508">
        <v>100.84375</v>
      </c>
      <c r="E508">
        <v>0</v>
      </c>
      <c r="F508">
        <v>100.84375</v>
      </c>
      <c r="G508">
        <v>14558.375</v>
      </c>
    </row>
    <row r="509" spans="1:7" x14ac:dyDescent="0.25">
      <c r="A509" t="s">
        <v>4185</v>
      </c>
      <c r="B509" t="s">
        <v>5079</v>
      </c>
      <c r="C509">
        <v>18335.158200000002</v>
      </c>
      <c r="D509">
        <v>-213.23828130000001</v>
      </c>
      <c r="E509">
        <v>-213.23828130000001</v>
      </c>
      <c r="F509">
        <v>0</v>
      </c>
      <c r="G509">
        <v>14345.13672</v>
      </c>
    </row>
    <row r="510" spans="1:7" x14ac:dyDescent="0.25">
      <c r="A510" t="s">
        <v>4194</v>
      </c>
      <c r="B510" t="s">
        <v>5078</v>
      </c>
      <c r="C510">
        <v>18330.900389999999</v>
      </c>
      <c r="D510">
        <v>-4.2578125</v>
      </c>
      <c r="E510">
        <v>0</v>
      </c>
      <c r="F510">
        <v>-4.2578125</v>
      </c>
      <c r="G510">
        <v>14340.878909999999</v>
      </c>
    </row>
    <row r="511" spans="1:7" x14ac:dyDescent="0.25">
      <c r="A511" t="s">
        <v>4197</v>
      </c>
      <c r="B511" t="s">
        <v>5079</v>
      </c>
      <c r="C511">
        <v>18320.824219999999</v>
      </c>
      <c r="D511">
        <v>10.07617188</v>
      </c>
      <c r="E511">
        <v>10.07617188</v>
      </c>
      <c r="F511">
        <v>0</v>
      </c>
      <c r="G511">
        <v>14350.95508</v>
      </c>
    </row>
    <row r="512" spans="1:7" x14ac:dyDescent="0.25">
      <c r="A512" t="s">
        <v>4201</v>
      </c>
      <c r="B512" t="s">
        <v>5078</v>
      </c>
      <c r="C512">
        <v>18193.67383</v>
      </c>
      <c r="D512">
        <v>-127.15039059999999</v>
      </c>
      <c r="E512">
        <v>0</v>
      </c>
      <c r="F512">
        <v>-127.15039059999999</v>
      </c>
      <c r="G512">
        <v>14223.804690000001</v>
      </c>
    </row>
    <row r="513" spans="1:7" x14ac:dyDescent="0.25">
      <c r="A513" t="s">
        <v>5527</v>
      </c>
      <c r="B513" t="s">
        <v>5079</v>
      </c>
      <c r="C513">
        <v>18264.744139999999</v>
      </c>
      <c r="D513">
        <v>-71.0703125</v>
      </c>
      <c r="E513">
        <v>-71.0703125</v>
      </c>
      <c r="F513">
        <v>0</v>
      </c>
      <c r="G513">
        <v>14152.73438</v>
      </c>
    </row>
    <row r="514" spans="1:7" x14ac:dyDescent="0.25">
      <c r="A514" t="s">
        <v>5206</v>
      </c>
      <c r="B514" t="s">
        <v>5078</v>
      </c>
      <c r="C514">
        <v>18306.261719999999</v>
      </c>
      <c r="D514">
        <v>41.517578129999997</v>
      </c>
      <c r="E514">
        <v>0</v>
      </c>
      <c r="F514">
        <v>41.517578129999997</v>
      </c>
      <c r="G514">
        <v>14194.25195</v>
      </c>
    </row>
    <row r="515" spans="1:7" x14ac:dyDescent="0.25">
      <c r="A515" t="s">
        <v>5528</v>
      </c>
      <c r="B515" t="s">
        <v>5079</v>
      </c>
      <c r="C515">
        <v>18138.26758</v>
      </c>
      <c r="D515">
        <v>167.99414060000001</v>
      </c>
      <c r="E515">
        <v>167.99414060000001</v>
      </c>
      <c r="F515">
        <v>0</v>
      </c>
      <c r="G515">
        <v>14362.246090000001</v>
      </c>
    </row>
    <row r="516" spans="1:7" x14ac:dyDescent="0.25">
      <c r="A516" t="s">
        <v>5529</v>
      </c>
      <c r="B516" t="s">
        <v>5078</v>
      </c>
      <c r="C516">
        <v>18121.73242</v>
      </c>
      <c r="D516">
        <v>-16.53515625</v>
      </c>
      <c r="E516">
        <v>0</v>
      </c>
      <c r="F516">
        <v>-16.53515625</v>
      </c>
      <c r="G516">
        <v>14345.710940000001</v>
      </c>
    </row>
    <row r="517" spans="1:7" x14ac:dyDescent="0.25">
      <c r="A517" t="s">
        <v>5530</v>
      </c>
      <c r="B517" t="s">
        <v>5079</v>
      </c>
      <c r="C517">
        <v>17996.95117</v>
      </c>
      <c r="D517">
        <v>124.78125</v>
      </c>
      <c r="E517">
        <v>124.78125</v>
      </c>
      <c r="F517">
        <v>0</v>
      </c>
      <c r="G517">
        <v>14470.492190000001</v>
      </c>
    </row>
    <row r="518" spans="1:7" x14ac:dyDescent="0.25">
      <c r="A518" t="s">
        <v>5531</v>
      </c>
      <c r="B518" t="s">
        <v>5078</v>
      </c>
      <c r="C518">
        <v>18233.23633</v>
      </c>
      <c r="D518">
        <v>236.28515630000001</v>
      </c>
      <c r="E518">
        <v>0</v>
      </c>
      <c r="F518">
        <v>236.28515630000001</v>
      </c>
      <c r="G518">
        <v>14706.777340000001</v>
      </c>
    </row>
    <row r="519" spans="1:7" x14ac:dyDescent="0.25">
      <c r="A519" t="s">
        <v>5532</v>
      </c>
      <c r="B519" t="s">
        <v>5079</v>
      </c>
      <c r="C519">
        <v>18105.652340000001</v>
      </c>
      <c r="D519">
        <v>127.58398440000001</v>
      </c>
      <c r="E519">
        <v>127.58398440000001</v>
      </c>
      <c r="F519">
        <v>0</v>
      </c>
      <c r="G519">
        <v>14834.36133</v>
      </c>
    </row>
    <row r="520" spans="1:7" x14ac:dyDescent="0.25">
      <c r="A520" t="s">
        <v>5533</v>
      </c>
      <c r="B520" t="s">
        <v>5078</v>
      </c>
      <c r="C520">
        <v>17553.375</v>
      </c>
      <c r="D520">
        <v>-552.27734380000004</v>
      </c>
      <c r="E520">
        <v>0</v>
      </c>
      <c r="F520">
        <v>-552.27734380000004</v>
      </c>
      <c r="G520">
        <v>14282.083979999999</v>
      </c>
    </row>
    <row r="521" spans="1:7" x14ac:dyDescent="0.25">
      <c r="A521" t="s">
        <v>5534</v>
      </c>
      <c r="B521" t="s">
        <v>5079</v>
      </c>
      <c r="C521">
        <v>17494.33008</v>
      </c>
      <c r="D521">
        <v>59.044921879999997</v>
      </c>
      <c r="E521">
        <v>59.044921879999997</v>
      </c>
      <c r="F521">
        <v>0</v>
      </c>
      <c r="G521">
        <v>14341.128909999999</v>
      </c>
    </row>
    <row r="522" spans="1:7" x14ac:dyDescent="0.25">
      <c r="A522" t="s">
        <v>5212</v>
      </c>
      <c r="B522" t="s">
        <v>5078</v>
      </c>
      <c r="C522">
        <v>17199.375</v>
      </c>
      <c r="D522">
        <v>-294.95507809999998</v>
      </c>
      <c r="E522">
        <v>0</v>
      </c>
      <c r="F522">
        <v>-294.95507809999998</v>
      </c>
      <c r="G522">
        <v>14046.17383</v>
      </c>
    </row>
    <row r="523" spans="1:7" x14ac:dyDescent="0.25">
      <c r="A523" t="s">
        <v>5535</v>
      </c>
      <c r="B523" t="s">
        <v>5079</v>
      </c>
      <c r="C523">
        <v>17306.912110000001</v>
      </c>
      <c r="D523">
        <v>-107.53710940000001</v>
      </c>
      <c r="E523">
        <v>-107.53710940000001</v>
      </c>
      <c r="F523">
        <v>0</v>
      </c>
      <c r="G523">
        <v>13938.63672</v>
      </c>
    </row>
    <row r="524" spans="1:7" x14ac:dyDescent="0.25">
      <c r="A524" t="s">
        <v>5536</v>
      </c>
      <c r="B524" t="s">
        <v>5078</v>
      </c>
      <c r="C524">
        <v>17468.947270000001</v>
      </c>
      <c r="D524">
        <v>162.03515630000001</v>
      </c>
      <c r="E524">
        <v>0</v>
      </c>
      <c r="F524">
        <v>162.03515630000001</v>
      </c>
      <c r="G524">
        <v>14100.67188</v>
      </c>
    </row>
    <row r="525" spans="1:7" x14ac:dyDescent="0.25">
      <c r="A525" t="s">
        <v>5537</v>
      </c>
      <c r="B525" t="s">
        <v>5079</v>
      </c>
      <c r="C525">
        <v>17710.958979999999</v>
      </c>
      <c r="D525">
        <v>-242.01171880000001</v>
      </c>
      <c r="E525">
        <v>-242.01171880000001</v>
      </c>
      <c r="F525">
        <v>0</v>
      </c>
      <c r="G525">
        <v>13858.660159999999</v>
      </c>
    </row>
    <row r="526" spans="1:7" x14ac:dyDescent="0.25">
      <c r="A526" t="s">
        <v>5538</v>
      </c>
      <c r="B526" t="s">
        <v>5078</v>
      </c>
      <c r="C526">
        <v>17496.134770000001</v>
      </c>
      <c r="D526">
        <v>-214.82421880000001</v>
      </c>
      <c r="E526">
        <v>0</v>
      </c>
      <c r="F526">
        <v>-214.82421880000001</v>
      </c>
      <c r="G526">
        <v>13643.835940000001</v>
      </c>
    </row>
    <row r="527" spans="1:7" x14ac:dyDescent="0.25">
      <c r="A527" t="s">
        <v>5539</v>
      </c>
      <c r="B527" t="s">
        <v>5079</v>
      </c>
      <c r="C527">
        <v>18043.089840000001</v>
      </c>
      <c r="D527">
        <v>-546.95507810000004</v>
      </c>
      <c r="E527">
        <v>-546.95507810000004</v>
      </c>
      <c r="F527">
        <v>0</v>
      </c>
      <c r="G527">
        <v>13096.880859999999</v>
      </c>
    </row>
    <row r="528" spans="1:7" x14ac:dyDescent="0.25">
      <c r="A528" t="s">
        <v>5540</v>
      </c>
      <c r="B528" t="s">
        <v>5078</v>
      </c>
      <c r="C528">
        <v>18128.82617</v>
      </c>
      <c r="D528">
        <v>85.736328130000004</v>
      </c>
      <c r="E528">
        <v>0</v>
      </c>
      <c r="F528">
        <v>85.736328130000004</v>
      </c>
      <c r="G528">
        <v>13182.617190000001</v>
      </c>
    </row>
    <row r="529" spans="1:7" x14ac:dyDescent="0.25">
      <c r="A529" t="s">
        <v>5541</v>
      </c>
      <c r="B529" t="s">
        <v>5079</v>
      </c>
      <c r="C529">
        <v>18227.771479999999</v>
      </c>
      <c r="D529">
        <v>-98.9453125</v>
      </c>
      <c r="E529">
        <v>-98.9453125</v>
      </c>
      <c r="F529">
        <v>0</v>
      </c>
      <c r="G529">
        <v>13083.67188</v>
      </c>
    </row>
    <row r="530" spans="1:7" x14ac:dyDescent="0.25">
      <c r="A530" t="s">
        <v>5542</v>
      </c>
      <c r="B530" t="s">
        <v>5078</v>
      </c>
      <c r="C530">
        <v>18283.20117</v>
      </c>
      <c r="D530">
        <v>55.4296875</v>
      </c>
      <c r="E530">
        <v>0</v>
      </c>
      <c r="F530">
        <v>55.4296875</v>
      </c>
      <c r="G530">
        <v>13139.101559999999</v>
      </c>
    </row>
    <row r="531" spans="1:7" x14ac:dyDescent="0.25">
      <c r="A531" t="s">
        <v>5543</v>
      </c>
      <c r="B531" t="s">
        <v>5079</v>
      </c>
      <c r="C531">
        <v>18534.316409999999</v>
      </c>
      <c r="D531">
        <v>-251.11523439999999</v>
      </c>
      <c r="E531">
        <v>-251.11523439999999</v>
      </c>
      <c r="F531">
        <v>0</v>
      </c>
      <c r="G531">
        <v>12887.98633</v>
      </c>
    </row>
    <row r="532" spans="1:7" x14ac:dyDescent="0.25">
      <c r="A532" t="s">
        <v>5544</v>
      </c>
      <c r="B532" t="s">
        <v>5078</v>
      </c>
      <c r="C532">
        <v>18663.867190000001</v>
      </c>
      <c r="D532">
        <v>129.55078130000001</v>
      </c>
      <c r="E532">
        <v>0</v>
      </c>
      <c r="F532">
        <v>129.55078130000001</v>
      </c>
      <c r="G532">
        <v>13017.537109999999</v>
      </c>
    </row>
    <row r="533" spans="1:7" x14ac:dyDescent="0.25">
      <c r="A533" t="s">
        <v>5545</v>
      </c>
      <c r="B533" t="s">
        <v>5079</v>
      </c>
      <c r="C533">
        <v>18664.29883</v>
      </c>
      <c r="D533">
        <v>-0.431640625</v>
      </c>
      <c r="E533">
        <v>-0.431640625</v>
      </c>
      <c r="F533">
        <v>0</v>
      </c>
      <c r="G533">
        <v>13017.10547</v>
      </c>
    </row>
    <row r="534" spans="1:7" x14ac:dyDescent="0.25">
      <c r="A534" t="s">
        <v>5546</v>
      </c>
      <c r="B534" t="s">
        <v>5078</v>
      </c>
      <c r="C534">
        <v>18659.164059999999</v>
      </c>
      <c r="D534">
        <v>-5.134765625</v>
      </c>
      <c r="E534">
        <v>0</v>
      </c>
      <c r="F534">
        <v>-5.134765625</v>
      </c>
      <c r="G534">
        <v>13011.9707</v>
      </c>
    </row>
    <row r="535" spans="1:7" x14ac:dyDescent="0.25">
      <c r="A535" t="s">
        <v>5547</v>
      </c>
      <c r="B535" t="s">
        <v>5079</v>
      </c>
      <c r="C535">
        <v>18660.443360000001</v>
      </c>
      <c r="D535">
        <v>-1.279296875</v>
      </c>
      <c r="E535">
        <v>-1.279296875</v>
      </c>
      <c r="F535">
        <v>0</v>
      </c>
      <c r="G535">
        <v>13010.691409999999</v>
      </c>
    </row>
    <row r="536" spans="1:7" x14ac:dyDescent="0.25">
      <c r="A536" t="s">
        <v>5548</v>
      </c>
      <c r="B536" t="s">
        <v>5078</v>
      </c>
      <c r="C536">
        <v>18677.914059999999</v>
      </c>
      <c r="D536">
        <v>17.47070313</v>
      </c>
      <c r="E536">
        <v>0</v>
      </c>
      <c r="F536">
        <v>17.47070313</v>
      </c>
      <c r="G536">
        <v>13028.162109999999</v>
      </c>
    </row>
    <row r="537" spans="1:7" x14ac:dyDescent="0.25">
      <c r="A537" t="s">
        <v>5549</v>
      </c>
      <c r="B537" t="s">
        <v>5079</v>
      </c>
      <c r="C537">
        <v>18646.626950000002</v>
      </c>
      <c r="D537">
        <v>31.28710938</v>
      </c>
      <c r="E537">
        <v>31.28710938</v>
      </c>
      <c r="F537">
        <v>0</v>
      </c>
      <c r="G537">
        <v>13059.44922</v>
      </c>
    </row>
    <row r="538" spans="1:7" x14ac:dyDescent="0.25">
      <c r="A538" t="s">
        <v>5550</v>
      </c>
      <c r="B538" t="s">
        <v>5078</v>
      </c>
      <c r="C538">
        <v>18671.15625</v>
      </c>
      <c r="D538">
        <v>24.52929688</v>
      </c>
      <c r="E538">
        <v>0</v>
      </c>
      <c r="F538">
        <v>24.52929688</v>
      </c>
      <c r="G538">
        <v>13083.978520000001</v>
      </c>
    </row>
    <row r="539" spans="1:7" x14ac:dyDescent="0.25">
      <c r="A539" t="s">
        <v>5551</v>
      </c>
      <c r="B539" t="s">
        <v>5079</v>
      </c>
      <c r="C539">
        <v>18735.703130000002</v>
      </c>
      <c r="D539">
        <v>-64.546875</v>
      </c>
      <c r="E539">
        <v>-64.546875</v>
      </c>
      <c r="F539">
        <v>0</v>
      </c>
      <c r="G539">
        <v>13019.431640000001</v>
      </c>
    </row>
    <row r="540" spans="1:7" x14ac:dyDescent="0.25">
      <c r="A540" t="s">
        <v>5552</v>
      </c>
      <c r="B540" t="s">
        <v>5078</v>
      </c>
      <c r="C540">
        <v>18752.652340000001</v>
      </c>
      <c r="D540">
        <v>16.94921875</v>
      </c>
      <c r="E540">
        <v>0</v>
      </c>
      <c r="F540">
        <v>16.94921875</v>
      </c>
      <c r="G540">
        <v>13036.380859999999</v>
      </c>
    </row>
    <row r="541" spans="1:7" x14ac:dyDescent="0.25">
      <c r="A541" t="s">
        <v>5553</v>
      </c>
      <c r="B541" t="s">
        <v>5079</v>
      </c>
      <c r="C541">
        <v>18613.458979999999</v>
      </c>
      <c r="D541">
        <v>139.19335939999999</v>
      </c>
      <c r="E541">
        <v>139.19335939999999</v>
      </c>
      <c r="F541">
        <v>0</v>
      </c>
      <c r="G541">
        <v>13175.57422</v>
      </c>
    </row>
    <row r="542" spans="1:7" x14ac:dyDescent="0.25">
      <c r="A542" t="s">
        <v>5220</v>
      </c>
      <c r="B542" t="s">
        <v>5078</v>
      </c>
      <c r="C542">
        <v>18540.816409999999</v>
      </c>
      <c r="D542">
        <v>-72.642578130000004</v>
      </c>
      <c r="E542">
        <v>0</v>
      </c>
      <c r="F542">
        <v>-72.642578130000004</v>
      </c>
      <c r="G542">
        <v>13102.931640000001</v>
      </c>
    </row>
    <row r="543" spans="1:7" x14ac:dyDescent="0.25">
      <c r="A543" t="s">
        <v>5554</v>
      </c>
      <c r="B543" t="s">
        <v>5079</v>
      </c>
      <c r="C543">
        <v>18479.810549999998</v>
      </c>
      <c r="D543">
        <v>61.005859379999997</v>
      </c>
      <c r="E543">
        <v>61.005859379999997</v>
      </c>
      <c r="F543">
        <v>0</v>
      </c>
      <c r="G543">
        <v>13163.9375</v>
      </c>
    </row>
    <row r="544" spans="1:7" x14ac:dyDescent="0.25">
      <c r="A544" t="s">
        <v>5555</v>
      </c>
      <c r="B544" t="s">
        <v>5078</v>
      </c>
      <c r="C544">
        <v>18494.457030000001</v>
      </c>
      <c r="D544">
        <v>14.64648438</v>
      </c>
      <c r="E544">
        <v>0</v>
      </c>
      <c r="F544">
        <v>14.64648438</v>
      </c>
      <c r="G544">
        <v>13178.583979999999</v>
      </c>
    </row>
    <row r="545" spans="1:7" x14ac:dyDescent="0.25">
      <c r="A545" t="s">
        <v>5556</v>
      </c>
      <c r="B545" t="s">
        <v>5079</v>
      </c>
      <c r="C545">
        <v>19009.347659999999</v>
      </c>
      <c r="D545">
        <v>-514.890625</v>
      </c>
      <c r="E545">
        <v>-514.890625</v>
      </c>
      <c r="F545">
        <v>0</v>
      </c>
      <c r="G545">
        <v>12663.693359999999</v>
      </c>
    </row>
    <row r="546" spans="1:7" x14ac:dyDescent="0.25">
      <c r="A546" t="s">
        <v>5557</v>
      </c>
      <c r="B546" t="s">
        <v>5078</v>
      </c>
      <c r="C546">
        <v>19016.32617</v>
      </c>
      <c r="D546">
        <v>6.978515625</v>
      </c>
      <c r="E546">
        <v>0</v>
      </c>
      <c r="F546">
        <v>6.978515625</v>
      </c>
      <c r="G546">
        <v>12670.67188</v>
      </c>
    </row>
    <row r="547" spans="1:7" x14ac:dyDescent="0.25">
      <c r="A547" t="s">
        <v>5558</v>
      </c>
      <c r="B547" t="s">
        <v>5079</v>
      </c>
      <c r="C547">
        <v>19054.949219999999</v>
      </c>
      <c r="D547">
        <v>-38.623046879999997</v>
      </c>
      <c r="E547">
        <v>-38.623046879999997</v>
      </c>
      <c r="F547">
        <v>0</v>
      </c>
      <c r="G547">
        <v>12632.04883</v>
      </c>
    </row>
    <row r="548" spans="1:7" x14ac:dyDescent="0.25">
      <c r="A548" t="s">
        <v>5559</v>
      </c>
      <c r="B548" t="s">
        <v>5078</v>
      </c>
      <c r="C548">
        <v>19178.253909999999</v>
      </c>
      <c r="D548">
        <v>123.3046875</v>
      </c>
      <c r="E548">
        <v>0</v>
      </c>
      <c r="F548">
        <v>123.3046875</v>
      </c>
      <c r="G548">
        <v>12755.353520000001</v>
      </c>
    </row>
    <row r="549" spans="1:7" x14ac:dyDescent="0.25">
      <c r="A549" t="s">
        <v>5223</v>
      </c>
      <c r="B549" t="s">
        <v>5079</v>
      </c>
      <c r="C549">
        <v>19606.373049999998</v>
      </c>
      <c r="D549">
        <v>-428.11914059999998</v>
      </c>
      <c r="E549">
        <v>-428.11914059999998</v>
      </c>
      <c r="F549">
        <v>0</v>
      </c>
      <c r="G549">
        <v>12327.23438</v>
      </c>
    </row>
    <row r="550" spans="1:7" x14ac:dyDescent="0.25">
      <c r="A550" t="s">
        <v>5224</v>
      </c>
      <c r="B550" t="s">
        <v>5078</v>
      </c>
      <c r="C550">
        <v>19796.29492</v>
      </c>
      <c r="D550">
        <v>189.921875</v>
      </c>
      <c r="E550">
        <v>0</v>
      </c>
      <c r="F550">
        <v>189.921875</v>
      </c>
      <c r="G550">
        <v>12517.15625</v>
      </c>
    </row>
    <row r="551" spans="1:7" x14ac:dyDescent="0.25">
      <c r="A551" t="s">
        <v>5560</v>
      </c>
      <c r="B551" t="s">
        <v>5079</v>
      </c>
      <c r="C551">
        <v>19793.378909999999</v>
      </c>
      <c r="D551">
        <v>2.916015625</v>
      </c>
      <c r="E551">
        <v>2.916015625</v>
      </c>
      <c r="F551">
        <v>0</v>
      </c>
      <c r="G551">
        <v>12520.072270000001</v>
      </c>
    </row>
    <row r="552" spans="1:7" x14ac:dyDescent="0.25">
      <c r="A552" t="s">
        <v>5561</v>
      </c>
      <c r="B552" t="s">
        <v>5078</v>
      </c>
      <c r="C552">
        <v>19753.068360000001</v>
      </c>
      <c r="D552">
        <v>-40.310546879999997</v>
      </c>
      <c r="E552">
        <v>0</v>
      </c>
      <c r="F552">
        <v>-40.310546879999997</v>
      </c>
      <c r="G552">
        <v>12479.76172</v>
      </c>
    </row>
    <row r="553" spans="1:7" x14ac:dyDescent="0.25">
      <c r="A553" t="s">
        <v>5562</v>
      </c>
      <c r="B553" t="s">
        <v>5079</v>
      </c>
      <c r="C553">
        <v>19697.751950000002</v>
      </c>
      <c r="D553">
        <v>55.31640625</v>
      </c>
      <c r="E553">
        <v>55.31640625</v>
      </c>
      <c r="F553">
        <v>0</v>
      </c>
      <c r="G553">
        <v>12535.07813</v>
      </c>
    </row>
    <row r="554" spans="1:7" x14ac:dyDescent="0.25">
      <c r="A554" t="s">
        <v>5563</v>
      </c>
      <c r="B554" t="s">
        <v>5078</v>
      </c>
      <c r="C554">
        <v>19728.634770000001</v>
      </c>
      <c r="D554">
        <v>30.8828125</v>
      </c>
      <c r="E554">
        <v>0</v>
      </c>
      <c r="F554">
        <v>30.8828125</v>
      </c>
      <c r="G554">
        <v>12565.960940000001</v>
      </c>
    </row>
    <row r="555" spans="1:7" x14ac:dyDescent="0.25">
      <c r="A555" t="s">
        <v>5564</v>
      </c>
      <c r="B555" t="s">
        <v>5079</v>
      </c>
      <c r="C555">
        <v>19773.45117</v>
      </c>
      <c r="D555">
        <v>-44.81640625</v>
      </c>
      <c r="E555">
        <v>-44.81640625</v>
      </c>
      <c r="F555">
        <v>0</v>
      </c>
      <c r="G555">
        <v>12521.14453</v>
      </c>
    </row>
    <row r="556" spans="1:7" x14ac:dyDescent="0.25">
      <c r="A556" t="s">
        <v>5565</v>
      </c>
      <c r="B556" t="s">
        <v>5078</v>
      </c>
      <c r="C556">
        <v>19728.435549999998</v>
      </c>
      <c r="D556">
        <v>-45.015625</v>
      </c>
      <c r="E556">
        <v>0</v>
      </c>
      <c r="F556">
        <v>-45.015625</v>
      </c>
      <c r="G556">
        <v>12476.128909999999</v>
      </c>
    </row>
    <row r="557" spans="1:7" x14ac:dyDescent="0.25">
      <c r="A557" t="s">
        <v>5566</v>
      </c>
      <c r="B557" t="s">
        <v>5079</v>
      </c>
      <c r="C557">
        <v>19723.556639999999</v>
      </c>
      <c r="D557">
        <v>4.87890625</v>
      </c>
      <c r="E557">
        <v>4.87890625</v>
      </c>
      <c r="F557">
        <v>0</v>
      </c>
      <c r="G557">
        <v>12481.007809999999</v>
      </c>
    </row>
    <row r="558" spans="1:7" x14ac:dyDescent="0.25">
      <c r="A558" t="s">
        <v>5567</v>
      </c>
      <c r="B558" t="s">
        <v>5078</v>
      </c>
      <c r="C558">
        <v>19704.86133</v>
      </c>
      <c r="D558">
        <v>-18.6953125</v>
      </c>
      <c r="E558">
        <v>0</v>
      </c>
      <c r="F558">
        <v>-18.6953125</v>
      </c>
      <c r="G558">
        <v>12462.3125</v>
      </c>
    </row>
    <row r="559" spans="1:7" x14ac:dyDescent="0.25">
      <c r="A559" t="s">
        <v>5568</v>
      </c>
      <c r="B559" t="s">
        <v>5079</v>
      </c>
      <c r="C559">
        <v>19512.644530000001</v>
      </c>
      <c r="D559">
        <v>192.21679689999999</v>
      </c>
      <c r="E559">
        <v>192.21679689999999</v>
      </c>
      <c r="F559">
        <v>0</v>
      </c>
      <c r="G559">
        <v>12654.5293</v>
      </c>
    </row>
    <row r="560" spans="1:7" x14ac:dyDescent="0.25">
      <c r="A560" t="s">
        <v>5569</v>
      </c>
      <c r="B560" t="s">
        <v>5078</v>
      </c>
      <c r="C560">
        <v>19562.6875</v>
      </c>
      <c r="D560">
        <v>50.04296875</v>
      </c>
      <c r="E560">
        <v>0</v>
      </c>
      <c r="F560">
        <v>50.04296875</v>
      </c>
      <c r="G560">
        <v>12704.572270000001</v>
      </c>
    </row>
    <row r="561" spans="1:7" x14ac:dyDescent="0.25">
      <c r="A561" t="s">
        <v>5570</v>
      </c>
      <c r="B561" t="s">
        <v>5079</v>
      </c>
      <c r="C561">
        <v>19477.427729999999</v>
      </c>
      <c r="D561">
        <v>85.259765630000004</v>
      </c>
      <c r="E561">
        <v>85.259765630000004</v>
      </c>
      <c r="F561">
        <v>0</v>
      </c>
      <c r="G561">
        <v>12789.83203</v>
      </c>
    </row>
    <row r="562" spans="1:7" x14ac:dyDescent="0.25">
      <c r="A562" t="s">
        <v>5571</v>
      </c>
      <c r="B562" t="s">
        <v>5078</v>
      </c>
      <c r="C562">
        <v>19613.621090000001</v>
      </c>
      <c r="D562">
        <v>136.19335939999999</v>
      </c>
      <c r="E562">
        <v>0</v>
      </c>
      <c r="F562">
        <v>136.19335939999999</v>
      </c>
      <c r="G562">
        <v>12926.025390000001</v>
      </c>
    </row>
    <row r="563" spans="1:7" x14ac:dyDescent="0.25">
      <c r="A563" t="s">
        <v>5572</v>
      </c>
      <c r="B563" t="s">
        <v>5079</v>
      </c>
      <c r="C563">
        <v>19629.720700000002</v>
      </c>
      <c r="D563">
        <v>-16.09960938</v>
      </c>
      <c r="E563">
        <v>-16.09960938</v>
      </c>
      <c r="F563">
        <v>0</v>
      </c>
      <c r="G563">
        <v>12909.92578</v>
      </c>
    </row>
    <row r="564" spans="1:7" x14ac:dyDescent="0.25">
      <c r="A564" t="s">
        <v>5573</v>
      </c>
      <c r="B564" t="s">
        <v>5078</v>
      </c>
      <c r="C564">
        <v>19695.033200000002</v>
      </c>
      <c r="D564">
        <v>65.3125</v>
      </c>
      <c r="E564">
        <v>0</v>
      </c>
      <c r="F564">
        <v>65.3125</v>
      </c>
      <c r="G564">
        <v>12975.23828</v>
      </c>
    </row>
    <row r="565" spans="1:7" x14ac:dyDescent="0.25">
      <c r="A565" t="s">
        <v>5574</v>
      </c>
      <c r="B565" t="s">
        <v>5079</v>
      </c>
      <c r="C565">
        <v>19711.886719999999</v>
      </c>
      <c r="D565">
        <v>-16.85351563</v>
      </c>
      <c r="E565">
        <v>-16.85351563</v>
      </c>
      <c r="F565">
        <v>0</v>
      </c>
      <c r="G565">
        <v>12958.384770000001</v>
      </c>
    </row>
    <row r="566" spans="1:7" x14ac:dyDescent="0.25">
      <c r="A566" t="s">
        <v>5575</v>
      </c>
      <c r="B566" t="s">
        <v>5078</v>
      </c>
      <c r="C566">
        <v>19709.86133</v>
      </c>
      <c r="D566">
        <v>-2.025390625</v>
      </c>
      <c r="E566">
        <v>0</v>
      </c>
      <c r="F566">
        <v>-2.025390625</v>
      </c>
      <c r="G566">
        <v>12956.35938</v>
      </c>
    </row>
    <row r="567" spans="1:7" x14ac:dyDescent="0.25">
      <c r="A567" t="s">
        <v>5576</v>
      </c>
      <c r="B567" t="s">
        <v>5079</v>
      </c>
      <c r="C567">
        <v>19700.390630000002</v>
      </c>
      <c r="D567">
        <v>9.470703125</v>
      </c>
      <c r="E567">
        <v>9.470703125</v>
      </c>
      <c r="F567">
        <v>0</v>
      </c>
      <c r="G567">
        <v>12965.83008</v>
      </c>
    </row>
    <row r="568" spans="1:7" x14ac:dyDescent="0.25">
      <c r="A568" t="s">
        <v>5577</v>
      </c>
      <c r="B568" t="s">
        <v>5078</v>
      </c>
      <c r="C568">
        <v>19748.064450000002</v>
      </c>
      <c r="D568">
        <v>47.673828129999997</v>
      </c>
      <c r="E568">
        <v>0</v>
      </c>
      <c r="F568">
        <v>47.673828129999997</v>
      </c>
      <c r="G568">
        <v>13013.503909999999</v>
      </c>
    </row>
    <row r="569" spans="1:7" x14ac:dyDescent="0.25">
      <c r="A569" t="s">
        <v>5578</v>
      </c>
      <c r="B569" t="s">
        <v>5079</v>
      </c>
      <c r="C569">
        <v>19737.273440000001</v>
      </c>
      <c r="D569">
        <v>10.79101563</v>
      </c>
      <c r="E569">
        <v>10.79101563</v>
      </c>
      <c r="F569">
        <v>0</v>
      </c>
      <c r="G569">
        <v>13024.29492</v>
      </c>
    </row>
    <row r="570" spans="1:7" x14ac:dyDescent="0.25">
      <c r="A570" t="s">
        <v>5579</v>
      </c>
      <c r="B570" t="s">
        <v>5078</v>
      </c>
      <c r="C570">
        <v>19795.958979999999</v>
      </c>
      <c r="D570">
        <v>58.685546879999997</v>
      </c>
      <c r="E570">
        <v>0</v>
      </c>
      <c r="F570">
        <v>58.685546879999997</v>
      </c>
      <c r="G570">
        <v>13082.98047</v>
      </c>
    </row>
    <row r="571" spans="1:7" x14ac:dyDescent="0.25">
      <c r="A571" t="s">
        <v>5580</v>
      </c>
      <c r="B571" t="s">
        <v>5079</v>
      </c>
      <c r="C571">
        <v>19756.148440000001</v>
      </c>
      <c r="D571">
        <v>39.810546879999997</v>
      </c>
      <c r="E571">
        <v>39.810546879999997</v>
      </c>
      <c r="F571">
        <v>0</v>
      </c>
      <c r="G571">
        <v>13122.791020000001</v>
      </c>
    </row>
    <row r="572" spans="1:7" x14ac:dyDescent="0.25">
      <c r="A572" t="s">
        <v>5226</v>
      </c>
      <c r="B572" t="s">
        <v>5078</v>
      </c>
      <c r="C572">
        <v>19968.46875</v>
      </c>
      <c r="D572">
        <v>212.3203125</v>
      </c>
      <c r="E572">
        <v>0</v>
      </c>
      <c r="F572">
        <v>212.3203125</v>
      </c>
      <c r="G572">
        <v>13335.11133</v>
      </c>
    </row>
    <row r="573" spans="1:7" x14ac:dyDescent="0.25">
      <c r="A573" t="s">
        <v>5581</v>
      </c>
      <c r="B573" t="s">
        <v>5079</v>
      </c>
      <c r="C573">
        <v>19769.04492</v>
      </c>
      <c r="D573">
        <v>199.42382810000001</v>
      </c>
      <c r="E573">
        <v>199.42382810000001</v>
      </c>
      <c r="F573">
        <v>0</v>
      </c>
      <c r="G573">
        <v>13534.535159999999</v>
      </c>
    </row>
    <row r="574" spans="1:7" x14ac:dyDescent="0.25">
      <c r="A574" t="s">
        <v>5582</v>
      </c>
      <c r="B574" t="s">
        <v>5078</v>
      </c>
      <c r="C574">
        <v>19745.873049999998</v>
      </c>
      <c r="D574">
        <v>-23.171875</v>
      </c>
      <c r="E574">
        <v>0</v>
      </c>
      <c r="F574">
        <v>-23.171875</v>
      </c>
      <c r="G574">
        <v>13511.36328</v>
      </c>
    </row>
    <row r="575" spans="1:7" x14ac:dyDescent="0.25">
      <c r="A575" t="s">
        <v>5227</v>
      </c>
      <c r="B575" t="s">
        <v>5079</v>
      </c>
      <c r="C575">
        <v>19691.541020000001</v>
      </c>
      <c r="D575">
        <v>54.33203125</v>
      </c>
      <c r="E575">
        <v>54.33203125</v>
      </c>
      <c r="F575">
        <v>0</v>
      </c>
      <c r="G575">
        <v>13565.695309999999</v>
      </c>
    </row>
    <row r="576" spans="1:7" x14ac:dyDescent="0.25">
      <c r="A576" t="s">
        <v>5583</v>
      </c>
      <c r="B576" t="s">
        <v>5078</v>
      </c>
      <c r="C576">
        <v>19982.572270000001</v>
      </c>
      <c r="D576">
        <v>291.03125</v>
      </c>
      <c r="E576">
        <v>0</v>
      </c>
      <c r="F576">
        <v>291.03125</v>
      </c>
      <c r="G576">
        <v>13856.726559999999</v>
      </c>
    </row>
    <row r="577" spans="1:7" x14ac:dyDescent="0.25">
      <c r="A577" t="s">
        <v>5584</v>
      </c>
      <c r="B577" t="s">
        <v>5079</v>
      </c>
      <c r="C577">
        <v>20476.162110000001</v>
      </c>
      <c r="D577">
        <v>-493.58984379999998</v>
      </c>
      <c r="E577">
        <v>-493.58984379999998</v>
      </c>
      <c r="F577">
        <v>0</v>
      </c>
      <c r="G577">
        <v>13363.13672</v>
      </c>
    </row>
    <row r="578" spans="1:7" x14ac:dyDescent="0.25">
      <c r="A578" t="s">
        <v>5585</v>
      </c>
      <c r="B578" t="s">
        <v>5078</v>
      </c>
      <c r="C578">
        <v>20584.707030000001</v>
      </c>
      <c r="D578">
        <v>108.54492190000001</v>
      </c>
      <c r="E578">
        <v>0</v>
      </c>
      <c r="F578">
        <v>108.54492190000001</v>
      </c>
      <c r="G578">
        <v>13471.681640000001</v>
      </c>
    </row>
    <row r="579" spans="1:7" x14ac:dyDescent="0.25">
      <c r="A579" t="s">
        <v>5586</v>
      </c>
      <c r="B579" t="s">
        <v>5079</v>
      </c>
      <c r="C579">
        <v>19929.839840000001</v>
      </c>
      <c r="D579">
        <v>654.8671875</v>
      </c>
      <c r="E579">
        <v>654.8671875</v>
      </c>
      <c r="F579">
        <v>0</v>
      </c>
      <c r="G579">
        <v>14126.54883</v>
      </c>
    </row>
    <row r="580" spans="1:7" x14ac:dyDescent="0.25">
      <c r="A580" t="s">
        <v>5232</v>
      </c>
      <c r="B580" t="s">
        <v>5078</v>
      </c>
      <c r="C580">
        <v>19817.04883</v>
      </c>
      <c r="D580">
        <v>-112.79101559999999</v>
      </c>
      <c r="E580">
        <v>0</v>
      </c>
      <c r="F580">
        <v>-112.79101559999999</v>
      </c>
      <c r="G580">
        <v>14013.757809999999</v>
      </c>
    </row>
    <row r="581" spans="1:7" x14ac:dyDescent="0.25">
      <c r="A581" t="s">
        <v>5233</v>
      </c>
      <c r="B581" t="s">
        <v>5079</v>
      </c>
      <c r="C581">
        <v>19324.240229999999</v>
      </c>
      <c r="D581">
        <v>492.80859379999998</v>
      </c>
      <c r="E581">
        <v>492.80859379999998</v>
      </c>
      <c r="F581">
        <v>0</v>
      </c>
      <c r="G581">
        <v>14506.566409999999</v>
      </c>
    </row>
    <row r="582" spans="1:7" x14ac:dyDescent="0.25">
      <c r="A582" t="s">
        <v>5587</v>
      </c>
      <c r="B582" t="s">
        <v>5078</v>
      </c>
      <c r="C582">
        <v>19137.511719999999</v>
      </c>
      <c r="D582">
        <v>-186.72851560000001</v>
      </c>
      <c r="E582">
        <v>0</v>
      </c>
      <c r="F582">
        <v>-186.72851560000001</v>
      </c>
      <c r="G582">
        <v>14319.837890000001</v>
      </c>
    </row>
    <row r="583" spans="1:7" x14ac:dyDescent="0.25">
      <c r="A583" t="s">
        <v>5588</v>
      </c>
      <c r="B583" t="s">
        <v>5079</v>
      </c>
      <c r="C583">
        <v>19029.832030000001</v>
      </c>
      <c r="D583">
        <v>107.6796875</v>
      </c>
      <c r="E583">
        <v>107.6796875</v>
      </c>
      <c r="F583">
        <v>0</v>
      </c>
      <c r="G583">
        <v>14427.51758</v>
      </c>
    </row>
    <row r="584" spans="1:7" x14ac:dyDescent="0.25">
      <c r="A584" t="s">
        <v>5589</v>
      </c>
      <c r="B584" t="s">
        <v>5078</v>
      </c>
      <c r="C584">
        <v>19029.818360000001</v>
      </c>
      <c r="D584">
        <v>-1.3671875E-2</v>
      </c>
      <c r="E584">
        <v>0</v>
      </c>
      <c r="F584">
        <v>-1.3671875E-2</v>
      </c>
      <c r="G584">
        <v>14427.503909999999</v>
      </c>
    </row>
    <row r="585" spans="1:7" x14ac:dyDescent="0.25">
      <c r="A585" t="s">
        <v>5590</v>
      </c>
      <c r="B585" t="s">
        <v>5079</v>
      </c>
      <c r="C585">
        <v>19145.15625</v>
      </c>
      <c r="D585">
        <v>-115.33789059999999</v>
      </c>
      <c r="E585">
        <v>-115.33789059999999</v>
      </c>
      <c r="F585">
        <v>0</v>
      </c>
      <c r="G585">
        <v>14312.166020000001</v>
      </c>
    </row>
    <row r="586" spans="1:7" x14ac:dyDescent="0.25">
      <c r="A586" t="s">
        <v>5591</v>
      </c>
      <c r="B586" t="s">
        <v>5078</v>
      </c>
      <c r="C586">
        <v>19042.552729999999</v>
      </c>
      <c r="D586">
        <v>-102.60351559999999</v>
      </c>
      <c r="E586">
        <v>0</v>
      </c>
      <c r="F586">
        <v>-102.60351559999999</v>
      </c>
      <c r="G586">
        <v>14209.5625</v>
      </c>
    </row>
    <row r="587" spans="1:7" x14ac:dyDescent="0.25">
      <c r="A587" t="s">
        <v>5592</v>
      </c>
      <c r="B587" t="s">
        <v>5079</v>
      </c>
      <c r="C587">
        <v>19153.765630000002</v>
      </c>
      <c r="D587">
        <v>-111.21289059999999</v>
      </c>
      <c r="E587">
        <v>-111.21289059999999</v>
      </c>
      <c r="F587">
        <v>0</v>
      </c>
      <c r="G587">
        <v>14098.349609999999</v>
      </c>
    </row>
    <row r="588" spans="1:7" x14ac:dyDescent="0.25">
      <c r="A588" t="s">
        <v>5593</v>
      </c>
      <c r="B588" t="s">
        <v>5078</v>
      </c>
      <c r="C588">
        <v>19120.8125</v>
      </c>
      <c r="D588">
        <v>-32.953125</v>
      </c>
      <c r="E588">
        <v>0</v>
      </c>
      <c r="F588">
        <v>-32.953125</v>
      </c>
      <c r="G588">
        <v>14065.396479999999</v>
      </c>
    </row>
    <row r="589" spans="1:7" x14ac:dyDescent="0.25">
      <c r="A589" t="s">
        <v>5594</v>
      </c>
      <c r="B589" t="s">
        <v>5079</v>
      </c>
      <c r="C589">
        <v>18793.623049999998</v>
      </c>
      <c r="D589">
        <v>327.18945309999998</v>
      </c>
      <c r="E589">
        <v>327.18945309999998</v>
      </c>
      <c r="F589">
        <v>0</v>
      </c>
      <c r="G589">
        <v>14392.585940000001</v>
      </c>
    </row>
    <row r="590" spans="1:7" x14ac:dyDescent="0.25">
      <c r="A590" t="s">
        <v>5595</v>
      </c>
      <c r="B590" t="s">
        <v>5078</v>
      </c>
      <c r="C590">
        <v>18789.539059999999</v>
      </c>
      <c r="D590">
        <v>-4.083984375</v>
      </c>
      <c r="E590">
        <v>0</v>
      </c>
      <c r="F590">
        <v>-4.083984375</v>
      </c>
      <c r="G590">
        <v>14388.50195</v>
      </c>
    </row>
    <row r="591" spans="1:7" x14ac:dyDescent="0.25">
      <c r="A591" t="s">
        <v>5596</v>
      </c>
      <c r="B591" t="s">
        <v>5079</v>
      </c>
      <c r="C591">
        <v>19018.73633</v>
      </c>
      <c r="D591">
        <v>-229.19726560000001</v>
      </c>
      <c r="E591">
        <v>-229.19726560000001</v>
      </c>
      <c r="F591">
        <v>0</v>
      </c>
      <c r="G591">
        <v>14159.304690000001</v>
      </c>
    </row>
    <row r="592" spans="1:7" x14ac:dyDescent="0.25">
      <c r="A592" t="s">
        <v>5238</v>
      </c>
      <c r="B592" t="s">
        <v>5078</v>
      </c>
      <c r="C592">
        <v>18328.884770000001</v>
      </c>
      <c r="D592">
        <v>-689.8515625</v>
      </c>
      <c r="E592">
        <v>0</v>
      </c>
      <c r="F592">
        <v>-689.8515625</v>
      </c>
      <c r="G592">
        <v>13469.45313</v>
      </c>
    </row>
    <row r="593" spans="1:7" x14ac:dyDescent="0.25">
      <c r="A593" t="s">
        <v>5597</v>
      </c>
      <c r="B593" t="s">
        <v>5079</v>
      </c>
      <c r="C593">
        <v>18400.427729999999</v>
      </c>
      <c r="D593">
        <v>-71.54296875</v>
      </c>
      <c r="E593">
        <v>-71.54296875</v>
      </c>
      <c r="F593">
        <v>0</v>
      </c>
      <c r="G593">
        <v>13397.910159999999</v>
      </c>
    </row>
    <row r="594" spans="1:7" x14ac:dyDescent="0.25">
      <c r="A594" t="s">
        <v>5598</v>
      </c>
      <c r="B594" t="s">
        <v>5078</v>
      </c>
      <c r="C594">
        <v>18543.78125</v>
      </c>
      <c r="D594">
        <v>143.35351560000001</v>
      </c>
      <c r="E594">
        <v>0</v>
      </c>
      <c r="F594">
        <v>143.35351560000001</v>
      </c>
      <c r="G594">
        <v>13541.26367</v>
      </c>
    </row>
    <row r="595" spans="1:7" x14ac:dyDescent="0.25">
      <c r="A595" t="s">
        <v>5599</v>
      </c>
      <c r="B595" t="s">
        <v>5079</v>
      </c>
      <c r="C595">
        <v>18527.07617</v>
      </c>
      <c r="D595">
        <v>16.70507813</v>
      </c>
      <c r="E595">
        <v>16.70507813</v>
      </c>
      <c r="F595">
        <v>0</v>
      </c>
      <c r="G595">
        <v>13557.96875</v>
      </c>
    </row>
    <row r="596" spans="1:7" x14ac:dyDescent="0.25">
      <c r="A596" t="s">
        <v>5600</v>
      </c>
      <c r="B596" t="s">
        <v>5078</v>
      </c>
      <c r="C596">
        <v>18523.371090000001</v>
      </c>
      <c r="D596">
        <v>-3.705078125</v>
      </c>
      <c r="E596">
        <v>0</v>
      </c>
      <c r="F596">
        <v>-3.705078125</v>
      </c>
      <c r="G596">
        <v>13554.26367</v>
      </c>
    </row>
    <row r="597" spans="1:7" x14ac:dyDescent="0.25">
      <c r="A597" t="s">
        <v>5601</v>
      </c>
      <c r="B597" t="s">
        <v>5079</v>
      </c>
      <c r="C597">
        <v>18543.478520000001</v>
      </c>
      <c r="D597">
        <v>-20.10742188</v>
      </c>
      <c r="E597">
        <v>-20.10742188</v>
      </c>
      <c r="F597">
        <v>0</v>
      </c>
      <c r="G597">
        <v>13534.15625</v>
      </c>
    </row>
    <row r="598" spans="1:7" x14ac:dyDescent="0.25">
      <c r="A598" t="s">
        <v>5602</v>
      </c>
      <c r="B598" t="s">
        <v>5078</v>
      </c>
      <c r="C598">
        <v>18803.998049999998</v>
      </c>
      <c r="D598">
        <v>260.51953129999998</v>
      </c>
      <c r="E598">
        <v>0</v>
      </c>
      <c r="F598">
        <v>260.51953129999998</v>
      </c>
      <c r="G598">
        <v>13794.67578</v>
      </c>
    </row>
    <row r="599" spans="1:7" x14ac:dyDescent="0.25">
      <c r="A599" t="s">
        <v>5603</v>
      </c>
      <c r="B599" t="s">
        <v>5079</v>
      </c>
      <c r="C599">
        <v>19725.068360000001</v>
      </c>
      <c r="D599">
        <v>-921.0703125</v>
      </c>
      <c r="E599">
        <v>-921.0703125</v>
      </c>
      <c r="F599">
        <v>0</v>
      </c>
      <c r="G599">
        <v>12873.60547</v>
      </c>
    </row>
    <row r="600" spans="1:7" x14ac:dyDescent="0.25">
      <c r="A600" t="s">
        <v>5604</v>
      </c>
      <c r="B600" t="s">
        <v>5078</v>
      </c>
      <c r="C600">
        <v>19727.240229999999</v>
      </c>
      <c r="D600">
        <v>2.171875</v>
      </c>
      <c r="E600">
        <v>0</v>
      </c>
      <c r="F600">
        <v>2.171875</v>
      </c>
      <c r="G600">
        <v>12875.777340000001</v>
      </c>
    </row>
    <row r="601" spans="1:7" x14ac:dyDescent="0.25">
      <c r="A601" t="s">
        <v>5605</v>
      </c>
      <c r="B601" t="s">
        <v>5079</v>
      </c>
      <c r="C601">
        <v>19628.515630000002</v>
      </c>
      <c r="D601">
        <v>98.724609380000004</v>
      </c>
      <c r="E601">
        <v>98.724609380000004</v>
      </c>
      <c r="F601">
        <v>0</v>
      </c>
      <c r="G601">
        <v>12974.50195</v>
      </c>
    </row>
    <row r="602" spans="1:7" x14ac:dyDescent="0.25">
      <c r="A602" t="s">
        <v>5606</v>
      </c>
      <c r="B602" t="s">
        <v>5078</v>
      </c>
      <c r="C602">
        <v>19807.421880000002</v>
      </c>
      <c r="D602">
        <v>178.90625</v>
      </c>
      <c r="E602">
        <v>0</v>
      </c>
      <c r="F602">
        <v>178.90625</v>
      </c>
      <c r="G602">
        <v>13153.4082</v>
      </c>
    </row>
    <row r="603" spans="1:7" x14ac:dyDescent="0.25">
      <c r="A603" t="s">
        <v>5607</v>
      </c>
      <c r="B603" t="s">
        <v>5079</v>
      </c>
      <c r="C603">
        <v>19582.634770000001</v>
      </c>
      <c r="D603">
        <v>224.78710939999999</v>
      </c>
      <c r="E603">
        <v>224.78710939999999</v>
      </c>
      <c r="F603">
        <v>0</v>
      </c>
      <c r="G603">
        <v>13378.195309999999</v>
      </c>
    </row>
    <row r="604" spans="1:7" x14ac:dyDescent="0.25">
      <c r="A604" t="s">
        <v>5608</v>
      </c>
      <c r="B604" t="s">
        <v>5078</v>
      </c>
      <c r="C604">
        <v>19541.533200000002</v>
      </c>
      <c r="D604">
        <v>-41.1015625</v>
      </c>
      <c r="E604">
        <v>0</v>
      </c>
      <c r="F604">
        <v>-41.1015625</v>
      </c>
      <c r="G604">
        <v>13337.09375</v>
      </c>
    </row>
    <row r="605" spans="1:7" x14ac:dyDescent="0.25">
      <c r="A605" t="s">
        <v>5241</v>
      </c>
      <c r="B605" t="s">
        <v>5079</v>
      </c>
      <c r="C605">
        <v>19553.11133</v>
      </c>
      <c r="D605">
        <v>-11.578125</v>
      </c>
      <c r="E605">
        <v>-11.578125</v>
      </c>
      <c r="F605">
        <v>0</v>
      </c>
      <c r="G605">
        <v>13325.51563</v>
      </c>
    </row>
    <row r="606" spans="1:7" x14ac:dyDescent="0.25">
      <c r="A606" t="s">
        <v>5609</v>
      </c>
      <c r="B606" t="s">
        <v>5078</v>
      </c>
      <c r="C606">
        <v>19551.849610000001</v>
      </c>
      <c r="D606">
        <v>-1.26171875</v>
      </c>
      <c r="E606">
        <v>0</v>
      </c>
      <c r="F606">
        <v>-1.26171875</v>
      </c>
      <c r="G606">
        <v>13324.253909999999</v>
      </c>
    </row>
    <row r="607" spans="1:7" x14ac:dyDescent="0.25">
      <c r="A607" t="s">
        <v>5610</v>
      </c>
      <c r="B607" t="s">
        <v>5079</v>
      </c>
      <c r="C607">
        <v>19578.285159999999</v>
      </c>
      <c r="D607">
        <v>-26.43554688</v>
      </c>
      <c r="E607">
        <v>-26.43554688</v>
      </c>
      <c r="F607">
        <v>0</v>
      </c>
      <c r="G607">
        <v>13297.818359999999</v>
      </c>
    </row>
    <row r="608" spans="1:7" x14ac:dyDescent="0.25">
      <c r="A608" t="s">
        <v>5611</v>
      </c>
      <c r="B608" t="s">
        <v>5078</v>
      </c>
      <c r="C608">
        <v>19563.160159999999</v>
      </c>
      <c r="D608">
        <v>-15.125</v>
      </c>
      <c r="E608">
        <v>0</v>
      </c>
      <c r="F608">
        <v>-15.125</v>
      </c>
      <c r="G608">
        <v>13282.693359999999</v>
      </c>
    </row>
    <row r="609" spans="1:7" x14ac:dyDescent="0.25">
      <c r="A609" t="s">
        <v>5612</v>
      </c>
      <c r="B609" t="s">
        <v>5079</v>
      </c>
      <c r="C609">
        <v>19552.890630000002</v>
      </c>
      <c r="D609">
        <v>10.26953125</v>
      </c>
      <c r="E609">
        <v>10.26953125</v>
      </c>
      <c r="F609">
        <v>0</v>
      </c>
      <c r="G609">
        <v>13292.962890000001</v>
      </c>
    </row>
    <row r="610" spans="1:7" x14ac:dyDescent="0.25">
      <c r="A610" t="s">
        <v>5613</v>
      </c>
      <c r="B610" t="s">
        <v>5078</v>
      </c>
      <c r="C610">
        <v>19416.125</v>
      </c>
      <c r="D610">
        <v>-136.765625</v>
      </c>
      <c r="E610">
        <v>0</v>
      </c>
      <c r="F610">
        <v>-136.765625</v>
      </c>
      <c r="G610">
        <v>13156.197270000001</v>
      </c>
    </row>
    <row r="611" spans="1:7" x14ac:dyDescent="0.25">
      <c r="A611" t="s">
        <v>5614</v>
      </c>
      <c r="B611" t="s">
        <v>5079</v>
      </c>
      <c r="C611">
        <v>19370.730469999999</v>
      </c>
      <c r="D611">
        <v>45.39453125</v>
      </c>
      <c r="E611">
        <v>45.39453125</v>
      </c>
      <c r="F611">
        <v>0</v>
      </c>
      <c r="G611">
        <v>13201.5918</v>
      </c>
    </row>
    <row r="612" spans="1:7" x14ac:dyDescent="0.25">
      <c r="A612" t="s">
        <v>5615</v>
      </c>
      <c r="B612" t="s">
        <v>5078</v>
      </c>
      <c r="C612">
        <v>19426.35742</v>
      </c>
      <c r="D612">
        <v>55.626953129999997</v>
      </c>
      <c r="E612">
        <v>0</v>
      </c>
      <c r="F612">
        <v>55.626953129999997</v>
      </c>
      <c r="G612">
        <v>13257.21875</v>
      </c>
    </row>
    <row r="613" spans="1:7" x14ac:dyDescent="0.25">
      <c r="A613" t="s">
        <v>5616</v>
      </c>
      <c r="B613" t="s">
        <v>5079</v>
      </c>
      <c r="C613">
        <v>19270.779299999998</v>
      </c>
      <c r="D613">
        <v>155.578125</v>
      </c>
      <c r="E613">
        <v>155.578125</v>
      </c>
      <c r="F613">
        <v>0</v>
      </c>
      <c r="G613">
        <v>13412.79688</v>
      </c>
    </row>
    <row r="614" spans="1:7" x14ac:dyDescent="0.25">
      <c r="A614" t="s">
        <v>5617</v>
      </c>
      <c r="B614" t="s">
        <v>5078</v>
      </c>
      <c r="C614">
        <v>18643.566409999999</v>
      </c>
      <c r="D614">
        <v>-627.21289060000004</v>
      </c>
      <c r="E614">
        <v>0</v>
      </c>
      <c r="F614">
        <v>-627.21289060000004</v>
      </c>
      <c r="G614">
        <v>12785.583979999999</v>
      </c>
    </row>
    <row r="615" spans="1:7" x14ac:dyDescent="0.25">
      <c r="A615" t="s">
        <v>5618</v>
      </c>
      <c r="B615" t="s">
        <v>5079</v>
      </c>
      <c r="C615">
        <v>18565.740229999999</v>
      </c>
      <c r="D615">
        <v>77.826171880000004</v>
      </c>
      <c r="E615">
        <v>77.826171880000004</v>
      </c>
      <c r="F615">
        <v>0</v>
      </c>
      <c r="G615">
        <v>12863.410159999999</v>
      </c>
    </row>
    <row r="616" spans="1:7" x14ac:dyDescent="0.25">
      <c r="A616" t="s">
        <v>5619</v>
      </c>
      <c r="B616" t="s">
        <v>5078</v>
      </c>
      <c r="C616">
        <v>18754.316409999999</v>
      </c>
      <c r="D616">
        <v>188.57617189999999</v>
      </c>
      <c r="E616">
        <v>0</v>
      </c>
      <c r="F616">
        <v>188.57617189999999</v>
      </c>
      <c r="G616">
        <v>13051.98633</v>
      </c>
    </row>
    <row r="617" spans="1:7" x14ac:dyDescent="0.25">
      <c r="A617" t="s">
        <v>5620</v>
      </c>
      <c r="B617" t="s">
        <v>5079</v>
      </c>
      <c r="C617">
        <v>18636.154299999998</v>
      </c>
      <c r="D617">
        <v>118.16210940000001</v>
      </c>
      <c r="E617">
        <v>118.16210940000001</v>
      </c>
      <c r="F617">
        <v>0</v>
      </c>
      <c r="G617">
        <v>13170.148440000001</v>
      </c>
    </row>
    <row r="618" spans="1:7" x14ac:dyDescent="0.25">
      <c r="A618" t="s">
        <v>5621</v>
      </c>
      <c r="B618" t="s">
        <v>5078</v>
      </c>
      <c r="C618">
        <v>18664.693360000001</v>
      </c>
      <c r="D618">
        <v>28.5390625</v>
      </c>
      <c r="E618">
        <v>0</v>
      </c>
      <c r="F618">
        <v>28.5390625</v>
      </c>
      <c r="G618">
        <v>13198.6875</v>
      </c>
    </row>
    <row r="619" spans="1:7" x14ac:dyDescent="0.25">
      <c r="A619" t="s">
        <v>5622</v>
      </c>
      <c r="B619" t="s">
        <v>5079</v>
      </c>
      <c r="C619">
        <v>19432.300780000001</v>
      </c>
      <c r="D619">
        <v>-767.60742189999996</v>
      </c>
      <c r="E619">
        <v>-767.60742189999996</v>
      </c>
      <c r="F619">
        <v>0</v>
      </c>
      <c r="G619">
        <v>12431.08008</v>
      </c>
    </row>
    <row r="620" spans="1:7" x14ac:dyDescent="0.25">
      <c r="A620" t="s">
        <v>5623</v>
      </c>
      <c r="B620" t="s">
        <v>5078</v>
      </c>
      <c r="C620">
        <v>19413.466799999998</v>
      </c>
      <c r="D620">
        <v>-18.83398438</v>
      </c>
      <c r="E620">
        <v>0</v>
      </c>
      <c r="F620">
        <v>-18.83398438</v>
      </c>
      <c r="G620">
        <v>12412.246090000001</v>
      </c>
    </row>
    <row r="621" spans="1:7" x14ac:dyDescent="0.25">
      <c r="A621" t="s">
        <v>5624</v>
      </c>
      <c r="B621" t="s">
        <v>5079</v>
      </c>
      <c r="C621">
        <v>19401.310549999998</v>
      </c>
      <c r="D621">
        <v>12.15625</v>
      </c>
      <c r="E621">
        <v>12.15625</v>
      </c>
      <c r="F621">
        <v>0</v>
      </c>
      <c r="G621">
        <v>12424.402340000001</v>
      </c>
    </row>
    <row r="622" spans="1:7" x14ac:dyDescent="0.25">
      <c r="A622" t="s">
        <v>5625</v>
      </c>
      <c r="B622" t="s">
        <v>5078</v>
      </c>
      <c r="C622">
        <v>19434.005860000001</v>
      </c>
      <c r="D622">
        <v>32.6953125</v>
      </c>
      <c r="E622">
        <v>0</v>
      </c>
      <c r="F622">
        <v>32.6953125</v>
      </c>
      <c r="G622">
        <v>12457.097659999999</v>
      </c>
    </row>
    <row r="623" spans="1:7" x14ac:dyDescent="0.25">
      <c r="A623" t="s">
        <v>5243</v>
      </c>
      <c r="B623" t="s">
        <v>5079</v>
      </c>
      <c r="C623">
        <v>19346.341799999998</v>
      </c>
      <c r="D623">
        <v>87.6640625</v>
      </c>
      <c r="E623">
        <v>87.6640625</v>
      </c>
      <c r="F623">
        <v>0</v>
      </c>
      <c r="G623">
        <v>12544.76172</v>
      </c>
    </row>
    <row r="624" spans="1:7" x14ac:dyDescent="0.25">
      <c r="A624" t="s">
        <v>5626</v>
      </c>
      <c r="B624" t="s">
        <v>5078</v>
      </c>
      <c r="C624">
        <v>19880.865229999999</v>
      </c>
      <c r="D624">
        <v>534.5234375</v>
      </c>
      <c r="E624">
        <v>0</v>
      </c>
      <c r="F624">
        <v>534.5234375</v>
      </c>
      <c r="G624">
        <v>13079.285159999999</v>
      </c>
    </row>
    <row r="625" spans="1:7" x14ac:dyDescent="0.25">
      <c r="A625" t="s">
        <v>5627</v>
      </c>
      <c r="B625" t="s">
        <v>5079</v>
      </c>
      <c r="C625">
        <v>19725.164059999999</v>
      </c>
      <c r="D625">
        <v>155.70117189999999</v>
      </c>
      <c r="E625">
        <v>155.70117189999999</v>
      </c>
      <c r="F625">
        <v>0</v>
      </c>
      <c r="G625">
        <v>13234.98633</v>
      </c>
    </row>
    <row r="626" spans="1:7" x14ac:dyDescent="0.25">
      <c r="A626" t="s">
        <v>5628</v>
      </c>
      <c r="B626" t="s">
        <v>5078</v>
      </c>
      <c r="C626">
        <v>19806.269530000001</v>
      </c>
      <c r="D626">
        <v>81.10546875</v>
      </c>
      <c r="E626">
        <v>0</v>
      </c>
      <c r="F626">
        <v>81.10546875</v>
      </c>
      <c r="G626">
        <v>13316.0918</v>
      </c>
    </row>
    <row r="627" spans="1:7" x14ac:dyDescent="0.25">
      <c r="A627" t="s">
        <v>5629</v>
      </c>
      <c r="B627" t="s">
        <v>5079</v>
      </c>
      <c r="C627">
        <v>19870.416020000001</v>
      </c>
      <c r="D627">
        <v>-64.146484380000004</v>
      </c>
      <c r="E627">
        <v>-64.146484380000004</v>
      </c>
      <c r="F627">
        <v>0</v>
      </c>
      <c r="G627">
        <v>13251.945309999999</v>
      </c>
    </row>
    <row r="628" spans="1:7" x14ac:dyDescent="0.25">
      <c r="A628" t="s">
        <v>5630</v>
      </c>
      <c r="B628" t="s">
        <v>5078</v>
      </c>
      <c r="C628">
        <v>19769.314450000002</v>
      </c>
      <c r="D628">
        <v>-101.1015625</v>
      </c>
      <c r="E628">
        <v>0</v>
      </c>
      <c r="F628">
        <v>-101.1015625</v>
      </c>
      <c r="G628">
        <v>13150.84375</v>
      </c>
    </row>
  </sheetData>
  <conditionalFormatting sqref="J4:K8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J15:K15 J11:J1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J22:K22 J18:J2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K11:K1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18:K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5243-A042-406A-9895-BC2C461110BD}">
  <dimension ref="A1:M248"/>
  <sheetViews>
    <sheetView workbookViewId="0">
      <selection activeCell="I1" sqref="I1:K22"/>
    </sheetView>
  </sheetViews>
  <sheetFormatPr defaultRowHeight="15" x14ac:dyDescent="0.25"/>
  <cols>
    <col min="1" max="1" width="24" bestFit="1" customWidth="1"/>
    <col min="10" max="10" width="12.7109375" bestFit="1" customWidth="1"/>
  </cols>
  <sheetData>
    <row r="1" spans="1:13" x14ac:dyDescent="0.25">
      <c r="A1" t="s">
        <v>0</v>
      </c>
      <c r="B1" t="s">
        <v>5097</v>
      </c>
      <c r="C1" t="s">
        <v>5312</v>
      </c>
      <c r="D1" t="s">
        <v>5313</v>
      </c>
      <c r="E1" t="s">
        <v>5078</v>
      </c>
      <c r="F1" t="s">
        <v>5079</v>
      </c>
      <c r="G1" t="s">
        <v>5098</v>
      </c>
      <c r="I1" s="9" t="s">
        <v>5247</v>
      </c>
      <c r="M1" s="9" t="s">
        <v>5311</v>
      </c>
    </row>
    <row r="2" spans="1:13" x14ac:dyDescent="0.25">
      <c r="A2" t="s">
        <v>16</v>
      </c>
      <c r="B2" t="s">
        <v>5078</v>
      </c>
      <c r="C2">
        <v>16143.1337890625</v>
      </c>
      <c r="E2">
        <f>IF(Table2[[#This Row],[Position]]="Long",Table2[[#This Row],[Signal-10 PnL]],0)</f>
        <v>0</v>
      </c>
      <c r="G2">
        <f>Table2[[#This Row],[NDQ ]]</f>
        <v>16143.1337890625</v>
      </c>
    </row>
    <row r="3" spans="1:13" x14ac:dyDescent="0.25">
      <c r="A3" t="s">
        <v>48</v>
      </c>
      <c r="B3" t="s">
        <v>5079</v>
      </c>
      <c r="C3">
        <v>16061.6767578125</v>
      </c>
      <c r="D3">
        <f>IF(B2="Short",C2-Table2[[#This Row],[NDQ ]],Table2[[#This Row],[NDQ ]]-C2)</f>
        <v>81.45703125</v>
      </c>
      <c r="E3">
        <f>IF(Table2[[#This Row],[Position]]="Long",Table2[[#This Row],[Signal-10 PnL]],0)</f>
        <v>81.45703125</v>
      </c>
      <c r="F3">
        <f>IF(Table2[[#This Row],[Position]]="Short",Table2[[#This Row],[Signal-10 PnL]],0)</f>
        <v>0</v>
      </c>
      <c r="G3">
        <f>G2+Table2[[#This Row],[Signal-10 PnL]]</f>
        <v>16224.5908203125</v>
      </c>
      <c r="I3" s="6"/>
      <c r="J3" s="7" t="s">
        <v>5099</v>
      </c>
      <c r="K3" s="7" t="s">
        <v>5100</v>
      </c>
    </row>
    <row r="4" spans="1:13" x14ac:dyDescent="0.25">
      <c r="A4" t="s">
        <v>62</v>
      </c>
      <c r="B4" t="s">
        <v>5078</v>
      </c>
      <c r="C4">
        <v>16182.8603515625</v>
      </c>
      <c r="D4">
        <f>IF(B3="Short",C3-Table2[[#This Row],[NDQ ]],Table2[[#This Row],[NDQ ]]-C3)</f>
        <v>121.18359375</v>
      </c>
      <c r="E4">
        <f>IF(Table2[[#This Row],[Position]]="Long",Table2[[#This Row],[Signal-10 PnL]],0)</f>
        <v>0</v>
      </c>
      <c r="F4">
        <f>IF(Table2[[#This Row],[Position]]="Short",Table2[[#This Row],[Signal-10 PnL]],0)</f>
        <v>121.18359375</v>
      </c>
      <c r="G4">
        <f>SUM($D$3:D4)+$G$2</f>
        <v>16345.7744140625</v>
      </c>
      <c r="I4" s="7">
        <v>2024</v>
      </c>
      <c r="J4" s="6">
        <v>4853.673828125</v>
      </c>
      <c r="K4" s="6">
        <v>3291.771484375</v>
      </c>
    </row>
    <row r="5" spans="1:13" x14ac:dyDescent="0.25">
      <c r="A5" t="s">
        <v>87</v>
      </c>
      <c r="B5" t="s">
        <v>5079</v>
      </c>
      <c r="C5">
        <v>16335.3115234375</v>
      </c>
      <c r="D5">
        <f>IF(B4="Short",C4-Table2[[#This Row],[NDQ ]],Table2[[#This Row],[NDQ ]]-C4)</f>
        <v>-152.451171875</v>
      </c>
      <c r="E5">
        <f>IF(Table2[[#This Row],[Position]]="Long",Table2[[#This Row],[Signal-10 PnL]],0)</f>
        <v>-152.451171875</v>
      </c>
      <c r="F5">
        <f>IF(Table2[[#This Row],[Position]]="Short",Table2[[#This Row],[Signal-10 PnL]],0)</f>
        <v>0</v>
      </c>
      <c r="G5">
        <f>SUM($D$3:D5)+$G$2</f>
        <v>16193.3232421875</v>
      </c>
      <c r="I5" s="7">
        <v>2023</v>
      </c>
      <c r="J5" s="6">
        <v>-1075.6181640625</v>
      </c>
      <c r="K5" s="6">
        <v>5963.3876953125</v>
      </c>
    </row>
    <row r="6" spans="1:13" x14ac:dyDescent="0.25">
      <c r="A6" t="s">
        <v>96</v>
      </c>
      <c r="B6" t="s">
        <v>5078</v>
      </c>
      <c r="C6">
        <v>16609.21875</v>
      </c>
      <c r="D6">
        <f>IF(B5="Short",C5-Table2[[#This Row],[NDQ ]],Table2[[#This Row],[NDQ ]]-C5)</f>
        <v>273.9072265625</v>
      </c>
      <c r="E6">
        <f>IF(Table2[[#This Row],[Position]]="Long",Table2[[#This Row],[Signal-10 PnL]],0)</f>
        <v>0</v>
      </c>
      <c r="F6">
        <f>IF(Table2[[#This Row],[Position]]="Short",Table2[[#This Row],[Signal-10 PnL]],0)</f>
        <v>273.9072265625</v>
      </c>
      <c r="G6">
        <f>SUM($D$3:D6)+$G$2</f>
        <v>16467.23046875</v>
      </c>
      <c r="I6" s="7">
        <v>2022</v>
      </c>
      <c r="J6" s="6">
        <v>3215.314453125</v>
      </c>
      <c r="K6" s="6">
        <v>-4879.9765625</v>
      </c>
    </row>
    <row r="7" spans="1:13" x14ac:dyDescent="0.25">
      <c r="A7" t="s">
        <v>103</v>
      </c>
      <c r="B7" t="s">
        <v>5079</v>
      </c>
      <c r="C7">
        <v>16509.091796875</v>
      </c>
      <c r="D7">
        <f>IF(B6="Short",C6-Table2[[#This Row],[NDQ ]],Table2[[#This Row],[NDQ ]]-C6)</f>
        <v>100.126953125</v>
      </c>
      <c r="E7">
        <f>IF(Table2[[#This Row],[Position]]="Long",Table2[[#This Row],[Signal-10 PnL]],0)</f>
        <v>100.126953125</v>
      </c>
      <c r="F7">
        <f>IF(Table2[[#This Row],[Position]]="Short",Table2[[#This Row],[Signal-10 PnL]],0)</f>
        <v>0</v>
      </c>
      <c r="G7">
        <f>SUM($D$3:D7)+$G$2</f>
        <v>16567.357421875</v>
      </c>
      <c r="I7" s="7">
        <v>2021</v>
      </c>
      <c r="J7" s="6">
        <v>517.1494140625</v>
      </c>
      <c r="K7" s="6">
        <v>224.1396484375</v>
      </c>
    </row>
    <row r="8" spans="1:13" x14ac:dyDescent="0.25">
      <c r="A8" t="s">
        <v>167</v>
      </c>
      <c r="B8" t="s">
        <v>5078</v>
      </c>
      <c r="C8">
        <v>16238.517578125</v>
      </c>
      <c r="D8">
        <f>IF(B7="Short",C7-Table2[[#This Row],[NDQ ]],Table2[[#This Row],[NDQ ]]-C7)</f>
        <v>-270.57421875</v>
      </c>
      <c r="E8">
        <f>IF(Table2[[#This Row],[Position]]="Long",Table2[[#This Row],[Signal-10 PnL]],0)</f>
        <v>0</v>
      </c>
      <c r="F8">
        <f>IF(Table2[[#This Row],[Position]]="Short",Table2[[#This Row],[Signal-10 PnL]],0)</f>
        <v>-270.57421875</v>
      </c>
      <c r="G8">
        <f>SUM($D$3:D8)+$G$2</f>
        <v>16296.783203125</v>
      </c>
      <c r="I8" s="7" t="s">
        <v>5101</v>
      </c>
      <c r="J8" s="6">
        <f>SUM(J4:J7)</f>
        <v>7510.51953125</v>
      </c>
      <c r="K8" s="6">
        <f>SUM(K4:K7)</f>
        <v>4599.322265625</v>
      </c>
    </row>
    <row r="9" spans="1:13" x14ac:dyDescent="0.25">
      <c r="A9" t="s">
        <v>187</v>
      </c>
      <c r="B9" t="s">
        <v>5079</v>
      </c>
      <c r="C9">
        <v>16151.056640625</v>
      </c>
      <c r="D9">
        <f>IF(B8="Short",C8-Table2[[#This Row],[NDQ ]],Table2[[#This Row],[NDQ ]]-C8)</f>
        <v>87.4609375</v>
      </c>
      <c r="E9">
        <f>IF(Table2[[#This Row],[Position]]="Long",Table2[[#This Row],[Signal-10 PnL]],0)</f>
        <v>87.4609375</v>
      </c>
      <c r="F9">
        <f>IF(Table2[[#This Row],[Position]]="Short",Table2[[#This Row],[Signal-10 PnL]],0)</f>
        <v>0</v>
      </c>
      <c r="G9">
        <f>SUM($D$3:D9)+$G$2</f>
        <v>16384.244140625</v>
      </c>
    </row>
    <row r="10" spans="1:13" x14ac:dyDescent="0.25">
      <c r="A10" t="s">
        <v>215</v>
      </c>
      <c r="B10" t="s">
        <v>5078</v>
      </c>
      <c r="C10">
        <v>16292.8623046875</v>
      </c>
      <c r="D10">
        <f>IF(B9="Short",C9-Table2[[#This Row],[NDQ ]],Table2[[#This Row],[NDQ ]]-C9)</f>
        <v>141.8056640625</v>
      </c>
      <c r="E10">
        <f>IF(Table2[[#This Row],[Position]]="Long",Table2[[#This Row],[Signal-10 PnL]],0)</f>
        <v>0</v>
      </c>
      <c r="F10">
        <f>IF(Table2[[#This Row],[Position]]="Short",Table2[[#This Row],[Signal-10 PnL]],0)</f>
        <v>141.8056640625</v>
      </c>
      <c r="G10">
        <f>SUM($D$3:D10)+$G$2</f>
        <v>16526.0498046875</v>
      </c>
      <c r="I10" s="8" t="s">
        <v>5102</v>
      </c>
      <c r="J10" s="7" t="s">
        <v>5099</v>
      </c>
      <c r="K10" s="7" t="s">
        <v>5100</v>
      </c>
    </row>
    <row r="11" spans="1:13" x14ac:dyDescent="0.25">
      <c r="A11" t="s">
        <v>228</v>
      </c>
      <c r="B11" t="s">
        <v>5079</v>
      </c>
      <c r="C11">
        <v>15844.7490234375</v>
      </c>
      <c r="D11">
        <f>IF(B10="Short",C10-Table2[[#This Row],[NDQ ]],Table2[[#This Row],[NDQ ]]-C10)</f>
        <v>448.11328125</v>
      </c>
      <c r="E11">
        <f>IF(Table2[[#This Row],[Position]]="Long",Table2[[#This Row],[Signal-10 PnL]],0)</f>
        <v>448.11328125</v>
      </c>
      <c r="F11">
        <f>IF(Table2[[#This Row],[Position]]="Short",Table2[[#This Row],[Signal-10 PnL]],0)</f>
        <v>0</v>
      </c>
      <c r="G11">
        <f>SUM($D$3:D11)+$G$2</f>
        <v>16974.1630859375</v>
      </c>
      <c r="I11" s="7">
        <v>2024</v>
      </c>
      <c r="J11" s="6">
        <v>3911.603515625</v>
      </c>
      <c r="K11" s="6">
        <v>3291.771484375</v>
      </c>
    </row>
    <row r="12" spans="1:13" x14ac:dyDescent="0.25">
      <c r="A12" t="s">
        <v>242</v>
      </c>
      <c r="B12" t="s">
        <v>5078</v>
      </c>
      <c r="C12">
        <v>15949.0712890625</v>
      </c>
      <c r="D12">
        <f>IF(B11="Short",C11-Table2[[#This Row],[NDQ ]],Table2[[#This Row],[NDQ ]]-C11)</f>
        <v>104.322265625</v>
      </c>
      <c r="E12">
        <f>IF(Table2[[#This Row],[Position]]="Long",Table2[[#This Row],[Signal-10 PnL]],0)</f>
        <v>0</v>
      </c>
      <c r="F12">
        <f>IF(Table2[[#This Row],[Position]]="Short",Table2[[#This Row],[Signal-10 PnL]],0)</f>
        <v>104.322265625</v>
      </c>
      <c r="G12">
        <f>SUM($D$3:D12)+$G$2</f>
        <v>17078.4853515625</v>
      </c>
      <c r="I12" s="7">
        <v>2023</v>
      </c>
      <c r="J12" s="6">
        <v>2443.884765625</v>
      </c>
      <c r="K12" s="6">
        <v>5963.3876953125</v>
      </c>
    </row>
    <row r="13" spans="1:13" x14ac:dyDescent="0.25">
      <c r="A13" t="s">
        <v>290</v>
      </c>
      <c r="B13" t="s">
        <v>5079</v>
      </c>
      <c r="C13">
        <v>16367.2734375</v>
      </c>
      <c r="D13">
        <f>IF(B12="Short",C12-Table2[[#This Row],[NDQ ]],Table2[[#This Row],[NDQ ]]-C12)</f>
        <v>-418.2021484375</v>
      </c>
      <c r="E13">
        <f>IF(Table2[[#This Row],[Position]]="Long",Table2[[#This Row],[Signal-10 PnL]],0)</f>
        <v>-418.2021484375</v>
      </c>
      <c r="F13">
        <f>IF(Table2[[#This Row],[Position]]="Short",Table2[[#This Row],[Signal-10 PnL]],0)</f>
        <v>0</v>
      </c>
      <c r="G13">
        <f>SUM($D$3:D13)+$G$2</f>
        <v>16660.283203125</v>
      </c>
      <c r="I13" s="7">
        <v>2022</v>
      </c>
      <c r="J13" s="6">
        <v>-1369.333984375</v>
      </c>
      <c r="K13" s="6">
        <v>-4879.9765625</v>
      </c>
    </row>
    <row r="14" spans="1:13" x14ac:dyDescent="0.25">
      <c r="A14" t="s">
        <v>340</v>
      </c>
      <c r="B14" t="s">
        <v>5078</v>
      </c>
      <c r="C14">
        <v>15830.2705078125</v>
      </c>
      <c r="D14">
        <f>IF(B13="Short",C13-Table2[[#This Row],[NDQ ]],Table2[[#This Row],[NDQ ]]-C13)</f>
        <v>-537.0029296875</v>
      </c>
      <c r="E14">
        <f>IF(Table2[[#This Row],[Position]]="Long",Table2[[#This Row],[Signal-10 PnL]],0)</f>
        <v>0</v>
      </c>
      <c r="F14">
        <f>IF(Table2[[#This Row],[Position]]="Short",Table2[[#This Row],[Signal-10 PnL]],0)</f>
        <v>-537.0029296875</v>
      </c>
      <c r="G14">
        <f>SUM($D$3:D14)+$G$2</f>
        <v>16123.2802734375</v>
      </c>
      <c r="I14" s="7">
        <v>2021</v>
      </c>
      <c r="J14" s="6">
        <v>370.64453125</v>
      </c>
      <c r="K14" s="6">
        <v>224.1396484375</v>
      </c>
    </row>
    <row r="15" spans="1:13" x14ac:dyDescent="0.25">
      <c r="A15" t="s">
        <v>354</v>
      </c>
      <c r="B15" t="s">
        <v>5079</v>
      </c>
      <c r="C15">
        <v>15587.935546875</v>
      </c>
      <c r="D15">
        <f>IF(B14="Short",C14-Table2[[#This Row],[NDQ ]],Table2[[#This Row],[NDQ ]]-C14)</f>
        <v>242.3349609375</v>
      </c>
      <c r="E15">
        <f>IF(Table2[[#This Row],[Position]]="Long",Table2[[#This Row],[Signal-10 PnL]],0)</f>
        <v>242.3349609375</v>
      </c>
      <c r="F15">
        <f>IF(Table2[[#This Row],[Position]]="Short",Table2[[#This Row],[Signal-10 PnL]],0)</f>
        <v>0</v>
      </c>
      <c r="G15">
        <f>SUM($D$3:D15)+$G$2</f>
        <v>16365.615234375</v>
      </c>
      <c r="I15" s="7" t="s">
        <v>5101</v>
      </c>
      <c r="J15" s="6">
        <f>SUM(J11:J14)</f>
        <v>5356.798828125</v>
      </c>
      <c r="K15" s="6">
        <f>SUM(K11:K14)</f>
        <v>4599.322265625</v>
      </c>
    </row>
    <row r="16" spans="1:13" x14ac:dyDescent="0.25">
      <c r="A16" t="s">
        <v>406</v>
      </c>
      <c r="B16" t="s">
        <v>5078</v>
      </c>
      <c r="C16">
        <v>14447.380859375</v>
      </c>
      <c r="D16">
        <f>IF(B15="Short",C15-Table2[[#This Row],[NDQ ]],Table2[[#This Row],[NDQ ]]-C15)</f>
        <v>-1140.5546875</v>
      </c>
      <c r="E16">
        <f>IF(Table2[[#This Row],[Position]]="Long",Table2[[#This Row],[Signal-10 PnL]],0)</f>
        <v>0</v>
      </c>
      <c r="F16">
        <f>IF(Table2[[#This Row],[Position]]="Short",Table2[[#This Row],[Signal-10 PnL]],0)</f>
        <v>-1140.5546875</v>
      </c>
      <c r="G16">
        <f>SUM($D$3:D16)+$G$2</f>
        <v>15225.060546875</v>
      </c>
    </row>
    <row r="17" spans="1:11" x14ac:dyDescent="0.25">
      <c r="A17" t="s">
        <v>410</v>
      </c>
      <c r="B17" t="s">
        <v>5079</v>
      </c>
      <c r="C17">
        <v>14179.6728515625</v>
      </c>
      <c r="D17">
        <f>IF(B16="Short",C16-Table2[[#This Row],[NDQ ]],Table2[[#This Row],[NDQ ]]-C16)</f>
        <v>267.7080078125</v>
      </c>
      <c r="E17">
        <f>IF(Table2[[#This Row],[Position]]="Long",Table2[[#This Row],[Signal-10 PnL]],0)</f>
        <v>267.7080078125</v>
      </c>
      <c r="F17">
        <f>IF(Table2[[#This Row],[Position]]="Short",Table2[[#This Row],[Signal-10 PnL]],0)</f>
        <v>0</v>
      </c>
      <c r="G17">
        <f>SUM($D$3:D17)+$G$2</f>
        <v>15492.7685546875</v>
      </c>
      <c r="I17" s="8" t="s">
        <v>5103</v>
      </c>
      <c r="J17" s="7" t="s">
        <v>5099</v>
      </c>
      <c r="K17" s="7" t="s">
        <v>5100</v>
      </c>
    </row>
    <row r="18" spans="1:11" x14ac:dyDescent="0.25">
      <c r="A18" t="s">
        <v>426</v>
      </c>
      <c r="B18" t="s">
        <v>5078</v>
      </c>
      <c r="C18">
        <v>14680.6259765625</v>
      </c>
      <c r="D18">
        <f>IF(B17="Short",C17-Table2[[#This Row],[NDQ ]],Table2[[#This Row],[NDQ ]]-C17)</f>
        <v>500.953125</v>
      </c>
      <c r="E18">
        <f>IF(Table2[[#This Row],[Position]]="Long",Table2[[#This Row],[Signal-10 PnL]],0)</f>
        <v>0</v>
      </c>
      <c r="F18">
        <f>IF(Table2[[#This Row],[Position]]="Short",Table2[[#This Row],[Signal-10 PnL]],0)</f>
        <v>500.953125</v>
      </c>
      <c r="G18">
        <f>SUM($D$3:D18)+$G$2</f>
        <v>15993.7216796875</v>
      </c>
      <c r="I18" s="7">
        <v>2024</v>
      </c>
      <c r="J18" s="6">
        <v>780.951171875</v>
      </c>
      <c r="K18" s="6">
        <v>3291.771484375</v>
      </c>
    </row>
    <row r="19" spans="1:11" x14ac:dyDescent="0.25">
      <c r="A19" t="s">
        <v>452</v>
      </c>
      <c r="B19" t="s">
        <v>5079</v>
      </c>
      <c r="C19">
        <v>14614.599609375</v>
      </c>
      <c r="D19">
        <f>IF(B18="Short",C18-Table2[[#This Row],[NDQ ]],Table2[[#This Row],[NDQ ]]-C18)</f>
        <v>66.0263671875</v>
      </c>
      <c r="E19">
        <f>IF(Table2[[#This Row],[Position]]="Long",Table2[[#This Row],[Signal-10 PnL]],0)</f>
        <v>66.0263671875</v>
      </c>
      <c r="F19">
        <f>IF(Table2[[#This Row],[Position]]="Short",Table2[[#This Row],[Signal-10 PnL]],0)</f>
        <v>0</v>
      </c>
      <c r="G19">
        <f>SUM($D$3:D19)+$G$2</f>
        <v>16059.748046875</v>
      </c>
      <c r="I19" s="7">
        <v>2023</v>
      </c>
      <c r="J19" s="6">
        <v>-3364.0908203125</v>
      </c>
      <c r="K19" s="6">
        <v>5963.3876953125</v>
      </c>
    </row>
    <row r="20" spans="1:11" x14ac:dyDescent="0.25">
      <c r="A20" t="s">
        <v>469</v>
      </c>
      <c r="B20" t="s">
        <v>5078</v>
      </c>
      <c r="C20">
        <v>14677.03125</v>
      </c>
      <c r="D20">
        <f>IF(B19="Short",C19-Table2[[#This Row],[NDQ ]],Table2[[#This Row],[NDQ ]]-C19)</f>
        <v>62.431640625</v>
      </c>
      <c r="E20">
        <f>IF(Table2[[#This Row],[Position]]="Long",Table2[[#This Row],[Signal-10 PnL]],0)</f>
        <v>0</v>
      </c>
      <c r="F20">
        <f>IF(Table2[[#This Row],[Position]]="Short",Table2[[#This Row],[Signal-10 PnL]],0)</f>
        <v>62.431640625</v>
      </c>
      <c r="G20">
        <f>SUM($D$3:D20)+$G$2</f>
        <v>16122.1796875</v>
      </c>
      <c r="I20" s="7">
        <v>2022</v>
      </c>
      <c r="J20" s="6">
        <v>4047.6455078125</v>
      </c>
      <c r="K20" s="6">
        <v>-4879.9765625</v>
      </c>
    </row>
    <row r="21" spans="1:11" x14ac:dyDescent="0.25">
      <c r="A21" t="s">
        <v>489</v>
      </c>
      <c r="B21" t="s">
        <v>5079</v>
      </c>
      <c r="C21">
        <v>14663.8623046875</v>
      </c>
      <c r="D21">
        <f>IF(B20="Short",C20-Table2[[#This Row],[NDQ ]],Table2[[#This Row],[NDQ ]]-C20)</f>
        <v>13.1689453125</v>
      </c>
      <c r="E21">
        <f>IF(Table2[[#This Row],[Position]]="Long",Table2[[#This Row],[Signal-10 PnL]],0)</f>
        <v>13.1689453125</v>
      </c>
      <c r="F21">
        <f>IF(Table2[[#This Row],[Position]]="Short",Table2[[#This Row],[Signal-10 PnL]],0)</f>
        <v>0</v>
      </c>
      <c r="G21">
        <f>SUM($D$3:D21)+$G$2</f>
        <v>16135.3486328125</v>
      </c>
      <c r="I21" s="7">
        <v>2021</v>
      </c>
      <c r="J21" s="6">
        <v>517.1494140625</v>
      </c>
      <c r="K21" s="6">
        <v>224.1396484375</v>
      </c>
    </row>
    <row r="22" spans="1:11" x14ac:dyDescent="0.25">
      <c r="A22" t="s">
        <v>507</v>
      </c>
      <c r="B22" t="s">
        <v>5078</v>
      </c>
      <c r="C22">
        <v>14553.8193359375</v>
      </c>
      <c r="D22">
        <f>IF(B21="Short",C21-Table2[[#This Row],[NDQ ]],Table2[[#This Row],[NDQ ]]-C21)</f>
        <v>-110.04296875</v>
      </c>
      <c r="E22">
        <f>IF(Table2[[#This Row],[Position]]="Long",Table2[[#This Row],[Signal-10 PnL]],0)</f>
        <v>0</v>
      </c>
      <c r="F22">
        <f>IF(Table2[[#This Row],[Position]]="Short",Table2[[#This Row],[Signal-10 PnL]],0)</f>
        <v>-110.04296875</v>
      </c>
      <c r="G22">
        <f>SUM($D$3:D22)+$G$2</f>
        <v>16025.3056640625</v>
      </c>
      <c r="I22" s="7" t="s">
        <v>5101</v>
      </c>
      <c r="J22" s="6">
        <f>SUM(J18:J21)</f>
        <v>1981.6552734375</v>
      </c>
      <c r="K22" s="6">
        <f>SUM(K18:K21)</f>
        <v>4599.322265625</v>
      </c>
    </row>
    <row r="23" spans="1:11" x14ac:dyDescent="0.25">
      <c r="A23" t="s">
        <v>519</v>
      </c>
      <c r="B23" t="s">
        <v>5079</v>
      </c>
      <c r="C23">
        <v>14352.9375</v>
      </c>
      <c r="D23">
        <f>IF(B22="Short",C22-Table2[[#This Row],[NDQ ]],Table2[[#This Row],[NDQ ]]-C22)</f>
        <v>200.8818359375</v>
      </c>
      <c r="E23">
        <f>IF(Table2[[#This Row],[Position]]="Long",Table2[[#This Row],[Signal-10 PnL]],0)</f>
        <v>200.8818359375</v>
      </c>
      <c r="F23">
        <f>IF(Table2[[#This Row],[Position]]="Short",Table2[[#This Row],[Signal-10 PnL]],0)</f>
        <v>0</v>
      </c>
      <c r="G23">
        <f>SUM($D$3:D23)+$G$2</f>
        <v>16226.1875</v>
      </c>
    </row>
    <row r="24" spans="1:11" x14ac:dyDescent="0.25">
      <c r="A24" t="s">
        <v>553</v>
      </c>
      <c r="B24" t="s">
        <v>5078</v>
      </c>
      <c r="C24">
        <v>14126.44921875</v>
      </c>
      <c r="D24">
        <f>IF(B23="Short",C23-Table2[[#This Row],[NDQ ]],Table2[[#This Row],[NDQ ]]-C23)</f>
        <v>-226.48828125</v>
      </c>
      <c r="E24">
        <f>IF(Table2[[#This Row],[Position]]="Long",Table2[[#This Row],[Signal-10 PnL]],0)</f>
        <v>0</v>
      </c>
      <c r="F24">
        <f>IF(Table2[[#This Row],[Position]]="Short",Table2[[#This Row],[Signal-10 PnL]],0)</f>
        <v>-226.48828125</v>
      </c>
      <c r="G24">
        <f>SUM($D$3:D24)+$G$2</f>
        <v>15999.69921875</v>
      </c>
    </row>
    <row r="25" spans="1:11" x14ac:dyDescent="0.25">
      <c r="A25" t="s">
        <v>587</v>
      </c>
      <c r="B25" t="s">
        <v>5079</v>
      </c>
      <c r="C25">
        <v>13831.830078125</v>
      </c>
      <c r="D25">
        <f>IF(B24="Short",C24-Table2[[#This Row],[NDQ ]],Table2[[#This Row],[NDQ ]]-C24)</f>
        <v>294.619140625</v>
      </c>
      <c r="E25">
        <f>IF(Table2[[#This Row],[Position]]="Long",Table2[[#This Row],[Signal-10 PnL]],0)</f>
        <v>294.619140625</v>
      </c>
      <c r="F25">
        <f>IF(Table2[[#This Row],[Position]]="Short",Table2[[#This Row],[Signal-10 PnL]],0)</f>
        <v>0</v>
      </c>
      <c r="G25">
        <f>SUM($D$3:D25)+$G$2</f>
        <v>16294.318359375</v>
      </c>
    </row>
    <row r="26" spans="1:11" x14ac:dyDescent="0.25">
      <c r="A26" t="s">
        <v>611</v>
      </c>
      <c r="B26" t="s">
        <v>5078</v>
      </c>
      <c r="C26">
        <v>13735.419921875</v>
      </c>
      <c r="D26">
        <f>IF(B25="Short",C25-Table2[[#This Row],[NDQ ]],Table2[[#This Row],[NDQ ]]-C25)</f>
        <v>-96.41015625</v>
      </c>
      <c r="E26">
        <f>IF(Table2[[#This Row],[Position]]="Long",Table2[[#This Row],[Signal-10 PnL]],0)</f>
        <v>0</v>
      </c>
      <c r="F26">
        <f>IF(Table2[[#This Row],[Position]]="Short",Table2[[#This Row],[Signal-10 PnL]],0)</f>
        <v>-96.41015625</v>
      </c>
      <c r="G26">
        <f>SUM($D$3:D26)+$G$2</f>
        <v>16197.908203125</v>
      </c>
    </row>
    <row r="27" spans="1:11" x14ac:dyDescent="0.25">
      <c r="A27" t="s">
        <v>624</v>
      </c>
      <c r="B27" t="s">
        <v>5079</v>
      </c>
      <c r="C27">
        <v>13426.2548828125</v>
      </c>
      <c r="D27">
        <f>IF(B26="Short",C26-Table2[[#This Row],[NDQ ]],Table2[[#This Row],[NDQ ]]-C26)</f>
        <v>309.1650390625</v>
      </c>
      <c r="E27">
        <f>IF(Table2[[#This Row],[Position]]="Long",Table2[[#This Row],[Signal-10 PnL]],0)</f>
        <v>309.1650390625</v>
      </c>
      <c r="F27">
        <f>IF(Table2[[#This Row],[Position]]="Short",Table2[[#This Row],[Signal-10 PnL]],0)</f>
        <v>0</v>
      </c>
      <c r="G27">
        <f>SUM($D$3:D27)+$G$2</f>
        <v>16507.0732421875</v>
      </c>
    </row>
    <row r="28" spans="1:11" x14ac:dyDescent="0.25">
      <c r="A28" t="s">
        <v>643</v>
      </c>
      <c r="B28" t="s">
        <v>5078</v>
      </c>
      <c r="C28">
        <v>13827.9423828125</v>
      </c>
      <c r="D28">
        <f>IF(B27="Short",C27-Table2[[#This Row],[NDQ ]],Table2[[#This Row],[NDQ ]]-C27)</f>
        <v>401.6875</v>
      </c>
      <c r="E28">
        <f>IF(Table2[[#This Row],[Position]]="Long",Table2[[#This Row],[Signal-10 PnL]],0)</f>
        <v>0</v>
      </c>
      <c r="F28">
        <f>IF(Table2[[#This Row],[Position]]="Short",Table2[[#This Row],[Signal-10 PnL]],0)</f>
        <v>401.6875</v>
      </c>
      <c r="G28">
        <f>SUM($D$3:D28)+$G$2</f>
        <v>16908.7607421875</v>
      </c>
    </row>
    <row r="29" spans="1:11" x14ac:dyDescent="0.25">
      <c r="A29" t="s">
        <v>685</v>
      </c>
      <c r="B29" t="s">
        <v>5079</v>
      </c>
      <c r="C29">
        <v>14460.2373046875</v>
      </c>
      <c r="D29">
        <f>IF(B28="Short",C28-Table2[[#This Row],[NDQ ]],Table2[[#This Row],[NDQ ]]-C28)</f>
        <v>-632.294921875</v>
      </c>
      <c r="E29">
        <f>IF(Table2[[#This Row],[Position]]="Long",Table2[[#This Row],[Signal-10 PnL]],0)</f>
        <v>-632.294921875</v>
      </c>
      <c r="F29">
        <f>IF(Table2[[#This Row],[Position]]="Short",Table2[[#This Row],[Signal-10 PnL]],0)</f>
        <v>0</v>
      </c>
      <c r="G29">
        <f>SUM($D$3:D29)+$G$2</f>
        <v>16276.4658203125</v>
      </c>
    </row>
    <row r="30" spans="1:11" x14ac:dyDescent="0.25">
      <c r="A30" t="s">
        <v>692</v>
      </c>
      <c r="B30" t="s">
        <v>5078</v>
      </c>
      <c r="C30">
        <v>14746.8779296875</v>
      </c>
      <c r="D30">
        <f>IF(B29="Short",C29-Table2[[#This Row],[NDQ ]],Table2[[#This Row],[NDQ ]]-C29)</f>
        <v>286.640625</v>
      </c>
      <c r="E30">
        <f>IF(Table2[[#This Row],[Position]]="Long",Table2[[#This Row],[Signal-10 PnL]],0)</f>
        <v>0</v>
      </c>
      <c r="F30">
        <f>IF(Table2[[#This Row],[Position]]="Short",Table2[[#This Row],[Signal-10 PnL]],0)</f>
        <v>286.640625</v>
      </c>
      <c r="G30">
        <f>SUM($D$3:D30)+$G$2</f>
        <v>16563.1064453125</v>
      </c>
    </row>
    <row r="31" spans="1:11" x14ac:dyDescent="0.25">
      <c r="A31" t="s">
        <v>693</v>
      </c>
      <c r="B31" t="s">
        <v>5079</v>
      </c>
      <c r="C31">
        <v>14598.3193359375</v>
      </c>
      <c r="D31">
        <f>IF(B30="Short",C30-Table2[[#This Row],[NDQ ]],Table2[[#This Row],[NDQ ]]-C30)</f>
        <v>148.55859375</v>
      </c>
      <c r="E31">
        <f>IF(Table2[[#This Row],[Position]]="Long",Table2[[#This Row],[Signal-10 PnL]],0)</f>
        <v>148.55859375</v>
      </c>
      <c r="F31">
        <f>IF(Table2[[#This Row],[Position]]="Short",Table2[[#This Row],[Signal-10 PnL]],0)</f>
        <v>0</v>
      </c>
      <c r="G31">
        <f>SUM($D$3:D31)+$G$2</f>
        <v>16711.6650390625</v>
      </c>
    </row>
    <row r="32" spans="1:11" x14ac:dyDescent="0.25">
      <c r="A32" t="s">
        <v>695</v>
      </c>
      <c r="B32" t="s">
        <v>5078</v>
      </c>
      <c r="C32">
        <v>14655.6201171875</v>
      </c>
      <c r="D32">
        <f>IF(B31="Short",C31-Table2[[#This Row],[NDQ ]],Table2[[#This Row],[NDQ ]]-C31)</f>
        <v>57.30078125</v>
      </c>
      <c r="E32">
        <f>IF(Table2[[#This Row],[Position]]="Long",Table2[[#This Row],[Signal-10 PnL]],0)</f>
        <v>0</v>
      </c>
      <c r="F32">
        <f>IF(Table2[[#This Row],[Position]]="Short",Table2[[#This Row],[Signal-10 PnL]],0)</f>
        <v>57.30078125</v>
      </c>
      <c r="G32">
        <f>SUM($D$3:D32)+$G$2</f>
        <v>16768.9658203125</v>
      </c>
    </row>
    <row r="33" spans="1:7" x14ac:dyDescent="0.25">
      <c r="A33" t="s">
        <v>5104</v>
      </c>
      <c r="B33" t="s">
        <v>5079</v>
      </c>
      <c r="C33">
        <v>14989.3779296875</v>
      </c>
      <c r="D33">
        <f>IF(B32="Short",C32-Table2[[#This Row],[NDQ ]],Table2[[#This Row],[NDQ ]]-C32)</f>
        <v>-333.7578125</v>
      </c>
      <c r="E33">
        <f>IF(Table2[[#This Row],[Position]]="Long",Table2[[#This Row],[Signal-10 PnL]],0)</f>
        <v>-333.7578125</v>
      </c>
      <c r="F33">
        <f>IF(Table2[[#This Row],[Position]]="Short",Table2[[#This Row],[Signal-10 PnL]],0)</f>
        <v>0</v>
      </c>
      <c r="G33">
        <f>SUM($D$3:D33)+$G$2</f>
        <v>16435.2080078125</v>
      </c>
    </row>
    <row r="34" spans="1:7" x14ac:dyDescent="0.25">
      <c r="A34" t="s">
        <v>5105</v>
      </c>
      <c r="B34" t="s">
        <v>5078</v>
      </c>
      <c r="C34">
        <v>15138.845703125</v>
      </c>
      <c r="D34">
        <f>IF(B33="Short",C33-Table2[[#This Row],[NDQ ]],Table2[[#This Row],[NDQ ]]-C33)</f>
        <v>149.4677734375</v>
      </c>
      <c r="E34">
        <f>IF(Table2[[#This Row],[Position]]="Long",Table2[[#This Row],[Signal-10 PnL]],0)</f>
        <v>0</v>
      </c>
      <c r="F34">
        <f>IF(Table2[[#This Row],[Position]]="Short",Table2[[#This Row],[Signal-10 PnL]],0)</f>
        <v>149.4677734375</v>
      </c>
      <c r="G34">
        <f>SUM($D$3:D34)+$G$2</f>
        <v>16584.67578125</v>
      </c>
    </row>
    <row r="35" spans="1:7" x14ac:dyDescent="0.25">
      <c r="A35" t="s">
        <v>5106</v>
      </c>
      <c r="B35" t="s">
        <v>5079</v>
      </c>
      <c r="C35">
        <v>14463.427734375</v>
      </c>
      <c r="D35">
        <f>IF(B34="Short",C34-Table2[[#This Row],[NDQ ]],Table2[[#This Row],[NDQ ]]-C34)</f>
        <v>675.41796875</v>
      </c>
      <c r="E35">
        <f>IF(Table2[[#This Row],[Position]]="Long",Table2[[#This Row],[Signal-10 PnL]],0)</f>
        <v>675.41796875</v>
      </c>
      <c r="F35">
        <f>IF(Table2[[#This Row],[Position]]="Short",Table2[[#This Row],[Signal-10 PnL]],0)</f>
        <v>0</v>
      </c>
      <c r="G35">
        <f>SUM($D$3:D35)+$G$2</f>
        <v>17260.09375</v>
      </c>
    </row>
    <row r="36" spans="1:7" x14ac:dyDescent="0.25">
      <c r="A36" t="s">
        <v>5107</v>
      </c>
      <c r="B36" t="s">
        <v>5078</v>
      </c>
      <c r="C36">
        <v>14404.37109375</v>
      </c>
      <c r="D36">
        <f>IF(B35="Short",C35-Table2[[#This Row],[NDQ ]],Table2[[#This Row],[NDQ ]]-C35)</f>
        <v>-59.056640625</v>
      </c>
      <c r="E36">
        <f>IF(Table2[[#This Row],[Position]]="Long",Table2[[#This Row],[Signal-10 PnL]],0)</f>
        <v>0</v>
      </c>
      <c r="F36">
        <f>IF(Table2[[#This Row],[Position]]="Short",Table2[[#This Row],[Signal-10 PnL]],0)</f>
        <v>-59.056640625</v>
      </c>
      <c r="G36">
        <f>SUM($D$3:D36)+$G$2</f>
        <v>17201.037109375</v>
      </c>
    </row>
    <row r="37" spans="1:7" x14ac:dyDescent="0.25">
      <c r="A37" t="s">
        <v>5108</v>
      </c>
      <c r="B37" t="s">
        <v>5079</v>
      </c>
      <c r="C37">
        <v>14070.2392578125</v>
      </c>
      <c r="D37">
        <f>IF(B36="Short",C36-Table2[[#This Row],[NDQ ]],Table2[[#This Row],[NDQ ]]-C36)</f>
        <v>334.1318359375</v>
      </c>
      <c r="E37">
        <f>IF(Table2[[#This Row],[Position]]="Long",Table2[[#This Row],[Signal-10 PnL]],0)</f>
        <v>334.1318359375</v>
      </c>
      <c r="F37">
        <f>IF(Table2[[#This Row],[Position]]="Short",Table2[[#This Row],[Signal-10 PnL]],0)</f>
        <v>0</v>
      </c>
      <c r="G37">
        <f>SUM($D$3:D37)+$G$2</f>
        <v>17535.1689453125</v>
      </c>
    </row>
    <row r="38" spans="1:7" x14ac:dyDescent="0.25">
      <c r="A38" t="s">
        <v>5109</v>
      </c>
      <c r="B38" t="s">
        <v>5078</v>
      </c>
      <c r="C38">
        <v>14218.263671875</v>
      </c>
      <c r="D38">
        <f>IF(B37="Short",C37-Table2[[#This Row],[NDQ ]],Table2[[#This Row],[NDQ ]]-C37)</f>
        <v>148.0244140625</v>
      </c>
      <c r="E38">
        <f>IF(Table2[[#This Row],[Position]]="Long",Table2[[#This Row],[Signal-10 PnL]],0)</f>
        <v>0</v>
      </c>
      <c r="F38">
        <f>IF(Table2[[#This Row],[Position]]="Short",Table2[[#This Row],[Signal-10 PnL]],0)</f>
        <v>148.0244140625</v>
      </c>
      <c r="G38">
        <f>SUM($D$3:D38)+$G$2</f>
        <v>17683.193359375</v>
      </c>
    </row>
    <row r="39" spans="1:7" x14ac:dyDescent="0.25">
      <c r="A39" t="s">
        <v>5110</v>
      </c>
      <c r="B39" t="s">
        <v>5079</v>
      </c>
      <c r="C39">
        <v>13976.67578125</v>
      </c>
      <c r="D39">
        <f>IF(B38="Short",C38-Table2[[#This Row],[NDQ ]],Table2[[#This Row],[NDQ ]]-C38)</f>
        <v>241.587890625</v>
      </c>
      <c r="E39">
        <f>IF(Table2[[#This Row],[Position]]="Long",Table2[[#This Row],[Signal-10 PnL]],0)</f>
        <v>241.587890625</v>
      </c>
      <c r="F39">
        <f>IF(Table2[[#This Row],[Position]]="Short",Table2[[#This Row],[Signal-10 PnL]],0)</f>
        <v>0</v>
      </c>
      <c r="G39">
        <f>SUM($D$3:D39)+$G$2</f>
        <v>17924.78125</v>
      </c>
    </row>
    <row r="40" spans="1:7" x14ac:dyDescent="0.25">
      <c r="A40" t="s">
        <v>5111</v>
      </c>
      <c r="B40" t="s">
        <v>5078</v>
      </c>
      <c r="C40">
        <v>14213.8193359375</v>
      </c>
      <c r="D40">
        <f>IF(B39="Short",C39-Table2[[#This Row],[NDQ ]],Table2[[#This Row],[NDQ ]]-C39)</f>
        <v>237.1435546875</v>
      </c>
      <c r="E40">
        <f>IF(Table2[[#This Row],[Position]]="Long",Table2[[#This Row],[Signal-10 PnL]],0)</f>
        <v>0</v>
      </c>
      <c r="F40">
        <f>IF(Table2[[#This Row],[Position]]="Short",Table2[[#This Row],[Signal-10 PnL]],0)</f>
        <v>237.1435546875</v>
      </c>
      <c r="G40">
        <f>SUM($D$3:D40)+$G$2</f>
        <v>18161.9248046875</v>
      </c>
    </row>
    <row r="41" spans="1:7" x14ac:dyDescent="0.25">
      <c r="A41" t="s">
        <v>5112</v>
      </c>
      <c r="B41" t="s">
        <v>5079</v>
      </c>
      <c r="C41">
        <v>13938.3701171875</v>
      </c>
      <c r="D41">
        <f>IF(B40="Short",C40-Table2[[#This Row],[NDQ ]],Table2[[#This Row],[NDQ ]]-C40)</f>
        <v>275.44921875</v>
      </c>
      <c r="E41">
        <f>IF(Table2[[#This Row],[Position]]="Long",Table2[[#This Row],[Signal-10 PnL]],0)</f>
        <v>275.44921875</v>
      </c>
      <c r="F41">
        <f>IF(Table2[[#This Row],[Position]]="Short",Table2[[#This Row],[Signal-10 PnL]],0)</f>
        <v>0</v>
      </c>
      <c r="G41">
        <f>SUM($D$3:D41)+$G$2</f>
        <v>18437.3740234375</v>
      </c>
    </row>
    <row r="42" spans="1:7" x14ac:dyDescent="0.25">
      <c r="A42" t="s">
        <v>5113</v>
      </c>
      <c r="B42" t="s">
        <v>5078</v>
      </c>
      <c r="C42">
        <v>13410.2294921875</v>
      </c>
      <c r="D42">
        <f>IF(B41="Short",C41-Table2[[#This Row],[NDQ ]],Table2[[#This Row],[NDQ ]]-C41)</f>
        <v>-528.140625</v>
      </c>
      <c r="E42">
        <f>IF(Table2[[#This Row],[Position]]="Long",Table2[[#This Row],[Signal-10 PnL]],0)</f>
        <v>0</v>
      </c>
      <c r="F42">
        <f>IF(Table2[[#This Row],[Position]]="Short",Table2[[#This Row],[Signal-10 PnL]],0)</f>
        <v>-528.140625</v>
      </c>
      <c r="G42">
        <f>SUM($D$3:D42)+$G$2</f>
        <v>17909.2333984375</v>
      </c>
    </row>
    <row r="43" spans="1:7" x14ac:dyDescent="0.25">
      <c r="A43" t="s">
        <v>5114</v>
      </c>
      <c r="B43" t="s">
        <v>5079</v>
      </c>
      <c r="C43">
        <v>12862.3232421875</v>
      </c>
      <c r="D43">
        <f>IF(B42="Short",C42-Table2[[#This Row],[NDQ ]],Table2[[#This Row],[NDQ ]]-C42)</f>
        <v>547.90625</v>
      </c>
      <c r="E43">
        <f>IF(Table2[[#This Row],[Position]]="Long",Table2[[#This Row],[Signal-10 PnL]],0)</f>
        <v>547.90625</v>
      </c>
      <c r="F43">
        <f>IF(Table2[[#This Row],[Position]]="Short",Table2[[#This Row],[Signal-10 PnL]],0)</f>
        <v>0</v>
      </c>
      <c r="G43">
        <f>SUM($D$3:D43)+$G$2</f>
        <v>18457.1396484375</v>
      </c>
    </row>
    <row r="44" spans="1:7" x14ac:dyDescent="0.25">
      <c r="A44" t="s">
        <v>5115</v>
      </c>
      <c r="B44" t="s">
        <v>5078</v>
      </c>
      <c r="C44">
        <v>13098.71484375</v>
      </c>
      <c r="D44">
        <f>IF(B43="Short",C43-Table2[[#This Row],[NDQ ]],Table2[[#This Row],[NDQ ]]-C43)</f>
        <v>236.3916015625</v>
      </c>
      <c r="E44">
        <f>IF(Table2[[#This Row],[Position]]="Long",Table2[[#This Row],[Signal-10 PnL]],0)</f>
        <v>0</v>
      </c>
      <c r="F44">
        <f>IF(Table2[[#This Row],[Position]]="Short",Table2[[#This Row],[Signal-10 PnL]],0)</f>
        <v>236.3916015625</v>
      </c>
      <c r="G44">
        <f>SUM($D$3:D44)+$G$2</f>
        <v>18693.53125</v>
      </c>
    </row>
    <row r="45" spans="1:7" x14ac:dyDescent="0.25">
      <c r="A45" t="s">
        <v>5116</v>
      </c>
      <c r="B45" t="s">
        <v>5079</v>
      </c>
      <c r="C45">
        <v>12656.333984375</v>
      </c>
      <c r="D45">
        <f>IF(B44="Short",C44-Table2[[#This Row],[NDQ ]],Table2[[#This Row],[NDQ ]]-C44)</f>
        <v>442.380859375</v>
      </c>
      <c r="E45">
        <f>IF(Table2[[#This Row],[Position]]="Long",Table2[[#This Row],[Signal-10 PnL]],0)</f>
        <v>442.380859375</v>
      </c>
      <c r="F45">
        <f>IF(Table2[[#This Row],[Position]]="Short",Table2[[#This Row],[Signal-10 PnL]],0)</f>
        <v>0</v>
      </c>
      <c r="G45">
        <f>SUM($D$3:D45)+$G$2</f>
        <v>19135.912109375</v>
      </c>
    </row>
    <row r="46" spans="1:7" x14ac:dyDescent="0.25">
      <c r="A46" t="s">
        <v>5117</v>
      </c>
      <c r="B46" t="s">
        <v>5078</v>
      </c>
      <c r="C46">
        <v>12396.462890625</v>
      </c>
      <c r="D46">
        <f>IF(B45="Short",C45-Table2[[#This Row],[NDQ ]],Table2[[#This Row],[NDQ ]]-C45)</f>
        <v>-259.87109375</v>
      </c>
      <c r="E46">
        <f>IF(Table2[[#This Row],[Position]]="Long",Table2[[#This Row],[Signal-10 PnL]],0)</f>
        <v>0</v>
      </c>
      <c r="F46">
        <f>IF(Table2[[#This Row],[Position]]="Short",Table2[[#This Row],[Signal-10 PnL]],0)</f>
        <v>-259.87109375</v>
      </c>
      <c r="G46">
        <f>SUM($D$3:D46)+$G$2</f>
        <v>18876.041015625</v>
      </c>
    </row>
    <row r="47" spans="1:7" x14ac:dyDescent="0.25">
      <c r="A47" t="s">
        <v>5118</v>
      </c>
      <c r="B47" t="s">
        <v>5079</v>
      </c>
      <c r="C47">
        <v>12305.8310546875</v>
      </c>
      <c r="D47">
        <f>IF(B46="Short",C46-Table2[[#This Row],[NDQ ]],Table2[[#This Row],[NDQ ]]-C46)</f>
        <v>90.6318359375</v>
      </c>
      <c r="E47">
        <f>IF(Table2[[#This Row],[Position]]="Long",Table2[[#This Row],[Signal-10 PnL]],0)</f>
        <v>90.6318359375</v>
      </c>
      <c r="F47">
        <f>IF(Table2[[#This Row],[Position]]="Short",Table2[[#This Row],[Signal-10 PnL]],0)</f>
        <v>0</v>
      </c>
      <c r="G47">
        <f>SUM($D$3:D47)+$G$2</f>
        <v>18966.6728515625</v>
      </c>
    </row>
    <row r="48" spans="1:7" x14ac:dyDescent="0.25">
      <c r="A48" t="s">
        <v>5119</v>
      </c>
      <c r="B48" t="s">
        <v>5078</v>
      </c>
      <c r="C48">
        <v>11880.7255859375</v>
      </c>
      <c r="D48">
        <f>IF(B47="Short",C47-Table2[[#This Row],[NDQ ]],Table2[[#This Row],[NDQ ]]-C47)</f>
        <v>-425.10546875</v>
      </c>
      <c r="E48">
        <f>IF(Table2[[#This Row],[Position]]="Long",Table2[[#This Row],[Signal-10 PnL]],0)</f>
        <v>0</v>
      </c>
      <c r="F48">
        <f>IF(Table2[[#This Row],[Position]]="Short",Table2[[#This Row],[Signal-10 PnL]],0)</f>
        <v>-425.10546875</v>
      </c>
      <c r="G48">
        <f>SUM($D$3:D48)+$G$2</f>
        <v>18541.5673828125</v>
      </c>
    </row>
    <row r="49" spans="1:7" x14ac:dyDescent="0.25">
      <c r="A49" t="s">
        <v>5120</v>
      </c>
      <c r="B49" t="s">
        <v>5079</v>
      </c>
      <c r="C49">
        <v>12553.6806640625</v>
      </c>
      <c r="D49">
        <f>IF(B48="Short",C48-Table2[[#This Row],[NDQ ]],Table2[[#This Row],[NDQ ]]-C48)</f>
        <v>-672.955078125</v>
      </c>
      <c r="E49">
        <f>IF(Table2[[#This Row],[Position]]="Long",Table2[[#This Row],[Signal-10 PnL]],0)</f>
        <v>-672.955078125</v>
      </c>
      <c r="F49">
        <f>IF(Table2[[#This Row],[Position]]="Short",Table2[[#This Row],[Signal-10 PnL]],0)</f>
        <v>0</v>
      </c>
      <c r="G49">
        <f>SUM($D$3:D49)+$G$2</f>
        <v>17868.6123046875</v>
      </c>
    </row>
    <row r="50" spans="1:7" x14ac:dyDescent="0.25">
      <c r="A50" t="s">
        <v>5121</v>
      </c>
      <c r="B50" t="s">
        <v>5078</v>
      </c>
      <c r="C50">
        <v>12815.8173828125</v>
      </c>
      <c r="D50">
        <f>IF(B49="Short",C49-Table2[[#This Row],[NDQ ]],Table2[[#This Row],[NDQ ]]-C49)</f>
        <v>262.13671875</v>
      </c>
      <c r="E50">
        <f>IF(Table2[[#This Row],[Position]]="Long",Table2[[#This Row],[Signal-10 PnL]],0)</f>
        <v>0</v>
      </c>
      <c r="F50">
        <f>IF(Table2[[#This Row],[Position]]="Short",Table2[[#This Row],[Signal-10 PnL]],0)</f>
        <v>262.13671875</v>
      </c>
      <c r="G50">
        <f>SUM($D$3:D50)+$G$2</f>
        <v>18130.7490234375</v>
      </c>
    </row>
    <row r="51" spans="1:7" x14ac:dyDescent="0.25">
      <c r="A51" t="s">
        <v>5122</v>
      </c>
      <c r="B51" t="s">
        <v>5079</v>
      </c>
      <c r="C51">
        <v>12594.728515625</v>
      </c>
      <c r="D51">
        <f>IF(B50="Short",C50-Table2[[#This Row],[NDQ ]],Table2[[#This Row],[NDQ ]]-C50)</f>
        <v>221.0888671875</v>
      </c>
      <c r="E51">
        <f>IF(Table2[[#This Row],[Position]]="Long",Table2[[#This Row],[Signal-10 PnL]],0)</f>
        <v>221.0888671875</v>
      </c>
      <c r="F51">
        <f>IF(Table2[[#This Row],[Position]]="Short",Table2[[#This Row],[Signal-10 PnL]],0)</f>
        <v>0</v>
      </c>
      <c r="G51">
        <f>SUM($D$3:D51)+$G$2</f>
        <v>18351.837890625</v>
      </c>
    </row>
    <row r="52" spans="1:7" x14ac:dyDescent="0.25">
      <c r="A52" t="s">
        <v>5123</v>
      </c>
      <c r="B52" t="s">
        <v>5078</v>
      </c>
      <c r="C52">
        <v>12689.3037109375</v>
      </c>
      <c r="D52">
        <f>IF(B51="Short",C51-Table2[[#This Row],[NDQ ]],Table2[[#This Row],[NDQ ]]-C51)</f>
        <v>94.5751953125</v>
      </c>
      <c r="E52">
        <f>IF(Table2[[#This Row],[Position]]="Long",Table2[[#This Row],[Signal-10 PnL]],0)</f>
        <v>0</v>
      </c>
      <c r="F52">
        <f>IF(Table2[[#This Row],[Position]]="Short",Table2[[#This Row],[Signal-10 PnL]],0)</f>
        <v>94.5751953125</v>
      </c>
      <c r="G52">
        <f>SUM($D$3:D52)+$G$2</f>
        <v>18446.4130859375</v>
      </c>
    </row>
    <row r="53" spans="1:7" x14ac:dyDescent="0.25">
      <c r="A53" t="s">
        <v>5124</v>
      </c>
      <c r="B53" t="s">
        <v>5079</v>
      </c>
      <c r="C53">
        <v>12549.1845703125</v>
      </c>
      <c r="D53">
        <f>IF(B52="Short",C52-Table2[[#This Row],[NDQ ]],Table2[[#This Row],[NDQ ]]-C52)</f>
        <v>140.119140625</v>
      </c>
      <c r="E53">
        <f>IF(Table2[[#This Row],[Position]]="Long",Table2[[#This Row],[Signal-10 PnL]],0)</f>
        <v>140.119140625</v>
      </c>
      <c r="F53">
        <f>IF(Table2[[#This Row],[Position]]="Short",Table2[[#This Row],[Signal-10 PnL]],0)</f>
        <v>0</v>
      </c>
      <c r="G53">
        <f>SUM($D$3:D53)+$G$2</f>
        <v>18586.5322265625</v>
      </c>
    </row>
    <row r="54" spans="1:7" x14ac:dyDescent="0.25">
      <c r="A54" t="s">
        <v>5125</v>
      </c>
      <c r="B54" t="s">
        <v>5078</v>
      </c>
      <c r="C54">
        <v>11696.2587890625</v>
      </c>
      <c r="D54">
        <f>IF(B53="Short",C53-Table2[[#This Row],[NDQ ]],Table2[[#This Row],[NDQ ]]-C53)</f>
        <v>-852.92578125</v>
      </c>
      <c r="E54">
        <f>IF(Table2[[#This Row],[Position]]="Long",Table2[[#This Row],[Signal-10 PnL]],0)</f>
        <v>0</v>
      </c>
      <c r="F54">
        <f>IF(Table2[[#This Row],[Position]]="Short",Table2[[#This Row],[Signal-10 PnL]],0)</f>
        <v>-852.92578125</v>
      </c>
      <c r="G54">
        <f>SUM($D$3:D54)+$G$2</f>
        <v>17733.6064453125</v>
      </c>
    </row>
    <row r="55" spans="1:7" x14ac:dyDescent="0.25">
      <c r="A55" t="s">
        <v>5126</v>
      </c>
      <c r="B55" t="s">
        <v>5079</v>
      </c>
      <c r="C55">
        <v>11162.900390625</v>
      </c>
      <c r="D55">
        <f>IF(B54="Short",C54-Table2[[#This Row],[NDQ ]],Table2[[#This Row],[NDQ ]]-C54)</f>
        <v>533.3583984375</v>
      </c>
      <c r="E55">
        <f>IF(Table2[[#This Row],[Position]]="Long",Table2[[#This Row],[Signal-10 PnL]],0)</f>
        <v>533.3583984375</v>
      </c>
      <c r="F55">
        <f>IF(Table2[[#This Row],[Position]]="Short",Table2[[#This Row],[Signal-10 PnL]],0)</f>
        <v>0</v>
      </c>
      <c r="G55">
        <f>SUM($D$3:D55)+$G$2</f>
        <v>18266.96484375</v>
      </c>
    </row>
    <row r="56" spans="1:7" x14ac:dyDescent="0.25">
      <c r="A56" t="s">
        <v>5127</v>
      </c>
      <c r="B56" t="s">
        <v>5078</v>
      </c>
      <c r="C56">
        <v>11597.34375</v>
      </c>
      <c r="D56">
        <f>IF(B55="Short",C55-Table2[[#This Row],[NDQ ]],Table2[[#This Row],[NDQ ]]-C55)</f>
        <v>434.443359375</v>
      </c>
      <c r="E56">
        <f>IF(Table2[[#This Row],[Position]]="Long",Table2[[#This Row],[Signal-10 PnL]],0)</f>
        <v>0</v>
      </c>
      <c r="F56">
        <f>IF(Table2[[#This Row],[Position]]="Short",Table2[[#This Row],[Signal-10 PnL]],0)</f>
        <v>434.443359375</v>
      </c>
      <c r="G56">
        <f>SUM($D$3:D56)+$G$2</f>
        <v>18701.408203125</v>
      </c>
    </row>
    <row r="57" spans="1:7" x14ac:dyDescent="0.25">
      <c r="A57" t="s">
        <v>5128</v>
      </c>
      <c r="B57" t="s">
        <v>5079</v>
      </c>
      <c r="C57">
        <v>11740.4765625</v>
      </c>
      <c r="D57">
        <f>IF(B56="Short",C56-Table2[[#This Row],[NDQ ]],Table2[[#This Row],[NDQ ]]-C56)</f>
        <v>-143.1328125</v>
      </c>
      <c r="E57">
        <f>IF(Table2[[#This Row],[Position]]="Long",Table2[[#This Row],[Signal-10 PnL]],0)</f>
        <v>-143.1328125</v>
      </c>
      <c r="F57">
        <f>IF(Table2[[#This Row],[Position]]="Short",Table2[[#This Row],[Signal-10 PnL]],0)</f>
        <v>0</v>
      </c>
      <c r="G57">
        <f>SUM($D$3:D57)+$G$2</f>
        <v>18558.275390625</v>
      </c>
    </row>
    <row r="58" spans="1:7" x14ac:dyDescent="0.25">
      <c r="A58" t="s">
        <v>5129</v>
      </c>
      <c r="B58" t="s">
        <v>5078</v>
      </c>
      <c r="C58">
        <v>11471.6708984375</v>
      </c>
      <c r="D58">
        <f>IF(B57="Short",C57-Table2[[#This Row],[NDQ ]],Table2[[#This Row],[NDQ ]]-C57)</f>
        <v>-268.8056640625</v>
      </c>
      <c r="E58">
        <f>IF(Table2[[#This Row],[Position]]="Long",Table2[[#This Row],[Signal-10 PnL]],0)</f>
        <v>0</v>
      </c>
      <c r="F58">
        <f>IF(Table2[[#This Row],[Position]]="Short",Table2[[#This Row],[Signal-10 PnL]],0)</f>
        <v>-268.8056640625</v>
      </c>
      <c r="G58">
        <f>SUM($D$3:D58)+$G$2</f>
        <v>18289.4697265625</v>
      </c>
    </row>
    <row r="59" spans="1:7" x14ac:dyDescent="0.25">
      <c r="A59" t="s">
        <v>5130</v>
      </c>
      <c r="B59" t="s">
        <v>5079</v>
      </c>
      <c r="C59">
        <v>11900.611328125</v>
      </c>
      <c r="D59">
        <f>IF(B58="Short",C58-Table2[[#This Row],[NDQ ]],Table2[[#This Row],[NDQ ]]-C58)</f>
        <v>-428.9404296875</v>
      </c>
      <c r="E59">
        <f>IF(Table2[[#This Row],[Position]]="Long",Table2[[#This Row],[Signal-10 PnL]],0)</f>
        <v>-428.9404296875</v>
      </c>
      <c r="F59">
        <f>IF(Table2[[#This Row],[Position]]="Short",Table2[[#This Row],[Signal-10 PnL]],0)</f>
        <v>0</v>
      </c>
      <c r="G59">
        <f>SUM($D$3:D59)+$G$2</f>
        <v>17860.529296875</v>
      </c>
    </row>
    <row r="60" spans="1:7" x14ac:dyDescent="0.25">
      <c r="A60" t="s">
        <v>5131</v>
      </c>
      <c r="B60" t="s">
        <v>5078</v>
      </c>
      <c r="C60">
        <v>11940.8857421875</v>
      </c>
      <c r="D60">
        <f>IF(B59="Short",C59-Table2[[#This Row],[NDQ ]],Table2[[#This Row],[NDQ ]]-C59)</f>
        <v>40.2744140625</v>
      </c>
      <c r="E60">
        <f>IF(Table2[[#This Row],[Position]]="Long",Table2[[#This Row],[Signal-10 PnL]],0)</f>
        <v>0</v>
      </c>
      <c r="F60">
        <f>IF(Table2[[#This Row],[Position]]="Short",Table2[[#This Row],[Signal-10 PnL]],0)</f>
        <v>40.2744140625</v>
      </c>
      <c r="G60">
        <f>SUM($D$3:D60)+$G$2</f>
        <v>17900.8037109375</v>
      </c>
    </row>
    <row r="61" spans="1:7" x14ac:dyDescent="0.25">
      <c r="A61" t="s">
        <v>5132</v>
      </c>
      <c r="B61" t="s">
        <v>5079</v>
      </c>
      <c r="C61">
        <v>12330.99609375</v>
      </c>
      <c r="D61">
        <f>IF(B60="Short",C60-Table2[[#This Row],[NDQ ]],Table2[[#This Row],[NDQ ]]-C60)</f>
        <v>-390.1103515625</v>
      </c>
      <c r="E61">
        <f>IF(Table2[[#This Row],[Position]]="Long",Table2[[#This Row],[Signal-10 PnL]],0)</f>
        <v>-390.1103515625</v>
      </c>
      <c r="F61">
        <f>IF(Table2[[#This Row],[Position]]="Short",Table2[[#This Row],[Signal-10 PnL]],0)</f>
        <v>0</v>
      </c>
      <c r="G61">
        <f>SUM($D$3:D61)+$G$2</f>
        <v>17510.693359375</v>
      </c>
    </row>
    <row r="62" spans="1:7" x14ac:dyDescent="0.25">
      <c r="A62" t="s">
        <v>5133</v>
      </c>
      <c r="B62" t="s">
        <v>5078</v>
      </c>
      <c r="C62">
        <v>12651.2119140625</v>
      </c>
      <c r="D62">
        <f>IF(B61="Short",C61-Table2[[#This Row],[NDQ ]],Table2[[#This Row],[NDQ ]]-C61)</f>
        <v>320.2158203125</v>
      </c>
      <c r="E62">
        <f>IF(Table2[[#This Row],[Position]]="Long",Table2[[#This Row],[Signal-10 PnL]],0)</f>
        <v>0</v>
      </c>
      <c r="F62">
        <f>IF(Table2[[#This Row],[Position]]="Short",Table2[[#This Row],[Signal-10 PnL]],0)</f>
        <v>320.2158203125</v>
      </c>
      <c r="G62">
        <f>SUM($D$3:D62)+$G$2</f>
        <v>17830.9091796875</v>
      </c>
    </row>
    <row r="63" spans="1:7" x14ac:dyDescent="0.25">
      <c r="A63" t="s">
        <v>5134</v>
      </c>
      <c r="B63" t="s">
        <v>5079</v>
      </c>
      <c r="C63">
        <v>13074.31640625</v>
      </c>
      <c r="D63">
        <f>IF(B62="Short",C62-Table2[[#This Row],[NDQ ]],Table2[[#This Row],[NDQ ]]-C62)</f>
        <v>-423.1044921875</v>
      </c>
      <c r="E63">
        <f>IF(Table2[[#This Row],[Position]]="Long",Table2[[#This Row],[Signal-10 PnL]],0)</f>
        <v>-423.1044921875</v>
      </c>
      <c r="F63">
        <f>IF(Table2[[#This Row],[Position]]="Short",Table2[[#This Row],[Signal-10 PnL]],0)</f>
        <v>0</v>
      </c>
      <c r="G63">
        <f>SUM($D$3:D63)+$G$2</f>
        <v>17407.8046875</v>
      </c>
    </row>
    <row r="64" spans="1:7" x14ac:dyDescent="0.25">
      <c r="A64" t="s">
        <v>5135</v>
      </c>
      <c r="B64" t="s">
        <v>5078</v>
      </c>
      <c r="C64">
        <v>13334.4482421875</v>
      </c>
      <c r="D64">
        <f>IF(B63="Short",C63-Table2[[#This Row],[NDQ ]],Table2[[#This Row],[NDQ ]]-C63)</f>
        <v>260.1318359375</v>
      </c>
      <c r="E64">
        <f>IF(Table2[[#This Row],[Position]]="Long",Table2[[#This Row],[Signal-10 PnL]],0)</f>
        <v>0</v>
      </c>
      <c r="F64">
        <f>IF(Table2[[#This Row],[Position]]="Short",Table2[[#This Row],[Signal-10 PnL]],0)</f>
        <v>260.1318359375</v>
      </c>
      <c r="G64">
        <f>SUM($D$3:D64)+$G$2</f>
        <v>17667.9365234375</v>
      </c>
    </row>
    <row r="65" spans="1:7" x14ac:dyDescent="0.25">
      <c r="A65" t="s">
        <v>5136</v>
      </c>
      <c r="B65" t="s">
        <v>5079</v>
      </c>
      <c r="C65">
        <v>13001.1796875</v>
      </c>
      <c r="D65">
        <f>IF(B64="Short",C64-Table2[[#This Row],[NDQ ]],Table2[[#This Row],[NDQ ]]-C64)</f>
        <v>333.2685546875</v>
      </c>
      <c r="E65">
        <f>IF(Table2[[#This Row],[Position]]="Long",Table2[[#This Row],[Signal-10 PnL]],0)</f>
        <v>333.2685546875</v>
      </c>
      <c r="F65">
        <f>IF(Table2[[#This Row],[Position]]="Short",Table2[[#This Row],[Signal-10 PnL]],0)</f>
        <v>0</v>
      </c>
      <c r="G65">
        <f>SUM($D$3:D65)+$G$2</f>
        <v>18001.205078125</v>
      </c>
    </row>
    <row r="66" spans="1:7" x14ac:dyDescent="0.25">
      <c r="A66" t="s">
        <v>5137</v>
      </c>
      <c r="B66" t="s">
        <v>5078</v>
      </c>
      <c r="C66">
        <v>13340.7666015625</v>
      </c>
      <c r="D66">
        <f>IF(B65="Short",C65-Table2[[#This Row],[NDQ ]],Table2[[#This Row],[NDQ ]]-C65)</f>
        <v>339.5869140625</v>
      </c>
      <c r="E66">
        <f>IF(Table2[[#This Row],[Position]]="Long",Table2[[#This Row],[Signal-10 PnL]],0)</f>
        <v>0</v>
      </c>
      <c r="F66">
        <f>IF(Table2[[#This Row],[Position]]="Short",Table2[[#This Row],[Signal-10 PnL]],0)</f>
        <v>339.5869140625</v>
      </c>
      <c r="G66">
        <f>SUM($D$3:D66)+$G$2</f>
        <v>18340.7919921875</v>
      </c>
    </row>
    <row r="67" spans="1:7" x14ac:dyDescent="0.25">
      <c r="A67" t="s">
        <v>5138</v>
      </c>
      <c r="B67" t="s">
        <v>5079</v>
      </c>
      <c r="C67">
        <v>13440.4384765625</v>
      </c>
      <c r="D67">
        <f>IF(B66="Short",C66-Table2[[#This Row],[NDQ ]],Table2[[#This Row],[NDQ ]]-C66)</f>
        <v>-99.671875</v>
      </c>
      <c r="E67">
        <f>IF(Table2[[#This Row],[Position]]="Long",Table2[[#This Row],[Signal-10 PnL]],0)</f>
        <v>-99.671875</v>
      </c>
      <c r="F67">
        <f>IF(Table2[[#This Row],[Position]]="Short",Table2[[#This Row],[Signal-10 PnL]],0)</f>
        <v>0</v>
      </c>
      <c r="G67">
        <f>SUM($D$3:D67)+$G$2</f>
        <v>18241.1201171875</v>
      </c>
    </row>
    <row r="68" spans="1:7" x14ac:dyDescent="0.25">
      <c r="A68" t="s">
        <v>5139</v>
      </c>
      <c r="B68" t="s">
        <v>5078</v>
      </c>
      <c r="C68">
        <v>13080.318359375</v>
      </c>
      <c r="D68">
        <f>IF(B67="Short",C67-Table2[[#This Row],[NDQ ]],Table2[[#This Row],[NDQ ]]-C67)</f>
        <v>-360.1201171875</v>
      </c>
      <c r="E68">
        <f>IF(Table2[[#This Row],[Position]]="Long",Table2[[#This Row],[Signal-10 PnL]],0)</f>
        <v>0</v>
      </c>
      <c r="F68">
        <f>IF(Table2[[#This Row],[Position]]="Short",Table2[[#This Row],[Signal-10 PnL]],0)</f>
        <v>-360.1201171875</v>
      </c>
      <c r="G68">
        <f>SUM($D$3:D68)+$G$2</f>
        <v>17881</v>
      </c>
    </row>
    <row r="69" spans="1:7" x14ac:dyDescent="0.25">
      <c r="A69" t="s">
        <v>5140</v>
      </c>
      <c r="B69" t="s">
        <v>5079</v>
      </c>
      <c r="C69">
        <v>12673.1435546875</v>
      </c>
      <c r="D69">
        <f>IF(B68="Short",C68-Table2[[#This Row],[NDQ ]],Table2[[#This Row],[NDQ ]]-C68)</f>
        <v>407.1748046875</v>
      </c>
      <c r="E69">
        <f>IF(Table2[[#This Row],[Position]]="Long",Table2[[#This Row],[Signal-10 PnL]],0)</f>
        <v>407.1748046875</v>
      </c>
      <c r="F69">
        <f>IF(Table2[[#This Row],[Position]]="Short",Table2[[#This Row],[Signal-10 PnL]],0)</f>
        <v>0</v>
      </c>
      <c r="G69">
        <f>SUM($D$3:D69)+$G$2</f>
        <v>18288.1748046875</v>
      </c>
    </row>
    <row r="70" spans="1:7" x14ac:dyDescent="0.25">
      <c r="A70" t="s">
        <v>5141</v>
      </c>
      <c r="B70" t="s">
        <v>5078</v>
      </c>
      <c r="C70">
        <v>12145.87109375</v>
      </c>
      <c r="D70">
        <f>IF(B69="Short",C69-Table2[[#This Row],[NDQ ]],Table2[[#This Row],[NDQ ]]-C69)</f>
        <v>-527.2724609375</v>
      </c>
      <c r="E70">
        <f>IF(Table2[[#This Row],[Position]]="Long",Table2[[#This Row],[Signal-10 PnL]],0)</f>
        <v>0</v>
      </c>
      <c r="F70">
        <f>IF(Table2[[#This Row],[Position]]="Short",Table2[[#This Row],[Signal-10 PnL]],0)</f>
        <v>-527.2724609375</v>
      </c>
      <c r="G70">
        <f>SUM($D$3:D70)+$G$2</f>
        <v>17760.90234375</v>
      </c>
    </row>
    <row r="71" spans="1:7" x14ac:dyDescent="0.25">
      <c r="A71" t="s">
        <v>5142</v>
      </c>
      <c r="B71" t="s">
        <v>5079</v>
      </c>
      <c r="C71">
        <v>12295.5</v>
      </c>
      <c r="D71">
        <f>IF(B70="Short",C70-Table2[[#This Row],[NDQ ]],Table2[[#This Row],[NDQ ]]-C70)</f>
        <v>-149.62890625</v>
      </c>
      <c r="E71">
        <f>IF(Table2[[#This Row],[Position]]="Long",Table2[[#This Row],[Signal-10 PnL]],0)</f>
        <v>-149.62890625</v>
      </c>
      <c r="F71">
        <f>IF(Table2[[#This Row],[Position]]="Short",Table2[[#This Row],[Signal-10 PnL]],0)</f>
        <v>0</v>
      </c>
      <c r="G71">
        <f>SUM($D$3:D71)+$G$2</f>
        <v>17611.2734375</v>
      </c>
    </row>
    <row r="72" spans="1:7" x14ac:dyDescent="0.25">
      <c r="A72" t="s">
        <v>5143</v>
      </c>
      <c r="B72" t="s">
        <v>5078</v>
      </c>
      <c r="C72">
        <v>11938.546875</v>
      </c>
      <c r="D72">
        <f>IF(B71="Short",C71-Table2[[#This Row],[NDQ ]],Table2[[#This Row],[NDQ ]]-C71)</f>
        <v>-356.953125</v>
      </c>
      <c r="E72">
        <f>IF(Table2[[#This Row],[Position]]="Long",Table2[[#This Row],[Signal-10 PnL]],0)</f>
        <v>0</v>
      </c>
      <c r="F72">
        <f>IF(Table2[[#This Row],[Position]]="Short",Table2[[#This Row],[Signal-10 PnL]],0)</f>
        <v>-356.953125</v>
      </c>
      <c r="G72">
        <f>SUM($D$3:D72)+$G$2</f>
        <v>17254.3203125</v>
      </c>
    </row>
    <row r="73" spans="1:7" x14ac:dyDescent="0.25">
      <c r="A73" t="s">
        <v>5144</v>
      </c>
      <c r="B73" t="s">
        <v>5079</v>
      </c>
      <c r="C73">
        <v>11789.18359375</v>
      </c>
      <c r="D73">
        <f>IF(B72="Short",C72-Table2[[#This Row],[NDQ ]],Table2[[#This Row],[NDQ ]]-C72)</f>
        <v>149.36328125</v>
      </c>
      <c r="E73">
        <f>IF(Table2[[#This Row],[Position]]="Long",Table2[[#This Row],[Signal-10 PnL]],0)</f>
        <v>149.36328125</v>
      </c>
      <c r="F73">
        <f>IF(Table2[[#This Row],[Position]]="Short",Table2[[#This Row],[Signal-10 PnL]],0)</f>
        <v>0</v>
      </c>
      <c r="G73">
        <f>SUM($D$3:D73)+$G$2</f>
        <v>17403.68359375</v>
      </c>
    </row>
    <row r="74" spans="1:7" x14ac:dyDescent="0.25">
      <c r="A74" t="s">
        <v>5145</v>
      </c>
      <c r="B74" t="s">
        <v>5078</v>
      </c>
      <c r="C74">
        <v>11403.8642578125</v>
      </c>
      <c r="D74">
        <f>IF(B73="Short",C73-Table2[[#This Row],[NDQ ]],Table2[[#This Row],[NDQ ]]-C73)</f>
        <v>-385.3193359375</v>
      </c>
      <c r="E74">
        <f>IF(Table2[[#This Row],[Position]]="Long",Table2[[#This Row],[Signal-10 PnL]],0)</f>
        <v>0</v>
      </c>
      <c r="F74">
        <f>IF(Table2[[#This Row],[Position]]="Short",Table2[[#This Row],[Signal-10 PnL]],0)</f>
        <v>-385.3193359375</v>
      </c>
      <c r="G74">
        <f>SUM($D$3:D74)+$G$2</f>
        <v>17018.3642578125</v>
      </c>
    </row>
    <row r="75" spans="1:7" x14ac:dyDescent="0.25">
      <c r="A75" t="s">
        <v>5146</v>
      </c>
      <c r="B75" t="s">
        <v>5079</v>
      </c>
      <c r="C75">
        <v>11170.578125</v>
      </c>
      <c r="D75">
        <f>IF(B74="Short",C74-Table2[[#This Row],[NDQ ]],Table2[[#This Row],[NDQ ]]-C74)</f>
        <v>233.2861328125</v>
      </c>
      <c r="E75">
        <f>IF(Table2[[#This Row],[Position]]="Long",Table2[[#This Row],[Signal-10 PnL]],0)</f>
        <v>233.2861328125</v>
      </c>
      <c r="F75">
        <f>IF(Table2[[#This Row],[Position]]="Short",Table2[[#This Row],[Signal-10 PnL]],0)</f>
        <v>0</v>
      </c>
      <c r="G75">
        <f>SUM($D$3:D75)+$G$2</f>
        <v>17251.650390625</v>
      </c>
    </row>
    <row r="76" spans="1:7" x14ac:dyDescent="0.25">
      <c r="A76" t="s">
        <v>5147</v>
      </c>
      <c r="B76" t="s">
        <v>5078</v>
      </c>
      <c r="C76">
        <v>11264.6884765625</v>
      </c>
      <c r="D76">
        <f>IF(B75="Short",C75-Table2[[#This Row],[NDQ ]],Table2[[#This Row],[NDQ ]]-C75)</f>
        <v>94.1103515625</v>
      </c>
      <c r="E76">
        <f>IF(Table2[[#This Row],[Position]]="Long",Table2[[#This Row],[Signal-10 PnL]],0)</f>
        <v>0</v>
      </c>
      <c r="F76">
        <f>IF(Table2[[#This Row],[Position]]="Short",Table2[[#This Row],[Signal-10 PnL]],0)</f>
        <v>94.1103515625</v>
      </c>
      <c r="G76">
        <f>SUM($D$3:D76)+$G$2</f>
        <v>17345.7607421875</v>
      </c>
    </row>
    <row r="77" spans="1:7" x14ac:dyDescent="0.25">
      <c r="A77" t="s">
        <v>5148</v>
      </c>
      <c r="B77" t="s">
        <v>5079</v>
      </c>
      <c r="C77">
        <v>11094.0341796875</v>
      </c>
      <c r="D77">
        <f>IF(B76="Short",C76-Table2[[#This Row],[NDQ ]],Table2[[#This Row],[NDQ ]]-C76)</f>
        <v>170.654296875</v>
      </c>
      <c r="E77">
        <f>IF(Table2[[#This Row],[Position]]="Long",Table2[[#This Row],[Signal-10 PnL]],0)</f>
        <v>170.654296875</v>
      </c>
      <c r="F77">
        <f>IF(Table2[[#This Row],[Position]]="Short",Table2[[#This Row],[Signal-10 PnL]],0)</f>
        <v>0</v>
      </c>
      <c r="G77">
        <f>SUM($D$3:D77)+$G$2</f>
        <v>17516.4150390625</v>
      </c>
    </row>
    <row r="78" spans="1:7" x14ac:dyDescent="0.25">
      <c r="A78" t="s">
        <v>5149</v>
      </c>
      <c r="B78" t="s">
        <v>5078</v>
      </c>
      <c r="C78">
        <v>11042.3427734375</v>
      </c>
      <c r="D78">
        <f>IF(B77="Short",C77-Table2[[#This Row],[NDQ ]],Table2[[#This Row],[NDQ ]]-C77)</f>
        <v>-51.69140625</v>
      </c>
      <c r="E78">
        <f>IF(Table2[[#This Row],[Position]]="Long",Table2[[#This Row],[Signal-10 PnL]],0)</f>
        <v>0</v>
      </c>
      <c r="F78">
        <f>IF(Table2[[#This Row],[Position]]="Short",Table2[[#This Row],[Signal-10 PnL]],0)</f>
        <v>-51.69140625</v>
      </c>
      <c r="G78">
        <f>SUM($D$3:D78)+$G$2</f>
        <v>17464.7236328125</v>
      </c>
    </row>
    <row r="79" spans="1:7" x14ac:dyDescent="0.25">
      <c r="A79" t="s">
        <v>5150</v>
      </c>
      <c r="B79" t="s">
        <v>5079</v>
      </c>
      <c r="C79">
        <v>11146.3798828125</v>
      </c>
      <c r="D79">
        <f>IF(B78="Short",C78-Table2[[#This Row],[NDQ ]],Table2[[#This Row],[NDQ ]]-C78)</f>
        <v>-104.037109375</v>
      </c>
      <c r="E79">
        <f>IF(Table2[[#This Row],[Position]]="Long",Table2[[#This Row],[Signal-10 PnL]],0)</f>
        <v>-104.037109375</v>
      </c>
      <c r="F79">
        <f>IF(Table2[[#This Row],[Position]]="Short",Table2[[#This Row],[Signal-10 PnL]],0)</f>
        <v>0</v>
      </c>
      <c r="G79">
        <f>SUM($D$3:D79)+$G$2</f>
        <v>17360.6865234375</v>
      </c>
    </row>
    <row r="80" spans="1:7" x14ac:dyDescent="0.25">
      <c r="A80" t="s">
        <v>5151</v>
      </c>
      <c r="B80" t="s">
        <v>5078</v>
      </c>
      <c r="C80">
        <v>11197.669921875</v>
      </c>
      <c r="D80">
        <f>IF(B79="Short",C79-Table2[[#This Row],[NDQ ]],Table2[[#This Row],[NDQ ]]-C79)</f>
        <v>51.2900390625</v>
      </c>
      <c r="E80">
        <f>IF(Table2[[#This Row],[Position]]="Long",Table2[[#This Row],[Signal-10 PnL]],0)</f>
        <v>0</v>
      </c>
      <c r="F80">
        <f>IF(Table2[[#This Row],[Position]]="Short",Table2[[#This Row],[Signal-10 PnL]],0)</f>
        <v>51.2900390625</v>
      </c>
      <c r="G80">
        <f>SUM($D$3:D80)+$G$2</f>
        <v>17411.9765625</v>
      </c>
    </row>
    <row r="81" spans="1:7" x14ac:dyDescent="0.25">
      <c r="A81" t="s">
        <v>5152</v>
      </c>
      <c r="B81" t="s">
        <v>5079</v>
      </c>
      <c r="C81">
        <v>11191.427734375</v>
      </c>
      <c r="D81">
        <f>IF(B80="Short",C80-Table2[[#This Row],[NDQ ]],Table2[[#This Row],[NDQ ]]-C80)</f>
        <v>6.2421875</v>
      </c>
      <c r="E81">
        <f>IF(Table2[[#This Row],[Position]]="Long",Table2[[#This Row],[Signal-10 PnL]],0)</f>
        <v>6.2421875</v>
      </c>
      <c r="F81">
        <f>IF(Table2[[#This Row],[Position]]="Short",Table2[[#This Row],[Signal-10 PnL]],0)</f>
        <v>0</v>
      </c>
      <c r="G81">
        <f>SUM($D$3:D81)+$G$2</f>
        <v>17418.21875</v>
      </c>
    </row>
    <row r="82" spans="1:7" x14ac:dyDescent="0.25">
      <c r="A82" t="s">
        <v>5153</v>
      </c>
      <c r="B82" t="s">
        <v>5078</v>
      </c>
      <c r="C82">
        <v>11487.0576171875</v>
      </c>
      <c r="D82">
        <f>IF(B81="Short",C81-Table2[[#This Row],[NDQ ]],Table2[[#This Row],[NDQ ]]-C81)</f>
        <v>295.6298828125</v>
      </c>
      <c r="E82">
        <f>IF(Table2[[#This Row],[Position]]="Long",Table2[[#This Row],[Signal-10 PnL]],0)</f>
        <v>0</v>
      </c>
      <c r="F82">
        <f>IF(Table2[[#This Row],[Position]]="Short",Table2[[#This Row],[Signal-10 PnL]],0)</f>
        <v>295.6298828125</v>
      </c>
      <c r="G82">
        <f>SUM($D$3:D82)+$G$2</f>
        <v>17713.8486328125</v>
      </c>
    </row>
    <row r="83" spans="1:7" x14ac:dyDescent="0.25">
      <c r="A83" t="s">
        <v>1759</v>
      </c>
      <c r="B83" t="s">
        <v>5079</v>
      </c>
      <c r="C83">
        <v>11312.7939453125</v>
      </c>
      <c r="D83">
        <f>IF(B82="Short",C82-Table2[[#This Row],[NDQ ]],Table2[[#This Row],[NDQ ]]-C82)</f>
        <v>174.263671875</v>
      </c>
      <c r="E83">
        <f>IF(Table2[[#This Row],[Position]]="Long",Table2[[#This Row],[Signal-10 PnL]],0)</f>
        <v>174.263671875</v>
      </c>
      <c r="F83">
        <f>IF(Table2[[#This Row],[Position]]="Short",Table2[[#This Row],[Signal-10 PnL]],0)</f>
        <v>0</v>
      </c>
      <c r="G83">
        <f>SUM($D$3:D83)+$G$2</f>
        <v>17888.1123046875</v>
      </c>
    </row>
    <row r="84" spans="1:7" x14ac:dyDescent="0.25">
      <c r="A84" t="s">
        <v>1767</v>
      </c>
      <c r="B84" t="s">
        <v>5078</v>
      </c>
      <c r="C84">
        <v>11391.78125</v>
      </c>
      <c r="D84">
        <f>IF(B83="Short",C83-Table2[[#This Row],[NDQ ]],Table2[[#This Row],[NDQ ]]-C83)</f>
        <v>78.9873046875</v>
      </c>
      <c r="E84">
        <f>IF(Table2[[#This Row],[Position]]="Long",Table2[[#This Row],[Signal-10 PnL]],0)</f>
        <v>0</v>
      </c>
      <c r="F84">
        <f>IF(Table2[[#This Row],[Position]]="Short",Table2[[#This Row],[Signal-10 PnL]],0)</f>
        <v>78.9873046875</v>
      </c>
      <c r="G84">
        <f>SUM($D$3:D84)+$G$2</f>
        <v>17967.099609375</v>
      </c>
    </row>
    <row r="85" spans="1:7" x14ac:dyDescent="0.25">
      <c r="A85" t="s">
        <v>1768</v>
      </c>
      <c r="B85" t="s">
        <v>5079</v>
      </c>
      <c r="C85">
        <v>10984.6689453125</v>
      </c>
      <c r="D85">
        <f>IF(B84="Short",C84-Table2[[#This Row],[NDQ ]],Table2[[#This Row],[NDQ ]]-C84)</f>
        <v>407.1123046875</v>
      </c>
      <c r="E85">
        <f>IF(Table2[[#This Row],[Position]]="Long",Table2[[#This Row],[Signal-10 PnL]],0)</f>
        <v>407.1123046875</v>
      </c>
      <c r="F85">
        <f>IF(Table2[[#This Row],[Position]]="Short",Table2[[#This Row],[Signal-10 PnL]],0)</f>
        <v>0</v>
      </c>
      <c r="G85">
        <f>SUM($D$3:D85)+$G$2</f>
        <v>18374.2119140625</v>
      </c>
    </row>
    <row r="86" spans="1:7" x14ac:dyDescent="0.25">
      <c r="A86" t="s">
        <v>1785</v>
      </c>
      <c r="B86" t="s">
        <v>5078</v>
      </c>
      <c r="C86">
        <v>10902.728515625</v>
      </c>
      <c r="D86">
        <f>IF(B85="Short",C85-Table2[[#This Row],[NDQ ]],Table2[[#This Row],[NDQ ]]-C85)</f>
        <v>-81.9404296875</v>
      </c>
      <c r="E86">
        <f>IF(Table2[[#This Row],[Position]]="Long",Table2[[#This Row],[Signal-10 PnL]],0)</f>
        <v>0</v>
      </c>
      <c r="F86">
        <f>IF(Table2[[#This Row],[Position]]="Short",Table2[[#This Row],[Signal-10 PnL]],0)</f>
        <v>-81.9404296875</v>
      </c>
      <c r="G86">
        <f>SUM($D$3:D86)+$G$2</f>
        <v>18292.271484375</v>
      </c>
    </row>
    <row r="87" spans="1:7" x14ac:dyDescent="0.25">
      <c r="A87" t="s">
        <v>1840</v>
      </c>
      <c r="B87" t="s">
        <v>5079</v>
      </c>
      <c r="C87">
        <v>11628.5849609375</v>
      </c>
      <c r="D87">
        <f>IF(B86="Short",C86-Table2[[#This Row],[NDQ ]],Table2[[#This Row],[NDQ ]]-C86)</f>
        <v>-725.8564453125</v>
      </c>
      <c r="E87">
        <f>IF(Table2[[#This Row],[Position]]="Long",Table2[[#This Row],[Signal-10 PnL]],0)</f>
        <v>-725.8564453125</v>
      </c>
      <c r="F87">
        <f>IF(Table2[[#This Row],[Position]]="Short",Table2[[#This Row],[Signal-10 PnL]],0)</f>
        <v>0</v>
      </c>
      <c r="G87">
        <f>SUM($D$3:D87)+$G$2</f>
        <v>17566.4150390625</v>
      </c>
    </row>
    <row r="88" spans="1:7" x14ac:dyDescent="0.25">
      <c r="A88" t="s">
        <v>1865</v>
      </c>
      <c r="B88" t="s">
        <v>5078</v>
      </c>
      <c r="C88">
        <v>11660.505859375</v>
      </c>
      <c r="D88">
        <f>IF(B87="Short",C87-Table2[[#This Row],[NDQ ]],Table2[[#This Row],[NDQ ]]-C87)</f>
        <v>31.9208984375</v>
      </c>
      <c r="E88">
        <f>IF(Table2[[#This Row],[Position]]="Long",Table2[[#This Row],[Signal-10 PnL]],0)</f>
        <v>0</v>
      </c>
      <c r="F88">
        <f>IF(Table2[[#This Row],[Position]]="Short",Table2[[#This Row],[Signal-10 PnL]],0)</f>
        <v>31.9208984375</v>
      </c>
      <c r="G88">
        <f>SUM($D$3:D88)+$G$2</f>
        <v>17598.3359375</v>
      </c>
    </row>
    <row r="89" spans="1:7" x14ac:dyDescent="0.25">
      <c r="A89" t="s">
        <v>1882</v>
      </c>
      <c r="B89" t="s">
        <v>5079</v>
      </c>
      <c r="C89">
        <v>11580.759765625</v>
      </c>
      <c r="D89">
        <f>IF(B88="Short",C88-Table2[[#This Row],[NDQ ]],Table2[[#This Row],[NDQ ]]-C88)</f>
        <v>79.74609375</v>
      </c>
      <c r="E89">
        <f>IF(Table2[[#This Row],[Position]]="Long",Table2[[#This Row],[Signal-10 PnL]],0)</f>
        <v>79.74609375</v>
      </c>
      <c r="F89">
        <f>IF(Table2[[#This Row],[Position]]="Short",Table2[[#This Row],[Signal-10 PnL]],0)</f>
        <v>0</v>
      </c>
      <c r="G89">
        <f>SUM($D$3:D89)+$G$2</f>
        <v>17678.08203125</v>
      </c>
    </row>
    <row r="90" spans="1:7" x14ac:dyDescent="0.25">
      <c r="A90" t="s">
        <v>1896</v>
      </c>
      <c r="B90" t="s">
        <v>5078</v>
      </c>
      <c r="C90">
        <v>11890.166015625</v>
      </c>
      <c r="D90">
        <f>IF(B89="Short",C89-Table2[[#This Row],[NDQ ]],Table2[[#This Row],[NDQ ]]-C89)</f>
        <v>309.40625</v>
      </c>
      <c r="E90">
        <f>IF(Table2[[#This Row],[Position]]="Long",Table2[[#This Row],[Signal-10 PnL]],0)</f>
        <v>0</v>
      </c>
      <c r="F90">
        <f>IF(Table2[[#This Row],[Position]]="Short",Table2[[#This Row],[Signal-10 PnL]],0)</f>
        <v>309.40625</v>
      </c>
      <c r="G90">
        <f>SUM($D$3:D90)+$G$2</f>
        <v>17987.48828125</v>
      </c>
    </row>
    <row r="91" spans="1:7" x14ac:dyDescent="0.25">
      <c r="A91" t="s">
        <v>1915</v>
      </c>
      <c r="B91" t="s">
        <v>5079</v>
      </c>
      <c r="C91">
        <v>11844.6796875</v>
      </c>
      <c r="D91">
        <f>IF(B90="Short",C90-Table2[[#This Row],[NDQ ]],Table2[[#This Row],[NDQ ]]-C90)</f>
        <v>45.486328125</v>
      </c>
      <c r="E91">
        <f>IF(Table2[[#This Row],[Position]]="Long",Table2[[#This Row],[Signal-10 PnL]],0)</f>
        <v>45.486328125</v>
      </c>
      <c r="F91">
        <f>IF(Table2[[#This Row],[Position]]="Short",Table2[[#This Row],[Signal-10 PnL]],0)</f>
        <v>0</v>
      </c>
      <c r="G91">
        <f>SUM($D$3:D91)+$G$2</f>
        <v>18032.974609375</v>
      </c>
    </row>
    <row r="92" spans="1:7" x14ac:dyDescent="0.25">
      <c r="A92" t="s">
        <v>1937</v>
      </c>
      <c r="B92" t="s">
        <v>5078</v>
      </c>
      <c r="C92">
        <v>11640.7490234375</v>
      </c>
      <c r="D92">
        <f>IF(B91="Short",C91-Table2[[#This Row],[NDQ ]],Table2[[#This Row],[NDQ ]]-C91)</f>
        <v>-203.9306640625</v>
      </c>
      <c r="E92">
        <f>IF(Table2[[#This Row],[Position]]="Long",Table2[[#This Row],[Signal-10 PnL]],0)</f>
        <v>0</v>
      </c>
      <c r="F92">
        <f>IF(Table2[[#This Row],[Position]]="Short",Table2[[#This Row],[Signal-10 PnL]],0)</f>
        <v>-203.9306640625</v>
      </c>
      <c r="G92">
        <f>SUM($D$3:D92)+$G$2</f>
        <v>17829.0439453125</v>
      </c>
    </row>
    <row r="93" spans="1:7" x14ac:dyDescent="0.25">
      <c r="A93" t="s">
        <v>1948</v>
      </c>
      <c r="B93" t="s">
        <v>5079</v>
      </c>
      <c r="C93">
        <v>11569.8095703125</v>
      </c>
      <c r="D93">
        <f>IF(B92="Short",C92-Table2[[#This Row],[NDQ ]],Table2[[#This Row],[NDQ ]]-C92)</f>
        <v>70.939453125</v>
      </c>
      <c r="E93">
        <f>IF(Table2[[#This Row],[Position]]="Long",Table2[[#This Row],[Signal-10 PnL]],0)</f>
        <v>70.939453125</v>
      </c>
      <c r="F93">
        <f>IF(Table2[[#This Row],[Position]]="Short",Table2[[#This Row],[Signal-10 PnL]],0)</f>
        <v>0</v>
      </c>
      <c r="G93">
        <f>SUM($D$3:D93)+$G$2</f>
        <v>17899.9833984375</v>
      </c>
    </row>
    <row r="94" spans="1:7" x14ac:dyDescent="0.25">
      <c r="A94" t="s">
        <v>1955</v>
      </c>
      <c r="B94" t="s">
        <v>5078</v>
      </c>
      <c r="C94">
        <v>11985.3486328125</v>
      </c>
      <c r="D94">
        <f>IF(B93="Short",C93-Table2[[#This Row],[NDQ ]],Table2[[#This Row],[NDQ ]]-C93)</f>
        <v>415.5390625</v>
      </c>
      <c r="E94">
        <f>IF(Table2[[#This Row],[Position]]="Long",Table2[[#This Row],[Signal-10 PnL]],0)</f>
        <v>0</v>
      </c>
      <c r="F94">
        <f>IF(Table2[[#This Row],[Position]]="Short",Table2[[#This Row],[Signal-10 PnL]],0)</f>
        <v>415.5390625</v>
      </c>
      <c r="G94">
        <f>SUM($D$3:D94)+$G$2</f>
        <v>18315.5224609375</v>
      </c>
    </row>
    <row r="95" spans="1:7" x14ac:dyDescent="0.25">
      <c r="A95" t="s">
        <v>1969</v>
      </c>
      <c r="B95" t="s">
        <v>5079</v>
      </c>
      <c r="C95">
        <v>11439.724609375</v>
      </c>
      <c r="D95">
        <f>IF(B94="Short",C94-Table2[[#This Row],[NDQ ]],Table2[[#This Row],[NDQ ]]-C94)</f>
        <v>545.6240234375</v>
      </c>
      <c r="E95">
        <f>IF(Table2[[#This Row],[Position]]="Long",Table2[[#This Row],[Signal-10 PnL]],0)</f>
        <v>545.6240234375</v>
      </c>
      <c r="F95">
        <f>IF(Table2[[#This Row],[Position]]="Short",Table2[[#This Row],[Signal-10 PnL]],0)</f>
        <v>0</v>
      </c>
      <c r="G95">
        <f>SUM($D$3:D95)+$G$2</f>
        <v>18861.146484375</v>
      </c>
    </row>
    <row r="96" spans="1:7" x14ac:dyDescent="0.25">
      <c r="A96" t="s">
        <v>2001</v>
      </c>
      <c r="B96" t="s">
        <v>5078</v>
      </c>
      <c r="C96">
        <v>11259.072265625</v>
      </c>
      <c r="D96">
        <f>IF(B95="Short",C95-Table2[[#This Row],[NDQ ]],Table2[[#This Row],[NDQ ]]-C95)</f>
        <v>-180.65234375</v>
      </c>
      <c r="E96">
        <f>IF(Table2[[#This Row],[Position]]="Long",Table2[[#This Row],[Signal-10 PnL]],0)</f>
        <v>0</v>
      </c>
      <c r="F96">
        <f>IF(Table2[[#This Row],[Position]]="Short",Table2[[#This Row],[Signal-10 PnL]],0)</f>
        <v>-180.65234375</v>
      </c>
      <c r="G96">
        <f>SUM($D$3:D96)+$G$2</f>
        <v>18680.494140625</v>
      </c>
    </row>
    <row r="97" spans="1:7" x14ac:dyDescent="0.25">
      <c r="A97" t="s">
        <v>2006</v>
      </c>
      <c r="B97" t="s">
        <v>5079</v>
      </c>
      <c r="C97">
        <v>10833.9541015625</v>
      </c>
      <c r="D97">
        <f>IF(B96="Short",C96-Table2[[#This Row],[NDQ ]],Table2[[#This Row],[NDQ ]]-C96)</f>
        <v>425.1181640625</v>
      </c>
      <c r="E97">
        <f>IF(Table2[[#This Row],[Position]]="Long",Table2[[#This Row],[Signal-10 PnL]],0)</f>
        <v>425.1181640625</v>
      </c>
      <c r="F97">
        <f>IF(Table2[[#This Row],[Position]]="Short",Table2[[#This Row],[Signal-10 PnL]],0)</f>
        <v>0</v>
      </c>
      <c r="G97">
        <f>SUM($D$3:D97)+$G$2</f>
        <v>19105.6123046875</v>
      </c>
    </row>
    <row r="98" spans="1:7" x14ac:dyDescent="0.25">
      <c r="A98" t="s">
        <v>2020</v>
      </c>
      <c r="B98" t="s">
        <v>5078</v>
      </c>
      <c r="C98">
        <v>10867.07421875</v>
      </c>
      <c r="D98">
        <f>IF(B97="Short",C97-Table2[[#This Row],[NDQ ]],Table2[[#This Row],[NDQ ]]-C97)</f>
        <v>33.1201171875</v>
      </c>
      <c r="E98">
        <f>IF(Table2[[#This Row],[Position]]="Long",Table2[[#This Row],[Signal-10 PnL]],0)</f>
        <v>0</v>
      </c>
      <c r="F98">
        <f>IF(Table2[[#This Row],[Position]]="Short",Table2[[#This Row],[Signal-10 PnL]],0)</f>
        <v>33.1201171875</v>
      </c>
      <c r="G98">
        <f>SUM($D$3:D98)+$G$2</f>
        <v>19138.732421875</v>
      </c>
    </row>
    <row r="99" spans="1:7" x14ac:dyDescent="0.25">
      <c r="A99" t="s">
        <v>2025</v>
      </c>
      <c r="B99" t="s">
        <v>5079</v>
      </c>
      <c r="C99">
        <v>10808.7529296875</v>
      </c>
      <c r="D99">
        <f>IF(B98="Short",C98-Table2[[#This Row],[NDQ ]],Table2[[#This Row],[NDQ ]]-C98)</f>
        <v>58.3212890625</v>
      </c>
      <c r="E99">
        <f>IF(Table2[[#This Row],[Position]]="Long",Table2[[#This Row],[Signal-10 PnL]],0)</f>
        <v>58.3212890625</v>
      </c>
      <c r="F99">
        <f>IF(Table2[[#This Row],[Position]]="Short",Table2[[#This Row],[Signal-10 PnL]],0)</f>
        <v>0</v>
      </c>
      <c r="G99">
        <f>SUM($D$3:D99)+$G$2</f>
        <v>19197.0537109375</v>
      </c>
    </row>
    <row r="100" spans="1:7" x14ac:dyDescent="0.25">
      <c r="A100" t="s">
        <v>2036</v>
      </c>
      <c r="B100" t="s">
        <v>5078</v>
      </c>
      <c r="C100">
        <v>10950.2939453125</v>
      </c>
      <c r="D100">
        <f>IF(B99="Short",C99-Table2[[#This Row],[NDQ ]],Table2[[#This Row],[NDQ ]]-C99)</f>
        <v>141.541015625</v>
      </c>
      <c r="E100">
        <f>IF(Table2[[#This Row],[Position]]="Long",Table2[[#This Row],[Signal-10 PnL]],0)</f>
        <v>0</v>
      </c>
      <c r="F100">
        <f>IF(Table2[[#This Row],[Position]]="Short",Table2[[#This Row],[Signal-10 PnL]],0)</f>
        <v>141.541015625</v>
      </c>
      <c r="G100">
        <f>SUM($D$3:D100)+$G$2</f>
        <v>19338.5947265625</v>
      </c>
    </row>
    <row r="101" spans="1:7" x14ac:dyDescent="0.25">
      <c r="A101" t="s">
        <v>2048</v>
      </c>
      <c r="B101" t="s">
        <v>5079</v>
      </c>
      <c r="C101">
        <v>10794.8818359375</v>
      </c>
      <c r="D101">
        <f>IF(B100="Short",C100-Table2[[#This Row],[NDQ ]],Table2[[#This Row],[NDQ ]]-C100)</f>
        <v>155.412109375</v>
      </c>
      <c r="E101">
        <f>IF(Table2[[#This Row],[Position]]="Long",Table2[[#This Row],[Signal-10 PnL]],0)</f>
        <v>155.412109375</v>
      </c>
      <c r="F101">
        <f>IF(Table2[[#This Row],[Position]]="Short",Table2[[#This Row],[Signal-10 PnL]],0)</f>
        <v>0</v>
      </c>
      <c r="G101">
        <f>SUM($D$3:D101)+$G$2</f>
        <v>19494.0068359375</v>
      </c>
    </row>
    <row r="102" spans="1:7" x14ac:dyDescent="0.25">
      <c r="A102" t="s">
        <v>2053</v>
      </c>
      <c r="B102" t="s">
        <v>5078</v>
      </c>
      <c r="C102">
        <v>10826.4130859375</v>
      </c>
      <c r="D102">
        <f>IF(B101="Short",C101-Table2[[#This Row],[NDQ ]],Table2[[#This Row],[NDQ ]]-C101)</f>
        <v>31.53125</v>
      </c>
      <c r="E102">
        <f>IF(Table2[[#This Row],[Position]]="Long",Table2[[#This Row],[Signal-10 PnL]],0)</f>
        <v>0</v>
      </c>
      <c r="F102">
        <f>IF(Table2[[#This Row],[Position]]="Short",Table2[[#This Row],[Signal-10 PnL]],0)</f>
        <v>31.53125</v>
      </c>
      <c r="G102">
        <f>SUM($D$3:D102)+$G$2</f>
        <v>19525.5380859375</v>
      </c>
    </row>
    <row r="103" spans="1:7" x14ac:dyDescent="0.25">
      <c r="A103" t="s">
        <v>2118</v>
      </c>
      <c r="B103" t="s">
        <v>5079</v>
      </c>
      <c r="C103">
        <v>11457.349609375</v>
      </c>
      <c r="D103">
        <f>IF(B102="Short",C102-Table2[[#This Row],[NDQ ]],Table2[[#This Row],[NDQ ]]-C102)</f>
        <v>-630.9365234375</v>
      </c>
      <c r="E103">
        <f>IF(Table2[[#This Row],[Position]]="Long",Table2[[#This Row],[Signal-10 PnL]],0)</f>
        <v>-630.9365234375</v>
      </c>
      <c r="F103">
        <f>IF(Table2[[#This Row],[Position]]="Short",Table2[[#This Row],[Signal-10 PnL]],0)</f>
        <v>0</v>
      </c>
      <c r="G103">
        <f>SUM($D$3:D103)+$G$2</f>
        <v>18894.6015625</v>
      </c>
    </row>
    <row r="104" spans="1:7" x14ac:dyDescent="0.25">
      <c r="A104" t="s">
        <v>2136</v>
      </c>
      <c r="B104" t="s">
        <v>5078</v>
      </c>
      <c r="C104">
        <v>11614.166015625</v>
      </c>
      <c r="D104">
        <f>IF(B103="Short",C103-Table2[[#This Row],[NDQ ]],Table2[[#This Row],[NDQ ]]-C103)</f>
        <v>156.81640625</v>
      </c>
      <c r="E104">
        <f>IF(Table2[[#This Row],[Position]]="Long",Table2[[#This Row],[Signal-10 PnL]],0)</f>
        <v>0</v>
      </c>
      <c r="F104">
        <f>IF(Table2[[#This Row],[Position]]="Short",Table2[[#This Row],[Signal-10 PnL]],0)</f>
        <v>156.81640625</v>
      </c>
      <c r="G104">
        <f>SUM($D$3:D104)+$G$2</f>
        <v>19051.41796875</v>
      </c>
    </row>
    <row r="105" spans="1:7" x14ac:dyDescent="0.25">
      <c r="A105" t="s">
        <v>2151</v>
      </c>
      <c r="B105" t="s">
        <v>5079</v>
      </c>
      <c r="C105">
        <v>11589.439453125</v>
      </c>
      <c r="D105">
        <f>IF(B104="Short",C104-Table2[[#This Row],[NDQ ]],Table2[[#This Row],[NDQ ]]-C104)</f>
        <v>24.7265625</v>
      </c>
      <c r="E105">
        <f>IF(Table2[[#This Row],[Position]]="Long",Table2[[#This Row],[Signal-10 PnL]],0)</f>
        <v>24.7265625</v>
      </c>
      <c r="F105">
        <f>IF(Table2[[#This Row],[Position]]="Short",Table2[[#This Row],[Signal-10 PnL]],0)</f>
        <v>0</v>
      </c>
      <c r="G105">
        <f>SUM($D$3:D105)+$G$2</f>
        <v>19076.14453125</v>
      </c>
    </row>
    <row r="106" spans="1:7" x14ac:dyDescent="0.25">
      <c r="A106" t="s">
        <v>2158</v>
      </c>
      <c r="B106" t="s">
        <v>5078</v>
      </c>
      <c r="C106">
        <v>11967.2470703125</v>
      </c>
      <c r="D106">
        <f>IF(B105="Short",C105-Table2[[#This Row],[NDQ ]],Table2[[#This Row],[NDQ ]]-C105)</f>
        <v>377.8076171875</v>
      </c>
      <c r="E106">
        <f>IF(Table2[[#This Row],[Position]]="Long",Table2[[#This Row],[Signal-10 PnL]],0)</f>
        <v>0</v>
      </c>
      <c r="F106">
        <f>IF(Table2[[#This Row],[Position]]="Short",Table2[[#This Row],[Signal-10 PnL]],0)</f>
        <v>377.8076171875</v>
      </c>
      <c r="G106">
        <f>SUM($D$3:D106)+$G$2</f>
        <v>19453.9521484375</v>
      </c>
    </row>
    <row r="107" spans="1:7" x14ac:dyDescent="0.25">
      <c r="A107" t="s">
        <v>2177</v>
      </c>
      <c r="B107" t="s">
        <v>5079</v>
      </c>
      <c r="C107">
        <v>11919.8173828125</v>
      </c>
      <c r="D107">
        <f>IF(B106="Short",C106-Table2[[#This Row],[NDQ ]],Table2[[#This Row],[NDQ ]]-C106)</f>
        <v>47.4296875</v>
      </c>
      <c r="E107">
        <f>IF(Table2[[#This Row],[Position]]="Long",Table2[[#This Row],[Signal-10 PnL]],0)</f>
        <v>47.4296875</v>
      </c>
      <c r="F107">
        <f>IF(Table2[[#This Row],[Position]]="Short",Table2[[#This Row],[Signal-10 PnL]],0)</f>
        <v>0</v>
      </c>
      <c r="G107">
        <f>SUM($D$3:D107)+$G$2</f>
        <v>19501.3818359375</v>
      </c>
    </row>
    <row r="108" spans="1:7" x14ac:dyDescent="0.25">
      <c r="A108" t="s">
        <v>2186</v>
      </c>
      <c r="B108" t="s">
        <v>5078</v>
      </c>
      <c r="C108">
        <v>12090.123046875</v>
      </c>
      <c r="D108">
        <f>IF(B107="Short",C107-Table2[[#This Row],[NDQ ]],Table2[[#This Row],[NDQ ]]-C107)</f>
        <v>170.3056640625</v>
      </c>
      <c r="E108">
        <f>IF(Table2[[#This Row],[Position]]="Long",Table2[[#This Row],[Signal-10 PnL]],0)</f>
        <v>0</v>
      </c>
      <c r="F108">
        <f>IF(Table2[[#This Row],[Position]]="Short",Table2[[#This Row],[Signal-10 PnL]],0)</f>
        <v>170.3056640625</v>
      </c>
      <c r="G108">
        <f>SUM($D$3:D108)+$G$2</f>
        <v>19671.6875</v>
      </c>
    </row>
    <row r="109" spans="1:7" x14ac:dyDescent="0.25">
      <c r="A109" t="s">
        <v>2207</v>
      </c>
      <c r="B109" t="s">
        <v>5079</v>
      </c>
      <c r="C109">
        <v>12439.3603515625</v>
      </c>
      <c r="D109">
        <f>IF(B108="Short",C108-Table2[[#This Row],[NDQ ]],Table2[[#This Row],[NDQ ]]-C108)</f>
        <v>-349.2373046875</v>
      </c>
      <c r="E109">
        <f>IF(Table2[[#This Row],[Position]]="Long",Table2[[#This Row],[Signal-10 PnL]],0)</f>
        <v>-349.2373046875</v>
      </c>
      <c r="F109">
        <f>IF(Table2[[#This Row],[Position]]="Short",Table2[[#This Row],[Signal-10 PnL]],0)</f>
        <v>0</v>
      </c>
      <c r="G109">
        <f>SUM($D$3:D109)+$G$2</f>
        <v>19322.4501953125</v>
      </c>
    </row>
    <row r="110" spans="1:7" x14ac:dyDescent="0.25">
      <c r="A110" t="s">
        <v>2221</v>
      </c>
      <c r="B110" t="s">
        <v>5078</v>
      </c>
      <c r="C110">
        <v>12624.5205078125</v>
      </c>
      <c r="D110">
        <f>IF(B109="Short",C109-Table2[[#This Row],[NDQ ]],Table2[[#This Row],[NDQ ]]-C109)</f>
        <v>185.16015625</v>
      </c>
      <c r="E110">
        <f>IF(Table2[[#This Row],[Position]]="Long",Table2[[#This Row],[Signal-10 PnL]],0)</f>
        <v>0</v>
      </c>
      <c r="F110">
        <f>IF(Table2[[#This Row],[Position]]="Short",Table2[[#This Row],[Signal-10 PnL]],0)</f>
        <v>185.16015625</v>
      </c>
      <c r="G110">
        <f>SUM($D$3:D110)+$G$2</f>
        <v>19507.6103515625</v>
      </c>
    </row>
    <row r="111" spans="1:7" x14ac:dyDescent="0.25">
      <c r="A111" t="s">
        <v>2232</v>
      </c>
      <c r="B111" t="s">
        <v>5079</v>
      </c>
      <c r="C111">
        <v>12422.076171875</v>
      </c>
      <c r="D111">
        <f>IF(B110="Short",C110-Table2[[#This Row],[NDQ ]],Table2[[#This Row],[NDQ ]]-C110)</f>
        <v>202.4443359375</v>
      </c>
      <c r="E111">
        <f>IF(Table2[[#This Row],[Position]]="Long",Table2[[#This Row],[Signal-10 PnL]],0)</f>
        <v>202.4443359375</v>
      </c>
      <c r="F111">
        <f>IF(Table2[[#This Row],[Position]]="Short",Table2[[#This Row],[Signal-10 PnL]],0)</f>
        <v>0</v>
      </c>
      <c r="G111">
        <f>SUM($D$3:D111)+$G$2</f>
        <v>19710.0546875</v>
      </c>
    </row>
    <row r="112" spans="1:7" x14ac:dyDescent="0.25">
      <c r="A112" t="s">
        <v>2245</v>
      </c>
      <c r="B112" t="s">
        <v>5078</v>
      </c>
      <c r="C112">
        <v>12510.068359375</v>
      </c>
      <c r="D112">
        <f>IF(B111="Short",C111-Table2[[#This Row],[NDQ ]],Table2[[#This Row],[NDQ ]]-C111)</f>
        <v>87.9921875</v>
      </c>
      <c r="E112">
        <f>IF(Table2[[#This Row],[Position]]="Long",Table2[[#This Row],[Signal-10 PnL]],0)</f>
        <v>0</v>
      </c>
      <c r="F112">
        <f>IF(Table2[[#This Row],[Position]]="Short",Table2[[#This Row],[Signal-10 PnL]],0)</f>
        <v>87.9921875</v>
      </c>
      <c r="G112">
        <f>SUM($D$3:D112)+$G$2</f>
        <v>19798.046875</v>
      </c>
    </row>
    <row r="113" spans="1:7" x14ac:dyDescent="0.25">
      <c r="A113" t="s">
        <v>2269</v>
      </c>
      <c r="B113" t="s">
        <v>5079</v>
      </c>
      <c r="C113">
        <v>12440.1923828125</v>
      </c>
      <c r="D113">
        <f>IF(B112="Short",C112-Table2[[#This Row],[NDQ ]],Table2[[#This Row],[NDQ ]]-C112)</f>
        <v>69.8759765625</v>
      </c>
      <c r="E113">
        <f>IF(Table2[[#This Row],[Position]]="Long",Table2[[#This Row],[Signal-10 PnL]],0)</f>
        <v>69.8759765625</v>
      </c>
      <c r="F113">
        <f>IF(Table2[[#This Row],[Position]]="Short",Table2[[#This Row],[Signal-10 PnL]],0)</f>
        <v>0</v>
      </c>
      <c r="G113">
        <f>SUM($D$3:D113)+$G$2</f>
        <v>19867.9228515625</v>
      </c>
    </row>
    <row r="114" spans="1:7" x14ac:dyDescent="0.25">
      <c r="A114" t="s">
        <v>2312</v>
      </c>
      <c r="B114" t="s">
        <v>5078</v>
      </c>
      <c r="C114">
        <v>12044.7705078125</v>
      </c>
      <c r="D114">
        <f>IF(B113="Short",C113-Table2[[#This Row],[NDQ ]],Table2[[#This Row],[NDQ ]]-C113)</f>
        <v>-395.421875</v>
      </c>
      <c r="E114">
        <f>IF(Table2[[#This Row],[Position]]="Long",Table2[[#This Row],[Signal-10 PnL]],0)</f>
        <v>0</v>
      </c>
      <c r="F114">
        <f>IF(Table2[[#This Row],[Position]]="Short",Table2[[#This Row],[Signal-10 PnL]],0)</f>
        <v>-395.421875</v>
      </c>
      <c r="G114">
        <f>SUM($D$3:D114)+$G$2</f>
        <v>19472.5009765625</v>
      </c>
    </row>
    <row r="115" spans="1:7" x14ac:dyDescent="0.25">
      <c r="A115" t="s">
        <v>2319</v>
      </c>
      <c r="B115" t="s">
        <v>5079</v>
      </c>
      <c r="C115">
        <v>11953.14453125</v>
      </c>
      <c r="D115">
        <f>IF(B114="Short",C114-Table2[[#This Row],[NDQ ]],Table2[[#This Row],[NDQ ]]-C114)</f>
        <v>91.6259765625</v>
      </c>
      <c r="E115">
        <f>IF(Table2[[#This Row],[Position]]="Long",Table2[[#This Row],[Signal-10 PnL]],0)</f>
        <v>91.6259765625</v>
      </c>
      <c r="F115">
        <f>IF(Table2[[#This Row],[Position]]="Short",Table2[[#This Row],[Signal-10 PnL]],0)</f>
        <v>0</v>
      </c>
      <c r="G115">
        <f>SUM($D$3:D115)+$G$2</f>
        <v>19564.126953125</v>
      </c>
    </row>
    <row r="116" spans="1:7" x14ac:dyDescent="0.25">
      <c r="A116" t="s">
        <v>2331</v>
      </c>
      <c r="B116" t="s">
        <v>5078</v>
      </c>
      <c r="C116">
        <v>12029.9365234375</v>
      </c>
      <c r="D116">
        <f>IF(B115="Short",C115-Table2[[#This Row],[NDQ ]],Table2[[#This Row],[NDQ ]]-C115)</f>
        <v>76.7919921875</v>
      </c>
      <c r="E116">
        <f>IF(Table2[[#This Row],[Position]]="Long",Table2[[#This Row],[Signal-10 PnL]],0)</f>
        <v>0</v>
      </c>
      <c r="F116">
        <f>IF(Table2[[#This Row],[Position]]="Short",Table2[[#This Row],[Signal-10 PnL]],0)</f>
        <v>76.7919921875</v>
      </c>
      <c r="G116">
        <f>SUM($D$3:D116)+$G$2</f>
        <v>19640.9189453125</v>
      </c>
    </row>
    <row r="117" spans="1:7" x14ac:dyDescent="0.25">
      <c r="A117" t="s">
        <v>2350</v>
      </c>
      <c r="B117" t="s">
        <v>5079</v>
      </c>
      <c r="C117">
        <v>12217.4033203125</v>
      </c>
      <c r="D117">
        <f>IF(B116="Short",C116-Table2[[#This Row],[NDQ ]],Table2[[#This Row],[NDQ ]]-C116)</f>
        <v>-187.466796875</v>
      </c>
      <c r="E117">
        <f>IF(Table2[[#This Row],[Position]]="Long",Table2[[#This Row],[Signal-10 PnL]],0)</f>
        <v>-187.466796875</v>
      </c>
      <c r="F117">
        <f>IF(Table2[[#This Row],[Position]]="Short",Table2[[#This Row],[Signal-10 PnL]],0)</f>
        <v>0</v>
      </c>
      <c r="G117">
        <f>SUM($D$3:D117)+$G$2</f>
        <v>19453.4521484375</v>
      </c>
    </row>
    <row r="118" spans="1:7" x14ac:dyDescent="0.25">
      <c r="A118" t="s">
        <v>2385</v>
      </c>
      <c r="B118" t="s">
        <v>5078</v>
      </c>
      <c r="C118">
        <v>12137.83984375</v>
      </c>
      <c r="D118">
        <f>IF(B117="Short",C117-Table2[[#This Row],[NDQ ]],Table2[[#This Row],[NDQ ]]-C117)</f>
        <v>-79.5634765625</v>
      </c>
      <c r="E118">
        <f>IF(Table2[[#This Row],[Position]]="Long",Table2[[#This Row],[Signal-10 PnL]],0)</f>
        <v>0</v>
      </c>
      <c r="F118">
        <f>IF(Table2[[#This Row],[Position]]="Short",Table2[[#This Row],[Signal-10 PnL]],0)</f>
        <v>-79.5634765625</v>
      </c>
      <c r="G118">
        <f>SUM($D$3:D118)+$G$2</f>
        <v>19373.888671875</v>
      </c>
    </row>
    <row r="119" spans="1:7" x14ac:dyDescent="0.25">
      <c r="A119" t="s">
        <v>2430</v>
      </c>
      <c r="B119" t="s">
        <v>5079</v>
      </c>
      <c r="C119">
        <v>12566.2783203125</v>
      </c>
      <c r="D119">
        <f>IF(B118="Short",C118-Table2[[#This Row],[NDQ ]],Table2[[#This Row],[NDQ ]]-C118)</f>
        <v>-428.4384765625</v>
      </c>
      <c r="E119">
        <f>IF(Table2[[#This Row],[Position]]="Long",Table2[[#This Row],[Signal-10 PnL]],0)</f>
        <v>-428.4384765625</v>
      </c>
      <c r="F119">
        <f>IF(Table2[[#This Row],[Position]]="Short",Table2[[#This Row],[Signal-10 PnL]],0)</f>
        <v>0</v>
      </c>
      <c r="G119">
        <f>SUM($D$3:D119)+$G$2</f>
        <v>18945.4501953125</v>
      </c>
    </row>
    <row r="120" spans="1:7" x14ac:dyDescent="0.25">
      <c r="A120" t="s">
        <v>2444</v>
      </c>
      <c r="B120" t="s">
        <v>5078</v>
      </c>
      <c r="C120">
        <v>12768.30859375</v>
      </c>
      <c r="D120">
        <f>IF(B119="Short",C119-Table2[[#This Row],[NDQ ]],Table2[[#This Row],[NDQ ]]-C119)</f>
        <v>202.0302734375</v>
      </c>
      <c r="E120">
        <f>IF(Table2[[#This Row],[Position]]="Long",Table2[[#This Row],[Signal-10 PnL]],0)</f>
        <v>0</v>
      </c>
      <c r="F120">
        <f>IF(Table2[[#This Row],[Position]]="Short",Table2[[#This Row],[Signal-10 PnL]],0)</f>
        <v>202.0302734375</v>
      </c>
      <c r="G120">
        <f>SUM($D$3:D120)+$G$2</f>
        <v>19147.48046875</v>
      </c>
    </row>
    <row r="121" spans="1:7" x14ac:dyDescent="0.25">
      <c r="A121" t="s">
        <v>5154</v>
      </c>
      <c r="B121" t="s">
        <v>5079</v>
      </c>
      <c r="C121">
        <v>12725.9951171875</v>
      </c>
      <c r="D121">
        <f>IF(B120="Short",C120-Table2[[#This Row],[NDQ ]],Table2[[#This Row],[NDQ ]]-C120)</f>
        <v>42.3134765625</v>
      </c>
      <c r="E121">
        <f>IF(Table2[[#This Row],[Position]]="Long",Table2[[#This Row],[Signal-10 PnL]],0)</f>
        <v>42.3134765625</v>
      </c>
      <c r="F121">
        <f>IF(Table2[[#This Row],[Position]]="Short",Table2[[#This Row],[Signal-10 PnL]],0)</f>
        <v>0</v>
      </c>
      <c r="G121">
        <f>SUM($D$3:D121)+$G$2</f>
        <v>19189.7939453125</v>
      </c>
    </row>
    <row r="122" spans="1:7" x14ac:dyDescent="0.25">
      <c r="A122" t="s">
        <v>5155</v>
      </c>
      <c r="B122" t="s">
        <v>5078</v>
      </c>
      <c r="C122">
        <v>12710.5029296875</v>
      </c>
      <c r="D122">
        <f>IF(B121="Short",C121-Table2[[#This Row],[NDQ ]],Table2[[#This Row],[NDQ ]]-C121)</f>
        <v>-15.4921875</v>
      </c>
      <c r="E122">
        <f>IF(Table2[[#This Row],[Position]]="Long",Table2[[#This Row],[Signal-10 PnL]],0)</f>
        <v>0</v>
      </c>
      <c r="F122">
        <f>IF(Table2[[#This Row],[Position]]="Short",Table2[[#This Row],[Signal-10 PnL]],0)</f>
        <v>-15.4921875</v>
      </c>
      <c r="G122">
        <f>SUM($D$3:D122)+$G$2</f>
        <v>19174.3017578125</v>
      </c>
    </row>
    <row r="123" spans="1:7" x14ac:dyDescent="0.25">
      <c r="A123" t="s">
        <v>5156</v>
      </c>
      <c r="B123" t="s">
        <v>5079</v>
      </c>
      <c r="C123">
        <v>12548.7861328125</v>
      </c>
      <c r="D123">
        <f>IF(B122="Short",C122-Table2[[#This Row],[NDQ ]],Table2[[#This Row],[NDQ ]]-C122)</f>
        <v>161.716796875</v>
      </c>
      <c r="E123">
        <f>IF(Table2[[#This Row],[Position]]="Long",Table2[[#This Row],[Signal-10 PnL]],0)</f>
        <v>161.716796875</v>
      </c>
      <c r="F123">
        <f>IF(Table2[[#This Row],[Position]]="Short",Table2[[#This Row],[Signal-10 PnL]],0)</f>
        <v>0</v>
      </c>
      <c r="G123">
        <f>SUM($D$3:D123)+$G$2</f>
        <v>19336.0185546875</v>
      </c>
    </row>
    <row r="124" spans="1:7" x14ac:dyDescent="0.25">
      <c r="A124" t="s">
        <v>5157</v>
      </c>
      <c r="B124" t="s">
        <v>5078</v>
      </c>
      <c r="C124">
        <v>12775.6328125</v>
      </c>
      <c r="D124">
        <f>IF(B123="Short",C123-Table2[[#This Row],[NDQ ]],Table2[[#This Row],[NDQ ]]-C123)</f>
        <v>226.8466796875</v>
      </c>
      <c r="E124">
        <f>IF(Table2[[#This Row],[Position]]="Long",Table2[[#This Row],[Signal-10 PnL]],0)</f>
        <v>0</v>
      </c>
      <c r="F124">
        <f>IF(Table2[[#This Row],[Position]]="Short",Table2[[#This Row],[Signal-10 PnL]],0)</f>
        <v>226.8466796875</v>
      </c>
      <c r="G124">
        <f>SUM($D$3:D124)+$G$2</f>
        <v>19562.865234375</v>
      </c>
    </row>
    <row r="125" spans="1:7" x14ac:dyDescent="0.25">
      <c r="A125" t="s">
        <v>5158</v>
      </c>
      <c r="B125" t="s">
        <v>5079</v>
      </c>
      <c r="C125">
        <v>13096.96875</v>
      </c>
      <c r="D125">
        <f>IF(B124="Short",C124-Table2[[#This Row],[NDQ ]],Table2[[#This Row],[NDQ ]]-C124)</f>
        <v>-321.3359375</v>
      </c>
      <c r="E125">
        <f>IF(Table2[[#This Row],[Position]]="Long",Table2[[#This Row],[Signal-10 PnL]],0)</f>
        <v>-321.3359375</v>
      </c>
      <c r="F125">
        <f>IF(Table2[[#This Row],[Position]]="Short",Table2[[#This Row],[Signal-10 PnL]],0)</f>
        <v>0</v>
      </c>
      <c r="G125">
        <f>SUM($D$3:D125)+$G$2</f>
        <v>19241.529296875</v>
      </c>
    </row>
    <row r="126" spans="1:7" x14ac:dyDescent="0.25">
      <c r="A126" t="s">
        <v>5159</v>
      </c>
      <c r="B126" t="s">
        <v>5078</v>
      </c>
      <c r="C126">
        <v>13023.1611328125</v>
      </c>
      <c r="D126">
        <f>IF(B125="Short",C125-Table2[[#This Row],[NDQ ]],Table2[[#This Row],[NDQ ]]-C125)</f>
        <v>-73.8076171875</v>
      </c>
      <c r="E126">
        <f>IF(Table2[[#This Row],[Position]]="Long",Table2[[#This Row],[Signal-10 PnL]],0)</f>
        <v>0</v>
      </c>
      <c r="F126">
        <f>IF(Table2[[#This Row],[Position]]="Short",Table2[[#This Row],[Signal-10 PnL]],0)</f>
        <v>-73.8076171875</v>
      </c>
      <c r="G126">
        <f>SUM($D$3:D126)+$G$2</f>
        <v>19167.7216796875</v>
      </c>
    </row>
    <row r="127" spans="1:7" x14ac:dyDescent="0.25">
      <c r="A127" t="s">
        <v>5160</v>
      </c>
      <c r="B127" t="s">
        <v>5079</v>
      </c>
      <c r="C127">
        <v>12845.7841796875</v>
      </c>
      <c r="D127">
        <f>IF(B126="Short",C126-Table2[[#This Row],[NDQ ]],Table2[[#This Row],[NDQ ]]-C126)</f>
        <v>177.376953125</v>
      </c>
      <c r="E127">
        <f>IF(Table2[[#This Row],[Position]]="Long",Table2[[#This Row],[Signal-10 PnL]],0)</f>
        <v>177.376953125</v>
      </c>
      <c r="F127">
        <f>IF(Table2[[#This Row],[Position]]="Short",Table2[[#This Row],[Signal-10 PnL]],0)</f>
        <v>0</v>
      </c>
      <c r="G127">
        <f>SUM($D$3:D127)+$G$2</f>
        <v>19345.0986328125</v>
      </c>
    </row>
    <row r="128" spans="1:7" x14ac:dyDescent="0.25">
      <c r="A128" t="s">
        <v>5161</v>
      </c>
      <c r="B128" t="s">
        <v>5078</v>
      </c>
      <c r="C128">
        <v>13057.9208984375</v>
      </c>
      <c r="D128">
        <f>IF(B127="Short",C127-Table2[[#This Row],[NDQ ]],Table2[[#This Row],[NDQ ]]-C127)</f>
        <v>212.13671875</v>
      </c>
      <c r="E128">
        <f>IF(Table2[[#This Row],[Position]]="Long",Table2[[#This Row],[Signal-10 PnL]],0)</f>
        <v>0</v>
      </c>
      <c r="F128">
        <f>IF(Table2[[#This Row],[Position]]="Short",Table2[[#This Row],[Signal-10 PnL]],0)</f>
        <v>212.13671875</v>
      </c>
      <c r="G128">
        <f>SUM($D$3:D128)+$G$2</f>
        <v>19557.2353515625</v>
      </c>
    </row>
    <row r="129" spans="1:7" x14ac:dyDescent="0.25">
      <c r="A129" t="s">
        <v>5162</v>
      </c>
      <c r="B129" t="s">
        <v>5079</v>
      </c>
      <c r="C129">
        <v>12936.390625</v>
      </c>
      <c r="D129">
        <f>IF(B128="Short",C128-Table2[[#This Row],[NDQ ]],Table2[[#This Row],[NDQ ]]-C128)</f>
        <v>121.5302734375</v>
      </c>
      <c r="E129">
        <f>IF(Table2[[#This Row],[Position]]="Long",Table2[[#This Row],[Signal-10 PnL]],0)</f>
        <v>121.5302734375</v>
      </c>
      <c r="F129">
        <f>IF(Table2[[#This Row],[Position]]="Short",Table2[[#This Row],[Signal-10 PnL]],0)</f>
        <v>0</v>
      </c>
      <c r="G129">
        <f>SUM($D$3:D129)+$G$2</f>
        <v>19678.765625</v>
      </c>
    </row>
    <row r="130" spans="1:7" x14ac:dyDescent="0.25">
      <c r="A130" t="s">
        <v>5163</v>
      </c>
      <c r="B130" t="s">
        <v>5078</v>
      </c>
      <c r="C130">
        <v>13142.66796875</v>
      </c>
      <c r="D130">
        <f>IF(B129="Short",C129-Table2[[#This Row],[NDQ ]],Table2[[#This Row],[NDQ ]]-C129)</f>
        <v>206.27734375</v>
      </c>
      <c r="E130">
        <f>IF(Table2[[#This Row],[Position]]="Long",Table2[[#This Row],[Signal-10 PnL]],0)</f>
        <v>0</v>
      </c>
      <c r="F130">
        <f>IF(Table2[[#This Row],[Position]]="Short",Table2[[#This Row],[Signal-10 PnL]],0)</f>
        <v>206.27734375</v>
      </c>
      <c r="G130">
        <f>SUM($D$3:D130)+$G$2</f>
        <v>19885.04296875</v>
      </c>
    </row>
    <row r="131" spans="1:7" x14ac:dyDescent="0.25">
      <c r="A131" t="s">
        <v>5164</v>
      </c>
      <c r="B131" t="s">
        <v>5079</v>
      </c>
      <c r="C131">
        <v>13138.1484375</v>
      </c>
      <c r="D131">
        <f>IF(B130="Short",C130-Table2[[#This Row],[NDQ ]],Table2[[#This Row],[NDQ ]]-C130)</f>
        <v>4.51953125</v>
      </c>
      <c r="E131">
        <f>IF(Table2[[#This Row],[Position]]="Long",Table2[[#This Row],[Signal-10 PnL]],0)</f>
        <v>4.51953125</v>
      </c>
      <c r="F131">
        <f>IF(Table2[[#This Row],[Position]]="Short",Table2[[#This Row],[Signal-10 PnL]],0)</f>
        <v>0</v>
      </c>
      <c r="G131">
        <f>SUM($D$3:D131)+$G$2</f>
        <v>19889.5625</v>
      </c>
    </row>
    <row r="132" spans="1:7" x14ac:dyDescent="0.25">
      <c r="A132" t="s">
        <v>5165</v>
      </c>
      <c r="B132" t="s">
        <v>5078</v>
      </c>
      <c r="C132">
        <v>13274.72265625</v>
      </c>
      <c r="D132">
        <f>IF(B131="Short",C131-Table2[[#This Row],[NDQ ]],Table2[[#This Row],[NDQ ]]-C131)</f>
        <v>136.57421875</v>
      </c>
      <c r="E132">
        <f>IF(Table2[[#This Row],[Position]]="Long",Table2[[#This Row],[Signal-10 PnL]],0)</f>
        <v>0</v>
      </c>
      <c r="F132">
        <f>IF(Table2[[#This Row],[Position]]="Short",Table2[[#This Row],[Signal-10 PnL]],0)</f>
        <v>136.57421875</v>
      </c>
      <c r="G132">
        <f>SUM($D$3:D132)+$G$2</f>
        <v>20026.13671875</v>
      </c>
    </row>
    <row r="133" spans="1:7" x14ac:dyDescent="0.25">
      <c r="A133" t="s">
        <v>5166</v>
      </c>
      <c r="B133" t="s">
        <v>5079</v>
      </c>
      <c r="C133">
        <v>13201.0166015625</v>
      </c>
      <c r="D133">
        <f>IF(B132="Short",C132-Table2[[#This Row],[NDQ ]],Table2[[#This Row],[NDQ ]]-C132)</f>
        <v>73.7060546875</v>
      </c>
      <c r="E133">
        <f>IF(Table2[[#This Row],[Position]]="Long",Table2[[#This Row],[Signal-10 PnL]],0)</f>
        <v>73.7060546875</v>
      </c>
      <c r="F133">
        <f>IF(Table2[[#This Row],[Position]]="Short",Table2[[#This Row],[Signal-10 PnL]],0)</f>
        <v>0</v>
      </c>
      <c r="G133">
        <f>SUM($D$3:D133)+$G$2</f>
        <v>20099.8427734375</v>
      </c>
    </row>
    <row r="134" spans="1:7" x14ac:dyDescent="0.25">
      <c r="A134" t="s">
        <v>5167</v>
      </c>
      <c r="B134" t="s">
        <v>5078</v>
      </c>
      <c r="C134">
        <v>13336.0908203125</v>
      </c>
      <c r="D134">
        <f>IF(B133="Short",C133-Table2[[#This Row],[NDQ ]],Table2[[#This Row],[NDQ ]]-C133)</f>
        <v>135.07421875</v>
      </c>
      <c r="E134">
        <f>IF(Table2[[#This Row],[Position]]="Long",Table2[[#This Row],[Signal-10 PnL]],0)</f>
        <v>0</v>
      </c>
      <c r="F134">
        <f>IF(Table2[[#This Row],[Position]]="Short",Table2[[#This Row],[Signal-10 PnL]],0)</f>
        <v>135.07421875</v>
      </c>
      <c r="G134">
        <f>SUM($D$3:D134)+$G$2</f>
        <v>20234.9169921875</v>
      </c>
    </row>
    <row r="135" spans="1:7" x14ac:dyDescent="0.25">
      <c r="A135" t="s">
        <v>5168</v>
      </c>
      <c r="B135" t="s">
        <v>5079</v>
      </c>
      <c r="C135">
        <v>13270.587890625</v>
      </c>
      <c r="D135">
        <f>IF(B134="Short",C134-Table2[[#This Row],[NDQ ]],Table2[[#This Row],[NDQ ]]-C134)</f>
        <v>65.5029296875</v>
      </c>
      <c r="E135">
        <f>IF(Table2[[#This Row],[Position]]="Long",Table2[[#This Row],[Signal-10 PnL]],0)</f>
        <v>65.5029296875</v>
      </c>
      <c r="F135">
        <f>IF(Table2[[#This Row],[Position]]="Short",Table2[[#This Row],[Signal-10 PnL]],0)</f>
        <v>0</v>
      </c>
      <c r="G135">
        <f>SUM($D$3:D135)+$G$2</f>
        <v>20300.419921875</v>
      </c>
    </row>
    <row r="136" spans="1:7" x14ac:dyDescent="0.25">
      <c r="A136" t="s">
        <v>5169</v>
      </c>
      <c r="B136" t="s">
        <v>5078</v>
      </c>
      <c r="C136">
        <v>13373.1162109375</v>
      </c>
      <c r="D136">
        <f>IF(B135="Short",C135-Table2[[#This Row],[NDQ ]],Table2[[#This Row],[NDQ ]]-C135)</f>
        <v>102.5283203125</v>
      </c>
      <c r="E136">
        <f>IF(Table2[[#This Row],[Position]]="Long",Table2[[#This Row],[Signal-10 PnL]],0)</f>
        <v>0</v>
      </c>
      <c r="F136">
        <f>IF(Table2[[#This Row],[Position]]="Short",Table2[[#This Row],[Signal-10 PnL]],0)</f>
        <v>102.5283203125</v>
      </c>
      <c r="G136">
        <f>SUM($D$3:D136)+$G$2</f>
        <v>20402.9482421875</v>
      </c>
    </row>
    <row r="137" spans="1:7" x14ac:dyDescent="0.25">
      <c r="A137" t="s">
        <v>5170</v>
      </c>
      <c r="B137" t="s">
        <v>5079</v>
      </c>
      <c r="C137">
        <v>13806.12890625</v>
      </c>
      <c r="D137">
        <f>IF(B136="Short",C136-Table2[[#This Row],[NDQ ]],Table2[[#This Row],[NDQ ]]-C136)</f>
        <v>-433.0126953125</v>
      </c>
      <c r="E137">
        <f>IF(Table2[[#This Row],[Position]]="Long",Table2[[#This Row],[Signal-10 PnL]],0)</f>
        <v>-433.0126953125</v>
      </c>
      <c r="F137">
        <f>IF(Table2[[#This Row],[Position]]="Short",Table2[[#This Row],[Signal-10 PnL]],0)</f>
        <v>0</v>
      </c>
      <c r="G137">
        <f>SUM($D$3:D137)+$G$2</f>
        <v>19969.935546875</v>
      </c>
    </row>
    <row r="138" spans="1:7" x14ac:dyDescent="0.25">
      <c r="A138" t="s">
        <v>5171</v>
      </c>
      <c r="B138" t="s">
        <v>5078</v>
      </c>
      <c r="C138">
        <v>14163.9619140625</v>
      </c>
      <c r="D138">
        <f>IF(B137="Short",C137-Table2[[#This Row],[NDQ ]],Table2[[#This Row],[NDQ ]]-C137)</f>
        <v>357.8330078125</v>
      </c>
      <c r="E138">
        <f>IF(Table2[[#This Row],[Position]]="Long",Table2[[#This Row],[Signal-10 PnL]],0)</f>
        <v>0</v>
      </c>
      <c r="F138">
        <f>IF(Table2[[#This Row],[Position]]="Short",Table2[[#This Row],[Signal-10 PnL]],0)</f>
        <v>357.8330078125</v>
      </c>
      <c r="G138">
        <f>SUM($D$3:D138)+$G$2</f>
        <v>20327.7685546875</v>
      </c>
    </row>
    <row r="139" spans="1:7" x14ac:dyDescent="0.25">
      <c r="A139" t="s">
        <v>5172</v>
      </c>
      <c r="B139" t="s">
        <v>5079</v>
      </c>
      <c r="C139">
        <v>14261.0205078125</v>
      </c>
      <c r="D139">
        <f>IF(B138="Short",C138-Table2[[#This Row],[NDQ ]],Table2[[#This Row],[NDQ ]]-C138)</f>
        <v>-97.05859375</v>
      </c>
      <c r="E139">
        <f>IF(Table2[[#This Row],[Position]]="Long",Table2[[#This Row],[Signal-10 PnL]],0)</f>
        <v>-97.05859375</v>
      </c>
      <c r="F139">
        <f>IF(Table2[[#This Row],[Position]]="Short",Table2[[#This Row],[Signal-10 PnL]],0)</f>
        <v>0</v>
      </c>
      <c r="G139">
        <f>SUM($D$3:D139)+$G$2</f>
        <v>20230.7099609375</v>
      </c>
    </row>
    <row r="140" spans="1:7" x14ac:dyDescent="0.25">
      <c r="A140" t="s">
        <v>5173</v>
      </c>
      <c r="B140" t="s">
        <v>5078</v>
      </c>
      <c r="C140">
        <v>14419.634765625</v>
      </c>
      <c r="D140">
        <f>IF(B139="Short",C139-Table2[[#This Row],[NDQ ]],Table2[[#This Row],[NDQ ]]-C139)</f>
        <v>158.6142578125</v>
      </c>
      <c r="E140">
        <f>IF(Table2[[#This Row],[Position]]="Long",Table2[[#This Row],[Signal-10 PnL]],0)</f>
        <v>0</v>
      </c>
      <c r="F140">
        <f>IF(Table2[[#This Row],[Position]]="Short",Table2[[#This Row],[Signal-10 PnL]],0)</f>
        <v>158.6142578125</v>
      </c>
      <c r="G140">
        <f>SUM($D$3:D140)+$G$2</f>
        <v>20389.32421875</v>
      </c>
    </row>
    <row r="141" spans="1:7" x14ac:dyDescent="0.25">
      <c r="A141" t="s">
        <v>5174</v>
      </c>
      <c r="B141" t="s">
        <v>5079</v>
      </c>
      <c r="C141">
        <v>14462.1279296875</v>
      </c>
      <c r="D141">
        <f>IF(B140="Short",C140-Table2[[#This Row],[NDQ ]],Table2[[#This Row],[NDQ ]]-C140)</f>
        <v>-42.4931640625</v>
      </c>
      <c r="E141">
        <f>IF(Table2[[#This Row],[Position]]="Long",Table2[[#This Row],[Signal-10 PnL]],0)</f>
        <v>-42.4931640625</v>
      </c>
      <c r="F141">
        <f>IF(Table2[[#This Row],[Position]]="Short",Table2[[#This Row],[Signal-10 PnL]],0)</f>
        <v>0</v>
      </c>
      <c r="G141">
        <f>SUM($D$3:D141)+$G$2</f>
        <v>20346.8310546875</v>
      </c>
    </row>
    <row r="142" spans="1:7" x14ac:dyDescent="0.25">
      <c r="A142" t="s">
        <v>5175</v>
      </c>
      <c r="B142" t="s">
        <v>5078</v>
      </c>
      <c r="C142">
        <v>14569.2568359375</v>
      </c>
      <c r="D142">
        <f>IF(B141="Short",C141-Table2[[#This Row],[NDQ ]],Table2[[#This Row],[NDQ ]]-C141)</f>
        <v>107.12890625</v>
      </c>
      <c r="E142">
        <f>IF(Table2[[#This Row],[Position]]="Long",Table2[[#This Row],[Signal-10 PnL]],0)</f>
        <v>0</v>
      </c>
      <c r="F142">
        <f>IF(Table2[[#This Row],[Position]]="Short",Table2[[#This Row],[Signal-10 PnL]],0)</f>
        <v>107.12890625</v>
      </c>
      <c r="G142">
        <f>SUM($D$3:D142)+$G$2</f>
        <v>20453.9599609375</v>
      </c>
    </row>
    <row r="143" spans="1:7" x14ac:dyDescent="0.25">
      <c r="A143" t="s">
        <v>5176</v>
      </c>
      <c r="B143" t="s">
        <v>5079</v>
      </c>
      <c r="C143">
        <v>14957.013671875</v>
      </c>
      <c r="D143">
        <f>IF(B142="Short",C142-Table2[[#This Row],[NDQ ]],Table2[[#This Row],[NDQ ]]-C142)</f>
        <v>-387.7568359375</v>
      </c>
      <c r="E143">
        <f>IF(Table2[[#This Row],[Position]]="Long",Table2[[#This Row],[Signal-10 PnL]],0)</f>
        <v>-387.7568359375</v>
      </c>
      <c r="F143">
        <f>IF(Table2[[#This Row],[Position]]="Short",Table2[[#This Row],[Signal-10 PnL]],0)</f>
        <v>0</v>
      </c>
      <c r="G143">
        <f>SUM($D$3:D143)+$G$2</f>
        <v>20066.203125</v>
      </c>
    </row>
    <row r="144" spans="1:7" x14ac:dyDescent="0.25">
      <c r="A144" t="s">
        <v>5177</v>
      </c>
      <c r="B144" t="s">
        <v>5078</v>
      </c>
      <c r="C144">
        <v>14813.2763671875</v>
      </c>
      <c r="D144">
        <f>IF(B143="Short",C143-Table2[[#This Row],[NDQ ]],Table2[[#This Row],[NDQ ]]-C143)</f>
        <v>-143.7373046875</v>
      </c>
      <c r="E144">
        <f>IF(Table2[[#This Row],[Position]]="Long",Table2[[#This Row],[Signal-10 PnL]],0)</f>
        <v>0</v>
      </c>
      <c r="F144">
        <f>IF(Table2[[#This Row],[Position]]="Short",Table2[[#This Row],[Signal-10 PnL]],0)</f>
        <v>-143.7373046875</v>
      </c>
      <c r="G144">
        <f>SUM($D$3:D144)+$G$2</f>
        <v>19922.4658203125</v>
      </c>
    </row>
    <row r="145" spans="1:7" x14ac:dyDescent="0.25">
      <c r="A145" t="s">
        <v>5178</v>
      </c>
      <c r="B145" t="s">
        <v>5079</v>
      </c>
      <c r="C145">
        <v>15020.1923828125</v>
      </c>
      <c r="D145">
        <f>IF(B144="Short",C144-Table2[[#This Row],[NDQ ]],Table2[[#This Row],[NDQ ]]-C144)</f>
        <v>-206.916015625</v>
      </c>
      <c r="E145">
        <f>IF(Table2[[#This Row],[Position]]="Long",Table2[[#This Row],[Signal-10 PnL]],0)</f>
        <v>-206.916015625</v>
      </c>
      <c r="F145">
        <f>IF(Table2[[#This Row],[Position]]="Short",Table2[[#This Row],[Signal-10 PnL]],0)</f>
        <v>0</v>
      </c>
      <c r="G145">
        <f>SUM($D$3:D145)+$G$2</f>
        <v>19715.5498046875</v>
      </c>
    </row>
    <row r="146" spans="1:7" x14ac:dyDescent="0.25">
      <c r="A146" t="s">
        <v>5179</v>
      </c>
      <c r="B146" t="s">
        <v>5078</v>
      </c>
      <c r="C146">
        <v>15034.44140625</v>
      </c>
      <c r="D146">
        <f>IF(B145="Short",C145-Table2[[#This Row],[NDQ ]],Table2[[#This Row],[NDQ ]]-C145)</f>
        <v>14.2490234375</v>
      </c>
      <c r="E146">
        <f>IF(Table2[[#This Row],[Position]]="Long",Table2[[#This Row],[Signal-10 PnL]],0)</f>
        <v>0</v>
      </c>
      <c r="F146">
        <f>IF(Table2[[#This Row],[Position]]="Short",Table2[[#This Row],[Signal-10 PnL]],0)</f>
        <v>14.2490234375</v>
      </c>
      <c r="G146">
        <f>SUM($D$3:D146)+$G$2</f>
        <v>19729.798828125</v>
      </c>
    </row>
    <row r="147" spans="1:7" x14ac:dyDescent="0.25">
      <c r="A147" t="s">
        <v>5180</v>
      </c>
      <c r="B147" t="s">
        <v>5079</v>
      </c>
      <c r="C147">
        <v>15497.125</v>
      </c>
      <c r="D147">
        <f>IF(B146="Short",C146-Table2[[#This Row],[NDQ ]],Table2[[#This Row],[NDQ ]]-C146)</f>
        <v>-462.68359375</v>
      </c>
      <c r="E147">
        <f>IF(Table2[[#This Row],[Position]]="Long",Table2[[#This Row],[Signal-10 PnL]],0)</f>
        <v>-462.68359375</v>
      </c>
      <c r="F147">
        <f>IF(Table2[[#This Row],[Position]]="Short",Table2[[#This Row],[Signal-10 PnL]],0)</f>
        <v>0</v>
      </c>
      <c r="G147">
        <f>SUM($D$3:D147)+$G$2</f>
        <v>19267.115234375</v>
      </c>
    </row>
    <row r="148" spans="1:7" x14ac:dyDescent="0.25">
      <c r="A148" t="s">
        <v>5181</v>
      </c>
      <c r="B148" t="s">
        <v>5078</v>
      </c>
      <c r="C148">
        <v>15449.0966796875</v>
      </c>
      <c r="D148">
        <f>IF(B147="Short",C147-Table2[[#This Row],[NDQ ]],Table2[[#This Row],[NDQ ]]-C147)</f>
        <v>-48.0283203125</v>
      </c>
      <c r="E148">
        <f>IF(Table2[[#This Row],[Position]]="Long",Table2[[#This Row],[Signal-10 PnL]],0)</f>
        <v>0</v>
      </c>
      <c r="F148">
        <f>IF(Table2[[#This Row],[Position]]="Short",Table2[[#This Row],[Signal-10 PnL]],0)</f>
        <v>-48.0283203125</v>
      </c>
      <c r="G148">
        <f>SUM($D$3:D148)+$G$2</f>
        <v>19219.0869140625</v>
      </c>
    </row>
    <row r="149" spans="1:7" x14ac:dyDescent="0.25">
      <c r="A149" t="s">
        <v>5182</v>
      </c>
      <c r="B149" t="s">
        <v>5079</v>
      </c>
      <c r="C149">
        <v>15516.9189453125</v>
      </c>
      <c r="D149">
        <f>IF(B148="Short",C148-Table2[[#This Row],[NDQ ]],Table2[[#This Row],[NDQ ]]-C148)</f>
        <v>-67.822265625</v>
      </c>
      <c r="E149">
        <f>IF(Table2[[#This Row],[Position]]="Long",Table2[[#This Row],[Signal-10 PnL]],0)</f>
        <v>-67.822265625</v>
      </c>
      <c r="F149">
        <f>IF(Table2[[#This Row],[Position]]="Short",Table2[[#This Row],[Signal-10 PnL]],0)</f>
        <v>0</v>
      </c>
      <c r="G149">
        <f>SUM($D$3:D149)+$G$2</f>
        <v>19151.2646484375</v>
      </c>
    </row>
    <row r="150" spans="1:7" x14ac:dyDescent="0.25">
      <c r="A150" t="s">
        <v>5183</v>
      </c>
      <c r="B150" t="s">
        <v>5078</v>
      </c>
      <c r="C150">
        <v>15757.5419921875</v>
      </c>
      <c r="D150">
        <f>IF(B149="Short",C149-Table2[[#This Row],[NDQ ]],Table2[[#This Row],[NDQ ]]-C149)</f>
        <v>240.623046875</v>
      </c>
      <c r="E150">
        <f>IF(Table2[[#This Row],[Position]]="Long",Table2[[#This Row],[Signal-10 PnL]],0)</f>
        <v>0</v>
      </c>
      <c r="F150">
        <f>IF(Table2[[#This Row],[Position]]="Short",Table2[[#This Row],[Signal-10 PnL]],0)</f>
        <v>240.623046875</v>
      </c>
      <c r="G150">
        <f>SUM($D$3:D150)+$G$2</f>
        <v>19391.8876953125</v>
      </c>
    </row>
    <row r="151" spans="1:7" x14ac:dyDescent="0.25">
      <c r="A151" t="s">
        <v>5184</v>
      </c>
      <c r="B151" t="s">
        <v>5079</v>
      </c>
      <c r="C151">
        <v>15456.9921875</v>
      </c>
      <c r="D151">
        <f>IF(B150="Short",C150-Table2[[#This Row],[NDQ ]],Table2[[#This Row],[NDQ ]]-C150)</f>
        <v>300.5498046875</v>
      </c>
      <c r="E151">
        <f>IF(Table2[[#This Row],[Position]]="Long",Table2[[#This Row],[Signal-10 PnL]],0)</f>
        <v>300.5498046875</v>
      </c>
      <c r="F151">
        <f>IF(Table2[[#This Row],[Position]]="Short",Table2[[#This Row],[Signal-10 PnL]],0)</f>
        <v>0</v>
      </c>
      <c r="G151">
        <f>SUM($D$3:D151)+$G$2</f>
        <v>19692.4375</v>
      </c>
    </row>
    <row r="152" spans="1:7" x14ac:dyDescent="0.25">
      <c r="A152" t="s">
        <v>5185</v>
      </c>
      <c r="B152" t="s">
        <v>5078</v>
      </c>
      <c r="C152">
        <v>15505.08203125</v>
      </c>
      <c r="D152">
        <f>IF(B151="Short",C151-Table2[[#This Row],[NDQ ]],Table2[[#This Row],[NDQ ]]-C151)</f>
        <v>48.08984375</v>
      </c>
      <c r="E152">
        <f>IF(Table2[[#This Row],[Position]]="Long",Table2[[#This Row],[Signal-10 PnL]],0)</f>
        <v>0</v>
      </c>
      <c r="F152">
        <f>IF(Table2[[#This Row],[Position]]="Short",Table2[[#This Row],[Signal-10 PnL]],0)</f>
        <v>48.08984375</v>
      </c>
      <c r="G152">
        <f>SUM($D$3:D152)+$G$2</f>
        <v>19740.52734375</v>
      </c>
    </row>
    <row r="153" spans="1:7" x14ac:dyDescent="0.25">
      <c r="A153" t="s">
        <v>5186</v>
      </c>
      <c r="B153" t="s">
        <v>5079</v>
      </c>
      <c r="C153">
        <v>15346.681640625</v>
      </c>
      <c r="D153">
        <f>IF(B152="Short",C152-Table2[[#This Row],[NDQ ]],Table2[[#This Row],[NDQ ]]-C152)</f>
        <v>158.400390625</v>
      </c>
      <c r="E153">
        <f>IF(Table2[[#This Row],[Position]]="Long",Table2[[#This Row],[Signal-10 PnL]],0)</f>
        <v>158.400390625</v>
      </c>
      <c r="F153">
        <f>IF(Table2[[#This Row],[Position]]="Short",Table2[[#This Row],[Signal-10 PnL]],0)</f>
        <v>0</v>
      </c>
      <c r="G153">
        <f>SUM($D$3:D153)+$G$2</f>
        <v>19898.927734375</v>
      </c>
    </row>
    <row r="154" spans="1:7" x14ac:dyDescent="0.25">
      <c r="A154" t="s">
        <v>5187</v>
      </c>
      <c r="B154" t="s">
        <v>5078</v>
      </c>
      <c r="C154">
        <v>15324.8046875</v>
      </c>
      <c r="D154">
        <f>IF(B153="Short",C153-Table2[[#This Row],[NDQ ]],Table2[[#This Row],[NDQ ]]-C153)</f>
        <v>-21.876953125</v>
      </c>
      <c r="E154">
        <f>IF(Table2[[#This Row],[Position]]="Long",Table2[[#This Row],[Signal-10 PnL]],0)</f>
        <v>0</v>
      </c>
      <c r="F154">
        <f>IF(Table2[[#This Row],[Position]]="Short",Table2[[#This Row],[Signal-10 PnL]],0)</f>
        <v>-21.876953125</v>
      </c>
      <c r="G154">
        <f>SUM($D$3:D154)+$G$2</f>
        <v>19877.05078125</v>
      </c>
    </row>
    <row r="155" spans="1:7" x14ac:dyDescent="0.25">
      <c r="A155" t="s">
        <v>5188</v>
      </c>
      <c r="B155" t="s">
        <v>5079</v>
      </c>
      <c r="C155">
        <v>14990.5458984375</v>
      </c>
      <c r="D155">
        <f>IF(B154="Short",C154-Table2[[#This Row],[NDQ ]],Table2[[#This Row],[NDQ ]]-C154)</f>
        <v>334.2587890625</v>
      </c>
      <c r="E155">
        <f>IF(Table2[[#This Row],[Position]]="Long",Table2[[#This Row],[Signal-10 PnL]],0)</f>
        <v>334.2587890625</v>
      </c>
      <c r="F155">
        <f>IF(Table2[[#This Row],[Position]]="Short",Table2[[#This Row],[Signal-10 PnL]],0)</f>
        <v>0</v>
      </c>
      <c r="G155">
        <f>SUM($D$3:D155)+$G$2</f>
        <v>20211.3095703125</v>
      </c>
    </row>
    <row r="156" spans="1:7" x14ac:dyDescent="0.25">
      <c r="A156" t="s">
        <v>5189</v>
      </c>
      <c r="B156" t="s">
        <v>5078</v>
      </c>
      <c r="C156">
        <v>14936.6064453125</v>
      </c>
      <c r="D156">
        <f>IF(B155="Short",C155-Table2[[#This Row],[NDQ ]],Table2[[#This Row],[NDQ ]]-C155)</f>
        <v>-53.939453125</v>
      </c>
      <c r="E156">
        <f>IF(Table2[[#This Row],[Position]]="Long",Table2[[#This Row],[Signal-10 PnL]],0)</f>
        <v>0</v>
      </c>
      <c r="F156">
        <f>IF(Table2[[#This Row],[Position]]="Short",Table2[[#This Row],[Signal-10 PnL]],0)</f>
        <v>-53.939453125</v>
      </c>
      <c r="G156">
        <f>SUM($D$3:D156)+$G$2</f>
        <v>20157.3701171875</v>
      </c>
    </row>
    <row r="157" spans="1:7" x14ac:dyDescent="0.25">
      <c r="A157" t="s">
        <v>5190</v>
      </c>
      <c r="B157" t="s">
        <v>5079</v>
      </c>
      <c r="C157">
        <v>14852.203125</v>
      </c>
      <c r="D157">
        <f>IF(B156="Short",C156-Table2[[#This Row],[NDQ ]],Table2[[#This Row],[NDQ ]]-C156)</f>
        <v>84.4033203125</v>
      </c>
      <c r="E157">
        <f>IF(Table2[[#This Row],[Position]]="Long",Table2[[#This Row],[Signal-10 PnL]],0)</f>
        <v>84.4033203125</v>
      </c>
      <c r="F157">
        <f>IF(Table2[[#This Row],[Position]]="Short",Table2[[#This Row],[Signal-10 PnL]],0)</f>
        <v>0</v>
      </c>
      <c r="G157">
        <f>SUM($D$3:D157)+$G$2</f>
        <v>20241.7734375</v>
      </c>
    </row>
    <row r="158" spans="1:7" x14ac:dyDescent="0.25">
      <c r="A158" t="s">
        <v>5191</v>
      </c>
      <c r="B158" t="s">
        <v>5078</v>
      </c>
      <c r="C158">
        <v>14977.6083984375</v>
      </c>
      <c r="D158">
        <f>IF(B157="Short",C157-Table2[[#This Row],[NDQ ]],Table2[[#This Row],[NDQ ]]-C157)</f>
        <v>125.4052734375</v>
      </c>
      <c r="E158">
        <f>IF(Table2[[#This Row],[Position]]="Long",Table2[[#This Row],[Signal-10 PnL]],0)</f>
        <v>0</v>
      </c>
      <c r="F158">
        <f>IF(Table2[[#This Row],[Position]]="Short",Table2[[#This Row],[Signal-10 PnL]],0)</f>
        <v>125.4052734375</v>
      </c>
      <c r="G158">
        <f>SUM($D$3:D158)+$G$2</f>
        <v>20367.1787109375</v>
      </c>
    </row>
    <row r="159" spans="1:7" x14ac:dyDescent="0.25">
      <c r="A159" t="s">
        <v>5192</v>
      </c>
      <c r="B159" t="s">
        <v>5079</v>
      </c>
      <c r="C159">
        <v>15366.0537109375</v>
      </c>
      <c r="D159">
        <f>IF(B158="Short",C158-Table2[[#This Row],[NDQ ]],Table2[[#This Row],[NDQ ]]-C158)</f>
        <v>-388.4453125</v>
      </c>
      <c r="E159">
        <f>IF(Table2[[#This Row],[Position]]="Long",Table2[[#This Row],[Signal-10 PnL]],0)</f>
        <v>-388.4453125</v>
      </c>
      <c r="F159">
        <f>IF(Table2[[#This Row],[Position]]="Short",Table2[[#This Row],[Signal-10 PnL]],0)</f>
        <v>0</v>
      </c>
      <c r="G159">
        <f>SUM($D$3:D159)+$G$2</f>
        <v>19978.7333984375</v>
      </c>
    </row>
    <row r="160" spans="1:7" x14ac:dyDescent="0.25">
      <c r="A160" t="s">
        <v>5193</v>
      </c>
      <c r="B160" t="s">
        <v>5078</v>
      </c>
      <c r="C160">
        <v>15365.47265625</v>
      </c>
      <c r="D160">
        <f>IF(B159="Short",C159-Table2[[#This Row],[NDQ ]],Table2[[#This Row],[NDQ ]]-C159)</f>
        <v>-0.5810546875</v>
      </c>
      <c r="E160">
        <f>IF(Table2[[#This Row],[Position]]="Long",Table2[[#This Row],[Signal-10 PnL]],0)</f>
        <v>0</v>
      </c>
      <c r="F160">
        <f>IF(Table2[[#This Row],[Position]]="Short",Table2[[#This Row],[Signal-10 PnL]],0)</f>
        <v>-0.5810546875</v>
      </c>
      <c r="G160">
        <f>SUM($D$3:D160)+$G$2</f>
        <v>19978.15234375</v>
      </c>
    </row>
    <row r="161" spans="1:7" x14ac:dyDescent="0.25">
      <c r="A161" t="s">
        <v>5194</v>
      </c>
      <c r="B161" t="s">
        <v>5079</v>
      </c>
      <c r="C161">
        <v>15322.0107421875</v>
      </c>
      <c r="D161">
        <f>IF(B160="Short",C160-Table2[[#This Row],[NDQ ]],Table2[[#This Row],[NDQ ]]-C160)</f>
        <v>43.4619140625</v>
      </c>
      <c r="E161">
        <f>IF(Table2[[#This Row],[Position]]="Long",Table2[[#This Row],[Signal-10 PnL]],0)</f>
        <v>43.4619140625</v>
      </c>
      <c r="F161">
        <f>IF(Table2[[#This Row],[Position]]="Short",Table2[[#This Row],[Signal-10 PnL]],0)</f>
        <v>0</v>
      </c>
      <c r="G161">
        <f>SUM($D$3:D161)+$G$2</f>
        <v>20021.6142578125</v>
      </c>
    </row>
    <row r="162" spans="1:7" x14ac:dyDescent="0.25">
      <c r="A162" t="s">
        <v>5195</v>
      </c>
      <c r="B162" t="s">
        <v>5078</v>
      </c>
      <c r="C162">
        <v>15462.65625</v>
      </c>
      <c r="D162">
        <f>IF(B161="Short",C161-Table2[[#This Row],[NDQ ]],Table2[[#This Row],[NDQ ]]-C161)</f>
        <v>140.6455078125</v>
      </c>
      <c r="E162">
        <f>IF(Table2[[#This Row],[Position]]="Long",Table2[[#This Row],[Signal-10 PnL]],0)</f>
        <v>0</v>
      </c>
      <c r="F162">
        <f>IF(Table2[[#This Row],[Position]]="Short",Table2[[#This Row],[Signal-10 PnL]],0)</f>
        <v>140.6455078125</v>
      </c>
      <c r="G162">
        <f>SUM($D$3:D162)+$G$2</f>
        <v>20162.259765625</v>
      </c>
    </row>
    <row r="163" spans="1:7" x14ac:dyDescent="0.25">
      <c r="A163" t="s">
        <v>5196</v>
      </c>
      <c r="B163" t="s">
        <v>5079</v>
      </c>
      <c r="C163">
        <v>15243.2822265625</v>
      </c>
      <c r="D163">
        <f>IF(B162="Short",C162-Table2[[#This Row],[NDQ ]],Table2[[#This Row],[NDQ ]]-C162)</f>
        <v>219.3740234375</v>
      </c>
      <c r="E163">
        <f>IF(Table2[[#This Row],[Position]]="Long",Table2[[#This Row],[Signal-10 PnL]],0)</f>
        <v>219.3740234375</v>
      </c>
      <c r="F163">
        <f>IF(Table2[[#This Row],[Position]]="Short",Table2[[#This Row],[Signal-10 PnL]],0)</f>
        <v>0</v>
      </c>
      <c r="G163">
        <f>SUM($D$3:D163)+$G$2</f>
        <v>20381.6337890625</v>
      </c>
    </row>
    <row r="164" spans="1:7" x14ac:dyDescent="0.25">
      <c r="A164" t="s">
        <v>5197</v>
      </c>
      <c r="B164" t="s">
        <v>5078</v>
      </c>
      <c r="C164">
        <v>14784.638671875</v>
      </c>
      <c r="D164">
        <f>IF(B163="Short",C163-Table2[[#This Row],[NDQ ]],Table2[[#This Row],[NDQ ]]-C163)</f>
        <v>-458.6435546875</v>
      </c>
      <c r="E164">
        <f>IF(Table2[[#This Row],[Position]]="Long",Table2[[#This Row],[Signal-10 PnL]],0)</f>
        <v>0</v>
      </c>
      <c r="F164">
        <f>IF(Table2[[#This Row],[Position]]="Short",Table2[[#This Row],[Signal-10 PnL]],0)</f>
        <v>-458.6435546875</v>
      </c>
      <c r="G164">
        <f>SUM($D$3:D164)+$G$2</f>
        <v>19922.990234375</v>
      </c>
    </row>
    <row r="165" spans="1:7" x14ac:dyDescent="0.25">
      <c r="A165" t="s">
        <v>5198</v>
      </c>
      <c r="B165" t="s">
        <v>5079</v>
      </c>
      <c r="C165">
        <v>14762.6875</v>
      </c>
      <c r="D165">
        <f>IF(B164="Short",C164-Table2[[#This Row],[NDQ ]],Table2[[#This Row],[NDQ ]]-C164)</f>
        <v>21.951171875</v>
      </c>
      <c r="E165">
        <f>IF(Table2[[#This Row],[Position]]="Long",Table2[[#This Row],[Signal-10 PnL]],0)</f>
        <v>21.951171875</v>
      </c>
      <c r="F165">
        <f>IF(Table2[[#This Row],[Position]]="Short",Table2[[#This Row],[Signal-10 PnL]],0)</f>
        <v>0</v>
      </c>
      <c r="G165">
        <f>SUM($D$3:D165)+$G$2</f>
        <v>19944.94140625</v>
      </c>
    </row>
    <row r="166" spans="1:7" x14ac:dyDescent="0.25">
      <c r="A166" t="s">
        <v>5199</v>
      </c>
      <c r="B166" t="s">
        <v>5078</v>
      </c>
      <c r="C166">
        <v>14724.72265625</v>
      </c>
      <c r="D166">
        <f>IF(B165="Short",C165-Table2[[#This Row],[NDQ ]],Table2[[#This Row],[NDQ ]]-C165)</f>
        <v>-37.96484375</v>
      </c>
      <c r="E166">
        <f>IF(Table2[[#This Row],[Position]]="Long",Table2[[#This Row],[Signal-10 PnL]],0)</f>
        <v>0</v>
      </c>
      <c r="F166">
        <f>IF(Table2[[#This Row],[Position]]="Short",Table2[[#This Row],[Signal-10 PnL]],0)</f>
        <v>-37.96484375</v>
      </c>
      <c r="G166">
        <f>SUM($D$3:D166)+$G$2</f>
        <v>19906.9765625</v>
      </c>
    </row>
    <row r="167" spans="1:7" x14ac:dyDescent="0.25">
      <c r="A167" t="s">
        <v>5200</v>
      </c>
      <c r="B167" t="s">
        <v>5079</v>
      </c>
      <c r="C167">
        <v>15181.271484375</v>
      </c>
      <c r="D167">
        <f>IF(B166="Short",C166-Table2[[#This Row],[NDQ ]],Table2[[#This Row],[NDQ ]]-C166)</f>
        <v>-456.548828125</v>
      </c>
      <c r="E167">
        <f>IF(Table2[[#This Row],[Position]]="Long",Table2[[#This Row],[Signal-10 PnL]],0)</f>
        <v>-456.548828125</v>
      </c>
      <c r="F167">
        <f>IF(Table2[[#This Row],[Position]]="Short",Table2[[#This Row],[Signal-10 PnL]],0)</f>
        <v>0</v>
      </c>
      <c r="G167">
        <f>SUM($D$3:D167)+$G$2</f>
        <v>19450.427734375</v>
      </c>
    </row>
    <row r="168" spans="1:7" x14ac:dyDescent="0.25">
      <c r="A168" t="s">
        <v>5201</v>
      </c>
      <c r="B168" t="s">
        <v>5078</v>
      </c>
      <c r="C168">
        <v>15180.97265625</v>
      </c>
      <c r="D168">
        <f>IF(B167="Short",C167-Table2[[#This Row],[NDQ ]],Table2[[#This Row],[NDQ ]]-C167)</f>
        <v>-0.298828125</v>
      </c>
      <c r="E168">
        <f>IF(Table2[[#This Row],[Position]]="Long",Table2[[#This Row],[Signal-10 PnL]],0)</f>
        <v>0</v>
      </c>
      <c r="F168">
        <f>IF(Table2[[#This Row],[Position]]="Short",Table2[[#This Row],[Signal-10 PnL]],0)</f>
        <v>-0.298828125</v>
      </c>
      <c r="G168">
        <f>SUM($D$3:D168)+$G$2</f>
        <v>19450.12890625</v>
      </c>
    </row>
    <row r="169" spans="1:7" x14ac:dyDescent="0.25">
      <c r="A169" t="s">
        <v>5202</v>
      </c>
      <c r="B169" t="s">
        <v>5079</v>
      </c>
      <c r="C169">
        <v>14998.4560546875</v>
      </c>
      <c r="D169">
        <f>IF(B168="Short",C168-Table2[[#This Row],[NDQ ]],Table2[[#This Row],[NDQ ]]-C168)</f>
        <v>182.5166015625</v>
      </c>
      <c r="E169">
        <f>IF(Table2[[#This Row],[Position]]="Long",Table2[[#This Row],[Signal-10 PnL]],0)</f>
        <v>182.5166015625</v>
      </c>
      <c r="F169">
        <f>IF(Table2[[#This Row],[Position]]="Short",Table2[[#This Row],[Signal-10 PnL]],0)</f>
        <v>0</v>
      </c>
      <c r="G169">
        <f>SUM($D$3:D169)+$G$2</f>
        <v>19632.6455078125</v>
      </c>
    </row>
    <row r="170" spans="1:7" x14ac:dyDescent="0.25">
      <c r="A170" t="s">
        <v>5203</v>
      </c>
      <c r="B170" t="s">
        <v>5078</v>
      </c>
      <c r="C170">
        <v>14705.3447265625</v>
      </c>
      <c r="D170">
        <f>IF(B169="Short",C169-Table2[[#This Row],[NDQ ]],Table2[[#This Row],[NDQ ]]-C169)</f>
        <v>-293.111328125</v>
      </c>
      <c r="E170">
        <f>IF(Table2[[#This Row],[Position]]="Long",Table2[[#This Row],[Signal-10 PnL]],0)</f>
        <v>0</v>
      </c>
      <c r="F170">
        <f>IF(Table2[[#This Row],[Position]]="Short",Table2[[#This Row],[Signal-10 PnL]],0)</f>
        <v>-293.111328125</v>
      </c>
      <c r="G170">
        <f>SUM($D$3:D170)+$G$2</f>
        <v>19339.5341796875</v>
      </c>
    </row>
    <row r="171" spans="1:7" x14ac:dyDescent="0.25">
      <c r="A171" t="s">
        <v>5204</v>
      </c>
      <c r="B171" t="s">
        <v>5079</v>
      </c>
      <c r="C171">
        <v>14485.2685546875</v>
      </c>
      <c r="D171">
        <f>IF(B170="Short",C170-Table2[[#This Row],[NDQ ]],Table2[[#This Row],[NDQ ]]-C170)</f>
        <v>220.076171875</v>
      </c>
      <c r="E171">
        <f>IF(Table2[[#This Row],[Position]]="Long",Table2[[#This Row],[Signal-10 PnL]],0)</f>
        <v>220.076171875</v>
      </c>
      <c r="F171">
        <f>IF(Table2[[#This Row],[Position]]="Short",Table2[[#This Row],[Signal-10 PnL]],0)</f>
        <v>0</v>
      </c>
      <c r="G171">
        <f>SUM($D$3:D171)+$G$2</f>
        <v>19559.6103515625</v>
      </c>
    </row>
    <row r="172" spans="1:7" x14ac:dyDescent="0.25">
      <c r="A172" t="s">
        <v>3501</v>
      </c>
      <c r="B172" t="s">
        <v>5078</v>
      </c>
      <c r="C172">
        <v>14350.2685546875</v>
      </c>
      <c r="D172">
        <f>IF(B171="Short",C171-Table2[[#This Row],[NDQ ]],Table2[[#This Row],[NDQ ]]-C171)</f>
        <v>-135</v>
      </c>
      <c r="E172">
        <f>IF(Table2[[#This Row],[Position]]="Long",Table2[[#This Row],[Signal-10 PnL]],0)</f>
        <v>0</v>
      </c>
      <c r="F172">
        <f>IF(Table2[[#This Row],[Position]]="Short",Table2[[#This Row],[Signal-10 PnL]],0)</f>
        <v>-135</v>
      </c>
      <c r="G172">
        <f>SUM($D$3:D172)+$G$2</f>
        <v>19424.6103515625</v>
      </c>
    </row>
    <row r="173" spans="1:7" x14ac:dyDescent="0.25">
      <c r="A173" t="s">
        <v>3551</v>
      </c>
      <c r="B173" t="s">
        <v>5079</v>
      </c>
      <c r="C173">
        <v>15247.109375</v>
      </c>
      <c r="D173">
        <f>IF(B172="Short",C172-Table2[[#This Row],[NDQ ]],Table2[[#This Row],[NDQ ]]-C172)</f>
        <v>-896.8408203125</v>
      </c>
      <c r="E173">
        <f>IF(Table2[[#This Row],[Position]]="Long",Table2[[#This Row],[Signal-10 PnL]],0)</f>
        <v>-896.8408203125</v>
      </c>
      <c r="F173">
        <f>IF(Table2[[#This Row],[Position]]="Short",Table2[[#This Row],[Signal-10 PnL]],0)</f>
        <v>0</v>
      </c>
      <c r="G173">
        <f>SUM($D$3:D173)+$G$2</f>
        <v>18527.76953125</v>
      </c>
    </row>
    <row r="174" spans="1:7" x14ac:dyDescent="0.25">
      <c r="A174" t="s">
        <v>3556</v>
      </c>
      <c r="B174" t="s">
        <v>5078</v>
      </c>
      <c r="C174">
        <v>15408.453125</v>
      </c>
      <c r="D174">
        <f>IF(B173="Short",C173-Table2[[#This Row],[NDQ ]],Table2[[#This Row],[NDQ ]]-C173)</f>
        <v>161.34375</v>
      </c>
      <c r="E174">
        <f>IF(Table2[[#This Row],[Position]]="Long",Table2[[#This Row],[Signal-10 PnL]],0)</f>
        <v>0</v>
      </c>
      <c r="F174">
        <f>IF(Table2[[#This Row],[Position]]="Short",Table2[[#This Row],[Signal-10 PnL]],0)</f>
        <v>161.34375</v>
      </c>
      <c r="G174">
        <f>SUM($D$3:D174)+$G$2</f>
        <v>18689.11328125</v>
      </c>
    </row>
    <row r="175" spans="1:7" x14ac:dyDescent="0.25">
      <c r="A175" t="s">
        <v>3589</v>
      </c>
      <c r="B175" t="s">
        <v>5079</v>
      </c>
      <c r="C175">
        <v>15809.56640625</v>
      </c>
      <c r="D175">
        <f>IF(B174="Short",C174-Table2[[#This Row],[NDQ ]],Table2[[#This Row],[NDQ ]]-C174)</f>
        <v>-401.11328125</v>
      </c>
      <c r="E175">
        <f>IF(Table2[[#This Row],[Position]]="Long",Table2[[#This Row],[Signal-10 PnL]],0)</f>
        <v>-401.11328125</v>
      </c>
      <c r="F175">
        <f>IF(Table2[[#This Row],[Position]]="Short",Table2[[#This Row],[Signal-10 PnL]],0)</f>
        <v>0</v>
      </c>
      <c r="G175">
        <f>SUM($D$3:D175)+$G$2</f>
        <v>18288</v>
      </c>
    </row>
    <row r="176" spans="1:7" x14ac:dyDescent="0.25">
      <c r="A176" t="s">
        <v>3596</v>
      </c>
      <c r="B176" t="s">
        <v>5078</v>
      </c>
      <c r="C176">
        <v>15902.93359375</v>
      </c>
      <c r="D176">
        <f>IF(B175="Short",C175-Table2[[#This Row],[NDQ ]],Table2[[#This Row],[NDQ ]]-C175)</f>
        <v>93.3671875</v>
      </c>
      <c r="E176">
        <f>IF(Table2[[#This Row],[Position]]="Long",Table2[[#This Row],[Signal-10 PnL]],0)</f>
        <v>0</v>
      </c>
      <c r="F176">
        <f>IF(Table2[[#This Row],[Position]]="Short",Table2[[#This Row],[Signal-10 PnL]],0)</f>
        <v>93.3671875</v>
      </c>
      <c r="G176">
        <f>SUM($D$3:D176)+$G$2</f>
        <v>18381.3671875</v>
      </c>
    </row>
    <row r="177" spans="1:7" x14ac:dyDescent="0.25">
      <c r="A177" t="s">
        <v>3627</v>
      </c>
      <c r="B177" t="s">
        <v>5079</v>
      </c>
      <c r="C177">
        <v>15947.2119140625</v>
      </c>
      <c r="D177">
        <f>IF(B176="Short",C176-Table2[[#This Row],[NDQ ]],Table2[[#This Row],[NDQ ]]-C176)</f>
        <v>-44.2783203125</v>
      </c>
      <c r="E177">
        <f>IF(Table2[[#This Row],[Position]]="Long",Table2[[#This Row],[Signal-10 PnL]],0)</f>
        <v>-44.2783203125</v>
      </c>
      <c r="F177">
        <f>IF(Table2[[#This Row],[Position]]="Short",Table2[[#This Row],[Signal-10 PnL]],0)</f>
        <v>0</v>
      </c>
      <c r="G177">
        <f>SUM($D$3:D177)+$G$2</f>
        <v>18337.0888671875</v>
      </c>
    </row>
    <row r="178" spans="1:7" x14ac:dyDescent="0.25">
      <c r="A178" t="s">
        <v>3653</v>
      </c>
      <c r="B178" t="s">
        <v>5078</v>
      </c>
      <c r="C178">
        <v>15997.96875</v>
      </c>
      <c r="D178">
        <f>IF(B177="Short",C177-Table2[[#This Row],[NDQ ]],Table2[[#This Row],[NDQ ]]-C177)</f>
        <v>50.7568359375</v>
      </c>
      <c r="E178">
        <f>IF(Table2[[#This Row],[Position]]="Long",Table2[[#This Row],[Signal-10 PnL]],0)</f>
        <v>0</v>
      </c>
      <c r="F178">
        <f>IF(Table2[[#This Row],[Position]]="Short",Table2[[#This Row],[Signal-10 PnL]],0)</f>
        <v>50.7568359375</v>
      </c>
      <c r="G178">
        <f>SUM($D$3:D178)+$G$2</f>
        <v>18387.845703125</v>
      </c>
    </row>
    <row r="179" spans="1:7" x14ac:dyDescent="0.25">
      <c r="A179" t="s">
        <v>3664</v>
      </c>
      <c r="B179" t="s">
        <v>5079</v>
      </c>
      <c r="C179">
        <v>15859.1435546875</v>
      </c>
      <c r="D179">
        <f>IF(B178="Short",C178-Table2[[#This Row],[NDQ ]],Table2[[#This Row],[NDQ ]]-C178)</f>
        <v>138.8251953125</v>
      </c>
      <c r="E179">
        <f>IF(Table2[[#This Row],[Position]]="Long",Table2[[#This Row],[Signal-10 PnL]],0)</f>
        <v>138.8251953125</v>
      </c>
      <c r="F179">
        <f>IF(Table2[[#This Row],[Position]]="Short",Table2[[#This Row],[Signal-10 PnL]],0)</f>
        <v>0</v>
      </c>
      <c r="G179">
        <f>SUM($D$3:D179)+$G$2</f>
        <v>18526.6708984375</v>
      </c>
    </row>
    <row r="180" spans="1:7" x14ac:dyDescent="0.25">
      <c r="A180" t="s">
        <v>3669</v>
      </c>
      <c r="B180" t="s">
        <v>5078</v>
      </c>
      <c r="C180">
        <v>15870.392578125</v>
      </c>
      <c r="D180">
        <f>IF(B179="Short",C179-Table2[[#This Row],[NDQ ]],Table2[[#This Row],[NDQ ]]-C179)</f>
        <v>11.2490234375</v>
      </c>
      <c r="E180">
        <f>IF(Table2[[#This Row],[Position]]="Long",Table2[[#This Row],[Signal-10 PnL]],0)</f>
        <v>0</v>
      </c>
      <c r="F180">
        <f>IF(Table2[[#This Row],[Position]]="Short",Table2[[#This Row],[Signal-10 PnL]],0)</f>
        <v>11.2490234375</v>
      </c>
      <c r="G180">
        <f>SUM($D$3:D180)+$G$2</f>
        <v>18537.919921875</v>
      </c>
    </row>
    <row r="181" spans="1:7" x14ac:dyDescent="0.25">
      <c r="A181" t="s">
        <v>3675</v>
      </c>
      <c r="B181" t="s">
        <v>5079</v>
      </c>
      <c r="C181">
        <v>15791.09765625</v>
      </c>
      <c r="D181">
        <f>IF(B180="Short",C180-Table2[[#This Row],[NDQ ]],Table2[[#This Row],[NDQ ]]-C180)</f>
        <v>79.294921875</v>
      </c>
      <c r="E181">
        <f>IF(Table2[[#This Row],[Position]]="Long",Table2[[#This Row],[Signal-10 PnL]],0)</f>
        <v>79.294921875</v>
      </c>
      <c r="F181">
        <f>IF(Table2[[#This Row],[Position]]="Short",Table2[[#This Row],[Signal-10 PnL]],0)</f>
        <v>0</v>
      </c>
      <c r="G181">
        <f>SUM($D$3:D181)+$G$2</f>
        <v>18617.21484375</v>
      </c>
    </row>
    <row r="182" spans="1:7" x14ac:dyDescent="0.25">
      <c r="A182" t="s">
        <v>3676</v>
      </c>
      <c r="B182" t="s">
        <v>5078</v>
      </c>
      <c r="C182">
        <v>15973.1923828125</v>
      </c>
      <c r="D182">
        <f>IF(B181="Short",C181-Table2[[#This Row],[NDQ ]],Table2[[#This Row],[NDQ ]]-C181)</f>
        <v>182.0947265625</v>
      </c>
      <c r="E182">
        <f>IF(Table2[[#This Row],[Position]]="Long",Table2[[#This Row],[Signal-10 PnL]],0)</f>
        <v>0</v>
      </c>
      <c r="F182">
        <f>IF(Table2[[#This Row],[Position]]="Short",Table2[[#This Row],[Signal-10 PnL]],0)</f>
        <v>182.0947265625</v>
      </c>
      <c r="G182">
        <f>SUM($D$3:D182)+$G$2</f>
        <v>18799.3095703125</v>
      </c>
    </row>
    <row r="183" spans="1:7" x14ac:dyDescent="0.25">
      <c r="A183" t="s">
        <v>3744</v>
      </c>
      <c r="B183" t="s">
        <v>5079</v>
      </c>
      <c r="C183">
        <v>16587.65234375</v>
      </c>
      <c r="D183">
        <f>IF(B182="Short",C182-Table2[[#This Row],[NDQ ]],Table2[[#This Row],[NDQ ]]-C182)</f>
        <v>-614.4599609375</v>
      </c>
      <c r="E183">
        <f>IF(Table2[[#This Row],[Position]]="Long",Table2[[#This Row],[Signal-10 PnL]],0)</f>
        <v>-614.4599609375</v>
      </c>
      <c r="F183">
        <f>IF(Table2[[#This Row],[Position]]="Short",Table2[[#This Row],[Signal-10 PnL]],0)</f>
        <v>0</v>
      </c>
      <c r="G183">
        <f>SUM($D$3:D183)+$G$2</f>
        <v>18184.849609375</v>
      </c>
    </row>
    <row r="184" spans="1:7" x14ac:dyDescent="0.25">
      <c r="A184" t="s">
        <v>3758</v>
      </c>
      <c r="B184" t="s">
        <v>5078</v>
      </c>
      <c r="C184">
        <v>16789.73046875</v>
      </c>
      <c r="D184">
        <f>IF(B183="Short",C183-Table2[[#This Row],[NDQ ]],Table2[[#This Row],[NDQ ]]-C183)</f>
        <v>202.078125</v>
      </c>
      <c r="E184">
        <f>IF(Table2[[#This Row],[Position]]="Long",Table2[[#This Row],[Signal-10 PnL]],0)</f>
        <v>0</v>
      </c>
      <c r="F184">
        <f>IF(Table2[[#This Row],[Position]]="Short",Table2[[#This Row],[Signal-10 PnL]],0)</f>
        <v>202.078125</v>
      </c>
      <c r="G184">
        <f>SUM($D$3:D184)+$G$2</f>
        <v>18386.927734375</v>
      </c>
    </row>
    <row r="185" spans="1:7" x14ac:dyDescent="0.25">
      <c r="A185" t="s">
        <v>3782</v>
      </c>
      <c r="B185" t="s">
        <v>5079</v>
      </c>
      <c r="C185">
        <v>16758.26953125</v>
      </c>
      <c r="D185">
        <f>IF(B184="Short",C184-Table2[[#This Row],[NDQ ]],Table2[[#This Row],[NDQ ]]-C184)</f>
        <v>31.4609375</v>
      </c>
      <c r="E185">
        <f>IF(Table2[[#This Row],[Position]]="Long",Table2[[#This Row],[Signal-10 PnL]],0)</f>
        <v>31.4609375</v>
      </c>
      <c r="F185">
        <f>IF(Table2[[#This Row],[Position]]="Short",Table2[[#This Row],[Signal-10 PnL]],0)</f>
        <v>0</v>
      </c>
      <c r="G185">
        <f>SUM($D$3:D185)+$G$2</f>
        <v>18418.388671875</v>
      </c>
    </row>
    <row r="186" spans="1:7" x14ac:dyDescent="0.25">
      <c r="A186" t="s">
        <v>3820</v>
      </c>
      <c r="B186" t="s">
        <v>5078</v>
      </c>
      <c r="C186">
        <v>16597.150390625</v>
      </c>
      <c r="D186">
        <f>IF(B185="Short",C185-Table2[[#This Row],[NDQ ]],Table2[[#This Row],[NDQ ]]-C185)</f>
        <v>-161.119140625</v>
      </c>
      <c r="E186">
        <f>IF(Table2[[#This Row],[Position]]="Long",Table2[[#This Row],[Signal-10 PnL]],0)</f>
        <v>0</v>
      </c>
      <c r="F186">
        <f>IF(Table2[[#This Row],[Position]]="Short",Table2[[#This Row],[Signal-10 PnL]],0)</f>
        <v>-161.119140625</v>
      </c>
      <c r="G186">
        <f>SUM($D$3:D186)+$G$2</f>
        <v>18257.26953125</v>
      </c>
    </row>
    <row r="187" spans="1:7" x14ac:dyDescent="0.25">
      <c r="A187" t="s">
        <v>3838</v>
      </c>
      <c r="B187" t="s">
        <v>5079</v>
      </c>
      <c r="C187">
        <v>16655.396484375</v>
      </c>
      <c r="D187">
        <f>IF(B186="Short",C186-Table2[[#This Row],[NDQ ]],Table2[[#This Row],[NDQ ]]-C186)</f>
        <v>-58.24609375</v>
      </c>
      <c r="E187">
        <f>IF(Table2[[#This Row],[Position]]="Long",Table2[[#This Row],[Signal-10 PnL]],0)</f>
        <v>-58.24609375</v>
      </c>
      <c r="F187">
        <f>IF(Table2[[#This Row],[Position]]="Short",Table2[[#This Row],[Signal-10 PnL]],0)</f>
        <v>0</v>
      </c>
      <c r="G187">
        <f>SUM($D$3:D187)+$G$2</f>
        <v>18199.0234375</v>
      </c>
    </row>
    <row r="188" spans="1:7" x14ac:dyDescent="0.25">
      <c r="A188" t="s">
        <v>3841</v>
      </c>
      <c r="B188" t="s">
        <v>5078</v>
      </c>
      <c r="C188">
        <v>16802.447265625</v>
      </c>
      <c r="D188">
        <f>IF(B187="Short",C187-Table2[[#This Row],[NDQ ]],Table2[[#This Row],[NDQ ]]-C187)</f>
        <v>147.05078125</v>
      </c>
      <c r="E188">
        <f>IF(Table2[[#This Row],[Position]]="Long",Table2[[#This Row],[Signal-10 PnL]],0)</f>
        <v>0</v>
      </c>
      <c r="F188">
        <f>IF(Table2[[#This Row],[Position]]="Short",Table2[[#This Row],[Signal-10 PnL]],0)</f>
        <v>147.05078125</v>
      </c>
      <c r="G188">
        <f>SUM($D$3:D188)+$G$2</f>
        <v>18346.07421875</v>
      </c>
    </row>
    <row r="189" spans="1:7" x14ac:dyDescent="0.25">
      <c r="A189" t="s">
        <v>3855</v>
      </c>
      <c r="B189" t="s">
        <v>5079</v>
      </c>
      <c r="C189">
        <v>16757.03125</v>
      </c>
      <c r="D189">
        <f>IF(B188="Short",C188-Table2[[#This Row],[NDQ ]],Table2[[#This Row],[NDQ ]]-C188)</f>
        <v>45.416015625</v>
      </c>
      <c r="E189">
        <f>IF(Table2[[#This Row],[Position]]="Long",Table2[[#This Row],[Signal-10 PnL]],0)</f>
        <v>45.416015625</v>
      </c>
      <c r="F189">
        <f>IF(Table2[[#This Row],[Position]]="Short",Table2[[#This Row],[Signal-10 PnL]],0)</f>
        <v>0</v>
      </c>
      <c r="G189">
        <f>SUM($D$3:D189)+$G$2</f>
        <v>18391.490234375</v>
      </c>
    </row>
    <row r="190" spans="1:7" x14ac:dyDescent="0.25">
      <c r="A190" t="s">
        <v>3872</v>
      </c>
      <c r="B190" t="s">
        <v>5078</v>
      </c>
      <c r="C190">
        <v>17089.6015625</v>
      </c>
      <c r="D190">
        <f>IF(B189="Short",C189-Table2[[#This Row],[NDQ ]],Table2[[#This Row],[NDQ ]]-C189)</f>
        <v>332.5703125</v>
      </c>
      <c r="E190">
        <f>IF(Table2[[#This Row],[Position]]="Long",Table2[[#This Row],[Signal-10 PnL]],0)</f>
        <v>0</v>
      </c>
      <c r="F190">
        <f>IF(Table2[[#This Row],[Position]]="Short",Table2[[#This Row],[Signal-10 PnL]],0)</f>
        <v>332.5703125</v>
      </c>
      <c r="G190">
        <f>SUM($D$3:D190)+$G$2</f>
        <v>18724.060546875</v>
      </c>
    </row>
    <row r="191" spans="1:7" x14ac:dyDescent="0.25">
      <c r="A191" t="s">
        <v>3907</v>
      </c>
      <c r="B191" t="s">
        <v>5079</v>
      </c>
      <c r="C191">
        <v>17466.572265625</v>
      </c>
      <c r="D191">
        <f>IF(B190="Short",C190-Table2[[#This Row],[NDQ ]],Table2[[#This Row],[NDQ ]]-C190)</f>
        <v>-376.970703125</v>
      </c>
      <c r="E191">
        <f>IF(Table2[[#This Row],[Position]]="Long",Table2[[#This Row],[Signal-10 PnL]],0)</f>
        <v>-376.970703125</v>
      </c>
      <c r="F191">
        <f>IF(Table2[[#This Row],[Position]]="Short",Table2[[#This Row],[Signal-10 PnL]],0)</f>
        <v>0</v>
      </c>
      <c r="G191">
        <f>SUM($D$3:D191)+$G$2</f>
        <v>18347.08984375</v>
      </c>
    </row>
    <row r="192" spans="1:7" x14ac:dyDescent="0.25">
      <c r="A192" t="s">
        <v>3919</v>
      </c>
      <c r="B192" t="s">
        <v>5078</v>
      </c>
      <c r="C192">
        <v>17592.26171875</v>
      </c>
      <c r="D192">
        <f>IF(B191="Short",C191-Table2[[#This Row],[NDQ ]],Table2[[#This Row],[NDQ ]]-C191)</f>
        <v>125.689453125</v>
      </c>
      <c r="E192">
        <f>IF(Table2[[#This Row],[Position]]="Long",Table2[[#This Row],[Signal-10 PnL]],0)</f>
        <v>0</v>
      </c>
      <c r="F192">
        <f>IF(Table2[[#This Row],[Position]]="Short",Table2[[#This Row],[Signal-10 PnL]],0)</f>
        <v>125.689453125</v>
      </c>
      <c r="G192">
        <f>SUM($D$3:D192)+$G$2</f>
        <v>18472.779296875</v>
      </c>
    </row>
    <row r="193" spans="1:7" x14ac:dyDescent="0.25">
      <c r="A193" t="s">
        <v>3930</v>
      </c>
      <c r="B193" t="s">
        <v>5079</v>
      </c>
      <c r="C193">
        <v>17253.27734375</v>
      </c>
      <c r="D193">
        <f>IF(B192="Short",C192-Table2[[#This Row],[NDQ ]],Table2[[#This Row],[NDQ ]]-C192)</f>
        <v>338.984375</v>
      </c>
      <c r="E193">
        <f>IF(Table2[[#This Row],[Position]]="Long",Table2[[#This Row],[Signal-10 PnL]],0)</f>
        <v>338.984375</v>
      </c>
      <c r="F193">
        <f>IF(Table2[[#This Row],[Position]]="Short",Table2[[#This Row],[Signal-10 PnL]],0)</f>
        <v>0</v>
      </c>
      <c r="G193">
        <f>SUM($D$3:D193)+$G$2</f>
        <v>18811.763671875</v>
      </c>
    </row>
    <row r="194" spans="1:7" x14ac:dyDescent="0.25">
      <c r="A194" t="s">
        <v>3946</v>
      </c>
      <c r="B194" t="s">
        <v>5078</v>
      </c>
      <c r="C194">
        <v>17655.048828125</v>
      </c>
      <c r="D194">
        <f>IF(B193="Short",C193-Table2[[#This Row],[NDQ ]],Table2[[#This Row],[NDQ ]]-C193)</f>
        <v>401.771484375</v>
      </c>
      <c r="E194">
        <f>IF(Table2[[#This Row],[Position]]="Long",Table2[[#This Row],[Signal-10 PnL]],0)</f>
        <v>0</v>
      </c>
      <c r="F194">
        <f>IF(Table2[[#This Row],[Position]]="Short",Table2[[#This Row],[Signal-10 PnL]],0)</f>
        <v>401.771484375</v>
      </c>
      <c r="G194">
        <f>SUM($D$3:D194)+$G$2</f>
        <v>19213.53515625</v>
      </c>
    </row>
    <row r="195" spans="1:7" x14ac:dyDescent="0.25">
      <c r="A195" t="s">
        <v>3991</v>
      </c>
      <c r="B195" t="s">
        <v>5079</v>
      </c>
      <c r="C195">
        <v>17665.5390625</v>
      </c>
      <c r="D195">
        <f>IF(B194="Short",C194-Table2[[#This Row],[NDQ ]],Table2[[#This Row],[NDQ ]]-C194)</f>
        <v>-10.490234375</v>
      </c>
      <c r="E195">
        <f>IF(Table2[[#This Row],[Position]]="Long",Table2[[#This Row],[Signal-10 PnL]],0)</f>
        <v>-10.490234375</v>
      </c>
      <c r="F195">
        <f>IF(Table2[[#This Row],[Position]]="Short",Table2[[#This Row],[Signal-10 PnL]],0)</f>
        <v>0</v>
      </c>
      <c r="G195">
        <f>SUM($D$3:D195)+$G$2</f>
        <v>19203.044921875</v>
      </c>
    </row>
    <row r="196" spans="1:7" x14ac:dyDescent="0.25">
      <c r="A196" t="s">
        <v>4005</v>
      </c>
      <c r="B196" t="s">
        <v>5078</v>
      </c>
      <c r="C196">
        <v>17756.03515625</v>
      </c>
      <c r="D196">
        <f>IF(B195="Short",C195-Table2[[#This Row],[NDQ ]],Table2[[#This Row],[NDQ ]]-C195)</f>
        <v>90.49609375</v>
      </c>
      <c r="E196">
        <f>IF(Table2[[#This Row],[Position]]="Long",Table2[[#This Row],[Signal-10 PnL]],0)</f>
        <v>0</v>
      </c>
      <c r="F196">
        <f>IF(Table2[[#This Row],[Position]]="Short",Table2[[#This Row],[Signal-10 PnL]],0)</f>
        <v>90.49609375</v>
      </c>
      <c r="G196">
        <f>SUM($D$3:D196)+$G$2</f>
        <v>19293.541015625</v>
      </c>
    </row>
    <row r="197" spans="1:7" x14ac:dyDescent="0.25">
      <c r="A197" t="s">
        <v>4019</v>
      </c>
      <c r="B197" t="s">
        <v>5079</v>
      </c>
      <c r="C197">
        <v>17450.177734375</v>
      </c>
      <c r="D197">
        <f>IF(B196="Short",C196-Table2[[#This Row],[NDQ ]],Table2[[#This Row],[NDQ ]]-C196)</f>
        <v>305.857421875</v>
      </c>
      <c r="E197">
        <f>IF(Table2[[#This Row],[Position]]="Long",Table2[[#This Row],[Signal-10 PnL]],0)</f>
        <v>305.857421875</v>
      </c>
      <c r="F197">
        <f>IF(Table2[[#This Row],[Position]]="Short",Table2[[#This Row],[Signal-10 PnL]],0)</f>
        <v>0</v>
      </c>
      <c r="G197">
        <f>SUM($D$3:D197)+$G$2</f>
        <v>19599.3984375</v>
      </c>
    </row>
    <row r="198" spans="1:7" x14ac:dyDescent="0.25">
      <c r="A198" t="s">
        <v>4033</v>
      </c>
      <c r="B198" t="s">
        <v>5078</v>
      </c>
      <c r="C198">
        <v>17902.2109375</v>
      </c>
      <c r="D198">
        <f>IF(B197="Short",C197-Table2[[#This Row],[NDQ ]],Table2[[#This Row],[NDQ ]]-C197)</f>
        <v>452.033203125</v>
      </c>
      <c r="E198">
        <f>IF(Table2[[#This Row],[Position]]="Long",Table2[[#This Row],[Signal-10 PnL]],0)</f>
        <v>0</v>
      </c>
      <c r="F198">
        <f>IF(Table2[[#This Row],[Position]]="Short",Table2[[#This Row],[Signal-10 PnL]],0)</f>
        <v>452.033203125</v>
      </c>
      <c r="G198">
        <f>SUM($D$3:D198)+$G$2</f>
        <v>20051.431640625</v>
      </c>
    </row>
    <row r="199" spans="1:7" x14ac:dyDescent="0.25">
      <c r="A199" t="s">
        <v>4057</v>
      </c>
      <c r="B199" t="s">
        <v>5079</v>
      </c>
      <c r="C199">
        <v>17900.87890625</v>
      </c>
      <c r="D199">
        <f>IF(B198="Short",C198-Table2[[#This Row],[NDQ ]],Table2[[#This Row],[NDQ ]]-C198)</f>
        <v>1.33203125</v>
      </c>
      <c r="E199">
        <f>IF(Table2[[#This Row],[Position]]="Long",Table2[[#This Row],[Signal-10 PnL]],0)</f>
        <v>1.33203125</v>
      </c>
      <c r="F199">
        <f>IF(Table2[[#This Row],[Position]]="Short",Table2[[#This Row],[Signal-10 PnL]],0)</f>
        <v>0</v>
      </c>
      <c r="G199">
        <f>SUM($D$3:D199)+$G$2</f>
        <v>20052.763671875</v>
      </c>
    </row>
    <row r="200" spans="1:7" x14ac:dyDescent="0.25">
      <c r="A200" t="s">
        <v>4075</v>
      </c>
      <c r="B200" t="s">
        <v>5078</v>
      </c>
      <c r="C200">
        <v>18143.857421875</v>
      </c>
      <c r="D200">
        <f>IF(B199="Short",C199-Table2[[#This Row],[NDQ ]],Table2[[#This Row],[NDQ ]]-C199)</f>
        <v>242.978515625</v>
      </c>
      <c r="E200">
        <f>IF(Table2[[#This Row],[Position]]="Long",Table2[[#This Row],[Signal-10 PnL]],0)</f>
        <v>0</v>
      </c>
      <c r="F200">
        <f>IF(Table2[[#This Row],[Position]]="Short",Table2[[#This Row],[Signal-10 PnL]],0)</f>
        <v>242.978515625</v>
      </c>
      <c r="G200">
        <f>SUM($D$3:D200)+$G$2</f>
        <v>20295.7421875</v>
      </c>
    </row>
    <row r="201" spans="1:7" x14ac:dyDescent="0.25">
      <c r="A201" t="s">
        <v>4089</v>
      </c>
      <c r="B201" t="s">
        <v>5079</v>
      </c>
      <c r="C201">
        <v>17931.23046875</v>
      </c>
      <c r="D201">
        <f>IF(B200="Short",C200-Table2[[#This Row],[NDQ ]],Table2[[#This Row],[NDQ ]]-C200)</f>
        <v>212.626953125</v>
      </c>
      <c r="E201">
        <f>IF(Table2[[#This Row],[Position]]="Long",Table2[[#This Row],[Signal-10 PnL]],0)</f>
        <v>212.626953125</v>
      </c>
      <c r="F201">
        <f>IF(Table2[[#This Row],[Position]]="Short",Table2[[#This Row],[Signal-10 PnL]],0)</f>
        <v>0</v>
      </c>
      <c r="G201">
        <f>SUM($D$3:D201)+$G$2</f>
        <v>20508.369140625</v>
      </c>
    </row>
    <row r="202" spans="1:7" x14ac:dyDescent="0.25">
      <c r="A202" t="s">
        <v>4103</v>
      </c>
      <c r="B202" t="s">
        <v>5078</v>
      </c>
      <c r="C202">
        <v>18217.009765625</v>
      </c>
      <c r="D202">
        <f>IF(B201="Short",C201-Table2[[#This Row],[NDQ ]],Table2[[#This Row],[NDQ ]]-C201)</f>
        <v>285.779296875</v>
      </c>
      <c r="E202">
        <f>IF(Table2[[#This Row],[Position]]="Long",Table2[[#This Row],[Signal-10 PnL]],0)</f>
        <v>0</v>
      </c>
      <c r="F202">
        <f>IF(Table2[[#This Row],[Position]]="Short",Table2[[#This Row],[Signal-10 PnL]],0)</f>
        <v>285.779296875</v>
      </c>
      <c r="G202">
        <f>SUM($D$3:D202)+$G$2</f>
        <v>20794.1484375</v>
      </c>
    </row>
    <row r="203" spans="1:7" x14ac:dyDescent="0.25">
      <c r="A203" t="s">
        <v>4138</v>
      </c>
      <c r="B203" t="s">
        <v>5079</v>
      </c>
      <c r="C203">
        <v>18062.015625</v>
      </c>
      <c r="D203">
        <f>IF(B202="Short",C202-Table2[[#This Row],[NDQ ]],Table2[[#This Row],[NDQ ]]-C202)</f>
        <v>154.994140625</v>
      </c>
      <c r="E203">
        <f>IF(Table2[[#This Row],[Position]]="Long",Table2[[#This Row],[Signal-10 PnL]],0)</f>
        <v>154.994140625</v>
      </c>
      <c r="F203">
        <f>IF(Table2[[#This Row],[Position]]="Short",Table2[[#This Row],[Signal-10 PnL]],0)</f>
        <v>0</v>
      </c>
      <c r="G203">
        <f>SUM($D$3:D203)+$G$2</f>
        <v>20949.142578125</v>
      </c>
    </row>
    <row r="204" spans="1:7" x14ac:dyDescent="0.25">
      <c r="A204" t="s">
        <v>4153</v>
      </c>
      <c r="B204" t="s">
        <v>5078</v>
      </c>
      <c r="C204">
        <v>18068.125</v>
      </c>
      <c r="D204">
        <f>IF(B203="Short",C203-Table2[[#This Row],[NDQ ]],Table2[[#This Row],[NDQ ]]-C203)</f>
        <v>6.109375</v>
      </c>
      <c r="E204">
        <f>IF(Table2[[#This Row],[Position]]="Long",Table2[[#This Row],[Signal-10 PnL]],0)</f>
        <v>0</v>
      </c>
      <c r="F204">
        <f>IF(Table2[[#This Row],[Position]]="Short",Table2[[#This Row],[Signal-10 PnL]],0)</f>
        <v>6.109375</v>
      </c>
      <c r="G204">
        <f>SUM($D$3:D204)+$G$2</f>
        <v>20955.251953125</v>
      </c>
    </row>
    <row r="205" spans="1:7" x14ac:dyDescent="0.25">
      <c r="A205" t="s">
        <v>4187</v>
      </c>
      <c r="B205" t="s">
        <v>5079</v>
      </c>
      <c r="C205">
        <v>18280.6796875</v>
      </c>
      <c r="D205">
        <f>IF(B204="Short",C204-Table2[[#This Row],[NDQ ]],Table2[[#This Row],[NDQ ]]-C204)</f>
        <v>-212.5546875</v>
      </c>
      <c r="E205">
        <f>IF(Table2[[#This Row],[Position]]="Long",Table2[[#This Row],[Signal-10 PnL]],0)</f>
        <v>-212.5546875</v>
      </c>
      <c r="F205">
        <f>IF(Table2[[#This Row],[Position]]="Short",Table2[[#This Row],[Signal-10 PnL]],0)</f>
        <v>0</v>
      </c>
      <c r="G205">
        <f>SUM($D$3:D205)+$G$2</f>
        <v>20742.697265625</v>
      </c>
    </row>
    <row r="206" spans="1:7" x14ac:dyDescent="0.25">
      <c r="A206" t="s">
        <v>4207</v>
      </c>
      <c r="B206" t="s">
        <v>5078</v>
      </c>
      <c r="C206">
        <v>18283.41796875</v>
      </c>
      <c r="D206">
        <f>IF(B205="Short",C205-Table2[[#This Row],[NDQ ]],Table2[[#This Row],[NDQ ]]-C205)</f>
        <v>2.73828125</v>
      </c>
      <c r="E206">
        <f>IF(Table2[[#This Row],[Position]]="Long",Table2[[#This Row],[Signal-10 PnL]],0)</f>
        <v>0</v>
      </c>
      <c r="F206">
        <f>IF(Table2[[#This Row],[Position]]="Short",Table2[[#This Row],[Signal-10 PnL]],0)</f>
        <v>2.73828125</v>
      </c>
      <c r="G206">
        <f>SUM($D$3:D206)+$G$2</f>
        <v>20745.435546875</v>
      </c>
    </row>
    <row r="207" spans="1:7" x14ac:dyDescent="0.25">
      <c r="A207" t="s">
        <v>5205</v>
      </c>
      <c r="B207" t="s">
        <v>5079</v>
      </c>
      <c r="C207">
        <v>18035.234375</v>
      </c>
      <c r="D207">
        <f>IF(B206="Short",C206-Table2[[#This Row],[NDQ ]],Table2[[#This Row],[NDQ ]]-C206)</f>
        <v>248.18359375</v>
      </c>
      <c r="E207">
        <f>IF(Table2[[#This Row],[Position]]="Long",Table2[[#This Row],[Signal-10 PnL]],0)</f>
        <v>248.18359375</v>
      </c>
      <c r="F207">
        <f>IF(Table2[[#This Row],[Position]]="Short",Table2[[#This Row],[Signal-10 PnL]],0)</f>
        <v>0</v>
      </c>
      <c r="G207">
        <f>SUM($D$3:D207)+$G$2</f>
        <v>20993.619140625</v>
      </c>
    </row>
    <row r="208" spans="1:7" x14ac:dyDescent="0.25">
      <c r="A208" t="s">
        <v>5206</v>
      </c>
      <c r="B208" t="s">
        <v>5078</v>
      </c>
      <c r="C208">
        <v>18306.26171875</v>
      </c>
      <c r="D208">
        <f>IF(B207="Short",C207-Table2[[#This Row],[NDQ ]],Table2[[#This Row],[NDQ ]]-C207)</f>
        <v>271.02734375</v>
      </c>
      <c r="E208">
        <f>IF(Table2[[#This Row],[Position]]="Long",Table2[[#This Row],[Signal-10 PnL]],0)</f>
        <v>0</v>
      </c>
      <c r="F208">
        <f>IF(Table2[[#This Row],[Position]]="Short",Table2[[#This Row],[Signal-10 PnL]],0)</f>
        <v>271.02734375</v>
      </c>
      <c r="G208">
        <f>SUM($D$3:D208)+$G$2</f>
        <v>21264.646484375</v>
      </c>
    </row>
    <row r="209" spans="1:7" x14ac:dyDescent="0.25">
      <c r="A209" t="s">
        <v>5207</v>
      </c>
      <c r="B209" t="s">
        <v>5079</v>
      </c>
      <c r="C209">
        <v>17915.78515625</v>
      </c>
      <c r="D209">
        <f>IF(B208="Short",C208-Table2[[#This Row],[NDQ ]],Table2[[#This Row],[NDQ ]]-C208)</f>
        <v>390.4765625</v>
      </c>
      <c r="E209">
        <f>IF(Table2[[#This Row],[Position]]="Long",Table2[[#This Row],[Signal-10 PnL]],0)</f>
        <v>390.4765625</v>
      </c>
      <c r="F209">
        <f>IF(Table2[[#This Row],[Position]]="Short",Table2[[#This Row],[Signal-10 PnL]],0)</f>
        <v>0</v>
      </c>
      <c r="G209">
        <f>SUM($D$3:D209)+$G$2</f>
        <v>21655.123046875</v>
      </c>
    </row>
    <row r="210" spans="1:7" x14ac:dyDescent="0.25">
      <c r="A210" t="s">
        <v>5208</v>
      </c>
      <c r="B210" t="s">
        <v>5078</v>
      </c>
      <c r="C210">
        <v>18119.55078125</v>
      </c>
      <c r="D210">
        <f>IF(B209="Short",C209-Table2[[#This Row],[NDQ ]],Table2[[#This Row],[NDQ ]]-C209)</f>
        <v>203.765625</v>
      </c>
      <c r="E210">
        <f>IF(Table2[[#This Row],[Position]]="Long",Table2[[#This Row],[Signal-10 PnL]],0)</f>
        <v>0</v>
      </c>
      <c r="F210">
        <f>IF(Table2[[#This Row],[Position]]="Short",Table2[[#This Row],[Signal-10 PnL]],0)</f>
        <v>203.765625</v>
      </c>
      <c r="G210">
        <f>SUM($D$3:D210)+$G$2</f>
        <v>21858.888671875</v>
      </c>
    </row>
    <row r="211" spans="1:7" x14ac:dyDescent="0.25">
      <c r="A211" t="s">
        <v>5209</v>
      </c>
      <c r="B211" t="s">
        <v>5079</v>
      </c>
      <c r="C211">
        <v>17992.625</v>
      </c>
      <c r="D211">
        <f>IF(B210="Short",C210-Table2[[#This Row],[NDQ ]],Table2[[#This Row],[NDQ ]]-C210)</f>
        <v>126.92578125</v>
      </c>
      <c r="E211">
        <f>IF(Table2[[#This Row],[Position]]="Long",Table2[[#This Row],[Signal-10 PnL]],0)</f>
        <v>126.92578125</v>
      </c>
      <c r="F211">
        <f>IF(Table2[[#This Row],[Position]]="Short",Table2[[#This Row],[Signal-10 PnL]],0)</f>
        <v>0</v>
      </c>
      <c r="G211">
        <f>SUM($D$3:D211)+$G$2</f>
        <v>21985.814453125</v>
      </c>
    </row>
    <row r="212" spans="1:7" x14ac:dyDescent="0.25">
      <c r="A212" t="s">
        <v>5210</v>
      </c>
      <c r="B212" t="s">
        <v>5078</v>
      </c>
      <c r="C212">
        <v>18312.8984375</v>
      </c>
      <c r="D212">
        <f>IF(B211="Short",C211-Table2[[#This Row],[NDQ ]],Table2[[#This Row],[NDQ ]]-C211)</f>
        <v>320.2734375</v>
      </c>
      <c r="E212">
        <f>IF(Table2[[#This Row],[Position]]="Long",Table2[[#This Row],[Signal-10 PnL]],0)</f>
        <v>0</v>
      </c>
      <c r="F212">
        <f>IF(Table2[[#This Row],[Position]]="Short",Table2[[#This Row],[Signal-10 PnL]],0)</f>
        <v>320.2734375</v>
      </c>
      <c r="G212">
        <f>SUM($D$3:D212)+$G$2</f>
        <v>22306.087890625</v>
      </c>
    </row>
    <row r="213" spans="1:7" x14ac:dyDescent="0.25">
      <c r="A213" t="s">
        <v>5211</v>
      </c>
      <c r="B213" t="s">
        <v>5079</v>
      </c>
      <c r="C213">
        <v>17965.6875</v>
      </c>
      <c r="D213">
        <f>IF(B212="Short",C212-Table2[[#This Row],[NDQ ]],Table2[[#This Row],[NDQ ]]-C212)</f>
        <v>347.2109375</v>
      </c>
      <c r="E213">
        <f>IF(Table2[[#This Row],[Position]]="Long",Table2[[#This Row],[Signal-10 PnL]],0)</f>
        <v>347.2109375</v>
      </c>
      <c r="F213">
        <f>IF(Table2[[#This Row],[Position]]="Short",Table2[[#This Row],[Signal-10 PnL]],0)</f>
        <v>0</v>
      </c>
      <c r="G213">
        <f>SUM($D$3:D213)+$G$2</f>
        <v>22653.298828125</v>
      </c>
    </row>
    <row r="214" spans="1:7" x14ac:dyDescent="0.25">
      <c r="A214" t="s">
        <v>5212</v>
      </c>
      <c r="B214" t="s">
        <v>5078</v>
      </c>
      <c r="C214">
        <v>17199.375</v>
      </c>
      <c r="D214">
        <f>IF(B213="Short",C213-Table2[[#This Row],[NDQ ]],Table2[[#This Row],[NDQ ]]-C213)</f>
        <v>-766.3125</v>
      </c>
      <c r="E214">
        <f>IF(Table2[[#This Row],[Position]]="Long",Table2[[#This Row],[Signal-10 PnL]],0)</f>
        <v>0</v>
      </c>
      <c r="F214">
        <f>IF(Table2[[#This Row],[Position]]="Short",Table2[[#This Row],[Signal-10 PnL]],0)</f>
        <v>-766.3125</v>
      </c>
      <c r="G214">
        <f>SUM($D$3:D214)+$G$2</f>
        <v>21886.986328125</v>
      </c>
    </row>
    <row r="215" spans="1:7" x14ac:dyDescent="0.25">
      <c r="A215" t="s">
        <v>5213</v>
      </c>
      <c r="B215" t="s">
        <v>5079</v>
      </c>
      <c r="C215">
        <v>17278.408203125</v>
      </c>
      <c r="D215">
        <f>IF(B214="Short",C214-Table2[[#This Row],[NDQ ]],Table2[[#This Row],[NDQ ]]-C214)</f>
        <v>-79.033203125</v>
      </c>
      <c r="E215">
        <f>IF(Table2[[#This Row],[Position]]="Long",Table2[[#This Row],[Signal-10 PnL]],0)</f>
        <v>-79.033203125</v>
      </c>
      <c r="F215">
        <f>IF(Table2[[#This Row],[Position]]="Short",Table2[[#This Row],[Signal-10 PnL]],0)</f>
        <v>0</v>
      </c>
      <c r="G215">
        <f>SUM($D$3:D215)+$G$2</f>
        <v>21807.953125</v>
      </c>
    </row>
    <row r="216" spans="1:7" x14ac:dyDescent="0.25">
      <c r="A216" t="s">
        <v>5214</v>
      </c>
      <c r="B216" t="s">
        <v>5078</v>
      </c>
      <c r="C216">
        <v>17718.58203125</v>
      </c>
      <c r="D216">
        <f>IF(B215="Short",C215-Table2[[#This Row],[NDQ ]],Table2[[#This Row],[NDQ ]]-C215)</f>
        <v>440.173828125</v>
      </c>
      <c r="E216">
        <f>IF(Table2[[#This Row],[Position]]="Long",Table2[[#This Row],[Signal-10 PnL]],0)</f>
        <v>0</v>
      </c>
      <c r="F216">
        <f>IF(Table2[[#This Row],[Position]]="Short",Table2[[#This Row],[Signal-10 PnL]],0)</f>
        <v>440.173828125</v>
      </c>
      <c r="G216">
        <f>SUM($D$3:D216)+$G$2</f>
        <v>22248.126953125</v>
      </c>
    </row>
    <row r="217" spans="1:7" x14ac:dyDescent="0.25">
      <c r="A217" t="s">
        <v>5215</v>
      </c>
      <c r="B217" t="s">
        <v>5079</v>
      </c>
      <c r="C217">
        <v>17643.673828125</v>
      </c>
      <c r="D217">
        <f>IF(B216="Short",C216-Table2[[#This Row],[NDQ ]],Table2[[#This Row],[NDQ ]]-C216)</f>
        <v>74.908203125</v>
      </c>
      <c r="E217">
        <f>IF(Table2[[#This Row],[Position]]="Long",Table2[[#This Row],[Signal-10 PnL]],0)</f>
        <v>74.908203125</v>
      </c>
      <c r="F217">
        <f>IF(Table2[[#This Row],[Position]]="Short",Table2[[#This Row],[Signal-10 PnL]],0)</f>
        <v>0</v>
      </c>
      <c r="G217">
        <f>SUM($D$3:D217)+$G$2</f>
        <v>22323.03515625</v>
      </c>
    </row>
    <row r="218" spans="1:7" x14ac:dyDescent="0.25">
      <c r="A218" t="s">
        <v>5216</v>
      </c>
      <c r="B218" t="s">
        <v>5078</v>
      </c>
      <c r="C218">
        <v>17834.09765625</v>
      </c>
      <c r="D218">
        <f>IF(B217="Short",C217-Table2[[#This Row],[NDQ ]],Table2[[#This Row],[NDQ ]]-C217)</f>
        <v>190.423828125</v>
      </c>
      <c r="E218">
        <f>IF(Table2[[#This Row],[Position]]="Long",Table2[[#This Row],[Signal-10 PnL]],0)</f>
        <v>0</v>
      </c>
      <c r="F218">
        <f>IF(Table2[[#This Row],[Position]]="Short",Table2[[#This Row],[Signal-10 PnL]],0)</f>
        <v>190.423828125</v>
      </c>
      <c r="G218">
        <f>SUM($D$3:D218)+$G$2</f>
        <v>22513.458984375</v>
      </c>
    </row>
    <row r="219" spans="1:7" x14ac:dyDescent="0.25">
      <c r="A219" t="s">
        <v>5217</v>
      </c>
      <c r="B219" t="s">
        <v>5079</v>
      </c>
      <c r="C219">
        <v>18484.8515625</v>
      </c>
      <c r="D219">
        <f>IF(B218="Short",C218-Table2[[#This Row],[NDQ ]],Table2[[#This Row],[NDQ ]]-C218)</f>
        <v>-650.75390625</v>
      </c>
      <c r="E219">
        <f>IF(Table2[[#This Row],[Position]]="Long",Table2[[#This Row],[Signal-10 PnL]],0)</f>
        <v>-650.75390625</v>
      </c>
      <c r="F219">
        <f>IF(Table2[[#This Row],[Position]]="Short",Table2[[#This Row],[Signal-10 PnL]],0)</f>
        <v>0</v>
      </c>
      <c r="G219">
        <f>SUM($D$3:D219)+$G$2</f>
        <v>21862.705078125</v>
      </c>
    </row>
    <row r="220" spans="1:7" x14ac:dyDescent="0.25">
      <c r="A220" t="s">
        <v>5218</v>
      </c>
      <c r="B220" t="s">
        <v>5078</v>
      </c>
      <c r="C220">
        <v>18671.896484375</v>
      </c>
      <c r="D220">
        <f>IF(B219="Short",C219-Table2[[#This Row],[NDQ ]],Table2[[#This Row],[NDQ ]]-C219)</f>
        <v>187.044921875</v>
      </c>
      <c r="E220">
        <f>IF(Table2[[#This Row],[Position]]="Long",Table2[[#This Row],[Signal-10 PnL]],0)</f>
        <v>0</v>
      </c>
      <c r="F220">
        <f>IF(Table2[[#This Row],[Position]]="Short",Table2[[#This Row],[Signal-10 PnL]],0)</f>
        <v>187.044921875</v>
      </c>
      <c r="G220">
        <f>SUM($D$3:D220)+$G$2</f>
        <v>22049.75</v>
      </c>
    </row>
    <row r="221" spans="1:7" x14ac:dyDescent="0.25">
      <c r="A221" t="s">
        <v>5219</v>
      </c>
      <c r="B221" t="s">
        <v>5079</v>
      </c>
      <c r="C221">
        <v>18612.48046875</v>
      </c>
      <c r="D221">
        <f>IF(B220="Short",C220-Table2[[#This Row],[NDQ ]],Table2[[#This Row],[NDQ ]]-C220)</f>
        <v>59.416015625</v>
      </c>
      <c r="E221">
        <f>IF(Table2[[#This Row],[Position]]="Long",Table2[[#This Row],[Signal-10 PnL]],0)</f>
        <v>59.416015625</v>
      </c>
      <c r="F221">
        <f>IF(Table2[[#This Row],[Position]]="Short",Table2[[#This Row],[Signal-10 PnL]],0)</f>
        <v>0</v>
      </c>
      <c r="G221">
        <f>SUM($D$3:D221)+$G$2</f>
        <v>22109.166015625</v>
      </c>
    </row>
    <row r="222" spans="1:7" x14ac:dyDescent="0.25">
      <c r="A222" t="s">
        <v>5220</v>
      </c>
      <c r="B222" t="s">
        <v>5078</v>
      </c>
      <c r="C222">
        <v>18540.81640625</v>
      </c>
      <c r="D222">
        <f>IF(B221="Short",C221-Table2[[#This Row],[NDQ ]],Table2[[#This Row],[NDQ ]]-C221)</f>
        <v>-71.6640625</v>
      </c>
      <c r="E222">
        <f>IF(Table2[[#This Row],[Position]]="Long",Table2[[#This Row],[Signal-10 PnL]],0)</f>
        <v>0</v>
      </c>
      <c r="F222">
        <f>IF(Table2[[#This Row],[Position]]="Short",Table2[[#This Row],[Signal-10 PnL]],0)</f>
        <v>-71.6640625</v>
      </c>
      <c r="G222">
        <f>SUM($D$3:D222)+$G$2</f>
        <v>22037.501953125</v>
      </c>
    </row>
    <row r="223" spans="1:7" x14ac:dyDescent="0.25">
      <c r="A223" t="s">
        <v>5221</v>
      </c>
      <c r="B223" t="s">
        <v>5079</v>
      </c>
      <c r="C223">
        <v>19000.05078125</v>
      </c>
      <c r="D223">
        <f>IF(B222="Short",C222-Table2[[#This Row],[NDQ ]],Table2[[#This Row],[NDQ ]]-C222)</f>
        <v>-459.234375</v>
      </c>
      <c r="E223">
        <f>IF(Table2[[#This Row],[Position]]="Long",Table2[[#This Row],[Signal-10 PnL]],0)</f>
        <v>-459.234375</v>
      </c>
      <c r="F223">
        <f>IF(Table2[[#This Row],[Position]]="Short",Table2[[#This Row],[Signal-10 PnL]],0)</f>
        <v>0</v>
      </c>
      <c r="G223">
        <f>SUM($D$3:D223)+$G$2</f>
        <v>21578.267578125</v>
      </c>
    </row>
    <row r="224" spans="1:7" x14ac:dyDescent="0.25">
      <c r="A224" t="s">
        <v>5222</v>
      </c>
      <c r="B224" t="s">
        <v>5078</v>
      </c>
      <c r="C224">
        <v>19210.5546875</v>
      </c>
      <c r="D224">
        <f>IF(B223="Short",C223-Table2[[#This Row],[NDQ ]],Table2[[#This Row],[NDQ ]]-C223)</f>
        <v>210.50390625</v>
      </c>
      <c r="E224">
        <f>IF(Table2[[#This Row],[Position]]="Long",Table2[[#This Row],[Signal-10 PnL]],0)</f>
        <v>0</v>
      </c>
      <c r="F224">
        <f>IF(Table2[[#This Row],[Position]]="Short",Table2[[#This Row],[Signal-10 PnL]],0)</f>
        <v>210.50390625</v>
      </c>
      <c r="G224">
        <f>SUM($D$3:D224)+$G$2</f>
        <v>21788.771484375</v>
      </c>
    </row>
    <row r="225" spans="1:7" x14ac:dyDescent="0.25">
      <c r="A225" t="s">
        <v>5223</v>
      </c>
      <c r="B225" t="s">
        <v>5079</v>
      </c>
      <c r="C225">
        <v>19606.373046875</v>
      </c>
      <c r="D225">
        <f>IF(B224="Short",C224-Table2[[#This Row],[NDQ ]],Table2[[#This Row],[NDQ ]]-C224)</f>
        <v>-395.818359375</v>
      </c>
      <c r="E225">
        <f>IF(Table2[[#This Row],[Position]]="Long",Table2[[#This Row],[Signal-10 PnL]],0)</f>
        <v>-395.818359375</v>
      </c>
      <c r="F225">
        <f>IF(Table2[[#This Row],[Position]]="Short",Table2[[#This Row],[Signal-10 PnL]],0)</f>
        <v>0</v>
      </c>
      <c r="G225">
        <f>SUM($D$3:D225)+$G$2</f>
        <v>21392.953125</v>
      </c>
    </row>
    <row r="226" spans="1:7" x14ac:dyDescent="0.25">
      <c r="A226" t="s">
        <v>5224</v>
      </c>
      <c r="B226" t="s">
        <v>5078</v>
      </c>
      <c r="C226">
        <v>19796.294921875</v>
      </c>
      <c r="D226">
        <f>IF(B225="Short",C225-Table2[[#This Row],[NDQ ]],Table2[[#This Row],[NDQ ]]-C225)</f>
        <v>189.921875</v>
      </c>
      <c r="E226">
        <f>IF(Table2[[#This Row],[Position]]="Long",Table2[[#This Row],[Signal-10 PnL]],0)</f>
        <v>0</v>
      </c>
      <c r="F226">
        <f>IF(Table2[[#This Row],[Position]]="Short",Table2[[#This Row],[Signal-10 PnL]],0)</f>
        <v>189.921875</v>
      </c>
      <c r="G226">
        <f>SUM($D$3:D226)+$G$2</f>
        <v>21582.875</v>
      </c>
    </row>
    <row r="227" spans="1:7" x14ac:dyDescent="0.25">
      <c r="A227" t="s">
        <v>5225</v>
      </c>
      <c r="B227" t="s">
        <v>5079</v>
      </c>
      <c r="C227">
        <v>19695.58203125</v>
      </c>
      <c r="D227">
        <f>IF(B226="Short",C226-Table2[[#This Row],[NDQ ]],Table2[[#This Row],[NDQ ]]-C226)</f>
        <v>100.712890625</v>
      </c>
      <c r="E227">
        <f>IF(Table2[[#This Row],[Position]]="Long",Table2[[#This Row],[Signal-10 PnL]],0)</f>
        <v>100.712890625</v>
      </c>
      <c r="F227">
        <f>IF(Table2[[#This Row],[Position]]="Short",Table2[[#This Row],[Signal-10 PnL]],0)</f>
        <v>0</v>
      </c>
      <c r="G227">
        <f>SUM($D$3:D227)+$G$2</f>
        <v>21683.587890625</v>
      </c>
    </row>
    <row r="228" spans="1:7" x14ac:dyDescent="0.25">
      <c r="A228" t="s">
        <v>5226</v>
      </c>
      <c r="B228" t="s">
        <v>5078</v>
      </c>
      <c r="C228">
        <v>19968.46875</v>
      </c>
      <c r="D228">
        <f>IF(B227="Short",C227-Table2[[#This Row],[NDQ ]],Table2[[#This Row],[NDQ ]]-C227)</f>
        <v>272.88671875</v>
      </c>
      <c r="E228">
        <f>IF(Table2[[#This Row],[Position]]="Long",Table2[[#This Row],[Signal-10 PnL]],0)</f>
        <v>0</v>
      </c>
      <c r="F228">
        <f>IF(Table2[[#This Row],[Position]]="Short",Table2[[#This Row],[Signal-10 PnL]],0)</f>
        <v>272.88671875</v>
      </c>
      <c r="G228">
        <f>SUM($D$3:D228)+$G$2</f>
        <v>21956.474609375</v>
      </c>
    </row>
    <row r="229" spans="1:7" x14ac:dyDescent="0.25">
      <c r="A229" t="s">
        <v>5227</v>
      </c>
      <c r="B229" t="s">
        <v>5079</v>
      </c>
      <c r="C229">
        <v>19691.541015625</v>
      </c>
      <c r="D229">
        <f>IF(B228="Short",C228-Table2[[#This Row],[NDQ ]],Table2[[#This Row],[NDQ ]]-C228)</f>
        <v>276.927734375</v>
      </c>
      <c r="E229">
        <f>IF(Table2[[#This Row],[Position]]="Long",Table2[[#This Row],[Signal-10 PnL]],0)</f>
        <v>276.927734375</v>
      </c>
      <c r="F229">
        <f>IF(Table2[[#This Row],[Position]]="Short",Table2[[#This Row],[Signal-10 PnL]],0)</f>
        <v>0</v>
      </c>
      <c r="G229">
        <f>SUM($D$3:D229)+$G$2</f>
        <v>22233.40234375</v>
      </c>
    </row>
    <row r="230" spans="1:7" x14ac:dyDescent="0.25">
      <c r="A230" t="s">
        <v>5228</v>
      </c>
      <c r="B230" t="s">
        <v>5078</v>
      </c>
      <c r="C230">
        <v>20013.033203125</v>
      </c>
      <c r="D230">
        <f>IF(B229="Short",C229-Table2[[#This Row],[NDQ ]],Table2[[#This Row],[NDQ ]]-C229)</f>
        <v>321.4921875</v>
      </c>
      <c r="E230">
        <f>IF(Table2[[#This Row],[Position]]="Long",Table2[[#This Row],[Signal-10 PnL]],0)</f>
        <v>0</v>
      </c>
      <c r="F230">
        <f>IF(Table2[[#This Row],[Position]]="Short",Table2[[#This Row],[Signal-10 PnL]],0)</f>
        <v>321.4921875</v>
      </c>
      <c r="G230">
        <f>SUM($D$3:D230)+$G$2</f>
        <v>22554.89453125</v>
      </c>
    </row>
    <row r="231" spans="1:7" x14ac:dyDescent="0.25">
      <c r="A231" t="s">
        <v>5229</v>
      </c>
      <c r="B231" t="s">
        <v>5079</v>
      </c>
      <c r="C231">
        <v>20454.67578125</v>
      </c>
      <c r="D231">
        <f>IF(B230="Short",C230-Table2[[#This Row],[NDQ ]],Table2[[#This Row],[NDQ ]]-C230)</f>
        <v>-441.642578125</v>
      </c>
      <c r="E231">
        <f>IF(Table2[[#This Row],[Position]]="Long",Table2[[#This Row],[Signal-10 PnL]],0)</f>
        <v>-441.642578125</v>
      </c>
      <c r="F231">
        <f>IF(Table2[[#This Row],[Position]]="Short",Table2[[#This Row],[Signal-10 PnL]],0)</f>
        <v>0</v>
      </c>
      <c r="G231">
        <f>SUM($D$3:D231)+$G$2</f>
        <v>22113.251953125</v>
      </c>
    </row>
    <row r="232" spans="1:7" x14ac:dyDescent="0.25">
      <c r="A232" t="s">
        <v>5230</v>
      </c>
      <c r="B232" t="s">
        <v>5078</v>
      </c>
      <c r="C232">
        <v>20643.123046875</v>
      </c>
      <c r="D232">
        <f>IF(B231="Short",C231-Table2[[#This Row],[NDQ ]],Table2[[#This Row],[NDQ ]]-C231)</f>
        <v>188.447265625</v>
      </c>
      <c r="E232">
        <f>IF(Table2[[#This Row],[Position]]="Long",Table2[[#This Row],[Signal-10 PnL]],0)</f>
        <v>0</v>
      </c>
      <c r="F232">
        <f>IF(Table2[[#This Row],[Position]]="Short",Table2[[#This Row],[Signal-10 PnL]],0)</f>
        <v>188.447265625</v>
      </c>
      <c r="G232">
        <f>SUM($D$3:D232)+$G$2</f>
        <v>22301.69921875</v>
      </c>
    </row>
    <row r="233" spans="1:7" x14ac:dyDescent="0.25">
      <c r="A233" t="s">
        <v>5231</v>
      </c>
      <c r="B233" t="s">
        <v>5079</v>
      </c>
      <c r="C233">
        <v>19838.615234375</v>
      </c>
      <c r="D233">
        <f>IF(B232="Short",C232-Table2[[#This Row],[NDQ ]],Table2[[#This Row],[NDQ ]]-C232)</f>
        <v>804.5078125</v>
      </c>
      <c r="E233">
        <f>IF(Table2[[#This Row],[Position]]="Long",Table2[[#This Row],[Signal-10 PnL]],0)</f>
        <v>804.5078125</v>
      </c>
      <c r="F233">
        <f>IF(Table2[[#This Row],[Position]]="Short",Table2[[#This Row],[Signal-10 PnL]],0)</f>
        <v>0</v>
      </c>
      <c r="G233">
        <f>SUM($D$3:D233)+$G$2</f>
        <v>23106.20703125</v>
      </c>
    </row>
    <row r="234" spans="1:7" x14ac:dyDescent="0.25">
      <c r="A234" t="s">
        <v>5232</v>
      </c>
      <c r="B234" t="s">
        <v>5078</v>
      </c>
      <c r="C234">
        <v>19817.048828125</v>
      </c>
      <c r="D234">
        <f>IF(B233="Short",C233-Table2[[#This Row],[NDQ ]],Table2[[#This Row],[NDQ ]]-C233)</f>
        <v>-21.56640625</v>
      </c>
      <c r="E234">
        <f>IF(Table2[[#This Row],[Position]]="Long",Table2[[#This Row],[Signal-10 PnL]],0)</f>
        <v>0</v>
      </c>
      <c r="F234">
        <f>IF(Table2[[#This Row],[Position]]="Short",Table2[[#This Row],[Signal-10 PnL]],0)</f>
        <v>-21.56640625</v>
      </c>
      <c r="G234">
        <f>SUM($D$3:D234)+$G$2</f>
        <v>23084.640625</v>
      </c>
    </row>
    <row r="235" spans="1:7" x14ac:dyDescent="0.25">
      <c r="A235" t="s">
        <v>5233</v>
      </c>
      <c r="B235" t="s">
        <v>5079</v>
      </c>
      <c r="C235">
        <v>19324.240234375</v>
      </c>
      <c r="D235">
        <f>IF(B234="Short",C234-Table2[[#This Row],[NDQ ]],Table2[[#This Row],[NDQ ]]-C234)</f>
        <v>492.80859375</v>
      </c>
      <c r="E235">
        <f>IF(Table2[[#This Row],[Position]]="Long",Table2[[#This Row],[Signal-10 PnL]],0)</f>
        <v>492.80859375</v>
      </c>
      <c r="F235">
        <f>IF(Table2[[#This Row],[Position]]="Short",Table2[[#This Row],[Signal-10 PnL]],0)</f>
        <v>0</v>
      </c>
      <c r="G235">
        <f>SUM($D$3:D235)+$G$2</f>
        <v>23577.44921875</v>
      </c>
    </row>
    <row r="236" spans="1:7" x14ac:dyDescent="0.25">
      <c r="A236" t="s">
        <v>5234</v>
      </c>
      <c r="B236" t="s">
        <v>5078</v>
      </c>
      <c r="C236">
        <v>19058.791015625</v>
      </c>
      <c r="D236">
        <f>IF(B235="Short",C235-Table2[[#This Row],[NDQ ]],Table2[[#This Row],[NDQ ]]-C235)</f>
        <v>-265.44921875</v>
      </c>
      <c r="E236">
        <f>IF(Table2[[#This Row],[Position]]="Long",Table2[[#This Row],[Signal-10 PnL]],0)</f>
        <v>0</v>
      </c>
      <c r="F236">
        <f>IF(Table2[[#This Row],[Position]]="Short",Table2[[#This Row],[Signal-10 PnL]],0)</f>
        <v>-265.44921875</v>
      </c>
      <c r="G236">
        <f>SUM($D$3:D236)+$G$2</f>
        <v>23312</v>
      </c>
    </row>
    <row r="237" spans="1:7" x14ac:dyDescent="0.25">
      <c r="A237" t="s">
        <v>5235</v>
      </c>
      <c r="B237" t="s">
        <v>5079</v>
      </c>
      <c r="C237">
        <v>18763.779296875</v>
      </c>
      <c r="D237">
        <f>IF(B236="Short",C236-Table2[[#This Row],[NDQ ]],Table2[[#This Row],[NDQ ]]-C236)</f>
        <v>295.01171875</v>
      </c>
      <c r="E237">
        <f>IF(Table2[[#This Row],[Position]]="Long",Table2[[#This Row],[Signal-10 PnL]],0)</f>
        <v>295.01171875</v>
      </c>
      <c r="F237">
        <f>IF(Table2[[#This Row],[Position]]="Short",Table2[[#This Row],[Signal-10 PnL]],0)</f>
        <v>0</v>
      </c>
      <c r="G237">
        <f>SUM($D$3:D237)+$G$2</f>
        <v>23607.01171875</v>
      </c>
    </row>
    <row r="238" spans="1:7" x14ac:dyDescent="0.25">
      <c r="A238" t="s">
        <v>5236</v>
      </c>
      <c r="B238" t="s">
        <v>5078</v>
      </c>
      <c r="C238">
        <v>19286.71484375</v>
      </c>
      <c r="D238">
        <f>IF(B237="Short",C237-Table2[[#This Row],[NDQ ]],Table2[[#This Row],[NDQ ]]-C237)</f>
        <v>522.935546875</v>
      </c>
      <c r="E238">
        <f>IF(Table2[[#This Row],[Position]]="Long",Table2[[#This Row],[Signal-10 PnL]],0)</f>
        <v>0</v>
      </c>
      <c r="F238">
        <f>IF(Table2[[#This Row],[Position]]="Short",Table2[[#This Row],[Signal-10 PnL]],0)</f>
        <v>522.935546875</v>
      </c>
      <c r="G238">
        <f>SUM($D$3:D238)+$G$2</f>
        <v>24129.947265625</v>
      </c>
    </row>
    <row r="239" spans="1:7" x14ac:dyDescent="0.25">
      <c r="A239" t="s">
        <v>5237</v>
      </c>
      <c r="B239" t="s">
        <v>5079</v>
      </c>
      <c r="C239">
        <v>18373.392578125</v>
      </c>
      <c r="D239">
        <f>IF(B238="Short",C238-Table2[[#This Row],[NDQ ]],Table2[[#This Row],[NDQ ]]-C238)</f>
        <v>913.322265625</v>
      </c>
      <c r="E239">
        <f>IF(Table2[[#This Row],[Position]]="Long",Table2[[#This Row],[Signal-10 PnL]],0)</f>
        <v>913.322265625</v>
      </c>
      <c r="F239">
        <f>IF(Table2[[#This Row],[Position]]="Short",Table2[[#This Row],[Signal-10 PnL]],0)</f>
        <v>0</v>
      </c>
      <c r="G239">
        <f>SUM($D$3:D239)+$G$2</f>
        <v>25043.26953125</v>
      </c>
    </row>
    <row r="240" spans="1:7" x14ac:dyDescent="0.25">
      <c r="A240" t="s">
        <v>5238</v>
      </c>
      <c r="B240" t="s">
        <v>5078</v>
      </c>
      <c r="C240">
        <v>18328.884765625</v>
      </c>
      <c r="D240">
        <f>IF(B239="Short",C239-Table2[[#This Row],[NDQ ]],Table2[[#This Row],[NDQ ]]-C239)</f>
        <v>-44.5078125</v>
      </c>
      <c r="E240">
        <f>IF(Table2[[#This Row],[Position]]="Long",Table2[[#This Row],[Signal-10 PnL]],0)</f>
        <v>0</v>
      </c>
      <c r="F240">
        <f>IF(Table2[[#This Row],[Position]]="Short",Table2[[#This Row],[Signal-10 PnL]],0)</f>
        <v>-44.5078125</v>
      </c>
      <c r="G240">
        <f>SUM($D$3:D240)+$G$2</f>
        <v>24998.76171875</v>
      </c>
    </row>
    <row r="241" spans="1:7" x14ac:dyDescent="0.25">
      <c r="A241" t="s">
        <v>5239</v>
      </c>
      <c r="B241" t="s">
        <v>5079</v>
      </c>
      <c r="C241">
        <v>19496.333984375</v>
      </c>
      <c r="D241">
        <f>IF(B240="Short",C240-Table2[[#This Row],[NDQ ]],Table2[[#This Row],[NDQ ]]-C240)</f>
        <v>-1167.44921875</v>
      </c>
      <c r="E241">
        <f>IF(Table2[[#This Row],[Position]]="Long",Table2[[#This Row],[Signal-10 PnL]],0)</f>
        <v>-1167.44921875</v>
      </c>
      <c r="F241">
        <f>IF(Table2[[#This Row],[Position]]="Short",Table2[[#This Row],[Signal-10 PnL]],0)</f>
        <v>0</v>
      </c>
      <c r="G241">
        <f>SUM($D$3:D241)+$G$2</f>
        <v>23831.3125</v>
      </c>
    </row>
    <row r="242" spans="1:7" x14ac:dyDescent="0.25">
      <c r="A242" t="s">
        <v>5240</v>
      </c>
      <c r="B242" t="s">
        <v>5078</v>
      </c>
      <c r="C242">
        <v>19522.998046875</v>
      </c>
      <c r="D242">
        <f>IF(B241="Short",C241-Table2[[#This Row],[NDQ ]],Table2[[#This Row],[NDQ ]]-C241)</f>
        <v>26.6640625</v>
      </c>
      <c r="E242">
        <f>IF(Table2[[#This Row],[Position]]="Long",Table2[[#This Row],[Signal-10 PnL]],0)</f>
        <v>0</v>
      </c>
      <c r="F242">
        <f>IF(Table2[[#This Row],[Position]]="Short",Table2[[#This Row],[Signal-10 PnL]],0)</f>
        <v>26.6640625</v>
      </c>
      <c r="G242">
        <f>SUM($D$3:D242)+$G$2</f>
        <v>23857.9765625</v>
      </c>
    </row>
    <row r="243" spans="1:7" x14ac:dyDescent="0.25">
      <c r="A243" t="s">
        <v>5241</v>
      </c>
      <c r="B243" t="s">
        <v>5079</v>
      </c>
      <c r="C243">
        <v>19553.111328125</v>
      </c>
      <c r="D243">
        <f>IF(B242="Short",C242-Table2[[#This Row],[NDQ ]],Table2[[#This Row],[NDQ ]]-C242)</f>
        <v>-30.11328125</v>
      </c>
      <c r="E243">
        <f>IF(Table2[[#This Row],[Position]]="Long",Table2[[#This Row],[Signal-10 PnL]],0)</f>
        <v>-30.11328125</v>
      </c>
      <c r="F243">
        <f>IF(Table2[[#This Row],[Position]]="Short",Table2[[#This Row],[Signal-10 PnL]],0)</f>
        <v>0</v>
      </c>
      <c r="G243">
        <f>SUM($D$3:D243)+$G$2</f>
        <v>23827.86328125</v>
      </c>
    </row>
    <row r="244" spans="1:7" x14ac:dyDescent="0.25">
      <c r="A244" t="s">
        <v>5242</v>
      </c>
      <c r="B244" t="s">
        <v>5078</v>
      </c>
      <c r="C244">
        <v>18746.162109375</v>
      </c>
      <c r="D244">
        <f>IF(B243="Short",C243-Table2[[#This Row],[NDQ ]],Table2[[#This Row],[NDQ ]]-C243)</f>
        <v>-806.94921875</v>
      </c>
      <c r="E244">
        <f>IF(Table2[[#This Row],[Position]]="Long",Table2[[#This Row],[Signal-10 PnL]],0)</f>
        <v>0</v>
      </c>
      <c r="F244">
        <f>IF(Table2[[#This Row],[Position]]="Short",Table2[[#This Row],[Signal-10 PnL]],0)</f>
        <v>-806.94921875</v>
      </c>
      <c r="G244">
        <f>SUM($D$3:D244)+$G$2</f>
        <v>23020.9140625</v>
      </c>
    </row>
    <row r="245" spans="1:7" x14ac:dyDescent="0.25">
      <c r="A245" t="s">
        <v>5243</v>
      </c>
      <c r="B245" t="s">
        <v>5079</v>
      </c>
      <c r="C245">
        <v>19346.341796875</v>
      </c>
      <c r="D245">
        <f>IF(B244="Short",C244-Table2[[#This Row],[NDQ ]],Table2[[#This Row],[NDQ ]]-C244)</f>
        <v>-600.1796875</v>
      </c>
      <c r="E245">
        <f>IF(Table2[[#This Row],[Position]]="Long",Table2[[#This Row],[Signal-10 PnL]],0)</f>
        <v>-600.1796875</v>
      </c>
      <c r="F245">
        <f>IF(Table2[[#This Row],[Position]]="Short",Table2[[#This Row],[Signal-10 PnL]],0)</f>
        <v>0</v>
      </c>
      <c r="G245">
        <f>SUM($D$3:D245)+$G$2</f>
        <v>22420.734375</v>
      </c>
    </row>
    <row r="246" spans="1:7" x14ac:dyDescent="0.25">
      <c r="A246" t="s">
        <v>5244</v>
      </c>
      <c r="B246" t="s">
        <v>5078</v>
      </c>
      <c r="C246">
        <v>19912.8828125</v>
      </c>
      <c r="D246">
        <f>IF(B245="Short",C245-Table2[[#This Row],[NDQ ]],Table2[[#This Row],[NDQ ]]-C245)</f>
        <v>566.541015625</v>
      </c>
      <c r="E246">
        <f>IF(Table2[[#This Row],[Position]]="Long",Table2[[#This Row],[Signal-10 PnL]],0)</f>
        <v>0</v>
      </c>
      <c r="F246">
        <f>IF(Table2[[#This Row],[Position]]="Short",Table2[[#This Row],[Signal-10 PnL]],0)</f>
        <v>566.541015625</v>
      </c>
      <c r="G246">
        <f>SUM($D$3:D246)+$G$2</f>
        <v>22987.275390625</v>
      </c>
    </row>
    <row r="247" spans="1:7" x14ac:dyDescent="0.25">
      <c r="A247" t="s">
        <v>5245</v>
      </c>
      <c r="B247" t="s">
        <v>5079</v>
      </c>
      <c r="C247">
        <v>19839.068359375</v>
      </c>
      <c r="D247">
        <f>IF(B246="Short",C246-Table2[[#This Row],[NDQ ]],Table2[[#This Row],[NDQ ]]-C246)</f>
        <v>73.814453125</v>
      </c>
      <c r="E247">
        <f>IF(Table2[[#This Row],[Position]]="Long",Table2[[#This Row],[Signal-10 PnL]],0)</f>
        <v>73.814453125</v>
      </c>
      <c r="F247">
        <f>IF(Table2[[#This Row],[Position]]="Short",Table2[[#This Row],[Signal-10 PnL]],0)</f>
        <v>0</v>
      </c>
      <c r="G247">
        <f>SUM($D$3:D247)+$G$2</f>
        <v>23061.08984375</v>
      </c>
    </row>
    <row r="248" spans="1:7" x14ac:dyDescent="0.25">
      <c r="A248" t="s">
        <v>5246</v>
      </c>
      <c r="B248" t="s">
        <v>5078</v>
      </c>
      <c r="C248">
        <v>19888.921875</v>
      </c>
      <c r="D248">
        <f>IF(B247="Short",C247-Table2[[#This Row],[NDQ ]],Table2[[#This Row],[NDQ ]]-C247)</f>
        <v>49.853515625</v>
      </c>
      <c r="E248">
        <f>IF(Table2[[#This Row],[Position]]="Long",Table2[[#This Row],[Signal-10 PnL]],0)</f>
        <v>0</v>
      </c>
      <c r="F248">
        <f>IF(Table2[[#This Row],[Position]]="Short",Table2[[#This Row],[Signal-10 PnL]],0)</f>
        <v>49.853515625</v>
      </c>
      <c r="G248">
        <f>SUM($D$2:D249)+$G$2</f>
        <v>23110.943359375</v>
      </c>
    </row>
  </sheetData>
  <conditionalFormatting sqref="J4:K8">
    <cfRule type="cellIs" dxfId="32" priority="5" operator="lessThan">
      <formula>0</formula>
    </cfRule>
    <cfRule type="cellIs" dxfId="31" priority="6" operator="greaterThan">
      <formula>0</formula>
    </cfRule>
  </conditionalFormatting>
  <conditionalFormatting sqref="J11:K15">
    <cfRule type="cellIs" dxfId="30" priority="3" operator="lessThan">
      <formula>0</formula>
    </cfRule>
    <cfRule type="cellIs" dxfId="29" priority="4" operator="greaterThan">
      <formula>0</formula>
    </cfRule>
  </conditionalFormatting>
  <conditionalFormatting sqref="J18:K22">
    <cfRule type="cellIs" dxfId="28" priority="1" operator="lessThan">
      <formula>0</formula>
    </cfRule>
    <cfRule type="cellIs" dxfId="27" priority="2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2C52-5E9C-4A45-872B-4B409D376448}">
  <dimension ref="A1:M170"/>
  <sheetViews>
    <sheetView tabSelected="1" workbookViewId="0">
      <selection activeCell="O28" sqref="O28"/>
    </sheetView>
  </sheetViews>
  <sheetFormatPr defaultRowHeight="15" x14ac:dyDescent="0.25"/>
  <cols>
    <col min="1" max="1" width="23" customWidth="1"/>
    <col min="2" max="2" width="10.5703125" customWidth="1"/>
  </cols>
  <sheetData>
    <row r="1" spans="1:13" x14ac:dyDescent="0.25">
      <c r="A1" t="s">
        <v>0</v>
      </c>
      <c r="B1" t="s">
        <v>5097</v>
      </c>
      <c r="C1" t="s">
        <v>5312</v>
      </c>
      <c r="D1" t="s">
        <v>5314</v>
      </c>
      <c r="E1" t="s">
        <v>5078</v>
      </c>
      <c r="F1" t="s">
        <v>5079</v>
      </c>
      <c r="G1" t="s">
        <v>5098</v>
      </c>
      <c r="I1" s="9" t="s">
        <v>5247</v>
      </c>
      <c r="M1" s="9" t="s">
        <v>5311</v>
      </c>
    </row>
    <row r="2" spans="1:13" x14ac:dyDescent="0.25">
      <c r="A2" t="s">
        <v>16</v>
      </c>
      <c r="B2" t="s">
        <v>5078</v>
      </c>
      <c r="C2">
        <v>16143.1337890625</v>
      </c>
      <c r="D2">
        <v>0</v>
      </c>
      <c r="E2">
        <f>IF(Table23[[#This Row],[Position]]="Long",Table23[[#This Row],[Signal-20 PnL]],0)</f>
        <v>0</v>
      </c>
      <c r="F2">
        <f>IF(Table23[[#This Row],[Position]]="Short",Table23[[#This Row],[Signal-20 PnL]],0)</f>
        <v>0</v>
      </c>
      <c r="G2">
        <v>16143.13</v>
      </c>
    </row>
    <row r="3" spans="1:13" x14ac:dyDescent="0.25">
      <c r="A3" t="s">
        <v>49</v>
      </c>
      <c r="B3" t="s">
        <v>5079</v>
      </c>
      <c r="C3">
        <v>15944.99609375</v>
      </c>
      <c r="D3">
        <f>IF(Table23[[#This Row],[Position]]="Long",C2-Table23[[#This Row],[NDQ ]],Table23[[#This Row],[NDQ ]]-C2)</f>
        <v>198.1376953125</v>
      </c>
      <c r="E3">
        <f>IF(Table23[[#This Row],[Position]]="Long",Table23[[#This Row],[Signal-20 PnL]],0)</f>
        <v>198.1376953125</v>
      </c>
      <c r="F3">
        <f>IF(Table23[[#This Row],[Position]]="Short",Table23[[#This Row],[Signal-20 PnL]],0)</f>
        <v>0</v>
      </c>
      <c r="G3">
        <f>G2+Table23[[#This Row],[Signal-20 PnL]]</f>
        <v>16341.267695312499</v>
      </c>
      <c r="I3" s="6"/>
      <c r="J3" s="7" t="s">
        <v>5315</v>
      </c>
      <c r="K3" s="7" t="s">
        <v>5100</v>
      </c>
    </row>
    <row r="4" spans="1:13" x14ac:dyDescent="0.25">
      <c r="A4" t="s">
        <v>63</v>
      </c>
      <c r="B4" t="s">
        <v>5078</v>
      </c>
      <c r="C4">
        <v>16177.75390625</v>
      </c>
      <c r="D4">
        <f>IF(Table23[[#This Row],[Position]]="Long",C3-Table23[[#This Row],[NDQ ]],Table23[[#This Row],[NDQ ]]-C3)</f>
        <v>232.7578125</v>
      </c>
      <c r="E4">
        <f>IF(Table23[[#This Row],[Position]]="Long",Table23[[#This Row],[Signal-20 PnL]],0)</f>
        <v>0</v>
      </c>
      <c r="F4">
        <f>IF(Table23[[#This Row],[Position]]="Short",Table23[[#This Row],[Signal-20 PnL]],0)</f>
        <v>232.7578125</v>
      </c>
      <c r="G4">
        <f>G3+Table23[[#This Row],[Signal-20 PnL]]</f>
        <v>16574.025507812497</v>
      </c>
      <c r="I4" s="7">
        <v>2024</v>
      </c>
      <c r="J4" s="6">
        <v>1564.72265625</v>
      </c>
      <c r="K4" s="6">
        <v>2238.546875</v>
      </c>
    </row>
    <row r="5" spans="1:13" x14ac:dyDescent="0.25">
      <c r="A5" t="s">
        <v>107</v>
      </c>
      <c r="B5" t="s">
        <v>5079</v>
      </c>
      <c r="C5">
        <v>16377.4130859375</v>
      </c>
      <c r="D5">
        <f>IF(Table23[[#This Row],[Position]]="Long",C4-Table23[[#This Row],[NDQ ]],Table23[[#This Row],[NDQ ]]-C4)</f>
        <v>-199.6591796875</v>
      </c>
      <c r="E5">
        <f>IF(Table23[[#This Row],[Position]]="Long",Table23[[#This Row],[Signal-20 PnL]],0)</f>
        <v>-199.6591796875</v>
      </c>
      <c r="F5">
        <f>IF(Table23[[#This Row],[Position]]="Short",Table23[[#This Row],[Signal-20 PnL]],0)</f>
        <v>0</v>
      </c>
      <c r="G5">
        <f>G4+Table23[[#This Row],[Signal-20 PnL]]</f>
        <v>16374.366328124997</v>
      </c>
      <c r="I5" s="7">
        <v>2023</v>
      </c>
      <c r="J5" s="6">
        <v>71.3798828125</v>
      </c>
      <c r="K5" s="6">
        <v>5347.9033203125</v>
      </c>
    </row>
    <row r="6" spans="1:13" x14ac:dyDescent="0.25">
      <c r="A6" t="s">
        <v>167</v>
      </c>
      <c r="B6" t="s">
        <v>5078</v>
      </c>
      <c r="C6">
        <v>16238.517578125</v>
      </c>
      <c r="D6">
        <f>IF(Table23[[#This Row],[Position]]="Long",C5-Table23[[#This Row],[NDQ ]],Table23[[#This Row],[NDQ ]]-C5)</f>
        <v>-138.8955078125</v>
      </c>
      <c r="E6">
        <f>IF(Table23[[#This Row],[Position]]="Long",Table23[[#This Row],[Signal-20 PnL]],0)</f>
        <v>0</v>
      </c>
      <c r="F6">
        <f>IF(Table23[[#This Row],[Position]]="Short",Table23[[#This Row],[Signal-20 PnL]],0)</f>
        <v>-138.8955078125</v>
      </c>
      <c r="G6">
        <f>G5+Table23[[#This Row],[Signal-20 PnL]]</f>
        <v>16235.470820312497</v>
      </c>
      <c r="I6" s="7">
        <v>2022</v>
      </c>
      <c r="J6" s="6">
        <v>5681.814453125</v>
      </c>
      <c r="K6" s="6">
        <v>-5130.693359375</v>
      </c>
    </row>
    <row r="7" spans="1:13" x14ac:dyDescent="0.25">
      <c r="A7" t="s">
        <v>193</v>
      </c>
      <c r="B7" t="s">
        <v>5079</v>
      </c>
      <c r="C7">
        <v>16272.6181640625</v>
      </c>
      <c r="D7">
        <f>IF(Table23[[#This Row],[Position]]="Long",C6-Table23[[#This Row],[NDQ ]],Table23[[#This Row],[NDQ ]]-C6)</f>
        <v>-34.1005859375</v>
      </c>
      <c r="E7">
        <f>IF(Table23[[#This Row],[Position]]="Long",Table23[[#This Row],[Signal-20 PnL]],0)</f>
        <v>-34.1005859375</v>
      </c>
      <c r="F7">
        <f>IF(Table23[[#This Row],[Position]]="Short",Table23[[#This Row],[Signal-20 PnL]],0)</f>
        <v>0</v>
      </c>
      <c r="G7">
        <f>G6+Table23[[#This Row],[Signal-20 PnL]]</f>
        <v>16201.370234374997</v>
      </c>
      <c r="I7" s="7">
        <v>2021</v>
      </c>
      <c r="J7" s="6">
        <v>259.15527343749818</v>
      </c>
      <c r="K7" s="6">
        <v>178.4208984375</v>
      </c>
    </row>
    <row r="8" spans="1:13" x14ac:dyDescent="0.25">
      <c r="A8" t="s">
        <v>216</v>
      </c>
      <c r="B8" t="s">
        <v>5078</v>
      </c>
      <c r="C8">
        <v>16178.208984375</v>
      </c>
      <c r="D8">
        <f>IF(Table23[[#This Row],[Position]]="Long",C7-Table23[[#This Row],[NDQ ]],Table23[[#This Row],[NDQ ]]-C7)</f>
        <v>-94.4091796875</v>
      </c>
      <c r="E8">
        <f>IF(Table23[[#This Row],[Position]]="Long",Table23[[#This Row],[Signal-20 PnL]],0)</f>
        <v>0</v>
      </c>
      <c r="F8">
        <f>IF(Table23[[#This Row],[Position]]="Short",Table23[[#This Row],[Signal-20 PnL]],0)</f>
        <v>-94.4091796875</v>
      </c>
      <c r="G8">
        <f>G7+Table23[[#This Row],[Signal-20 PnL]]</f>
        <v>16106.961054687497</v>
      </c>
      <c r="I8" s="7" t="s">
        <v>5101</v>
      </c>
      <c r="J8" s="6">
        <f>SUM(J4:J7)</f>
        <v>7577.0722656249982</v>
      </c>
      <c r="K8" s="6">
        <f>SUM(K4:K7)</f>
        <v>2634.177734375</v>
      </c>
    </row>
    <row r="9" spans="1:13" x14ac:dyDescent="0.25">
      <c r="A9" t="s">
        <v>229</v>
      </c>
      <c r="B9" t="s">
        <v>5079</v>
      </c>
      <c r="C9">
        <v>15797.1240234375</v>
      </c>
      <c r="D9">
        <f>IF(Table23[[#This Row],[Position]]="Long",C8-Table23[[#This Row],[NDQ ]],Table23[[#This Row],[NDQ ]]-C8)</f>
        <v>381.0849609375</v>
      </c>
      <c r="E9">
        <f>IF(Table23[[#This Row],[Position]]="Long",Table23[[#This Row],[Signal-20 PnL]],0)</f>
        <v>381.0849609375</v>
      </c>
      <c r="F9">
        <f>IF(Table23[[#This Row],[Position]]="Short",Table23[[#This Row],[Signal-20 PnL]],0)</f>
        <v>0</v>
      </c>
      <c r="G9">
        <f>G8+Table23[[#This Row],[Signal-20 PnL]]</f>
        <v>16488.046015624997</v>
      </c>
    </row>
    <row r="10" spans="1:13" x14ac:dyDescent="0.25">
      <c r="A10" t="s">
        <v>244</v>
      </c>
      <c r="B10" t="s">
        <v>5078</v>
      </c>
      <c r="C10">
        <v>16016.458984375</v>
      </c>
      <c r="D10">
        <f>IF(Table23[[#This Row],[Position]]="Long",C9-Table23[[#This Row],[NDQ ]],Table23[[#This Row],[NDQ ]]-C9)</f>
        <v>219.3349609375</v>
      </c>
      <c r="E10">
        <f>IF(Table23[[#This Row],[Position]]="Long",Table23[[#This Row],[Signal-20 PnL]],0)</f>
        <v>0</v>
      </c>
      <c r="F10">
        <f>IF(Table23[[#This Row],[Position]]="Short",Table23[[#This Row],[Signal-20 PnL]],0)</f>
        <v>219.3349609375</v>
      </c>
      <c r="G10">
        <f>G9+Table23[[#This Row],[Signal-20 PnL]]</f>
        <v>16707.380976562497</v>
      </c>
      <c r="I10" s="8" t="s">
        <v>5102</v>
      </c>
      <c r="J10" s="7" t="s">
        <v>5315</v>
      </c>
      <c r="K10" s="7" t="s">
        <v>5100</v>
      </c>
    </row>
    <row r="11" spans="1:13" x14ac:dyDescent="0.25">
      <c r="A11" t="s">
        <v>292</v>
      </c>
      <c r="B11" t="s">
        <v>5079</v>
      </c>
      <c r="C11">
        <v>16321.5546875</v>
      </c>
      <c r="D11">
        <f>IF(Table23[[#This Row],[Position]]="Long",C10-Table23[[#This Row],[NDQ ]],Table23[[#This Row],[NDQ ]]-C10)</f>
        <v>-305.095703125</v>
      </c>
      <c r="E11">
        <f>IF(Table23[[#This Row],[Position]]="Long",Table23[[#This Row],[Signal-20 PnL]],0)</f>
        <v>-305.095703125</v>
      </c>
      <c r="F11">
        <f>IF(Table23[[#This Row],[Position]]="Short",Table23[[#This Row],[Signal-20 PnL]],0)</f>
        <v>0</v>
      </c>
      <c r="G11">
        <f>G10+Table23[[#This Row],[Signal-20 PnL]]</f>
        <v>16402.285273437497</v>
      </c>
      <c r="I11" s="7">
        <v>2024</v>
      </c>
      <c r="J11" s="6">
        <v>1740.515625</v>
      </c>
      <c r="K11" s="6">
        <v>2238.546875</v>
      </c>
    </row>
    <row r="12" spans="1:13" x14ac:dyDescent="0.25">
      <c r="A12" t="s">
        <v>342</v>
      </c>
      <c r="B12" t="s">
        <v>5078</v>
      </c>
      <c r="C12">
        <v>15990.5517578125</v>
      </c>
      <c r="D12">
        <f>IF(Table23[[#This Row],[Position]]="Long",C11-Table23[[#This Row],[NDQ ]],Table23[[#This Row],[NDQ ]]-C11)</f>
        <v>-331.0029296875</v>
      </c>
      <c r="E12">
        <f>IF(Table23[[#This Row],[Position]]="Long",Table23[[#This Row],[Signal-20 PnL]],0)</f>
        <v>0</v>
      </c>
      <c r="F12">
        <f>IF(Table23[[#This Row],[Position]]="Short",Table23[[#This Row],[Signal-20 PnL]],0)</f>
        <v>-331.0029296875</v>
      </c>
      <c r="G12">
        <f>G11+Table23[[#This Row],[Signal-20 PnL]]</f>
        <v>16071.282343749997</v>
      </c>
      <c r="I12" s="7">
        <v>2023</v>
      </c>
      <c r="J12" s="6">
        <v>2709.6416015625</v>
      </c>
      <c r="K12" s="6">
        <v>5347.9033203125</v>
      </c>
    </row>
    <row r="13" spans="1:13" x14ac:dyDescent="0.25">
      <c r="A13" t="s">
        <v>354</v>
      </c>
      <c r="B13" t="s">
        <v>5079</v>
      </c>
      <c r="C13">
        <v>15587.935546875</v>
      </c>
      <c r="D13">
        <f>IF(Table23[[#This Row],[Position]]="Long",C12-Table23[[#This Row],[NDQ ]],Table23[[#This Row],[NDQ ]]-C12)</f>
        <v>402.6162109375</v>
      </c>
      <c r="E13">
        <f>IF(Table23[[#This Row],[Position]]="Long",Table23[[#This Row],[Signal-20 PnL]],0)</f>
        <v>402.6162109375</v>
      </c>
      <c r="F13">
        <f>IF(Table23[[#This Row],[Position]]="Short",Table23[[#This Row],[Signal-20 PnL]],0)</f>
        <v>0</v>
      </c>
      <c r="G13">
        <f>G12+Table23[[#This Row],[Signal-20 PnL]]</f>
        <v>16473.898554687497</v>
      </c>
      <c r="I13" s="7">
        <v>2022</v>
      </c>
      <c r="J13" s="6">
        <v>-55.4423828125</v>
      </c>
      <c r="K13" s="6">
        <v>-5130.693359375</v>
      </c>
    </row>
    <row r="14" spans="1:13" x14ac:dyDescent="0.25">
      <c r="A14" t="s">
        <v>407</v>
      </c>
      <c r="B14" t="s">
        <v>5078</v>
      </c>
      <c r="C14">
        <v>14509.7431640625</v>
      </c>
      <c r="D14">
        <f>IF(Table23[[#This Row],[Position]]="Long",C13-Table23[[#This Row],[NDQ ]],Table23[[#This Row],[NDQ ]]-C13)</f>
        <v>-1078.1923828125</v>
      </c>
      <c r="E14">
        <f>IF(Table23[[#This Row],[Position]]="Long",Table23[[#This Row],[Signal-20 PnL]],0)</f>
        <v>0</v>
      </c>
      <c r="F14">
        <f>IF(Table23[[#This Row],[Position]]="Short",Table23[[#This Row],[Signal-20 PnL]],0)</f>
        <v>-1078.1923828125</v>
      </c>
      <c r="G14">
        <f>G13+Table23[[#This Row],[Signal-20 PnL]]</f>
        <v>15395.706171874997</v>
      </c>
      <c r="I14" s="7">
        <v>2021</v>
      </c>
      <c r="J14" s="6">
        <v>218.7880859375</v>
      </c>
      <c r="K14" s="6">
        <v>178.4208984375</v>
      </c>
    </row>
    <row r="15" spans="1:13" x14ac:dyDescent="0.25">
      <c r="A15" t="s">
        <v>411</v>
      </c>
      <c r="B15" t="s">
        <v>5079</v>
      </c>
      <c r="C15">
        <v>14168.8994140625</v>
      </c>
      <c r="D15">
        <f>IF(Table23[[#This Row],[Position]]="Long",C14-Table23[[#This Row],[NDQ ]],Table23[[#This Row],[NDQ ]]-C14)</f>
        <v>340.84375</v>
      </c>
      <c r="E15">
        <f>IF(Table23[[#This Row],[Position]]="Long",Table23[[#This Row],[Signal-20 PnL]],0)</f>
        <v>340.84375</v>
      </c>
      <c r="F15">
        <f>IF(Table23[[#This Row],[Position]]="Short",Table23[[#This Row],[Signal-20 PnL]],0)</f>
        <v>0</v>
      </c>
      <c r="G15">
        <f>G14+Table23[[#This Row],[Signal-20 PnL]]</f>
        <v>15736.549921874997</v>
      </c>
      <c r="I15" s="7" t="s">
        <v>5101</v>
      </c>
      <c r="J15" s="6">
        <f>SUM(J11:J14)</f>
        <v>4613.5029296875</v>
      </c>
      <c r="K15" s="6">
        <f>SUM(K11:K14)</f>
        <v>2634.177734375</v>
      </c>
    </row>
    <row r="16" spans="1:13" x14ac:dyDescent="0.25">
      <c r="A16" t="s">
        <v>428</v>
      </c>
      <c r="B16" t="s">
        <v>5078</v>
      </c>
      <c r="C16">
        <v>14753.01953125</v>
      </c>
      <c r="D16">
        <f>IF(Table23[[#This Row],[Position]]="Long",C15-Table23[[#This Row],[NDQ ]],Table23[[#This Row],[NDQ ]]-C15)</f>
        <v>584.1201171875</v>
      </c>
      <c r="E16">
        <f>IF(Table23[[#This Row],[Position]]="Long",Table23[[#This Row],[Signal-20 PnL]],0)</f>
        <v>0</v>
      </c>
      <c r="F16">
        <f>IF(Table23[[#This Row],[Position]]="Short",Table23[[#This Row],[Signal-20 PnL]],0)</f>
        <v>584.1201171875</v>
      </c>
      <c r="G16">
        <f>G15+Table23[[#This Row],[Signal-20 PnL]]</f>
        <v>16320.670039062497</v>
      </c>
    </row>
    <row r="17" spans="1:11" x14ac:dyDescent="0.25">
      <c r="A17" t="s">
        <v>453</v>
      </c>
      <c r="B17" t="s">
        <v>5079</v>
      </c>
      <c r="C17">
        <v>14498.177734375</v>
      </c>
      <c r="D17">
        <f>IF(Table23[[#This Row],[Position]]="Long",C16-Table23[[#This Row],[NDQ ]],Table23[[#This Row],[NDQ ]]-C16)</f>
        <v>254.841796875</v>
      </c>
      <c r="E17">
        <f>IF(Table23[[#This Row],[Position]]="Long",Table23[[#This Row],[Signal-20 PnL]],0)</f>
        <v>254.841796875</v>
      </c>
      <c r="F17">
        <f>IF(Table23[[#This Row],[Position]]="Short",Table23[[#This Row],[Signal-20 PnL]],0)</f>
        <v>0</v>
      </c>
      <c r="G17">
        <f>G16+Table23[[#This Row],[Signal-20 PnL]]</f>
        <v>16575.511835937497</v>
      </c>
      <c r="I17" s="8" t="s">
        <v>5103</v>
      </c>
      <c r="J17" s="7" t="s">
        <v>5315</v>
      </c>
      <c r="K17" s="7" t="s">
        <v>5100</v>
      </c>
    </row>
    <row r="18" spans="1:11" x14ac:dyDescent="0.25">
      <c r="A18" t="s">
        <v>475</v>
      </c>
      <c r="B18" t="s">
        <v>5078</v>
      </c>
      <c r="C18">
        <v>14913.82421875</v>
      </c>
      <c r="D18">
        <f>IF(Table23[[#This Row],[Position]]="Long",C17-Table23[[#This Row],[NDQ ]],Table23[[#This Row],[NDQ ]]-C17)</f>
        <v>415.646484375</v>
      </c>
      <c r="E18">
        <f>IF(Table23[[#This Row],[Position]]="Long",Table23[[#This Row],[Signal-20 PnL]],0)</f>
        <v>0</v>
      </c>
      <c r="F18">
        <f>IF(Table23[[#This Row],[Position]]="Short",Table23[[#This Row],[Signal-20 PnL]],0)</f>
        <v>415.646484375</v>
      </c>
      <c r="G18">
        <f>G17+Table23[[#This Row],[Signal-20 PnL]]</f>
        <v>16991.158320312497</v>
      </c>
      <c r="I18" s="7">
        <v>2024</v>
      </c>
      <c r="J18" s="6">
        <v>-336.912109375</v>
      </c>
      <c r="K18" s="6">
        <v>2238.546875</v>
      </c>
    </row>
    <row r="19" spans="1:11" x14ac:dyDescent="0.25">
      <c r="A19" t="s">
        <v>490</v>
      </c>
      <c r="B19" t="s">
        <v>5079</v>
      </c>
      <c r="C19">
        <v>14589.34375</v>
      </c>
      <c r="D19">
        <f>IF(Table23[[#This Row],[Position]]="Long",C18-Table23[[#This Row],[NDQ ]],Table23[[#This Row],[NDQ ]]-C18)</f>
        <v>324.48046875</v>
      </c>
      <c r="E19">
        <f>IF(Table23[[#This Row],[Position]]="Long",Table23[[#This Row],[Signal-20 PnL]],0)</f>
        <v>324.48046875</v>
      </c>
      <c r="F19">
        <f>IF(Table23[[#This Row],[Position]]="Short",Table23[[#This Row],[Signal-20 PnL]],0)</f>
        <v>0</v>
      </c>
      <c r="G19">
        <f>G18+Table23[[#This Row],[Signal-20 PnL]]</f>
        <v>17315.638789062497</v>
      </c>
      <c r="I19" s="7">
        <v>2023</v>
      </c>
      <c r="J19" s="6">
        <v>-3188.76953125</v>
      </c>
      <c r="K19" s="6">
        <v>5347.9033203125</v>
      </c>
    </row>
    <row r="20" spans="1:11" x14ac:dyDescent="0.25">
      <c r="A20" t="s">
        <v>508</v>
      </c>
      <c r="B20" t="s">
        <v>5078</v>
      </c>
      <c r="C20">
        <v>14591.453125</v>
      </c>
      <c r="D20">
        <f>IF(Table23[[#This Row],[Position]]="Long",C19-Table23[[#This Row],[NDQ ]],Table23[[#This Row],[NDQ ]]-C19)</f>
        <v>2.109375</v>
      </c>
      <c r="E20">
        <f>IF(Table23[[#This Row],[Position]]="Long",Table23[[#This Row],[Signal-20 PnL]],0)</f>
        <v>0</v>
      </c>
      <c r="F20">
        <f>IF(Table23[[#This Row],[Position]]="Short",Table23[[#This Row],[Signal-20 PnL]],0)</f>
        <v>2.109375</v>
      </c>
      <c r="G20">
        <f>G19+Table23[[#This Row],[Signal-20 PnL]]</f>
        <v>17317.748164062497</v>
      </c>
      <c r="I20" s="7">
        <v>2022</v>
      </c>
      <c r="J20" s="6">
        <v>5406.25390625</v>
      </c>
      <c r="K20" s="6">
        <v>-5130.693359375</v>
      </c>
    </row>
    <row r="21" spans="1:11" x14ac:dyDescent="0.25">
      <c r="A21" t="s">
        <v>522</v>
      </c>
      <c r="B21" t="s">
        <v>5079</v>
      </c>
      <c r="C21">
        <v>14205.658203125</v>
      </c>
      <c r="D21">
        <f>IF(Table23[[#This Row],[Position]]="Long",C20-Table23[[#This Row],[NDQ ]],Table23[[#This Row],[NDQ ]]-C20)</f>
        <v>385.794921875</v>
      </c>
      <c r="E21">
        <f>IF(Table23[[#This Row],[Position]]="Long",Table23[[#This Row],[Signal-20 PnL]],0)</f>
        <v>385.794921875</v>
      </c>
      <c r="F21">
        <f>IF(Table23[[#This Row],[Position]]="Short",Table23[[#This Row],[Signal-20 PnL]],0)</f>
        <v>0</v>
      </c>
      <c r="G21">
        <f>G20+Table23[[#This Row],[Signal-20 PnL]]</f>
        <v>17703.543085937497</v>
      </c>
      <c r="I21" s="7">
        <v>2021</v>
      </c>
      <c r="J21" s="6">
        <v>40.3671875</v>
      </c>
      <c r="K21" s="6">
        <v>178.4208984375</v>
      </c>
    </row>
    <row r="22" spans="1:11" x14ac:dyDescent="0.25">
      <c r="A22" t="s">
        <v>555</v>
      </c>
      <c r="B22" t="s">
        <v>5078</v>
      </c>
      <c r="C22">
        <v>14112.1875</v>
      </c>
      <c r="D22">
        <f>IF(Table23[[#This Row],[Position]]="Long",C21-Table23[[#This Row],[NDQ ]],Table23[[#This Row],[NDQ ]]-C21)</f>
        <v>-93.470703125</v>
      </c>
      <c r="E22">
        <f>IF(Table23[[#This Row],[Position]]="Long",Table23[[#This Row],[Signal-20 PnL]],0)</f>
        <v>0</v>
      </c>
      <c r="F22">
        <f>IF(Table23[[#This Row],[Position]]="Short",Table23[[#This Row],[Signal-20 PnL]],0)</f>
        <v>-93.470703125</v>
      </c>
      <c r="G22">
        <f>G21+Table23[[#This Row],[Signal-20 PnL]]</f>
        <v>17610.072382812497</v>
      </c>
      <c r="I22" s="7" t="s">
        <v>5101</v>
      </c>
      <c r="J22" s="6">
        <f>SUM(J18:J21)</f>
        <v>1920.939453125</v>
      </c>
      <c r="K22" s="6">
        <f>SUM(K18:K21)</f>
        <v>2634.177734375</v>
      </c>
    </row>
    <row r="23" spans="1:11" x14ac:dyDescent="0.25">
      <c r="A23" t="s">
        <v>587</v>
      </c>
      <c r="B23" t="s">
        <v>5079</v>
      </c>
      <c r="C23">
        <v>13831.830078125</v>
      </c>
      <c r="D23">
        <f>IF(Table23[[#This Row],[Position]]="Long",C22-Table23[[#This Row],[NDQ ]],Table23[[#This Row],[NDQ ]]-C22)</f>
        <v>280.357421875</v>
      </c>
      <c r="E23">
        <f>IF(Table23[[#This Row],[Position]]="Long",Table23[[#This Row],[Signal-20 PnL]],0)</f>
        <v>280.357421875</v>
      </c>
      <c r="F23">
        <f>IF(Table23[[#This Row],[Position]]="Short",Table23[[#This Row],[Signal-20 PnL]],0)</f>
        <v>0</v>
      </c>
      <c r="G23">
        <f>G22+Table23[[#This Row],[Signal-20 PnL]]</f>
        <v>17890.429804687497</v>
      </c>
    </row>
    <row r="24" spans="1:11" x14ac:dyDescent="0.25">
      <c r="A24" t="s">
        <v>613</v>
      </c>
      <c r="B24" t="s">
        <v>5078</v>
      </c>
      <c r="C24">
        <v>13772.06640625</v>
      </c>
      <c r="D24">
        <f>IF(Table23[[#This Row],[Position]]="Long",C23-Table23[[#This Row],[NDQ ]],Table23[[#This Row],[NDQ ]]-C23)</f>
        <v>-59.763671875</v>
      </c>
      <c r="E24">
        <f>IF(Table23[[#This Row],[Position]]="Long",Table23[[#This Row],[Signal-20 PnL]],0)</f>
        <v>0</v>
      </c>
      <c r="F24">
        <f>IF(Table23[[#This Row],[Position]]="Short",Table23[[#This Row],[Signal-20 PnL]],0)</f>
        <v>-59.763671875</v>
      </c>
      <c r="G24">
        <f>G23+Table23[[#This Row],[Signal-20 PnL]]</f>
        <v>17830.666132812497</v>
      </c>
    </row>
    <row r="25" spans="1:11" x14ac:dyDescent="0.25">
      <c r="A25" t="s">
        <v>624</v>
      </c>
      <c r="B25" t="s">
        <v>5079</v>
      </c>
      <c r="C25">
        <v>13426.2548828125</v>
      </c>
      <c r="D25">
        <f>IF(Table23[[#This Row],[Position]]="Long",C24-Table23[[#This Row],[NDQ ]],Table23[[#This Row],[NDQ ]]-C24)</f>
        <v>345.8115234375</v>
      </c>
      <c r="E25">
        <f>IF(Table23[[#This Row],[Position]]="Long",Table23[[#This Row],[Signal-20 PnL]],0)</f>
        <v>345.8115234375</v>
      </c>
      <c r="F25">
        <f>IF(Table23[[#This Row],[Position]]="Short",Table23[[#This Row],[Signal-20 PnL]],0)</f>
        <v>0</v>
      </c>
      <c r="G25">
        <f>G24+Table23[[#This Row],[Signal-20 PnL]]</f>
        <v>18176.477656249997</v>
      </c>
    </row>
    <row r="26" spans="1:11" x14ac:dyDescent="0.25">
      <c r="A26" t="s">
        <v>643</v>
      </c>
      <c r="B26" t="s">
        <v>5078</v>
      </c>
      <c r="C26">
        <v>13827.9423828125</v>
      </c>
      <c r="D26">
        <f>IF(Table23[[#This Row],[Position]]="Long",C25-Table23[[#This Row],[NDQ ]],Table23[[#This Row],[NDQ ]]-C25)</f>
        <v>401.6875</v>
      </c>
      <c r="E26">
        <f>IF(Table23[[#This Row],[Position]]="Long",Table23[[#This Row],[Signal-20 PnL]],0)</f>
        <v>0</v>
      </c>
      <c r="F26">
        <f>IF(Table23[[#This Row],[Position]]="Short",Table23[[#This Row],[Signal-20 PnL]],0)</f>
        <v>401.6875</v>
      </c>
      <c r="G26">
        <f>G25+Table23[[#This Row],[Signal-20 PnL]]</f>
        <v>18578.165156249997</v>
      </c>
    </row>
    <row r="27" spans="1:11" x14ac:dyDescent="0.25">
      <c r="A27" t="s">
        <v>5248</v>
      </c>
      <c r="B27" t="s">
        <v>5079</v>
      </c>
      <c r="C27">
        <v>14982.4443359375</v>
      </c>
      <c r="D27">
        <f>IF(Table23[[#This Row],[Position]]="Long",C26-Table23[[#This Row],[NDQ ]],Table23[[#This Row],[NDQ ]]-C26)</f>
        <v>-1154.501953125</v>
      </c>
      <c r="E27">
        <f>IF(Table23[[#This Row],[Position]]="Long",Table23[[#This Row],[Signal-20 PnL]],0)</f>
        <v>-1154.501953125</v>
      </c>
      <c r="F27">
        <f>IF(Table23[[#This Row],[Position]]="Short",Table23[[#This Row],[Signal-20 PnL]],0)</f>
        <v>0</v>
      </c>
      <c r="G27">
        <f>G26+Table23[[#This Row],[Signal-20 PnL]]</f>
        <v>17423.663203124997</v>
      </c>
    </row>
    <row r="28" spans="1:11" x14ac:dyDescent="0.25">
      <c r="A28" t="s">
        <v>5249</v>
      </c>
      <c r="B28" t="s">
        <v>5078</v>
      </c>
      <c r="C28">
        <v>15161.01953125</v>
      </c>
      <c r="D28">
        <f>IF(Table23[[#This Row],[Position]]="Long",C27-Table23[[#This Row],[NDQ ]],Table23[[#This Row],[NDQ ]]-C27)</f>
        <v>178.5751953125</v>
      </c>
      <c r="E28">
        <f>IF(Table23[[#This Row],[Position]]="Long",Table23[[#This Row],[Signal-20 PnL]],0)</f>
        <v>0</v>
      </c>
      <c r="F28">
        <f>IF(Table23[[#This Row],[Position]]="Short",Table23[[#This Row],[Signal-20 PnL]],0)</f>
        <v>178.5751953125</v>
      </c>
      <c r="G28">
        <f>G27+Table23[[#This Row],[Signal-20 PnL]]</f>
        <v>17602.238398437497</v>
      </c>
    </row>
    <row r="29" spans="1:11" x14ac:dyDescent="0.25">
      <c r="A29" t="s">
        <v>5106</v>
      </c>
      <c r="B29" t="s">
        <v>5079</v>
      </c>
      <c r="C29">
        <v>14463.427734375</v>
      </c>
      <c r="D29">
        <f>IF(Table23[[#This Row],[Position]]="Long",C28-Table23[[#This Row],[NDQ ]],Table23[[#This Row],[NDQ ]]-C28)</f>
        <v>697.591796875</v>
      </c>
      <c r="E29">
        <f>IF(Table23[[#This Row],[Position]]="Long",Table23[[#This Row],[Signal-20 PnL]],0)</f>
        <v>697.591796875</v>
      </c>
      <c r="F29">
        <f>IF(Table23[[#This Row],[Position]]="Short",Table23[[#This Row],[Signal-20 PnL]],0)</f>
        <v>0</v>
      </c>
      <c r="G29">
        <f>G28+Table23[[#This Row],[Signal-20 PnL]]</f>
        <v>18299.830195312497</v>
      </c>
    </row>
    <row r="30" spans="1:11" x14ac:dyDescent="0.25">
      <c r="A30" t="s">
        <v>5250</v>
      </c>
      <c r="B30" t="s">
        <v>5078</v>
      </c>
      <c r="C30">
        <v>14214.7900390625</v>
      </c>
      <c r="D30">
        <f>IF(Table23[[#This Row],[Position]]="Long",C29-Table23[[#This Row],[NDQ ]],Table23[[#This Row],[NDQ ]]-C29)</f>
        <v>-248.6376953125</v>
      </c>
      <c r="E30">
        <f>IF(Table23[[#This Row],[Position]]="Long",Table23[[#This Row],[Signal-20 PnL]],0)</f>
        <v>0</v>
      </c>
      <c r="F30">
        <f>IF(Table23[[#This Row],[Position]]="Short",Table23[[#This Row],[Signal-20 PnL]],0)</f>
        <v>-248.6376953125</v>
      </c>
      <c r="G30">
        <f>G29+Table23[[#This Row],[Signal-20 PnL]]</f>
        <v>18051.192499999997</v>
      </c>
    </row>
    <row r="31" spans="1:11" x14ac:dyDescent="0.25">
      <c r="A31" t="s">
        <v>5251</v>
      </c>
      <c r="B31" t="s">
        <v>5079</v>
      </c>
      <c r="C31">
        <v>13805.3193359375</v>
      </c>
      <c r="D31">
        <f>IF(Table23[[#This Row],[Position]]="Long",C30-Table23[[#This Row],[NDQ ]],Table23[[#This Row],[NDQ ]]-C30)</f>
        <v>409.470703125</v>
      </c>
      <c r="E31">
        <f>IF(Table23[[#This Row],[Position]]="Long",Table23[[#This Row],[Signal-20 PnL]],0)</f>
        <v>409.470703125</v>
      </c>
      <c r="F31">
        <f>IF(Table23[[#This Row],[Position]]="Short",Table23[[#This Row],[Signal-20 PnL]],0)</f>
        <v>0</v>
      </c>
      <c r="G31">
        <f>G30+Table23[[#This Row],[Signal-20 PnL]]</f>
        <v>18460.663203124997</v>
      </c>
    </row>
    <row r="32" spans="1:11" x14ac:dyDescent="0.25">
      <c r="A32" t="s">
        <v>5252</v>
      </c>
      <c r="B32" t="s">
        <v>5078</v>
      </c>
      <c r="C32">
        <v>13506.8818359375</v>
      </c>
      <c r="D32">
        <f>IF(Table23[[#This Row],[Position]]="Long",C31-Table23[[#This Row],[NDQ ]],Table23[[#This Row],[NDQ ]]-C31)</f>
        <v>-298.4375</v>
      </c>
      <c r="E32">
        <f>IF(Table23[[#This Row],[Position]]="Long",Table23[[#This Row],[Signal-20 PnL]],0)</f>
        <v>0</v>
      </c>
      <c r="F32">
        <f>IF(Table23[[#This Row],[Position]]="Short",Table23[[#This Row],[Signal-20 PnL]],0)</f>
        <v>-298.4375</v>
      </c>
      <c r="G32">
        <f>G31+Table23[[#This Row],[Signal-20 PnL]]</f>
        <v>18162.225703124997</v>
      </c>
    </row>
    <row r="33" spans="1:7" x14ac:dyDescent="0.25">
      <c r="A33" t="s">
        <v>5253</v>
      </c>
      <c r="B33" t="s">
        <v>5079</v>
      </c>
      <c r="C33">
        <v>12796.435546875</v>
      </c>
      <c r="D33">
        <f>IF(Table23[[#This Row],[Position]]="Long",C32-Table23[[#This Row],[NDQ ]],Table23[[#This Row],[NDQ ]]-C32)</f>
        <v>710.4462890625</v>
      </c>
      <c r="E33">
        <f>IF(Table23[[#This Row],[Position]]="Long",Table23[[#This Row],[Signal-20 PnL]],0)</f>
        <v>710.4462890625</v>
      </c>
      <c r="F33">
        <f>IF(Table23[[#This Row],[Position]]="Short",Table23[[#This Row],[Signal-20 PnL]],0)</f>
        <v>0</v>
      </c>
      <c r="G33">
        <f>G32+Table23[[#This Row],[Signal-20 PnL]]</f>
        <v>18872.671992187497</v>
      </c>
    </row>
    <row r="34" spans="1:7" x14ac:dyDescent="0.25">
      <c r="A34" t="s">
        <v>5254</v>
      </c>
      <c r="B34" t="s">
        <v>5078</v>
      </c>
      <c r="C34">
        <v>13130.5205078125</v>
      </c>
      <c r="D34">
        <f>IF(Table23[[#This Row],[Position]]="Long",C33-Table23[[#This Row],[NDQ ]],Table23[[#This Row],[NDQ ]]-C33)</f>
        <v>334.0849609375</v>
      </c>
      <c r="E34">
        <f>IF(Table23[[#This Row],[Position]]="Long",Table23[[#This Row],[Signal-20 PnL]],0)</f>
        <v>0</v>
      </c>
      <c r="F34">
        <f>IF(Table23[[#This Row],[Position]]="Short",Table23[[#This Row],[Signal-20 PnL]],0)</f>
        <v>334.0849609375</v>
      </c>
      <c r="G34">
        <f>G33+Table23[[#This Row],[Signal-20 PnL]]</f>
        <v>19206.756953124997</v>
      </c>
    </row>
    <row r="35" spans="1:7" x14ac:dyDescent="0.25">
      <c r="A35" t="s">
        <v>5255</v>
      </c>
      <c r="B35" t="s">
        <v>5079</v>
      </c>
      <c r="C35">
        <v>12616.109375</v>
      </c>
      <c r="D35">
        <f>IF(Table23[[#This Row],[Position]]="Long",C34-Table23[[#This Row],[NDQ ]],Table23[[#This Row],[NDQ ]]-C34)</f>
        <v>514.4111328125</v>
      </c>
      <c r="E35">
        <f>IF(Table23[[#This Row],[Position]]="Long",Table23[[#This Row],[Signal-20 PnL]],0)</f>
        <v>514.4111328125</v>
      </c>
      <c r="F35">
        <f>IF(Table23[[#This Row],[Position]]="Short",Table23[[#This Row],[Signal-20 PnL]],0)</f>
        <v>0</v>
      </c>
      <c r="G35">
        <f>G34+Table23[[#This Row],[Signal-20 PnL]]</f>
        <v>19721.168085937497</v>
      </c>
    </row>
    <row r="36" spans="1:7" x14ac:dyDescent="0.25">
      <c r="A36" t="s">
        <v>5256</v>
      </c>
      <c r="B36" t="s">
        <v>5078</v>
      </c>
      <c r="C36">
        <v>12361.1103515625</v>
      </c>
      <c r="D36">
        <f>IF(Table23[[#This Row],[Position]]="Long",C35-Table23[[#This Row],[NDQ ]],Table23[[#This Row],[NDQ ]]-C35)</f>
        <v>-254.9990234375</v>
      </c>
      <c r="E36">
        <f>IF(Table23[[#This Row],[Position]]="Long",Table23[[#This Row],[Signal-20 PnL]],0)</f>
        <v>0</v>
      </c>
      <c r="F36">
        <f>IF(Table23[[#This Row],[Position]]="Short",Table23[[#This Row],[Signal-20 PnL]],0)</f>
        <v>-254.9990234375</v>
      </c>
      <c r="G36">
        <f>G35+Table23[[#This Row],[Signal-20 PnL]]</f>
        <v>19466.169062499997</v>
      </c>
    </row>
    <row r="37" spans="1:7" x14ac:dyDescent="0.25">
      <c r="A37" t="s">
        <v>5257</v>
      </c>
      <c r="B37" t="s">
        <v>5079</v>
      </c>
      <c r="C37">
        <v>11991.9853515625</v>
      </c>
      <c r="D37">
        <f>IF(Table23[[#This Row],[Position]]="Long",C36-Table23[[#This Row],[NDQ ]],Table23[[#This Row],[NDQ ]]-C36)</f>
        <v>369.125</v>
      </c>
      <c r="E37">
        <f>IF(Table23[[#This Row],[Position]]="Long",Table23[[#This Row],[Signal-20 PnL]],0)</f>
        <v>369.125</v>
      </c>
      <c r="F37">
        <f>IF(Table23[[#This Row],[Position]]="Short",Table23[[#This Row],[Signal-20 PnL]],0)</f>
        <v>0</v>
      </c>
      <c r="G37">
        <f>G36+Table23[[#This Row],[Signal-20 PnL]]</f>
        <v>19835.294062499997</v>
      </c>
    </row>
    <row r="38" spans="1:7" x14ac:dyDescent="0.25">
      <c r="A38" t="s">
        <v>5258</v>
      </c>
      <c r="B38" t="s">
        <v>5078</v>
      </c>
      <c r="C38">
        <v>12154.8232421875</v>
      </c>
      <c r="D38">
        <f>IF(Table23[[#This Row],[Position]]="Long",C37-Table23[[#This Row],[NDQ ]],Table23[[#This Row],[NDQ ]]-C37)</f>
        <v>162.837890625</v>
      </c>
      <c r="E38">
        <f>IF(Table23[[#This Row],[Position]]="Long",Table23[[#This Row],[Signal-20 PnL]],0)</f>
        <v>0</v>
      </c>
      <c r="F38">
        <f>IF(Table23[[#This Row],[Position]]="Short",Table23[[#This Row],[Signal-20 PnL]],0)</f>
        <v>162.837890625</v>
      </c>
      <c r="G38">
        <f>G37+Table23[[#This Row],[Signal-20 PnL]]</f>
        <v>19998.131953124997</v>
      </c>
    </row>
    <row r="39" spans="1:7" x14ac:dyDescent="0.25">
      <c r="A39" t="s">
        <v>5259</v>
      </c>
      <c r="B39" t="s">
        <v>5079</v>
      </c>
      <c r="C39">
        <v>12487.1943359375</v>
      </c>
      <c r="D39">
        <f>IF(Table23[[#This Row],[Position]]="Long",C38-Table23[[#This Row],[NDQ ]],Table23[[#This Row],[NDQ ]]-C38)</f>
        <v>-332.37109375</v>
      </c>
      <c r="E39">
        <f>IF(Table23[[#This Row],[Position]]="Long",Table23[[#This Row],[Signal-20 PnL]],0)</f>
        <v>-332.37109375</v>
      </c>
      <c r="F39">
        <f>IF(Table23[[#This Row],[Position]]="Short",Table23[[#This Row],[Signal-20 PnL]],0)</f>
        <v>0</v>
      </c>
      <c r="G39">
        <f>G38+Table23[[#This Row],[Signal-20 PnL]]</f>
        <v>19665.760859374997</v>
      </c>
    </row>
    <row r="40" spans="1:7" x14ac:dyDescent="0.25">
      <c r="A40" t="s">
        <v>5260</v>
      </c>
      <c r="B40" t="s">
        <v>5078</v>
      </c>
      <c r="C40">
        <v>12782.0380859375</v>
      </c>
      <c r="D40">
        <f>IF(Table23[[#This Row],[Position]]="Long",C39-Table23[[#This Row],[NDQ ]],Table23[[#This Row],[NDQ ]]-C39)</f>
        <v>294.84375</v>
      </c>
      <c r="E40">
        <f>IF(Table23[[#This Row],[Position]]="Long",Table23[[#This Row],[Signal-20 PnL]],0)</f>
        <v>0</v>
      </c>
      <c r="F40">
        <f>IF(Table23[[#This Row],[Position]]="Short",Table23[[#This Row],[Signal-20 PnL]],0)</f>
        <v>294.84375</v>
      </c>
      <c r="G40">
        <f>G39+Table23[[#This Row],[Signal-20 PnL]]</f>
        <v>19960.604609374997</v>
      </c>
    </row>
    <row r="41" spans="1:7" x14ac:dyDescent="0.25">
      <c r="A41" t="s">
        <v>5261</v>
      </c>
      <c r="B41" t="s">
        <v>5079</v>
      </c>
      <c r="C41">
        <v>12599.6650390625</v>
      </c>
      <c r="D41">
        <f>IF(Table23[[#This Row],[Position]]="Long",C40-Table23[[#This Row],[NDQ ]],Table23[[#This Row],[NDQ ]]-C40)</f>
        <v>182.373046875</v>
      </c>
      <c r="E41">
        <f>IF(Table23[[#This Row],[Position]]="Long",Table23[[#This Row],[Signal-20 PnL]],0)</f>
        <v>182.373046875</v>
      </c>
      <c r="F41">
        <f>IF(Table23[[#This Row],[Position]]="Short",Table23[[#This Row],[Signal-20 PnL]],0)</f>
        <v>0</v>
      </c>
      <c r="G41">
        <f>G40+Table23[[#This Row],[Signal-20 PnL]]</f>
        <v>20142.977656249997</v>
      </c>
    </row>
    <row r="42" spans="1:7" x14ac:dyDescent="0.25">
      <c r="A42" t="s">
        <v>5262</v>
      </c>
      <c r="B42" t="s">
        <v>5078</v>
      </c>
      <c r="C42">
        <v>12684.6181640625</v>
      </c>
      <c r="D42">
        <f>IF(Table23[[#This Row],[Position]]="Long",C41-Table23[[#This Row],[NDQ ]],Table23[[#This Row],[NDQ ]]-C41)</f>
        <v>84.953125</v>
      </c>
      <c r="E42">
        <f>IF(Table23[[#This Row],[Position]]="Long",Table23[[#This Row],[Signal-20 PnL]],0)</f>
        <v>0</v>
      </c>
      <c r="F42">
        <f>IF(Table23[[#This Row],[Position]]="Short",Table23[[#This Row],[Signal-20 PnL]],0)</f>
        <v>84.953125</v>
      </c>
      <c r="G42">
        <f>G41+Table23[[#This Row],[Signal-20 PnL]]</f>
        <v>20227.930781249997</v>
      </c>
    </row>
    <row r="43" spans="1:7" x14ac:dyDescent="0.25">
      <c r="A43" t="s">
        <v>5263</v>
      </c>
      <c r="B43" t="s">
        <v>5079</v>
      </c>
      <c r="C43">
        <v>12505.578125</v>
      </c>
      <c r="D43">
        <f>IF(Table23[[#This Row],[Position]]="Long",C42-Table23[[#This Row],[NDQ ]],Table23[[#This Row],[NDQ ]]-C42)</f>
        <v>179.0400390625</v>
      </c>
      <c r="E43">
        <f>IF(Table23[[#This Row],[Position]]="Long",Table23[[#This Row],[Signal-20 PnL]],0)</f>
        <v>179.0400390625</v>
      </c>
      <c r="F43">
        <f>IF(Table23[[#This Row],[Position]]="Short",Table23[[#This Row],[Signal-20 PnL]],0)</f>
        <v>0</v>
      </c>
      <c r="G43">
        <f>G42+Table23[[#This Row],[Signal-20 PnL]]</f>
        <v>20406.970820312497</v>
      </c>
    </row>
    <row r="44" spans="1:7" x14ac:dyDescent="0.25">
      <c r="A44" t="s">
        <v>5125</v>
      </c>
      <c r="B44" t="s">
        <v>5078</v>
      </c>
      <c r="C44">
        <v>11696.2587890625</v>
      </c>
      <c r="D44">
        <f>IF(Table23[[#This Row],[Position]]="Long",C43-Table23[[#This Row],[NDQ ]],Table23[[#This Row],[NDQ ]]-C43)</f>
        <v>-809.3193359375</v>
      </c>
      <c r="E44">
        <f>IF(Table23[[#This Row],[Position]]="Long",Table23[[#This Row],[Signal-20 PnL]],0)</f>
        <v>0</v>
      </c>
      <c r="F44">
        <f>IF(Table23[[#This Row],[Position]]="Short",Table23[[#This Row],[Signal-20 PnL]],0)</f>
        <v>-809.3193359375</v>
      </c>
      <c r="G44">
        <f>G43+Table23[[#This Row],[Signal-20 PnL]]</f>
        <v>19597.651484374997</v>
      </c>
    </row>
    <row r="45" spans="1:7" x14ac:dyDescent="0.25">
      <c r="A45" t="s">
        <v>5264</v>
      </c>
      <c r="B45" t="s">
        <v>5079</v>
      </c>
      <c r="C45">
        <v>11312.1953125</v>
      </c>
      <c r="D45">
        <f>IF(Table23[[#This Row],[Position]]="Long",C44-Table23[[#This Row],[NDQ ]],Table23[[#This Row],[NDQ ]]-C44)</f>
        <v>384.0634765625</v>
      </c>
      <c r="E45">
        <f>IF(Table23[[#This Row],[Position]]="Long",Table23[[#This Row],[Signal-20 PnL]],0)</f>
        <v>384.0634765625</v>
      </c>
      <c r="F45">
        <f>IF(Table23[[#This Row],[Position]]="Short",Table23[[#This Row],[Signal-20 PnL]],0)</f>
        <v>0</v>
      </c>
      <c r="G45">
        <f>G44+Table23[[#This Row],[Signal-20 PnL]]</f>
        <v>19981.714960937497</v>
      </c>
    </row>
    <row r="46" spans="1:7" x14ac:dyDescent="0.25">
      <c r="A46" t="s">
        <v>5127</v>
      </c>
      <c r="B46" t="s">
        <v>5078</v>
      </c>
      <c r="C46">
        <v>11597.34375</v>
      </c>
      <c r="D46">
        <f>IF(Table23[[#This Row],[Position]]="Long",C45-Table23[[#This Row],[NDQ ]],Table23[[#This Row],[NDQ ]]-C45)</f>
        <v>285.1484375</v>
      </c>
      <c r="E46">
        <f>IF(Table23[[#This Row],[Position]]="Long",Table23[[#This Row],[Signal-20 PnL]],0)</f>
        <v>0</v>
      </c>
      <c r="F46">
        <f>IF(Table23[[#This Row],[Position]]="Short",Table23[[#This Row],[Signal-20 PnL]],0)</f>
        <v>285.1484375</v>
      </c>
      <c r="G46">
        <f>G45+Table23[[#This Row],[Signal-20 PnL]]</f>
        <v>20266.863398437497</v>
      </c>
    </row>
    <row r="47" spans="1:7" x14ac:dyDescent="0.25">
      <c r="A47" t="s">
        <v>5265</v>
      </c>
      <c r="B47" t="s">
        <v>5079</v>
      </c>
      <c r="C47">
        <v>11676.5927734375</v>
      </c>
      <c r="D47">
        <f>IF(Table23[[#This Row],[Position]]="Long",C46-Table23[[#This Row],[NDQ ]],Table23[[#This Row],[NDQ ]]-C46)</f>
        <v>-79.2490234375</v>
      </c>
      <c r="E47">
        <f>IF(Table23[[#This Row],[Position]]="Long",Table23[[#This Row],[Signal-20 PnL]],0)</f>
        <v>-79.2490234375</v>
      </c>
      <c r="F47">
        <f>IF(Table23[[#This Row],[Position]]="Short",Table23[[#This Row],[Signal-20 PnL]],0)</f>
        <v>0</v>
      </c>
      <c r="G47">
        <f>G46+Table23[[#This Row],[Signal-20 PnL]]</f>
        <v>20187.614374999997</v>
      </c>
    </row>
    <row r="48" spans="1:7" x14ac:dyDescent="0.25">
      <c r="A48" t="s">
        <v>5129</v>
      </c>
      <c r="B48" t="s">
        <v>5078</v>
      </c>
      <c r="C48">
        <v>11471.6708984375</v>
      </c>
      <c r="D48">
        <f>IF(Table23[[#This Row],[Position]]="Long",C47-Table23[[#This Row],[NDQ ]],Table23[[#This Row],[NDQ ]]-C47)</f>
        <v>-204.921875</v>
      </c>
      <c r="E48">
        <f>IF(Table23[[#This Row],[Position]]="Long",Table23[[#This Row],[Signal-20 PnL]],0)</f>
        <v>0</v>
      </c>
      <c r="F48">
        <f>IF(Table23[[#This Row],[Position]]="Short",Table23[[#This Row],[Signal-20 PnL]],0)</f>
        <v>-204.921875</v>
      </c>
      <c r="G48">
        <f>G47+Table23[[#This Row],[Signal-20 PnL]]</f>
        <v>19982.692499999997</v>
      </c>
    </row>
    <row r="49" spans="1:7" x14ac:dyDescent="0.25">
      <c r="A49" t="s">
        <v>5266</v>
      </c>
      <c r="B49" t="s">
        <v>5079</v>
      </c>
      <c r="C49">
        <v>11870.5361328125</v>
      </c>
      <c r="D49">
        <f>IF(Table23[[#This Row],[Position]]="Long",C48-Table23[[#This Row],[NDQ ]],Table23[[#This Row],[NDQ ]]-C48)</f>
        <v>-398.865234375</v>
      </c>
      <c r="E49">
        <f>IF(Table23[[#This Row],[Position]]="Long",Table23[[#This Row],[Signal-20 PnL]],0)</f>
        <v>-398.865234375</v>
      </c>
      <c r="F49">
        <f>IF(Table23[[#This Row],[Position]]="Short",Table23[[#This Row],[Signal-20 PnL]],0)</f>
        <v>0</v>
      </c>
      <c r="G49">
        <f>G48+Table23[[#This Row],[Signal-20 PnL]]</f>
        <v>19583.827265624997</v>
      </c>
    </row>
    <row r="50" spans="1:7" x14ac:dyDescent="0.25">
      <c r="A50" t="s">
        <v>5131</v>
      </c>
      <c r="B50" t="s">
        <v>5078</v>
      </c>
      <c r="C50">
        <v>11940.8857421875</v>
      </c>
      <c r="D50">
        <f>IF(Table23[[#This Row],[Position]]="Long",C49-Table23[[#This Row],[NDQ ]],Table23[[#This Row],[NDQ ]]-C49)</f>
        <v>70.349609375</v>
      </c>
      <c r="E50">
        <f>IF(Table23[[#This Row],[Position]]="Long",Table23[[#This Row],[Signal-20 PnL]],0)</f>
        <v>0</v>
      </c>
      <c r="F50">
        <f>IF(Table23[[#This Row],[Position]]="Short",Table23[[#This Row],[Signal-20 PnL]],0)</f>
        <v>70.349609375</v>
      </c>
      <c r="G50">
        <f>G49+Table23[[#This Row],[Signal-20 PnL]]</f>
        <v>19654.176874999997</v>
      </c>
    </row>
    <row r="51" spans="1:7" x14ac:dyDescent="0.25">
      <c r="A51" t="s">
        <v>5267</v>
      </c>
      <c r="B51" t="s">
        <v>5079</v>
      </c>
      <c r="C51">
        <v>12330.79296875</v>
      </c>
      <c r="D51">
        <f>IF(Table23[[#This Row],[Position]]="Long",C50-Table23[[#This Row],[NDQ ]],Table23[[#This Row],[NDQ ]]-C50)</f>
        <v>-389.9072265625</v>
      </c>
      <c r="E51">
        <f>IF(Table23[[#This Row],[Position]]="Long",Table23[[#This Row],[Signal-20 PnL]],0)</f>
        <v>-389.9072265625</v>
      </c>
      <c r="F51">
        <f>IF(Table23[[#This Row],[Position]]="Short",Table23[[#This Row],[Signal-20 PnL]],0)</f>
        <v>0</v>
      </c>
      <c r="G51">
        <f>G50+Table23[[#This Row],[Signal-20 PnL]]</f>
        <v>19264.269648437497</v>
      </c>
    </row>
    <row r="52" spans="1:7" x14ac:dyDescent="0.25">
      <c r="A52" t="s">
        <v>5133</v>
      </c>
      <c r="B52" t="s">
        <v>5078</v>
      </c>
      <c r="C52">
        <v>12651.2119140625</v>
      </c>
      <c r="D52">
        <f>IF(Table23[[#This Row],[Position]]="Long",C51-Table23[[#This Row],[NDQ ]],Table23[[#This Row],[NDQ ]]-C51)</f>
        <v>320.4189453125</v>
      </c>
      <c r="E52">
        <f>IF(Table23[[#This Row],[Position]]="Long",Table23[[#This Row],[Signal-20 PnL]],0)</f>
        <v>0</v>
      </c>
      <c r="F52">
        <f>IF(Table23[[#This Row],[Position]]="Short",Table23[[#This Row],[Signal-20 PnL]],0)</f>
        <v>320.4189453125</v>
      </c>
      <c r="G52">
        <f>G51+Table23[[#This Row],[Signal-20 PnL]]</f>
        <v>19584.688593749997</v>
      </c>
    </row>
    <row r="53" spans="1:7" x14ac:dyDescent="0.25">
      <c r="A53" t="s">
        <v>5268</v>
      </c>
      <c r="B53" t="s">
        <v>5079</v>
      </c>
      <c r="C53">
        <v>12986.3935546875</v>
      </c>
      <c r="D53">
        <f>IF(Table23[[#This Row],[Position]]="Long",C52-Table23[[#This Row],[NDQ ]],Table23[[#This Row],[NDQ ]]-C52)</f>
        <v>-335.181640625</v>
      </c>
      <c r="E53">
        <f>IF(Table23[[#This Row],[Position]]="Long",Table23[[#This Row],[Signal-20 PnL]],0)</f>
        <v>-335.181640625</v>
      </c>
      <c r="F53">
        <f>IF(Table23[[#This Row],[Position]]="Short",Table23[[#This Row],[Signal-20 PnL]],0)</f>
        <v>0</v>
      </c>
      <c r="G53">
        <f>G52+Table23[[#This Row],[Signal-20 PnL]]</f>
        <v>19249.506953124997</v>
      </c>
    </row>
    <row r="54" spans="1:7" x14ac:dyDescent="0.25">
      <c r="A54" t="s">
        <v>5269</v>
      </c>
      <c r="B54" t="s">
        <v>5078</v>
      </c>
      <c r="C54">
        <v>13505.8935546875</v>
      </c>
      <c r="D54">
        <f>IF(Table23[[#This Row],[Position]]="Long",C53-Table23[[#This Row],[NDQ ]],Table23[[#This Row],[NDQ ]]-C53)</f>
        <v>519.5</v>
      </c>
      <c r="E54">
        <f>IF(Table23[[#This Row],[Position]]="Long",Table23[[#This Row],[Signal-20 PnL]],0)</f>
        <v>0</v>
      </c>
      <c r="F54">
        <f>IF(Table23[[#This Row],[Position]]="Short",Table23[[#This Row],[Signal-20 PnL]],0)</f>
        <v>519.5</v>
      </c>
      <c r="G54">
        <f>G53+Table23[[#This Row],[Signal-20 PnL]]</f>
        <v>19769.006953124997</v>
      </c>
    </row>
    <row r="55" spans="1:7" x14ac:dyDescent="0.25">
      <c r="A55" t="s">
        <v>5270</v>
      </c>
      <c r="B55" t="s">
        <v>5079</v>
      </c>
      <c r="C55">
        <v>13444.189453125</v>
      </c>
      <c r="D55">
        <f>IF(Table23[[#This Row],[Position]]="Long",C54-Table23[[#This Row],[NDQ ]],Table23[[#This Row],[NDQ ]]-C54)</f>
        <v>61.7041015625</v>
      </c>
      <c r="E55">
        <f>IF(Table23[[#This Row],[Position]]="Long",Table23[[#This Row],[Signal-20 PnL]],0)</f>
        <v>61.7041015625</v>
      </c>
      <c r="F55">
        <f>IF(Table23[[#This Row],[Position]]="Short",Table23[[#This Row],[Signal-20 PnL]],0)</f>
        <v>0</v>
      </c>
      <c r="G55">
        <f>G54+Table23[[#This Row],[Signal-20 PnL]]</f>
        <v>19830.711054687497</v>
      </c>
    </row>
    <row r="56" spans="1:7" x14ac:dyDescent="0.25">
      <c r="A56" t="s">
        <v>5271</v>
      </c>
      <c r="B56" t="s">
        <v>5078</v>
      </c>
      <c r="C56">
        <v>13071.033203125</v>
      </c>
      <c r="D56">
        <f>IF(Table23[[#This Row],[Position]]="Long",C55-Table23[[#This Row],[NDQ ]],Table23[[#This Row],[NDQ ]]-C55)</f>
        <v>-373.15625</v>
      </c>
      <c r="E56">
        <f>IF(Table23[[#This Row],[Position]]="Long",Table23[[#This Row],[Signal-20 PnL]],0)</f>
        <v>0</v>
      </c>
      <c r="F56">
        <f>IF(Table23[[#This Row],[Position]]="Short",Table23[[#This Row],[Signal-20 PnL]],0)</f>
        <v>-373.15625</v>
      </c>
      <c r="G56">
        <f>G55+Table23[[#This Row],[Signal-20 PnL]]</f>
        <v>19457.554804687497</v>
      </c>
    </row>
    <row r="57" spans="1:7" x14ac:dyDescent="0.25">
      <c r="A57" t="s">
        <v>5272</v>
      </c>
      <c r="B57" t="s">
        <v>5079</v>
      </c>
      <c r="C57">
        <v>12559.5009765625</v>
      </c>
      <c r="D57">
        <f>IF(Table23[[#This Row],[Position]]="Long",C56-Table23[[#This Row],[NDQ ]],Table23[[#This Row],[NDQ ]]-C56)</f>
        <v>511.5322265625</v>
      </c>
      <c r="E57">
        <f>IF(Table23[[#This Row],[Position]]="Long",Table23[[#This Row],[Signal-20 PnL]],0)</f>
        <v>511.5322265625</v>
      </c>
      <c r="F57">
        <f>IF(Table23[[#This Row],[Position]]="Short",Table23[[#This Row],[Signal-20 PnL]],0)</f>
        <v>0</v>
      </c>
      <c r="G57">
        <f>G56+Table23[[#This Row],[Signal-20 PnL]]</f>
        <v>19969.087031249997</v>
      </c>
    </row>
    <row r="58" spans="1:7" x14ac:dyDescent="0.25">
      <c r="A58" t="s">
        <v>5273</v>
      </c>
      <c r="B58" t="s">
        <v>5078</v>
      </c>
      <c r="C58">
        <v>12295.5634765625</v>
      </c>
      <c r="D58">
        <f>IF(Table23[[#This Row],[Position]]="Long",C57-Table23[[#This Row],[NDQ ]],Table23[[#This Row],[NDQ ]]-C57)</f>
        <v>-263.9375</v>
      </c>
      <c r="E58">
        <f>IF(Table23[[#This Row],[Position]]="Long",Table23[[#This Row],[Signal-20 PnL]],0)</f>
        <v>0</v>
      </c>
      <c r="F58">
        <f>IF(Table23[[#This Row],[Position]]="Short",Table23[[#This Row],[Signal-20 PnL]],0)</f>
        <v>-263.9375</v>
      </c>
      <c r="G58">
        <f>G57+Table23[[#This Row],[Signal-20 PnL]]</f>
        <v>19705.149531249997</v>
      </c>
    </row>
    <row r="59" spans="1:7" x14ac:dyDescent="0.25">
      <c r="A59" t="s">
        <v>5142</v>
      </c>
      <c r="B59" t="s">
        <v>5079</v>
      </c>
      <c r="C59">
        <v>12295.5</v>
      </c>
      <c r="D59">
        <f>IF(Table23[[#This Row],[Position]]="Long",C58-Table23[[#This Row],[NDQ ]],Table23[[#This Row],[NDQ ]]-C58)</f>
        <v>6.34765625E-2</v>
      </c>
      <c r="E59">
        <f>IF(Table23[[#This Row],[Position]]="Long",Table23[[#This Row],[Signal-20 PnL]],0)</f>
        <v>6.34765625E-2</v>
      </c>
      <c r="F59">
        <f>IF(Table23[[#This Row],[Position]]="Short",Table23[[#This Row],[Signal-20 PnL]],0)</f>
        <v>0</v>
      </c>
      <c r="G59">
        <f>G58+Table23[[#This Row],[Signal-20 PnL]]</f>
        <v>19705.213007812497</v>
      </c>
    </row>
    <row r="60" spans="1:7" x14ac:dyDescent="0.25">
      <c r="A60" t="s">
        <v>5145</v>
      </c>
      <c r="B60" t="s">
        <v>5078</v>
      </c>
      <c r="C60">
        <v>11403.8642578125</v>
      </c>
      <c r="D60">
        <f>IF(Table23[[#This Row],[Position]]="Long",C59-Table23[[#This Row],[NDQ ]],Table23[[#This Row],[NDQ ]]-C59)</f>
        <v>-891.6357421875</v>
      </c>
      <c r="E60">
        <f>IF(Table23[[#This Row],[Position]]="Long",Table23[[#This Row],[Signal-20 PnL]],0)</f>
        <v>0</v>
      </c>
      <c r="F60">
        <f>IF(Table23[[#This Row],[Position]]="Short",Table23[[#This Row],[Signal-20 PnL]],0)</f>
        <v>-891.6357421875</v>
      </c>
      <c r="G60">
        <f>G59+Table23[[#This Row],[Signal-20 PnL]]</f>
        <v>18813.577265624997</v>
      </c>
    </row>
    <row r="61" spans="1:7" x14ac:dyDescent="0.25">
      <c r="A61" t="s">
        <v>5274</v>
      </c>
      <c r="B61" t="s">
        <v>5079</v>
      </c>
      <c r="C61">
        <v>11068.560546875</v>
      </c>
      <c r="D61">
        <f>IF(Table23[[#This Row],[Position]]="Long",C60-Table23[[#This Row],[NDQ ]],Table23[[#This Row],[NDQ ]]-C60)</f>
        <v>335.3037109375</v>
      </c>
      <c r="E61">
        <f>IF(Table23[[#This Row],[Position]]="Long",Table23[[#This Row],[Signal-20 PnL]],0)</f>
        <v>335.3037109375</v>
      </c>
      <c r="F61">
        <f>IF(Table23[[#This Row],[Position]]="Short",Table23[[#This Row],[Signal-20 PnL]],0)</f>
        <v>0</v>
      </c>
      <c r="G61">
        <f>G60+Table23[[#This Row],[Signal-20 PnL]]</f>
        <v>19148.880976562497</v>
      </c>
    </row>
    <row r="62" spans="1:7" x14ac:dyDescent="0.25">
      <c r="A62" t="s">
        <v>5275</v>
      </c>
      <c r="B62" t="s">
        <v>5078</v>
      </c>
      <c r="C62">
        <v>11566.15234375</v>
      </c>
      <c r="D62">
        <f>IF(Table23[[#This Row],[Position]]="Long",C61-Table23[[#This Row],[NDQ ]],Table23[[#This Row],[NDQ ]]-C61)</f>
        <v>497.591796875</v>
      </c>
      <c r="E62">
        <f>IF(Table23[[#This Row],[Position]]="Long",Table23[[#This Row],[Signal-20 PnL]],0)</f>
        <v>0</v>
      </c>
      <c r="F62">
        <f>IF(Table23[[#This Row],[Position]]="Short",Table23[[#This Row],[Signal-20 PnL]],0)</f>
        <v>497.591796875</v>
      </c>
      <c r="G62">
        <f>G61+Table23[[#This Row],[Signal-20 PnL]]</f>
        <v>19646.472773437497</v>
      </c>
    </row>
    <row r="63" spans="1:7" x14ac:dyDescent="0.25">
      <c r="A63" t="s">
        <v>5148</v>
      </c>
      <c r="B63" t="s">
        <v>5079</v>
      </c>
      <c r="C63">
        <v>11094.0341796875</v>
      </c>
      <c r="D63">
        <f>IF(Table23[[#This Row],[Position]]="Long",C62-Table23[[#This Row],[NDQ ]],Table23[[#This Row],[NDQ ]]-C62)</f>
        <v>472.1181640625</v>
      </c>
      <c r="E63">
        <f>IF(Table23[[#This Row],[Position]]="Long",Table23[[#This Row],[Signal-20 PnL]],0)</f>
        <v>472.1181640625</v>
      </c>
      <c r="F63">
        <f>IF(Table23[[#This Row],[Position]]="Short",Table23[[#This Row],[Signal-20 PnL]],0)</f>
        <v>0</v>
      </c>
      <c r="G63">
        <f>G62+Table23[[#This Row],[Signal-20 PnL]]</f>
        <v>20118.590937499997</v>
      </c>
    </row>
    <row r="64" spans="1:7" x14ac:dyDescent="0.25">
      <c r="A64" t="s">
        <v>5276</v>
      </c>
      <c r="B64" t="s">
        <v>5078</v>
      </c>
      <c r="C64">
        <v>11037.0751953125</v>
      </c>
      <c r="D64">
        <f>IF(Table23[[#This Row],[Position]]="Long",C63-Table23[[#This Row],[NDQ ]],Table23[[#This Row],[NDQ ]]-C63)</f>
        <v>-56.958984375</v>
      </c>
      <c r="E64">
        <f>IF(Table23[[#This Row],[Position]]="Long",Table23[[#This Row],[Signal-20 PnL]],0)</f>
        <v>0</v>
      </c>
      <c r="F64">
        <f>IF(Table23[[#This Row],[Position]]="Short",Table23[[#This Row],[Signal-20 PnL]],0)</f>
        <v>-56.958984375</v>
      </c>
      <c r="G64">
        <f>G63+Table23[[#This Row],[Signal-20 PnL]]</f>
        <v>20061.631953124997</v>
      </c>
    </row>
    <row r="65" spans="1:7" x14ac:dyDescent="0.25">
      <c r="A65" t="s">
        <v>5277</v>
      </c>
      <c r="B65" t="s">
        <v>5079</v>
      </c>
      <c r="C65">
        <v>11103.9482421875</v>
      </c>
      <c r="D65">
        <f>IF(Table23[[#This Row],[Position]]="Long",C64-Table23[[#This Row],[NDQ ]],Table23[[#This Row],[NDQ ]]-C64)</f>
        <v>-66.873046875</v>
      </c>
      <c r="E65">
        <f>IF(Table23[[#This Row],[Position]]="Long",Table23[[#This Row],[Signal-20 PnL]],0)</f>
        <v>-66.873046875</v>
      </c>
      <c r="F65">
        <f>IF(Table23[[#This Row],[Position]]="Short",Table23[[#This Row],[Signal-20 PnL]],0)</f>
        <v>0</v>
      </c>
      <c r="G65">
        <f>G64+Table23[[#This Row],[Signal-20 PnL]]</f>
        <v>19994.758906249997</v>
      </c>
    </row>
    <row r="66" spans="1:7" x14ac:dyDescent="0.25">
      <c r="A66" t="s">
        <v>5278</v>
      </c>
      <c r="B66" t="s">
        <v>5078</v>
      </c>
      <c r="C66">
        <v>11317.4482421875</v>
      </c>
      <c r="D66">
        <f>IF(Table23[[#This Row],[Position]]="Long",C65-Table23[[#This Row],[NDQ ]],Table23[[#This Row],[NDQ ]]-C65)</f>
        <v>213.5</v>
      </c>
      <c r="E66">
        <f>IF(Table23[[#This Row],[Position]]="Long",Table23[[#This Row],[Signal-20 PnL]],0)</f>
        <v>0</v>
      </c>
      <c r="F66">
        <f>IF(Table23[[#This Row],[Position]]="Short",Table23[[#This Row],[Signal-20 PnL]],0)</f>
        <v>213.5</v>
      </c>
      <c r="G66">
        <f>G65+Table23[[#This Row],[Signal-20 PnL]]</f>
        <v>20208.258906249997</v>
      </c>
    </row>
    <row r="67" spans="1:7" x14ac:dyDescent="0.25">
      <c r="A67" t="s">
        <v>1765</v>
      </c>
      <c r="B67" t="s">
        <v>5079</v>
      </c>
      <c r="C67">
        <v>11163.4443359375</v>
      </c>
      <c r="D67">
        <f>IF(Table23[[#This Row],[Position]]="Long",C66-Table23[[#This Row],[NDQ ]],Table23[[#This Row],[NDQ ]]-C66)</f>
        <v>154.00390625</v>
      </c>
      <c r="E67">
        <f>IF(Table23[[#This Row],[Position]]="Long",Table23[[#This Row],[Signal-20 PnL]],0)</f>
        <v>154.00390625</v>
      </c>
      <c r="F67">
        <f>IF(Table23[[#This Row],[Position]]="Short",Table23[[#This Row],[Signal-20 PnL]],0)</f>
        <v>0</v>
      </c>
      <c r="G67">
        <f>G66+Table23[[#This Row],[Signal-20 PnL]]</f>
        <v>20362.262812499997</v>
      </c>
    </row>
    <row r="68" spans="1:7" x14ac:dyDescent="0.25">
      <c r="A68" t="s">
        <v>1789</v>
      </c>
      <c r="B68" t="s">
        <v>5078</v>
      </c>
      <c r="C68">
        <v>10988.0771484375</v>
      </c>
      <c r="D68">
        <f>IF(Table23[[#This Row],[Position]]="Long",C67-Table23[[#This Row],[NDQ ]],Table23[[#This Row],[NDQ ]]-C67)</f>
        <v>-175.3671875</v>
      </c>
      <c r="E68">
        <f>IF(Table23[[#This Row],[Position]]="Long",Table23[[#This Row],[Signal-20 PnL]],0)</f>
        <v>0</v>
      </c>
      <c r="F68">
        <f>IF(Table23[[#This Row],[Position]]="Short",Table23[[#This Row],[Signal-20 PnL]],0)</f>
        <v>-175.3671875</v>
      </c>
      <c r="G68">
        <f>G67+Table23[[#This Row],[Signal-20 PnL]]</f>
        <v>20186.895624999997</v>
      </c>
    </row>
    <row r="69" spans="1:7" x14ac:dyDescent="0.25">
      <c r="A69" t="s">
        <v>1840</v>
      </c>
      <c r="B69" t="s">
        <v>5079</v>
      </c>
      <c r="C69">
        <v>11628.5849609375</v>
      </c>
      <c r="D69">
        <f>IF(Table23[[#This Row],[Position]]="Long",C68-Table23[[#This Row],[NDQ ]],Table23[[#This Row],[NDQ ]]-C68)</f>
        <v>-640.5078125</v>
      </c>
      <c r="E69">
        <f>IF(Table23[[#This Row],[Position]]="Long",Table23[[#This Row],[Signal-20 PnL]],0)</f>
        <v>-640.5078125</v>
      </c>
      <c r="F69">
        <f>IF(Table23[[#This Row],[Position]]="Short",Table23[[#This Row],[Signal-20 PnL]],0)</f>
        <v>0</v>
      </c>
      <c r="G69">
        <f>G68+Table23[[#This Row],[Signal-20 PnL]]</f>
        <v>19546.387812499997</v>
      </c>
    </row>
    <row r="70" spans="1:7" x14ac:dyDescent="0.25">
      <c r="A70" t="s">
        <v>1868</v>
      </c>
      <c r="B70" t="s">
        <v>5078</v>
      </c>
      <c r="C70">
        <v>11834.443359375</v>
      </c>
      <c r="D70">
        <f>IF(Table23[[#This Row],[Position]]="Long",C69-Table23[[#This Row],[NDQ ]],Table23[[#This Row],[NDQ ]]-C69)</f>
        <v>205.8583984375</v>
      </c>
      <c r="E70">
        <f>IF(Table23[[#This Row],[Position]]="Long",Table23[[#This Row],[Signal-20 PnL]],0)</f>
        <v>0</v>
      </c>
      <c r="F70">
        <f>IF(Table23[[#This Row],[Position]]="Short",Table23[[#This Row],[Signal-20 PnL]],0)</f>
        <v>205.8583984375</v>
      </c>
      <c r="G70">
        <f>G69+Table23[[#This Row],[Signal-20 PnL]]</f>
        <v>19752.246210937497</v>
      </c>
    </row>
    <row r="71" spans="1:7" x14ac:dyDescent="0.25">
      <c r="A71" t="s">
        <v>1882</v>
      </c>
      <c r="B71" t="s">
        <v>5079</v>
      </c>
      <c r="C71">
        <v>11580.759765625</v>
      </c>
      <c r="D71">
        <f>IF(Table23[[#This Row],[Position]]="Long",C70-Table23[[#This Row],[NDQ ]],Table23[[#This Row],[NDQ ]]-C70)</f>
        <v>253.68359375</v>
      </c>
      <c r="E71">
        <f>IF(Table23[[#This Row],[Position]]="Long",Table23[[#This Row],[Signal-20 PnL]],0)</f>
        <v>253.68359375</v>
      </c>
      <c r="F71">
        <f>IF(Table23[[#This Row],[Position]]="Short",Table23[[#This Row],[Signal-20 PnL]],0)</f>
        <v>0</v>
      </c>
      <c r="G71">
        <f>G70+Table23[[#This Row],[Signal-20 PnL]]</f>
        <v>20005.929804687497</v>
      </c>
    </row>
    <row r="72" spans="1:7" x14ac:dyDescent="0.25">
      <c r="A72" t="s">
        <v>1896</v>
      </c>
      <c r="B72" t="s">
        <v>5078</v>
      </c>
      <c r="C72">
        <v>11890.166015625</v>
      </c>
      <c r="D72">
        <f>IF(Table23[[#This Row],[Position]]="Long",C71-Table23[[#This Row],[NDQ ]],Table23[[#This Row],[NDQ ]]-C71)</f>
        <v>309.40625</v>
      </c>
      <c r="E72">
        <f>IF(Table23[[#This Row],[Position]]="Long",Table23[[#This Row],[Signal-20 PnL]],0)</f>
        <v>0</v>
      </c>
      <c r="F72">
        <f>IF(Table23[[#This Row],[Position]]="Short",Table23[[#This Row],[Signal-20 PnL]],0)</f>
        <v>309.40625</v>
      </c>
      <c r="G72">
        <f>G71+Table23[[#This Row],[Signal-20 PnL]]</f>
        <v>20315.336054687497</v>
      </c>
    </row>
    <row r="73" spans="1:7" x14ac:dyDescent="0.25">
      <c r="A73" t="s">
        <v>1917</v>
      </c>
      <c r="B73" t="s">
        <v>5079</v>
      </c>
      <c r="C73">
        <v>11761.708984375</v>
      </c>
      <c r="D73">
        <f>IF(Table23[[#This Row],[Position]]="Long",C72-Table23[[#This Row],[NDQ ]],Table23[[#This Row],[NDQ ]]-C72)</f>
        <v>128.45703125</v>
      </c>
      <c r="E73">
        <f>IF(Table23[[#This Row],[Position]]="Long",Table23[[#This Row],[Signal-20 PnL]],0)</f>
        <v>128.45703125</v>
      </c>
      <c r="F73">
        <f>IF(Table23[[#This Row],[Position]]="Short",Table23[[#This Row],[Signal-20 PnL]],0)</f>
        <v>0</v>
      </c>
      <c r="G73">
        <f>G72+Table23[[#This Row],[Signal-20 PnL]]</f>
        <v>20443.793085937497</v>
      </c>
    </row>
    <row r="74" spans="1:7" x14ac:dyDescent="0.25">
      <c r="A74" t="s">
        <v>1939</v>
      </c>
      <c r="B74" t="s">
        <v>5078</v>
      </c>
      <c r="C74">
        <v>11648.9326171875</v>
      </c>
      <c r="D74">
        <f>IF(Table23[[#This Row],[Position]]="Long",C73-Table23[[#This Row],[NDQ ]],Table23[[#This Row],[NDQ ]]-C73)</f>
        <v>-112.7763671875</v>
      </c>
      <c r="E74">
        <f>IF(Table23[[#This Row],[Position]]="Long",Table23[[#This Row],[Signal-20 PnL]],0)</f>
        <v>0</v>
      </c>
      <c r="F74">
        <f>IF(Table23[[#This Row],[Position]]="Short",Table23[[#This Row],[Signal-20 PnL]],0)</f>
        <v>-112.7763671875</v>
      </c>
      <c r="G74">
        <f>G73+Table23[[#This Row],[Signal-20 PnL]]</f>
        <v>20331.016718749997</v>
      </c>
    </row>
    <row r="75" spans="1:7" x14ac:dyDescent="0.25">
      <c r="A75" t="s">
        <v>1948</v>
      </c>
      <c r="B75" t="s">
        <v>5079</v>
      </c>
      <c r="C75">
        <v>11569.8095703125</v>
      </c>
      <c r="D75">
        <f>IF(Table23[[#This Row],[Position]]="Long",C74-Table23[[#This Row],[NDQ ]],Table23[[#This Row],[NDQ ]]-C74)</f>
        <v>79.123046875</v>
      </c>
      <c r="E75">
        <f>IF(Table23[[#This Row],[Position]]="Long",Table23[[#This Row],[Signal-20 PnL]],0)</f>
        <v>79.123046875</v>
      </c>
      <c r="F75">
        <f>IF(Table23[[#This Row],[Position]]="Short",Table23[[#This Row],[Signal-20 PnL]],0)</f>
        <v>0</v>
      </c>
      <c r="G75">
        <f>G74+Table23[[#This Row],[Signal-20 PnL]]</f>
        <v>20410.139765624997</v>
      </c>
    </row>
    <row r="76" spans="1:7" x14ac:dyDescent="0.25">
      <c r="A76" t="s">
        <v>1955</v>
      </c>
      <c r="B76" t="s">
        <v>5078</v>
      </c>
      <c r="C76">
        <v>11985.3486328125</v>
      </c>
      <c r="D76">
        <f>IF(Table23[[#This Row],[Position]]="Long",C75-Table23[[#This Row],[NDQ ]],Table23[[#This Row],[NDQ ]]-C75)</f>
        <v>415.5390625</v>
      </c>
      <c r="E76">
        <f>IF(Table23[[#This Row],[Position]]="Long",Table23[[#This Row],[Signal-20 PnL]],0)</f>
        <v>0</v>
      </c>
      <c r="F76">
        <f>IF(Table23[[#This Row],[Position]]="Short",Table23[[#This Row],[Signal-20 PnL]],0)</f>
        <v>415.5390625</v>
      </c>
      <c r="G76">
        <f>G75+Table23[[#This Row],[Signal-20 PnL]]</f>
        <v>20825.678828124997</v>
      </c>
    </row>
    <row r="77" spans="1:7" x14ac:dyDescent="0.25">
      <c r="A77" t="s">
        <v>1969</v>
      </c>
      <c r="B77" t="s">
        <v>5079</v>
      </c>
      <c r="C77">
        <v>11439.724609375</v>
      </c>
      <c r="D77">
        <f>IF(Table23[[#This Row],[Position]]="Long",C76-Table23[[#This Row],[NDQ ]],Table23[[#This Row],[NDQ ]]-C76)</f>
        <v>545.6240234375</v>
      </c>
      <c r="E77">
        <f>IF(Table23[[#This Row],[Position]]="Long",Table23[[#This Row],[Signal-20 PnL]],0)</f>
        <v>545.6240234375</v>
      </c>
      <c r="F77">
        <f>IF(Table23[[#This Row],[Position]]="Short",Table23[[#This Row],[Signal-20 PnL]],0)</f>
        <v>0</v>
      </c>
      <c r="G77">
        <f>G76+Table23[[#This Row],[Signal-20 PnL]]</f>
        <v>21371.302851562497</v>
      </c>
    </row>
    <row r="78" spans="1:7" x14ac:dyDescent="0.25">
      <c r="A78" t="s">
        <v>2001</v>
      </c>
      <c r="B78" t="s">
        <v>5078</v>
      </c>
      <c r="C78">
        <v>11259.072265625</v>
      </c>
      <c r="D78">
        <f>IF(Table23[[#This Row],[Position]]="Long",C77-Table23[[#This Row],[NDQ ]],Table23[[#This Row],[NDQ ]]-C77)</f>
        <v>-180.65234375</v>
      </c>
      <c r="E78">
        <f>IF(Table23[[#This Row],[Position]]="Long",Table23[[#This Row],[Signal-20 PnL]],0)</f>
        <v>0</v>
      </c>
      <c r="F78">
        <f>IF(Table23[[#This Row],[Position]]="Short",Table23[[#This Row],[Signal-20 PnL]],0)</f>
        <v>-180.65234375</v>
      </c>
      <c r="G78">
        <f>G77+Table23[[#This Row],[Signal-20 PnL]]</f>
        <v>21190.650507812497</v>
      </c>
    </row>
    <row r="79" spans="1:7" x14ac:dyDescent="0.25">
      <c r="A79" t="s">
        <v>2012</v>
      </c>
      <c r="B79" t="s">
        <v>5079</v>
      </c>
      <c r="C79">
        <v>10924.583984375</v>
      </c>
      <c r="D79">
        <f>IF(Table23[[#This Row],[Position]]="Long",C78-Table23[[#This Row],[NDQ ]],Table23[[#This Row],[NDQ ]]-C78)</f>
        <v>334.48828125</v>
      </c>
      <c r="E79">
        <f>IF(Table23[[#This Row],[Position]]="Long",Table23[[#This Row],[Signal-20 PnL]],0)</f>
        <v>334.48828125</v>
      </c>
      <c r="F79">
        <f>IF(Table23[[#This Row],[Position]]="Short",Table23[[#This Row],[Signal-20 PnL]],0)</f>
        <v>0</v>
      </c>
      <c r="G79">
        <f>G78+Table23[[#This Row],[Signal-20 PnL]]</f>
        <v>21525.138789062497</v>
      </c>
    </row>
    <row r="80" spans="1:7" x14ac:dyDescent="0.25">
      <c r="A80" t="s">
        <v>2021</v>
      </c>
      <c r="B80" t="s">
        <v>5078</v>
      </c>
      <c r="C80">
        <v>10852.5244140625</v>
      </c>
      <c r="D80">
        <f>IF(Table23[[#This Row],[Position]]="Long",C79-Table23[[#This Row],[NDQ ]],Table23[[#This Row],[NDQ ]]-C79)</f>
        <v>-72.0595703125</v>
      </c>
      <c r="E80">
        <f>IF(Table23[[#This Row],[Position]]="Long",Table23[[#This Row],[Signal-20 PnL]],0)</f>
        <v>0</v>
      </c>
      <c r="F80">
        <f>IF(Table23[[#This Row],[Position]]="Short",Table23[[#This Row],[Signal-20 PnL]],0)</f>
        <v>-72.0595703125</v>
      </c>
      <c r="G80">
        <f>G79+Table23[[#This Row],[Signal-20 PnL]]</f>
        <v>21453.079218749997</v>
      </c>
    </row>
    <row r="81" spans="1:7" x14ac:dyDescent="0.25">
      <c r="A81" t="s">
        <v>2027</v>
      </c>
      <c r="B81" t="s">
        <v>5079</v>
      </c>
      <c r="C81">
        <v>10706.1826171875</v>
      </c>
      <c r="D81">
        <f>IF(Table23[[#This Row],[Position]]="Long",C80-Table23[[#This Row],[NDQ ]],Table23[[#This Row],[NDQ ]]-C80)</f>
        <v>146.341796875</v>
      </c>
      <c r="E81">
        <f>IF(Table23[[#This Row],[Position]]="Long",Table23[[#This Row],[Signal-20 PnL]],0)</f>
        <v>146.341796875</v>
      </c>
      <c r="F81">
        <f>IF(Table23[[#This Row],[Position]]="Short",Table23[[#This Row],[Signal-20 PnL]],0)</f>
        <v>0</v>
      </c>
      <c r="G81">
        <f>G80+Table23[[#This Row],[Signal-20 PnL]]</f>
        <v>21599.421015624997</v>
      </c>
    </row>
    <row r="82" spans="1:7" x14ac:dyDescent="0.25">
      <c r="A82" t="s">
        <v>2044</v>
      </c>
      <c r="B82" t="s">
        <v>5078</v>
      </c>
      <c r="C82">
        <v>10859.8583984375</v>
      </c>
      <c r="D82">
        <f>IF(Table23[[#This Row],[Position]]="Long",C81-Table23[[#This Row],[NDQ ]],Table23[[#This Row],[NDQ ]]-C81)</f>
        <v>153.67578125</v>
      </c>
      <c r="E82">
        <f>IF(Table23[[#This Row],[Position]]="Long",Table23[[#This Row],[Signal-20 PnL]],0)</f>
        <v>0</v>
      </c>
      <c r="F82">
        <f>IF(Table23[[#This Row],[Position]]="Short",Table23[[#This Row],[Signal-20 PnL]],0)</f>
        <v>153.67578125</v>
      </c>
      <c r="G82">
        <f>G81+Table23[[#This Row],[Signal-20 PnL]]</f>
        <v>21753.096796874997</v>
      </c>
    </row>
    <row r="83" spans="1:7" x14ac:dyDescent="0.25">
      <c r="A83" t="s">
        <v>2122</v>
      </c>
      <c r="B83" t="s">
        <v>5079</v>
      </c>
      <c r="C83">
        <v>11410.3662109375</v>
      </c>
      <c r="D83">
        <f>IF(Table23[[#This Row],[Position]]="Long",C82-Table23[[#This Row],[NDQ ]],Table23[[#This Row],[NDQ ]]-C82)</f>
        <v>-550.5078125</v>
      </c>
      <c r="E83">
        <f>IF(Table23[[#This Row],[Position]]="Long",Table23[[#This Row],[Signal-20 PnL]],0)</f>
        <v>-550.5078125</v>
      </c>
      <c r="F83">
        <f>IF(Table23[[#This Row],[Position]]="Short",Table23[[#This Row],[Signal-20 PnL]],0)</f>
        <v>0</v>
      </c>
      <c r="G83">
        <f>G82+Table23[[#This Row],[Signal-20 PnL]]</f>
        <v>21202.588984374997</v>
      </c>
    </row>
    <row r="84" spans="1:7" x14ac:dyDescent="0.25">
      <c r="A84" t="s">
        <v>2137</v>
      </c>
      <c r="B84" t="s">
        <v>5078</v>
      </c>
      <c r="C84">
        <v>11788.9130859375</v>
      </c>
      <c r="D84">
        <f>IF(Table23[[#This Row],[Position]]="Long",C83-Table23[[#This Row],[NDQ ]],Table23[[#This Row],[NDQ ]]-C83)</f>
        <v>378.546875</v>
      </c>
      <c r="E84">
        <f>IF(Table23[[#This Row],[Position]]="Long",Table23[[#This Row],[Signal-20 PnL]],0)</f>
        <v>0</v>
      </c>
      <c r="F84">
        <f>IF(Table23[[#This Row],[Position]]="Short",Table23[[#This Row],[Signal-20 PnL]],0)</f>
        <v>378.546875</v>
      </c>
      <c r="G84">
        <f>G83+Table23[[#This Row],[Signal-20 PnL]]</f>
        <v>21581.135859374997</v>
      </c>
    </row>
    <row r="85" spans="1:7" x14ac:dyDescent="0.25">
      <c r="A85" t="s">
        <v>2151</v>
      </c>
      <c r="B85" t="s">
        <v>5079</v>
      </c>
      <c r="C85">
        <v>11589.439453125</v>
      </c>
      <c r="D85">
        <f>IF(Table23[[#This Row],[Position]]="Long",C84-Table23[[#This Row],[NDQ ]],Table23[[#This Row],[NDQ ]]-C84)</f>
        <v>199.4736328125</v>
      </c>
      <c r="E85">
        <f>IF(Table23[[#This Row],[Position]]="Long",Table23[[#This Row],[Signal-20 PnL]],0)</f>
        <v>199.4736328125</v>
      </c>
      <c r="F85">
        <f>IF(Table23[[#This Row],[Position]]="Short",Table23[[#This Row],[Signal-20 PnL]],0)</f>
        <v>0</v>
      </c>
      <c r="G85">
        <f>G84+Table23[[#This Row],[Signal-20 PnL]]</f>
        <v>21780.609492187497</v>
      </c>
    </row>
    <row r="86" spans="1:7" x14ac:dyDescent="0.25">
      <c r="A86" t="s">
        <v>2165</v>
      </c>
      <c r="B86" t="s">
        <v>5078</v>
      </c>
      <c r="C86">
        <v>12110.6259765625</v>
      </c>
      <c r="D86">
        <f>IF(Table23[[#This Row],[Position]]="Long",C85-Table23[[#This Row],[NDQ ]],Table23[[#This Row],[NDQ ]]-C85)</f>
        <v>521.1865234375</v>
      </c>
      <c r="E86">
        <f>IF(Table23[[#This Row],[Position]]="Long",Table23[[#This Row],[Signal-20 PnL]],0)</f>
        <v>0</v>
      </c>
      <c r="F86">
        <f>IF(Table23[[#This Row],[Position]]="Short",Table23[[#This Row],[Signal-20 PnL]],0)</f>
        <v>521.1865234375</v>
      </c>
      <c r="G86">
        <f>G85+Table23[[#This Row],[Signal-20 PnL]]</f>
        <v>22301.796015624997</v>
      </c>
    </row>
    <row r="87" spans="1:7" x14ac:dyDescent="0.25">
      <c r="A87" t="s">
        <v>2177</v>
      </c>
      <c r="B87" t="s">
        <v>5079</v>
      </c>
      <c r="C87">
        <v>11919.8173828125</v>
      </c>
      <c r="D87">
        <f>IF(Table23[[#This Row],[Position]]="Long",C86-Table23[[#This Row],[NDQ ]],Table23[[#This Row],[NDQ ]]-C86)</f>
        <v>190.80859375</v>
      </c>
      <c r="E87">
        <f>IF(Table23[[#This Row],[Position]]="Long",Table23[[#This Row],[Signal-20 PnL]],0)</f>
        <v>190.80859375</v>
      </c>
      <c r="F87">
        <f>IF(Table23[[#This Row],[Position]]="Short",Table23[[#This Row],[Signal-20 PnL]],0)</f>
        <v>0</v>
      </c>
      <c r="G87">
        <f>G86+Table23[[#This Row],[Signal-20 PnL]]</f>
        <v>22492.604609374997</v>
      </c>
    </row>
    <row r="88" spans="1:7" x14ac:dyDescent="0.25">
      <c r="A88" t="s">
        <v>2191</v>
      </c>
      <c r="B88" t="s">
        <v>5078</v>
      </c>
      <c r="C88">
        <v>12377.1474609375</v>
      </c>
      <c r="D88">
        <f>IF(Table23[[#This Row],[Position]]="Long",C87-Table23[[#This Row],[NDQ ]],Table23[[#This Row],[NDQ ]]-C87)</f>
        <v>457.330078125</v>
      </c>
      <c r="E88">
        <f>IF(Table23[[#This Row],[Position]]="Long",Table23[[#This Row],[Signal-20 PnL]],0)</f>
        <v>0</v>
      </c>
      <c r="F88">
        <f>IF(Table23[[#This Row],[Position]]="Short",Table23[[#This Row],[Signal-20 PnL]],0)</f>
        <v>457.330078125</v>
      </c>
      <c r="G88">
        <f>G87+Table23[[#This Row],[Signal-20 PnL]]</f>
        <v>22949.934687499997</v>
      </c>
    </row>
    <row r="89" spans="1:7" x14ac:dyDescent="0.25">
      <c r="A89" t="s">
        <v>2207</v>
      </c>
      <c r="B89" t="s">
        <v>5079</v>
      </c>
      <c r="C89">
        <v>12439.3603515625</v>
      </c>
      <c r="D89">
        <f>IF(Table23[[#This Row],[Position]]="Long",C88-Table23[[#This Row],[NDQ ]],Table23[[#This Row],[NDQ ]]-C88)</f>
        <v>-62.212890625</v>
      </c>
      <c r="E89">
        <f>IF(Table23[[#This Row],[Position]]="Long",Table23[[#This Row],[Signal-20 PnL]],0)</f>
        <v>-62.212890625</v>
      </c>
      <c r="F89">
        <f>IF(Table23[[#This Row],[Position]]="Short",Table23[[#This Row],[Signal-20 PnL]],0)</f>
        <v>0</v>
      </c>
      <c r="G89">
        <f>G88+Table23[[#This Row],[Signal-20 PnL]]</f>
        <v>22887.721796874997</v>
      </c>
    </row>
    <row r="90" spans="1:7" x14ac:dyDescent="0.25">
      <c r="A90" t="s">
        <v>2247</v>
      </c>
      <c r="B90" t="s">
        <v>5078</v>
      </c>
      <c r="C90">
        <v>12483.291015625</v>
      </c>
      <c r="D90">
        <f>IF(Table23[[#This Row],[Position]]="Long",C89-Table23[[#This Row],[NDQ ]],Table23[[#This Row],[NDQ ]]-C89)</f>
        <v>43.9306640625</v>
      </c>
      <c r="E90">
        <f>IF(Table23[[#This Row],[Position]]="Long",Table23[[#This Row],[Signal-20 PnL]],0)</f>
        <v>0</v>
      </c>
      <c r="F90">
        <f>IF(Table23[[#This Row],[Position]]="Short",Table23[[#This Row],[Signal-20 PnL]],0)</f>
        <v>43.9306640625</v>
      </c>
      <c r="G90">
        <f>G89+Table23[[#This Row],[Signal-20 PnL]]</f>
        <v>22931.652460937497</v>
      </c>
    </row>
    <row r="91" spans="1:7" x14ac:dyDescent="0.25">
      <c r="A91" t="s">
        <v>2271</v>
      </c>
      <c r="B91" t="s">
        <v>5079</v>
      </c>
      <c r="C91">
        <v>12258.9365234375</v>
      </c>
      <c r="D91">
        <f>IF(Table23[[#This Row],[Position]]="Long",C90-Table23[[#This Row],[NDQ ]],Table23[[#This Row],[NDQ ]]-C90)</f>
        <v>224.3544921875</v>
      </c>
      <c r="E91">
        <f>IF(Table23[[#This Row],[Position]]="Long",Table23[[#This Row],[Signal-20 PnL]],0)</f>
        <v>224.3544921875</v>
      </c>
      <c r="F91">
        <f>IF(Table23[[#This Row],[Position]]="Short",Table23[[#This Row],[Signal-20 PnL]],0)</f>
        <v>0</v>
      </c>
      <c r="G91">
        <f>G90+Table23[[#This Row],[Signal-20 PnL]]</f>
        <v>23156.006953124997</v>
      </c>
    </row>
    <row r="92" spans="1:7" x14ac:dyDescent="0.25">
      <c r="A92" t="s">
        <v>2312</v>
      </c>
      <c r="B92" t="s">
        <v>5078</v>
      </c>
      <c r="C92">
        <v>12044.7705078125</v>
      </c>
      <c r="D92">
        <f>IF(Table23[[#This Row],[Position]]="Long",C91-Table23[[#This Row],[NDQ ]],Table23[[#This Row],[NDQ ]]-C91)</f>
        <v>-214.166015625</v>
      </c>
      <c r="E92">
        <f>IF(Table23[[#This Row],[Position]]="Long",Table23[[#This Row],[Signal-20 PnL]],0)</f>
        <v>0</v>
      </c>
      <c r="F92">
        <f>IF(Table23[[#This Row],[Position]]="Short",Table23[[#This Row],[Signal-20 PnL]],0)</f>
        <v>-214.166015625</v>
      </c>
      <c r="G92">
        <f>G91+Table23[[#This Row],[Signal-20 PnL]]</f>
        <v>22941.840937499997</v>
      </c>
    </row>
    <row r="93" spans="1:7" x14ac:dyDescent="0.25">
      <c r="A93" t="s">
        <v>2319</v>
      </c>
      <c r="B93" t="s">
        <v>5079</v>
      </c>
      <c r="C93">
        <v>11953.14453125</v>
      </c>
      <c r="D93">
        <f>IF(Table23[[#This Row],[Position]]="Long",C92-Table23[[#This Row],[NDQ ]],Table23[[#This Row],[NDQ ]]-C92)</f>
        <v>91.6259765625</v>
      </c>
      <c r="E93">
        <f>IF(Table23[[#This Row],[Position]]="Long",Table23[[#This Row],[Signal-20 PnL]],0)</f>
        <v>91.6259765625</v>
      </c>
      <c r="F93">
        <f>IF(Table23[[#This Row],[Position]]="Short",Table23[[#This Row],[Signal-20 PnL]],0)</f>
        <v>0</v>
      </c>
      <c r="G93">
        <f>G92+Table23[[#This Row],[Signal-20 PnL]]</f>
        <v>23033.466914062497</v>
      </c>
    </row>
    <row r="94" spans="1:7" x14ac:dyDescent="0.25">
      <c r="A94" t="s">
        <v>2333</v>
      </c>
      <c r="B94" t="s">
        <v>5078</v>
      </c>
      <c r="C94">
        <v>12203.111328125</v>
      </c>
      <c r="D94">
        <f>IF(Table23[[#This Row],[Position]]="Long",C93-Table23[[#This Row],[NDQ ]],Table23[[#This Row],[NDQ ]]-C93)</f>
        <v>249.966796875</v>
      </c>
      <c r="E94">
        <f>IF(Table23[[#This Row],[Position]]="Long",Table23[[#This Row],[Signal-20 PnL]],0)</f>
        <v>0</v>
      </c>
      <c r="F94">
        <f>IF(Table23[[#This Row],[Position]]="Short",Table23[[#This Row],[Signal-20 PnL]],0)</f>
        <v>249.966796875</v>
      </c>
      <c r="G94">
        <f>G93+Table23[[#This Row],[Signal-20 PnL]]</f>
        <v>23283.433710937497</v>
      </c>
    </row>
    <row r="95" spans="1:7" x14ac:dyDescent="0.25">
      <c r="A95" t="s">
        <v>2351</v>
      </c>
      <c r="B95" t="s">
        <v>5079</v>
      </c>
      <c r="C95">
        <v>12158.75390625</v>
      </c>
      <c r="D95">
        <f>IF(Table23[[#This Row],[Position]]="Long",C94-Table23[[#This Row],[NDQ ]],Table23[[#This Row],[NDQ ]]-C94)</f>
        <v>44.357421875</v>
      </c>
      <c r="E95">
        <f>IF(Table23[[#This Row],[Position]]="Long",Table23[[#This Row],[Signal-20 PnL]],0)</f>
        <v>44.357421875</v>
      </c>
      <c r="F95">
        <f>IF(Table23[[#This Row],[Position]]="Short",Table23[[#This Row],[Signal-20 PnL]],0)</f>
        <v>0</v>
      </c>
      <c r="G95">
        <f>G94+Table23[[#This Row],[Signal-20 PnL]]</f>
        <v>23327.791132812497</v>
      </c>
    </row>
    <row r="96" spans="1:7" x14ac:dyDescent="0.25">
      <c r="A96" t="s">
        <v>2400</v>
      </c>
      <c r="B96" t="s">
        <v>5078</v>
      </c>
      <c r="C96">
        <v>12532.3720703125</v>
      </c>
      <c r="D96">
        <f>IF(Table23[[#This Row],[Position]]="Long",C95-Table23[[#This Row],[NDQ ]],Table23[[#This Row],[NDQ ]]-C95)</f>
        <v>373.6181640625</v>
      </c>
      <c r="E96">
        <f>IF(Table23[[#This Row],[Position]]="Long",Table23[[#This Row],[Signal-20 PnL]],0)</f>
        <v>0</v>
      </c>
      <c r="F96">
        <f>IF(Table23[[#This Row],[Position]]="Short",Table23[[#This Row],[Signal-20 PnL]],0)</f>
        <v>373.6181640625</v>
      </c>
      <c r="G96">
        <f>G95+Table23[[#This Row],[Signal-20 PnL]]</f>
        <v>23701.409296874997</v>
      </c>
    </row>
    <row r="97" spans="1:7" x14ac:dyDescent="0.25">
      <c r="A97" t="s">
        <v>5279</v>
      </c>
      <c r="B97" t="s">
        <v>5079</v>
      </c>
      <c r="C97">
        <v>13066.0419921875</v>
      </c>
      <c r="D97">
        <f>IF(Table23[[#This Row],[Position]]="Long",C96-Table23[[#This Row],[NDQ ]],Table23[[#This Row],[NDQ ]]-C96)</f>
        <v>-533.669921875</v>
      </c>
      <c r="E97">
        <f>IF(Table23[[#This Row],[Position]]="Long",Table23[[#This Row],[Signal-20 PnL]],0)</f>
        <v>-533.669921875</v>
      </c>
      <c r="F97">
        <f>IF(Table23[[#This Row],[Position]]="Short",Table23[[#This Row],[Signal-20 PnL]],0)</f>
        <v>0</v>
      </c>
      <c r="G97">
        <f>G96+Table23[[#This Row],[Signal-20 PnL]]</f>
        <v>23167.739374999997</v>
      </c>
    </row>
    <row r="98" spans="1:7" x14ac:dyDescent="0.25">
      <c r="A98" t="s">
        <v>5280</v>
      </c>
      <c r="B98" t="s">
        <v>5078</v>
      </c>
      <c r="C98">
        <v>13011.0185546875</v>
      </c>
      <c r="D98">
        <f>IF(Table23[[#This Row],[Position]]="Long",C97-Table23[[#This Row],[NDQ ]],Table23[[#This Row],[NDQ ]]-C97)</f>
        <v>-55.0234375</v>
      </c>
      <c r="E98">
        <f>IF(Table23[[#This Row],[Position]]="Long",Table23[[#This Row],[Signal-20 PnL]],0)</f>
        <v>0</v>
      </c>
      <c r="F98">
        <f>IF(Table23[[#This Row],[Position]]="Short",Table23[[#This Row],[Signal-20 PnL]],0)</f>
        <v>-55.0234375</v>
      </c>
      <c r="G98">
        <f>G97+Table23[[#This Row],[Signal-20 PnL]]</f>
        <v>23112.715937499997</v>
      </c>
    </row>
    <row r="99" spans="1:7" x14ac:dyDescent="0.25">
      <c r="A99" t="s">
        <v>5162</v>
      </c>
      <c r="B99" t="s">
        <v>5079</v>
      </c>
      <c r="C99">
        <v>12936.390625</v>
      </c>
      <c r="D99">
        <f>IF(Table23[[#This Row],[Position]]="Long",C98-Table23[[#This Row],[NDQ ]],Table23[[#This Row],[NDQ ]]-C98)</f>
        <v>74.6279296875</v>
      </c>
      <c r="E99">
        <f>IF(Table23[[#This Row],[Position]]="Long",Table23[[#This Row],[Signal-20 PnL]],0)</f>
        <v>74.6279296875</v>
      </c>
      <c r="F99">
        <f>IF(Table23[[#This Row],[Position]]="Short",Table23[[#This Row],[Signal-20 PnL]],0)</f>
        <v>0</v>
      </c>
      <c r="G99">
        <f>G98+Table23[[#This Row],[Signal-20 PnL]]</f>
        <v>23187.343867187497</v>
      </c>
    </row>
    <row r="100" spans="1:7" x14ac:dyDescent="0.25">
      <c r="A100" t="s">
        <v>5281</v>
      </c>
      <c r="B100" t="s">
        <v>5078</v>
      </c>
      <c r="C100">
        <v>13157.5673828125</v>
      </c>
      <c r="D100">
        <f>IF(Table23[[#This Row],[Position]]="Long",C99-Table23[[#This Row],[NDQ ]],Table23[[#This Row],[NDQ ]]-C99)</f>
        <v>221.1767578125</v>
      </c>
      <c r="E100">
        <f>IF(Table23[[#This Row],[Position]]="Long",Table23[[#This Row],[Signal-20 PnL]],0)</f>
        <v>0</v>
      </c>
      <c r="F100">
        <f>IF(Table23[[#This Row],[Position]]="Short",Table23[[#This Row],[Signal-20 PnL]],0)</f>
        <v>221.1767578125</v>
      </c>
      <c r="G100">
        <f>G99+Table23[[#This Row],[Signal-20 PnL]]</f>
        <v>23408.520624999997</v>
      </c>
    </row>
    <row r="101" spans="1:7" x14ac:dyDescent="0.25">
      <c r="A101" t="s">
        <v>5282</v>
      </c>
      <c r="B101" t="s">
        <v>5079</v>
      </c>
      <c r="C101">
        <v>13107.3388671875</v>
      </c>
      <c r="D101">
        <f>IF(Table23[[#This Row],[Position]]="Long",C100-Table23[[#This Row],[NDQ ]],Table23[[#This Row],[NDQ ]]-C100)</f>
        <v>50.228515625</v>
      </c>
      <c r="E101">
        <f>IF(Table23[[#This Row],[Position]]="Long",Table23[[#This Row],[Signal-20 PnL]],0)</f>
        <v>50.228515625</v>
      </c>
      <c r="F101">
        <f>IF(Table23[[#This Row],[Position]]="Short",Table23[[#This Row],[Signal-20 PnL]],0)</f>
        <v>0</v>
      </c>
      <c r="G101">
        <f>G100+Table23[[#This Row],[Signal-20 PnL]]</f>
        <v>23458.749140624997</v>
      </c>
    </row>
    <row r="102" spans="1:7" x14ac:dyDescent="0.25">
      <c r="A102" t="s">
        <v>5165</v>
      </c>
      <c r="B102" t="s">
        <v>5078</v>
      </c>
      <c r="C102">
        <v>13274.72265625</v>
      </c>
      <c r="D102">
        <f>IF(Table23[[#This Row],[Position]]="Long",C101-Table23[[#This Row],[NDQ ]],Table23[[#This Row],[NDQ ]]-C101)</f>
        <v>167.3837890625</v>
      </c>
      <c r="E102">
        <f>IF(Table23[[#This Row],[Position]]="Long",Table23[[#This Row],[Signal-20 PnL]],0)</f>
        <v>0</v>
      </c>
      <c r="F102">
        <f>IF(Table23[[#This Row],[Position]]="Short",Table23[[#This Row],[Signal-20 PnL]],0)</f>
        <v>167.3837890625</v>
      </c>
      <c r="G102">
        <f>G101+Table23[[#This Row],[Signal-20 PnL]]</f>
        <v>23626.132929687497</v>
      </c>
    </row>
    <row r="103" spans="1:7" x14ac:dyDescent="0.25">
      <c r="A103" t="s">
        <v>5283</v>
      </c>
      <c r="B103" t="s">
        <v>5079</v>
      </c>
      <c r="C103">
        <v>13301.53515625</v>
      </c>
      <c r="D103">
        <f>IF(Table23[[#This Row],[Position]]="Long",C102-Table23[[#This Row],[NDQ ]],Table23[[#This Row],[NDQ ]]-C102)</f>
        <v>-26.8125</v>
      </c>
      <c r="E103">
        <f>IF(Table23[[#This Row],[Position]]="Long",Table23[[#This Row],[Signal-20 PnL]],0)</f>
        <v>-26.8125</v>
      </c>
      <c r="F103">
        <f>IF(Table23[[#This Row],[Position]]="Short",Table23[[#This Row],[Signal-20 PnL]],0)</f>
        <v>0</v>
      </c>
      <c r="G103">
        <f>G102+Table23[[#This Row],[Signal-20 PnL]]</f>
        <v>23599.320429687497</v>
      </c>
    </row>
    <row r="104" spans="1:7" x14ac:dyDescent="0.25">
      <c r="A104" t="s">
        <v>5284</v>
      </c>
      <c r="B104" t="s">
        <v>5078</v>
      </c>
      <c r="C104">
        <v>13396.1162109375</v>
      </c>
      <c r="D104">
        <f>IF(Table23[[#This Row],[Position]]="Long",C103-Table23[[#This Row],[NDQ ]],Table23[[#This Row],[NDQ ]]-C103)</f>
        <v>94.5810546875</v>
      </c>
      <c r="E104">
        <f>IF(Table23[[#This Row],[Position]]="Long",Table23[[#This Row],[Signal-20 PnL]],0)</f>
        <v>0</v>
      </c>
      <c r="F104">
        <f>IF(Table23[[#This Row],[Position]]="Short",Table23[[#This Row],[Signal-20 PnL]],0)</f>
        <v>94.5810546875</v>
      </c>
      <c r="G104">
        <f>G103+Table23[[#This Row],[Signal-20 PnL]]</f>
        <v>23693.901484374997</v>
      </c>
    </row>
    <row r="105" spans="1:7" x14ac:dyDescent="0.25">
      <c r="A105" t="s">
        <v>5285</v>
      </c>
      <c r="B105" t="s">
        <v>5079</v>
      </c>
      <c r="C105">
        <v>13738.375</v>
      </c>
      <c r="D105">
        <f>IF(Table23[[#This Row],[Position]]="Long",C104-Table23[[#This Row],[NDQ ]],Table23[[#This Row],[NDQ ]]-C104)</f>
        <v>-342.2587890625</v>
      </c>
      <c r="E105">
        <f>IF(Table23[[#This Row],[Position]]="Long",Table23[[#This Row],[Signal-20 PnL]],0)</f>
        <v>-342.2587890625</v>
      </c>
      <c r="F105">
        <f>IF(Table23[[#This Row],[Position]]="Short",Table23[[#This Row],[Signal-20 PnL]],0)</f>
        <v>0</v>
      </c>
      <c r="G105">
        <f>G104+Table23[[#This Row],[Signal-20 PnL]]</f>
        <v>23351.642695312497</v>
      </c>
    </row>
    <row r="106" spans="1:7" x14ac:dyDescent="0.25">
      <c r="A106" t="s">
        <v>5171</v>
      </c>
      <c r="B106" t="s">
        <v>5078</v>
      </c>
      <c r="C106">
        <v>14163.9619140625</v>
      </c>
      <c r="D106">
        <f>IF(Table23[[#This Row],[Position]]="Long",C105-Table23[[#This Row],[NDQ ]],Table23[[#This Row],[NDQ ]]-C105)</f>
        <v>425.5869140625</v>
      </c>
      <c r="E106">
        <f>IF(Table23[[#This Row],[Position]]="Long",Table23[[#This Row],[Signal-20 PnL]],0)</f>
        <v>0</v>
      </c>
      <c r="F106">
        <f>IF(Table23[[#This Row],[Position]]="Short",Table23[[#This Row],[Signal-20 PnL]],0)</f>
        <v>425.5869140625</v>
      </c>
      <c r="G106">
        <f>G105+Table23[[#This Row],[Signal-20 PnL]]</f>
        <v>23777.229609374997</v>
      </c>
    </row>
    <row r="107" spans="1:7" x14ac:dyDescent="0.25">
      <c r="A107" t="s">
        <v>5286</v>
      </c>
      <c r="B107" t="s">
        <v>5079</v>
      </c>
      <c r="C107">
        <v>14363.072265625</v>
      </c>
      <c r="D107">
        <f>IF(Table23[[#This Row],[Position]]="Long",C106-Table23[[#This Row],[NDQ ]],Table23[[#This Row],[NDQ ]]-C106)</f>
        <v>-199.1103515625</v>
      </c>
      <c r="E107">
        <f>IF(Table23[[#This Row],[Position]]="Long",Table23[[#This Row],[Signal-20 PnL]],0)</f>
        <v>-199.1103515625</v>
      </c>
      <c r="F107">
        <f>IF(Table23[[#This Row],[Position]]="Short",Table23[[#This Row],[Signal-20 PnL]],0)</f>
        <v>0</v>
      </c>
      <c r="G107">
        <f>G106+Table23[[#This Row],[Signal-20 PnL]]</f>
        <v>23578.119257812497</v>
      </c>
    </row>
    <row r="108" spans="1:7" x14ac:dyDescent="0.25">
      <c r="A108" t="s">
        <v>5287</v>
      </c>
      <c r="B108" t="s">
        <v>5078</v>
      </c>
      <c r="C108">
        <v>14785.23828125</v>
      </c>
      <c r="D108">
        <f>IF(Table23[[#This Row],[Position]]="Long",C107-Table23[[#This Row],[NDQ ]],Table23[[#This Row],[NDQ ]]-C107)</f>
        <v>422.166015625</v>
      </c>
      <c r="E108">
        <f>IF(Table23[[#This Row],[Position]]="Long",Table23[[#This Row],[Signal-20 PnL]],0)</f>
        <v>0</v>
      </c>
      <c r="F108">
        <f>IF(Table23[[#This Row],[Position]]="Short",Table23[[#This Row],[Signal-20 PnL]],0)</f>
        <v>422.166015625</v>
      </c>
      <c r="G108">
        <f>G107+Table23[[#This Row],[Signal-20 PnL]]</f>
        <v>24000.285273437497</v>
      </c>
    </row>
    <row r="109" spans="1:7" x14ac:dyDescent="0.25">
      <c r="A109" t="s">
        <v>5288</v>
      </c>
      <c r="B109" t="s">
        <v>5079</v>
      </c>
      <c r="C109">
        <v>15069.5224609375</v>
      </c>
      <c r="D109">
        <f>IF(Table23[[#This Row],[Position]]="Long",C108-Table23[[#This Row],[NDQ ]],Table23[[#This Row],[NDQ ]]-C108)</f>
        <v>-284.2841796875</v>
      </c>
      <c r="E109">
        <f>IF(Table23[[#This Row],[Position]]="Long",Table23[[#This Row],[Signal-20 PnL]],0)</f>
        <v>-284.2841796875</v>
      </c>
      <c r="F109">
        <f>IF(Table23[[#This Row],[Position]]="Short",Table23[[#This Row],[Signal-20 PnL]],0)</f>
        <v>0</v>
      </c>
      <c r="G109">
        <f>G108+Table23[[#This Row],[Signal-20 PnL]]</f>
        <v>23716.001093749997</v>
      </c>
    </row>
    <row r="110" spans="1:7" x14ac:dyDescent="0.25">
      <c r="A110" t="s">
        <v>5289</v>
      </c>
      <c r="B110" t="s">
        <v>5078</v>
      </c>
      <c r="C110">
        <v>14956.1123046875</v>
      </c>
      <c r="D110">
        <f>IF(Table23[[#This Row],[Position]]="Long",C109-Table23[[#This Row],[NDQ ]],Table23[[#This Row],[NDQ ]]-C109)</f>
        <v>-113.41015625</v>
      </c>
      <c r="E110">
        <f>IF(Table23[[#This Row],[Position]]="Long",Table23[[#This Row],[Signal-20 PnL]],0)</f>
        <v>0</v>
      </c>
      <c r="F110">
        <f>IF(Table23[[#This Row],[Position]]="Short",Table23[[#This Row],[Signal-20 PnL]],0)</f>
        <v>-113.41015625</v>
      </c>
      <c r="G110">
        <f>G109+Table23[[#This Row],[Signal-20 PnL]]</f>
        <v>23602.590937499997</v>
      </c>
    </row>
    <row r="111" spans="1:7" x14ac:dyDescent="0.25">
      <c r="A111" t="s">
        <v>5178</v>
      </c>
      <c r="B111" t="s">
        <v>5079</v>
      </c>
      <c r="C111">
        <v>15020.1923828125</v>
      </c>
      <c r="D111">
        <f>IF(Table23[[#This Row],[Position]]="Long",C110-Table23[[#This Row],[NDQ ]],Table23[[#This Row],[NDQ ]]-C110)</f>
        <v>-64.080078125</v>
      </c>
      <c r="E111">
        <f>IF(Table23[[#This Row],[Position]]="Long",Table23[[#This Row],[Signal-20 PnL]],0)</f>
        <v>-64.080078125</v>
      </c>
      <c r="F111">
        <f>IF(Table23[[#This Row],[Position]]="Short",Table23[[#This Row],[Signal-20 PnL]],0)</f>
        <v>0</v>
      </c>
      <c r="G111">
        <f>G110+Table23[[#This Row],[Signal-20 PnL]]</f>
        <v>23538.510859374997</v>
      </c>
    </row>
    <row r="112" spans="1:7" x14ac:dyDescent="0.25">
      <c r="A112" t="s">
        <v>5179</v>
      </c>
      <c r="B112" t="s">
        <v>5078</v>
      </c>
      <c r="C112">
        <v>15034.44140625</v>
      </c>
      <c r="D112">
        <f>IF(Table23[[#This Row],[Position]]="Long",C111-Table23[[#This Row],[NDQ ]],Table23[[#This Row],[NDQ ]]-C111)</f>
        <v>14.2490234375</v>
      </c>
      <c r="E112">
        <f>IF(Table23[[#This Row],[Position]]="Long",Table23[[#This Row],[Signal-20 PnL]],0)</f>
        <v>0</v>
      </c>
      <c r="F112">
        <f>IF(Table23[[#This Row],[Position]]="Short",Table23[[#This Row],[Signal-20 PnL]],0)</f>
        <v>14.2490234375</v>
      </c>
      <c r="G112">
        <f>G111+Table23[[#This Row],[Signal-20 PnL]]</f>
        <v>23552.759882812497</v>
      </c>
    </row>
    <row r="113" spans="1:7" x14ac:dyDescent="0.25">
      <c r="A113" t="s">
        <v>5290</v>
      </c>
      <c r="B113" t="s">
        <v>5079</v>
      </c>
      <c r="C113">
        <v>15469.7666015625</v>
      </c>
      <c r="D113">
        <f>IF(Table23[[#This Row],[Position]]="Long",C112-Table23[[#This Row],[NDQ ]],Table23[[#This Row],[NDQ ]]-C112)</f>
        <v>-435.3251953125</v>
      </c>
      <c r="E113">
        <f>IF(Table23[[#This Row],[Position]]="Long",Table23[[#This Row],[Signal-20 PnL]],0)</f>
        <v>-435.3251953125</v>
      </c>
      <c r="F113">
        <f>IF(Table23[[#This Row],[Position]]="Short",Table23[[#This Row],[Signal-20 PnL]],0)</f>
        <v>0</v>
      </c>
      <c r="G113">
        <f>G112+Table23[[#This Row],[Signal-20 PnL]]</f>
        <v>23117.434687499997</v>
      </c>
    </row>
    <row r="114" spans="1:7" x14ac:dyDescent="0.25">
      <c r="A114" t="s">
        <v>5291</v>
      </c>
      <c r="B114" t="s">
        <v>5078</v>
      </c>
      <c r="C114">
        <v>15731.9677734375</v>
      </c>
      <c r="D114">
        <f>IF(Table23[[#This Row],[Position]]="Long",C113-Table23[[#This Row],[NDQ ]],Table23[[#This Row],[NDQ ]]-C113)</f>
        <v>262.201171875</v>
      </c>
      <c r="E114">
        <f>IF(Table23[[#This Row],[Position]]="Long",Table23[[#This Row],[Signal-20 PnL]],0)</f>
        <v>0</v>
      </c>
      <c r="F114">
        <f>IF(Table23[[#This Row],[Position]]="Short",Table23[[#This Row],[Signal-20 PnL]],0)</f>
        <v>262.201171875</v>
      </c>
      <c r="G114">
        <f>G113+Table23[[#This Row],[Signal-20 PnL]]</f>
        <v>23379.635859374997</v>
      </c>
    </row>
    <row r="115" spans="1:7" x14ac:dyDescent="0.25">
      <c r="A115" t="s">
        <v>5184</v>
      </c>
      <c r="B115" t="s">
        <v>5079</v>
      </c>
      <c r="C115">
        <v>15456.9921875</v>
      </c>
      <c r="D115">
        <f>IF(Table23[[#This Row],[Position]]="Long",C114-Table23[[#This Row],[NDQ ]],Table23[[#This Row],[NDQ ]]-C114)</f>
        <v>274.9755859375</v>
      </c>
      <c r="E115">
        <f>IF(Table23[[#This Row],[Position]]="Long",Table23[[#This Row],[Signal-20 PnL]],0)</f>
        <v>274.9755859375</v>
      </c>
      <c r="F115">
        <f>IF(Table23[[#This Row],[Position]]="Short",Table23[[#This Row],[Signal-20 PnL]],0)</f>
        <v>0</v>
      </c>
      <c r="G115">
        <f>G114+Table23[[#This Row],[Signal-20 PnL]]</f>
        <v>23654.611445312497</v>
      </c>
    </row>
    <row r="116" spans="1:7" x14ac:dyDescent="0.25">
      <c r="A116" t="s">
        <v>5187</v>
      </c>
      <c r="B116" t="s">
        <v>5078</v>
      </c>
      <c r="C116">
        <v>15324.8046875</v>
      </c>
      <c r="D116">
        <f>IF(Table23[[#This Row],[Position]]="Long",C115-Table23[[#This Row],[NDQ ]],Table23[[#This Row],[NDQ ]]-C115)</f>
        <v>-132.1875</v>
      </c>
      <c r="E116">
        <f>IF(Table23[[#This Row],[Position]]="Long",Table23[[#This Row],[Signal-20 PnL]],0)</f>
        <v>0</v>
      </c>
      <c r="F116">
        <f>IF(Table23[[#This Row],[Position]]="Short",Table23[[#This Row],[Signal-20 PnL]],0)</f>
        <v>-132.1875</v>
      </c>
      <c r="G116">
        <f>G115+Table23[[#This Row],[Signal-20 PnL]]</f>
        <v>23522.423945312497</v>
      </c>
    </row>
    <row r="117" spans="1:7" x14ac:dyDescent="0.25">
      <c r="A117" t="s">
        <v>5292</v>
      </c>
      <c r="B117" t="s">
        <v>5079</v>
      </c>
      <c r="C117">
        <v>15078.3291015625</v>
      </c>
      <c r="D117">
        <f>IF(Table23[[#This Row],[Position]]="Long",C116-Table23[[#This Row],[NDQ ]],Table23[[#This Row],[NDQ ]]-C116)</f>
        <v>246.4755859375</v>
      </c>
      <c r="E117">
        <f>IF(Table23[[#This Row],[Position]]="Long",Table23[[#This Row],[Signal-20 PnL]],0)</f>
        <v>246.4755859375</v>
      </c>
      <c r="F117">
        <f>IF(Table23[[#This Row],[Position]]="Short",Table23[[#This Row],[Signal-20 PnL]],0)</f>
        <v>0</v>
      </c>
      <c r="G117">
        <f>G116+Table23[[#This Row],[Signal-20 PnL]]</f>
        <v>23768.899531249997</v>
      </c>
    </row>
    <row r="118" spans="1:7" x14ac:dyDescent="0.25">
      <c r="A118" t="s">
        <v>5293</v>
      </c>
      <c r="B118" t="s">
        <v>5078</v>
      </c>
      <c r="C118">
        <v>14936.7783203125</v>
      </c>
      <c r="D118">
        <f>IF(Table23[[#This Row],[Position]]="Long",C117-Table23[[#This Row],[NDQ ]],Table23[[#This Row],[NDQ ]]-C117)</f>
        <v>-141.55078125</v>
      </c>
      <c r="E118">
        <f>IF(Table23[[#This Row],[Position]]="Long",Table23[[#This Row],[Signal-20 PnL]],0)</f>
        <v>0</v>
      </c>
      <c r="F118">
        <f>IF(Table23[[#This Row],[Position]]="Short",Table23[[#This Row],[Signal-20 PnL]],0)</f>
        <v>-141.55078125</v>
      </c>
      <c r="G118">
        <f>G117+Table23[[#This Row],[Signal-20 PnL]]</f>
        <v>23627.348749999997</v>
      </c>
    </row>
    <row r="119" spans="1:7" x14ac:dyDescent="0.25">
      <c r="A119" t="s">
        <v>5190</v>
      </c>
      <c r="B119" t="s">
        <v>5079</v>
      </c>
      <c r="C119">
        <v>14852.203125</v>
      </c>
      <c r="D119">
        <f>IF(Table23[[#This Row],[Position]]="Long",C118-Table23[[#This Row],[NDQ ]],Table23[[#This Row],[NDQ ]]-C118)</f>
        <v>84.5751953125</v>
      </c>
      <c r="E119">
        <f>IF(Table23[[#This Row],[Position]]="Long",Table23[[#This Row],[Signal-20 PnL]],0)</f>
        <v>84.5751953125</v>
      </c>
      <c r="F119">
        <f>IF(Table23[[#This Row],[Position]]="Short",Table23[[#This Row],[Signal-20 PnL]],0)</f>
        <v>0</v>
      </c>
      <c r="G119">
        <f>G118+Table23[[#This Row],[Signal-20 PnL]]</f>
        <v>23711.923945312497</v>
      </c>
    </row>
    <row r="120" spans="1:7" x14ac:dyDescent="0.25">
      <c r="A120" t="s">
        <v>5294</v>
      </c>
      <c r="B120" t="s">
        <v>5078</v>
      </c>
      <c r="C120">
        <v>15054.447265625</v>
      </c>
      <c r="D120">
        <f>IF(Table23[[#This Row],[Position]]="Long",C119-Table23[[#This Row],[NDQ ]],Table23[[#This Row],[NDQ ]]-C119)</f>
        <v>202.244140625</v>
      </c>
      <c r="E120">
        <f>IF(Table23[[#This Row],[Position]]="Long",Table23[[#This Row],[Signal-20 PnL]],0)</f>
        <v>0</v>
      </c>
      <c r="F120">
        <f>IF(Table23[[#This Row],[Position]]="Short",Table23[[#This Row],[Signal-20 PnL]],0)</f>
        <v>202.244140625</v>
      </c>
      <c r="G120">
        <f>G119+Table23[[#This Row],[Signal-20 PnL]]</f>
        <v>23914.168085937497</v>
      </c>
    </row>
    <row r="121" spans="1:7" x14ac:dyDescent="0.25">
      <c r="A121" t="s">
        <v>5192</v>
      </c>
      <c r="B121" t="s">
        <v>5079</v>
      </c>
      <c r="C121">
        <v>15366.0537109375</v>
      </c>
      <c r="D121">
        <f>IF(Table23[[#This Row],[Position]]="Long",C120-Table23[[#This Row],[NDQ ]],Table23[[#This Row],[NDQ ]]-C120)</f>
        <v>-311.6064453125</v>
      </c>
      <c r="E121">
        <f>IF(Table23[[#This Row],[Position]]="Long",Table23[[#This Row],[Signal-20 PnL]],0)</f>
        <v>-311.6064453125</v>
      </c>
      <c r="F121">
        <f>IF(Table23[[#This Row],[Position]]="Short",Table23[[#This Row],[Signal-20 PnL]],0)</f>
        <v>0</v>
      </c>
      <c r="G121">
        <f>G120+Table23[[#This Row],[Signal-20 PnL]]</f>
        <v>23602.561640624997</v>
      </c>
    </row>
    <row r="122" spans="1:7" x14ac:dyDescent="0.25">
      <c r="A122" t="s">
        <v>5193</v>
      </c>
      <c r="B122" t="s">
        <v>5078</v>
      </c>
      <c r="C122">
        <v>15365.47265625</v>
      </c>
      <c r="D122">
        <f>IF(Table23[[#This Row],[Position]]="Long",C121-Table23[[#This Row],[NDQ ]],Table23[[#This Row],[NDQ ]]-C121)</f>
        <v>-0.5810546875</v>
      </c>
      <c r="E122">
        <f>IF(Table23[[#This Row],[Position]]="Long",Table23[[#This Row],[Signal-20 PnL]],0)</f>
        <v>0</v>
      </c>
      <c r="F122">
        <f>IF(Table23[[#This Row],[Position]]="Short",Table23[[#This Row],[Signal-20 PnL]],0)</f>
        <v>-0.5810546875</v>
      </c>
      <c r="G122">
        <f>G121+Table23[[#This Row],[Signal-20 PnL]]</f>
        <v>23601.980585937497</v>
      </c>
    </row>
    <row r="123" spans="1:7" x14ac:dyDescent="0.25">
      <c r="A123" t="s">
        <v>5295</v>
      </c>
      <c r="B123" t="s">
        <v>5079</v>
      </c>
      <c r="C123">
        <v>15194.5</v>
      </c>
      <c r="D123">
        <f>IF(Table23[[#This Row],[Position]]="Long",C122-Table23[[#This Row],[NDQ ]],Table23[[#This Row],[NDQ ]]-C122)</f>
        <v>170.97265625</v>
      </c>
      <c r="E123">
        <f>IF(Table23[[#This Row],[Position]]="Long",Table23[[#This Row],[Signal-20 PnL]],0)</f>
        <v>170.97265625</v>
      </c>
      <c r="F123">
        <f>IF(Table23[[#This Row],[Position]]="Short",Table23[[#This Row],[Signal-20 PnL]],0)</f>
        <v>0</v>
      </c>
      <c r="G123">
        <f>G122+Table23[[#This Row],[Signal-20 PnL]]</f>
        <v>23772.953242187497</v>
      </c>
    </row>
    <row r="124" spans="1:7" x14ac:dyDescent="0.25">
      <c r="A124" t="s">
        <v>5296</v>
      </c>
      <c r="B124" t="s">
        <v>5078</v>
      </c>
      <c r="C124">
        <v>14753.7822265625</v>
      </c>
      <c r="D124">
        <f>IF(Table23[[#This Row],[Position]]="Long",C123-Table23[[#This Row],[NDQ ]],Table23[[#This Row],[NDQ ]]-C123)</f>
        <v>-440.7177734375</v>
      </c>
      <c r="E124">
        <f>IF(Table23[[#This Row],[Position]]="Long",Table23[[#This Row],[Signal-20 PnL]],0)</f>
        <v>0</v>
      </c>
      <c r="F124">
        <f>IF(Table23[[#This Row],[Position]]="Short",Table23[[#This Row],[Signal-20 PnL]],0)</f>
        <v>-440.7177734375</v>
      </c>
      <c r="G124">
        <f>G123+Table23[[#This Row],[Signal-20 PnL]]</f>
        <v>23332.235468749997</v>
      </c>
    </row>
    <row r="125" spans="1:7" x14ac:dyDescent="0.25">
      <c r="A125" t="s">
        <v>5198</v>
      </c>
      <c r="B125" t="s">
        <v>5079</v>
      </c>
      <c r="C125">
        <v>14762.6875</v>
      </c>
      <c r="D125">
        <f>IF(Table23[[#This Row],[Position]]="Long",C124-Table23[[#This Row],[NDQ ]],Table23[[#This Row],[NDQ ]]-C124)</f>
        <v>-8.9052734375</v>
      </c>
      <c r="E125">
        <f>IF(Table23[[#This Row],[Position]]="Long",Table23[[#This Row],[Signal-20 PnL]],0)</f>
        <v>-8.9052734375</v>
      </c>
      <c r="F125">
        <f>IF(Table23[[#This Row],[Position]]="Short",Table23[[#This Row],[Signal-20 PnL]],0)</f>
        <v>0</v>
      </c>
      <c r="G125">
        <f>G124+Table23[[#This Row],[Signal-20 PnL]]</f>
        <v>23323.330195312497</v>
      </c>
    </row>
    <row r="126" spans="1:7" x14ac:dyDescent="0.25">
      <c r="A126" t="s">
        <v>5199</v>
      </c>
      <c r="B126" t="s">
        <v>5078</v>
      </c>
      <c r="C126">
        <v>14724.72265625</v>
      </c>
      <c r="D126">
        <f>IF(Table23[[#This Row],[Position]]="Long",C125-Table23[[#This Row],[NDQ ]],Table23[[#This Row],[NDQ ]]-C125)</f>
        <v>-37.96484375</v>
      </c>
      <c r="E126">
        <f>IF(Table23[[#This Row],[Position]]="Long",Table23[[#This Row],[Signal-20 PnL]],0)</f>
        <v>0</v>
      </c>
      <c r="F126">
        <f>IF(Table23[[#This Row],[Position]]="Short",Table23[[#This Row],[Signal-20 PnL]],0)</f>
        <v>-37.96484375</v>
      </c>
      <c r="G126">
        <f>G125+Table23[[#This Row],[Signal-20 PnL]]</f>
        <v>23285.365351562497</v>
      </c>
    </row>
    <row r="127" spans="1:7" x14ac:dyDescent="0.25">
      <c r="A127" t="s">
        <v>5297</v>
      </c>
      <c r="B127" t="s">
        <v>5079</v>
      </c>
      <c r="C127">
        <v>15035.22265625</v>
      </c>
      <c r="D127">
        <f>IF(Table23[[#This Row],[Position]]="Long",C126-Table23[[#This Row],[NDQ ]],Table23[[#This Row],[NDQ ]]-C126)</f>
        <v>-310.5</v>
      </c>
      <c r="E127">
        <f>IF(Table23[[#This Row],[Position]]="Long",Table23[[#This Row],[Signal-20 PnL]],0)</f>
        <v>-310.5</v>
      </c>
      <c r="F127">
        <f>IF(Table23[[#This Row],[Position]]="Short",Table23[[#This Row],[Signal-20 PnL]],0)</f>
        <v>0</v>
      </c>
      <c r="G127">
        <f>G126+Table23[[#This Row],[Signal-20 PnL]]</f>
        <v>22974.865351562497</v>
      </c>
    </row>
    <row r="128" spans="1:7" x14ac:dyDescent="0.25">
      <c r="A128" t="s">
        <v>5298</v>
      </c>
      <c r="B128" t="s">
        <v>5078</v>
      </c>
      <c r="C128">
        <v>15116.271484375</v>
      </c>
      <c r="D128">
        <f>IF(Table23[[#This Row],[Position]]="Long",C127-Table23[[#This Row],[NDQ ]],Table23[[#This Row],[NDQ ]]-C127)</f>
        <v>81.048828125</v>
      </c>
      <c r="E128">
        <f>IF(Table23[[#This Row],[Position]]="Long",Table23[[#This Row],[Signal-20 PnL]],0)</f>
        <v>0</v>
      </c>
      <c r="F128">
        <f>IF(Table23[[#This Row],[Position]]="Short",Table23[[#This Row],[Signal-20 PnL]],0)</f>
        <v>81.048828125</v>
      </c>
      <c r="G128">
        <f>G127+Table23[[#This Row],[Signal-20 PnL]]</f>
        <v>23055.914179687497</v>
      </c>
    </row>
    <row r="129" spans="1:7" x14ac:dyDescent="0.25">
      <c r="A129" t="s">
        <v>5299</v>
      </c>
      <c r="B129" t="s">
        <v>5079</v>
      </c>
      <c r="C129">
        <v>14910.181640625</v>
      </c>
      <c r="D129">
        <f>IF(Table23[[#This Row],[Position]]="Long",C128-Table23[[#This Row],[NDQ ]],Table23[[#This Row],[NDQ ]]-C128)</f>
        <v>206.08984375</v>
      </c>
      <c r="E129">
        <f>IF(Table23[[#This Row],[Position]]="Long",Table23[[#This Row],[Signal-20 PnL]],0)</f>
        <v>206.08984375</v>
      </c>
      <c r="F129">
        <f>IF(Table23[[#This Row],[Position]]="Short",Table23[[#This Row],[Signal-20 PnL]],0)</f>
        <v>0</v>
      </c>
      <c r="G129">
        <f>G128+Table23[[#This Row],[Signal-20 PnL]]</f>
        <v>23262.004023437497</v>
      </c>
    </row>
    <row r="130" spans="1:7" x14ac:dyDescent="0.25">
      <c r="A130" t="s">
        <v>3501</v>
      </c>
      <c r="B130" t="s">
        <v>5078</v>
      </c>
      <c r="C130">
        <v>14350.2685546875</v>
      </c>
      <c r="D130">
        <f>IF(Table23[[#This Row],[Position]]="Long",C129-Table23[[#This Row],[NDQ ]],Table23[[#This Row],[NDQ ]]-C129)</f>
        <v>-559.9130859375</v>
      </c>
      <c r="E130">
        <f>IF(Table23[[#This Row],[Position]]="Long",Table23[[#This Row],[Signal-20 PnL]],0)</f>
        <v>0</v>
      </c>
      <c r="F130">
        <f>IF(Table23[[#This Row],[Position]]="Short",Table23[[#This Row],[Signal-20 PnL]],0)</f>
        <v>-559.9130859375</v>
      </c>
      <c r="G130">
        <f>G129+Table23[[#This Row],[Signal-20 PnL]]</f>
        <v>22702.090937499997</v>
      </c>
    </row>
    <row r="131" spans="1:7" x14ac:dyDescent="0.25">
      <c r="A131" t="s">
        <v>3551</v>
      </c>
      <c r="B131" t="s">
        <v>5079</v>
      </c>
      <c r="C131">
        <v>15247.109375</v>
      </c>
      <c r="D131">
        <f>IF(Table23[[#This Row],[Position]]="Long",C130-Table23[[#This Row],[NDQ ]],Table23[[#This Row],[NDQ ]]-C130)</f>
        <v>-896.8408203125</v>
      </c>
      <c r="E131">
        <f>IF(Table23[[#This Row],[Position]]="Long",Table23[[#This Row],[Signal-20 PnL]],0)</f>
        <v>-896.8408203125</v>
      </c>
      <c r="F131">
        <f>IF(Table23[[#This Row],[Position]]="Short",Table23[[#This Row],[Signal-20 PnL]],0)</f>
        <v>0</v>
      </c>
      <c r="G131">
        <f>G130+Table23[[#This Row],[Signal-20 PnL]]</f>
        <v>21805.250117187497</v>
      </c>
    </row>
    <row r="132" spans="1:7" x14ac:dyDescent="0.25">
      <c r="A132" t="s">
        <v>3558</v>
      </c>
      <c r="B132" t="s">
        <v>5078</v>
      </c>
      <c r="C132">
        <v>15502.505859375</v>
      </c>
      <c r="D132">
        <f>IF(Table23[[#This Row],[Position]]="Long",C131-Table23[[#This Row],[NDQ ]],Table23[[#This Row],[NDQ ]]-C131)</f>
        <v>255.396484375</v>
      </c>
      <c r="E132">
        <f>IF(Table23[[#This Row],[Position]]="Long",Table23[[#This Row],[Signal-20 PnL]],0)</f>
        <v>0</v>
      </c>
      <c r="F132">
        <f>IF(Table23[[#This Row],[Position]]="Short",Table23[[#This Row],[Signal-20 PnL]],0)</f>
        <v>255.396484375</v>
      </c>
      <c r="G132">
        <f>G131+Table23[[#This Row],[Signal-20 PnL]]</f>
        <v>22060.646601562497</v>
      </c>
    </row>
    <row r="133" spans="1:7" x14ac:dyDescent="0.25">
      <c r="A133" t="s">
        <v>3745</v>
      </c>
      <c r="B133" t="s">
        <v>5079</v>
      </c>
      <c r="C133">
        <v>16555.1875</v>
      </c>
      <c r="D133">
        <f>IF(Table23[[#This Row],[Position]]="Long",C132-Table23[[#This Row],[NDQ ]],Table23[[#This Row],[NDQ ]]-C132)</f>
        <v>-1052.681640625</v>
      </c>
      <c r="E133">
        <f>IF(Table23[[#This Row],[Position]]="Long",Table23[[#This Row],[Signal-20 PnL]],0)</f>
        <v>-1052.681640625</v>
      </c>
      <c r="F133">
        <f>IF(Table23[[#This Row],[Position]]="Short",Table23[[#This Row],[Signal-20 PnL]],0)</f>
        <v>0</v>
      </c>
      <c r="G133">
        <f>G132+Table23[[#This Row],[Signal-20 PnL]]</f>
        <v>21007.964960937497</v>
      </c>
    </row>
    <row r="134" spans="1:7" x14ac:dyDescent="0.25">
      <c r="A134" t="s">
        <v>3758</v>
      </c>
      <c r="B134" t="s">
        <v>5078</v>
      </c>
      <c r="C134">
        <v>16789.73046875</v>
      </c>
      <c r="D134">
        <f>IF(Table23[[#This Row],[Position]]="Long",C133-Table23[[#This Row],[NDQ ]],Table23[[#This Row],[NDQ ]]-C133)</f>
        <v>234.54296875</v>
      </c>
      <c r="E134">
        <f>IF(Table23[[#This Row],[Position]]="Long",Table23[[#This Row],[Signal-20 PnL]],0)</f>
        <v>0</v>
      </c>
      <c r="F134">
        <f>IF(Table23[[#This Row],[Position]]="Short",Table23[[#This Row],[Signal-20 PnL]],0)</f>
        <v>234.54296875</v>
      </c>
      <c r="G134">
        <f>G133+Table23[[#This Row],[Signal-20 PnL]]</f>
        <v>21242.507929687497</v>
      </c>
    </row>
    <row r="135" spans="1:7" x14ac:dyDescent="0.25">
      <c r="A135" t="s">
        <v>3782</v>
      </c>
      <c r="B135" t="s">
        <v>5079</v>
      </c>
      <c r="C135">
        <v>16758.26953125</v>
      </c>
      <c r="D135">
        <f>IF(Table23[[#This Row],[Position]]="Long",C134-Table23[[#This Row],[NDQ ]],Table23[[#This Row],[NDQ ]]-C134)</f>
        <v>31.4609375</v>
      </c>
      <c r="E135">
        <f>IF(Table23[[#This Row],[Position]]="Long",Table23[[#This Row],[Signal-20 PnL]],0)</f>
        <v>31.4609375</v>
      </c>
      <c r="F135">
        <f>IF(Table23[[#This Row],[Position]]="Short",Table23[[#This Row],[Signal-20 PnL]],0)</f>
        <v>0</v>
      </c>
      <c r="G135">
        <f>G134+Table23[[#This Row],[Signal-20 PnL]]</f>
        <v>21273.968867187497</v>
      </c>
    </row>
    <row r="136" spans="1:7" x14ac:dyDescent="0.25">
      <c r="A136" t="s">
        <v>3820</v>
      </c>
      <c r="B136" t="s">
        <v>5078</v>
      </c>
      <c r="C136">
        <v>16597.150390625</v>
      </c>
      <c r="D136">
        <f>IF(Table23[[#This Row],[Position]]="Long",C135-Table23[[#This Row],[NDQ ]],Table23[[#This Row],[NDQ ]]-C135)</f>
        <v>-161.119140625</v>
      </c>
      <c r="E136">
        <f>IF(Table23[[#This Row],[Position]]="Long",Table23[[#This Row],[Signal-20 PnL]],0)</f>
        <v>0</v>
      </c>
      <c r="F136">
        <f>IF(Table23[[#This Row],[Position]]="Short",Table23[[#This Row],[Signal-20 PnL]],0)</f>
        <v>-161.119140625</v>
      </c>
      <c r="G136">
        <f>G135+Table23[[#This Row],[Signal-20 PnL]]</f>
        <v>21112.849726562497</v>
      </c>
    </row>
    <row r="137" spans="1:7" x14ac:dyDescent="0.25">
      <c r="A137" t="s">
        <v>3855</v>
      </c>
      <c r="B137" t="s">
        <v>5079</v>
      </c>
      <c r="C137">
        <v>16757.03125</v>
      </c>
      <c r="D137">
        <f>IF(Table23[[#This Row],[Position]]="Long",C136-Table23[[#This Row],[NDQ ]],Table23[[#This Row],[NDQ ]]-C136)</f>
        <v>-159.880859375</v>
      </c>
      <c r="E137">
        <f>IF(Table23[[#This Row],[Position]]="Long",Table23[[#This Row],[Signal-20 PnL]],0)</f>
        <v>-159.880859375</v>
      </c>
      <c r="F137">
        <f>IF(Table23[[#This Row],[Position]]="Short",Table23[[#This Row],[Signal-20 PnL]],0)</f>
        <v>0</v>
      </c>
      <c r="G137">
        <f>G136+Table23[[#This Row],[Signal-20 PnL]]</f>
        <v>20952.968867187497</v>
      </c>
    </row>
    <row r="138" spans="1:7" x14ac:dyDescent="0.25">
      <c r="A138" t="s">
        <v>3872</v>
      </c>
      <c r="B138" t="s">
        <v>5078</v>
      </c>
      <c r="C138">
        <v>17089.6015625</v>
      </c>
      <c r="D138">
        <f>IF(Table23[[#This Row],[Position]]="Long",C137-Table23[[#This Row],[NDQ ]],Table23[[#This Row],[NDQ ]]-C137)</f>
        <v>332.5703125</v>
      </c>
      <c r="E138">
        <f>IF(Table23[[#This Row],[Position]]="Long",Table23[[#This Row],[Signal-20 PnL]],0)</f>
        <v>0</v>
      </c>
      <c r="F138">
        <f>IF(Table23[[#This Row],[Position]]="Short",Table23[[#This Row],[Signal-20 PnL]],0)</f>
        <v>332.5703125</v>
      </c>
      <c r="G138">
        <f>G137+Table23[[#This Row],[Signal-20 PnL]]</f>
        <v>21285.539179687497</v>
      </c>
    </row>
    <row r="139" spans="1:7" x14ac:dyDescent="0.25">
      <c r="A139" t="s">
        <v>3907</v>
      </c>
      <c r="B139" t="s">
        <v>5079</v>
      </c>
      <c r="C139">
        <v>17466.572265625</v>
      </c>
      <c r="D139">
        <f>IF(Table23[[#This Row],[Position]]="Long",C138-Table23[[#This Row],[NDQ ]],Table23[[#This Row],[NDQ ]]-C138)</f>
        <v>-376.970703125</v>
      </c>
      <c r="E139">
        <f>IF(Table23[[#This Row],[Position]]="Long",Table23[[#This Row],[Signal-20 PnL]],0)</f>
        <v>-376.970703125</v>
      </c>
      <c r="F139">
        <f>IF(Table23[[#This Row],[Position]]="Short",Table23[[#This Row],[Signal-20 PnL]],0)</f>
        <v>0</v>
      </c>
      <c r="G139">
        <f>G138+Table23[[#This Row],[Signal-20 PnL]]</f>
        <v>20908.568476562497</v>
      </c>
    </row>
    <row r="140" spans="1:7" x14ac:dyDescent="0.25">
      <c r="A140" t="s">
        <v>3919</v>
      </c>
      <c r="B140" t="s">
        <v>5078</v>
      </c>
      <c r="C140">
        <v>17592.26171875</v>
      </c>
      <c r="D140">
        <f>IF(Table23[[#This Row],[Position]]="Long",C139-Table23[[#This Row],[NDQ ]],Table23[[#This Row],[NDQ ]]-C139)</f>
        <v>125.689453125</v>
      </c>
      <c r="E140">
        <f>IF(Table23[[#This Row],[Position]]="Long",Table23[[#This Row],[Signal-20 PnL]],0)</f>
        <v>0</v>
      </c>
      <c r="F140">
        <f>IF(Table23[[#This Row],[Position]]="Short",Table23[[#This Row],[Signal-20 PnL]],0)</f>
        <v>125.689453125</v>
      </c>
      <c r="G140">
        <f>G139+Table23[[#This Row],[Signal-20 PnL]]</f>
        <v>21034.257929687497</v>
      </c>
    </row>
    <row r="141" spans="1:7" x14ac:dyDescent="0.25">
      <c r="A141" t="s">
        <v>3933</v>
      </c>
      <c r="B141" t="s">
        <v>5079</v>
      </c>
      <c r="C141">
        <v>17195.19140625</v>
      </c>
      <c r="D141">
        <f>IF(Table23[[#This Row],[Position]]="Long",C140-Table23[[#This Row],[NDQ ]],Table23[[#This Row],[NDQ ]]-C140)</f>
        <v>397.0703125</v>
      </c>
      <c r="E141">
        <f>IF(Table23[[#This Row],[Position]]="Long",Table23[[#This Row],[Signal-20 PnL]],0)</f>
        <v>397.0703125</v>
      </c>
      <c r="F141">
        <f>IF(Table23[[#This Row],[Position]]="Short",Table23[[#This Row],[Signal-20 PnL]],0)</f>
        <v>0</v>
      </c>
      <c r="G141">
        <f>G140+Table23[[#This Row],[Signal-20 PnL]]</f>
        <v>21431.328242187497</v>
      </c>
    </row>
    <row r="142" spans="1:7" x14ac:dyDescent="0.25">
      <c r="A142" t="s">
        <v>3947</v>
      </c>
      <c r="B142" t="s">
        <v>5078</v>
      </c>
      <c r="C142">
        <v>17671.615234375</v>
      </c>
      <c r="D142">
        <f>IF(Table23[[#This Row],[Position]]="Long",C141-Table23[[#This Row],[NDQ ]],Table23[[#This Row],[NDQ ]]-C141)</f>
        <v>476.423828125</v>
      </c>
      <c r="E142">
        <f>IF(Table23[[#This Row],[Position]]="Long",Table23[[#This Row],[Signal-20 PnL]],0)</f>
        <v>0</v>
      </c>
      <c r="F142">
        <f>IF(Table23[[#This Row],[Position]]="Short",Table23[[#This Row],[Signal-20 PnL]],0)</f>
        <v>476.423828125</v>
      </c>
      <c r="G142">
        <f>G141+Table23[[#This Row],[Signal-20 PnL]]</f>
        <v>21907.752070312497</v>
      </c>
    </row>
    <row r="143" spans="1:7" x14ac:dyDescent="0.25">
      <c r="A143" t="s">
        <v>3991</v>
      </c>
      <c r="B143" t="s">
        <v>5079</v>
      </c>
      <c r="C143">
        <v>17665.5390625</v>
      </c>
      <c r="D143">
        <f>IF(Table23[[#This Row],[Position]]="Long",C142-Table23[[#This Row],[NDQ ]],Table23[[#This Row],[NDQ ]]-C142)</f>
        <v>6.076171875</v>
      </c>
      <c r="E143">
        <f>IF(Table23[[#This Row],[Position]]="Long",Table23[[#This Row],[Signal-20 PnL]],0)</f>
        <v>6.076171875</v>
      </c>
      <c r="F143">
        <f>IF(Table23[[#This Row],[Position]]="Short",Table23[[#This Row],[Signal-20 PnL]],0)</f>
        <v>0</v>
      </c>
      <c r="G143">
        <f>G142+Table23[[#This Row],[Signal-20 PnL]]</f>
        <v>21913.828242187497</v>
      </c>
    </row>
    <row r="144" spans="1:7" x14ac:dyDescent="0.25">
      <c r="A144" t="s">
        <v>4005</v>
      </c>
      <c r="B144" t="s">
        <v>5078</v>
      </c>
      <c r="C144">
        <v>17756.03515625</v>
      </c>
      <c r="D144">
        <f>IF(Table23[[#This Row],[Position]]="Long",C143-Table23[[#This Row],[NDQ ]],Table23[[#This Row],[NDQ ]]-C143)</f>
        <v>90.49609375</v>
      </c>
      <c r="E144">
        <f>IF(Table23[[#This Row],[Position]]="Long",Table23[[#This Row],[Signal-20 PnL]],0)</f>
        <v>0</v>
      </c>
      <c r="F144">
        <f>IF(Table23[[#This Row],[Position]]="Short",Table23[[#This Row],[Signal-20 PnL]],0)</f>
        <v>90.49609375</v>
      </c>
      <c r="G144">
        <f>G143+Table23[[#This Row],[Signal-20 PnL]]</f>
        <v>22004.324335937497</v>
      </c>
    </row>
    <row r="145" spans="1:7" x14ac:dyDescent="0.25">
      <c r="A145" t="s">
        <v>4021</v>
      </c>
      <c r="B145" t="s">
        <v>5079</v>
      </c>
      <c r="C145">
        <v>17416.3046875</v>
      </c>
      <c r="D145">
        <f>IF(Table23[[#This Row],[Position]]="Long",C144-Table23[[#This Row],[NDQ ]],Table23[[#This Row],[NDQ ]]-C144)</f>
        <v>339.73046875</v>
      </c>
      <c r="E145">
        <f>IF(Table23[[#This Row],[Position]]="Long",Table23[[#This Row],[Signal-20 PnL]],0)</f>
        <v>339.73046875</v>
      </c>
      <c r="F145">
        <f>IF(Table23[[#This Row],[Position]]="Short",Table23[[#This Row],[Signal-20 PnL]],0)</f>
        <v>0</v>
      </c>
      <c r="G145">
        <f>G144+Table23[[#This Row],[Signal-20 PnL]]</f>
        <v>22344.054804687497</v>
      </c>
    </row>
    <row r="146" spans="1:7" x14ac:dyDescent="0.25">
      <c r="A146" t="s">
        <v>4033</v>
      </c>
      <c r="B146" t="s">
        <v>5078</v>
      </c>
      <c r="C146">
        <v>17902.2109375</v>
      </c>
      <c r="D146">
        <f>IF(Table23[[#This Row],[Position]]="Long",C145-Table23[[#This Row],[NDQ ]],Table23[[#This Row],[NDQ ]]-C145)</f>
        <v>485.90625</v>
      </c>
      <c r="E146">
        <f>IF(Table23[[#This Row],[Position]]="Long",Table23[[#This Row],[Signal-20 PnL]],0)</f>
        <v>0</v>
      </c>
      <c r="F146">
        <f>IF(Table23[[#This Row],[Position]]="Short",Table23[[#This Row],[Signal-20 PnL]],0)</f>
        <v>485.90625</v>
      </c>
      <c r="G146">
        <f>G145+Table23[[#This Row],[Signal-20 PnL]]</f>
        <v>22829.961054687497</v>
      </c>
    </row>
    <row r="147" spans="1:7" x14ac:dyDescent="0.25">
      <c r="A147" t="s">
        <v>4090</v>
      </c>
      <c r="B147" t="s">
        <v>5079</v>
      </c>
      <c r="C147">
        <v>17926.890625</v>
      </c>
      <c r="D147">
        <f>IF(Table23[[#This Row],[Position]]="Long",C146-Table23[[#This Row],[NDQ ]],Table23[[#This Row],[NDQ ]]-C146)</f>
        <v>-24.6796875</v>
      </c>
      <c r="E147">
        <f>IF(Table23[[#This Row],[Position]]="Long",Table23[[#This Row],[Signal-20 PnL]],0)</f>
        <v>-24.6796875</v>
      </c>
      <c r="F147">
        <f>IF(Table23[[#This Row],[Position]]="Short",Table23[[#This Row],[Signal-20 PnL]],0)</f>
        <v>0</v>
      </c>
      <c r="G147">
        <f>G146+Table23[[#This Row],[Signal-20 PnL]]</f>
        <v>22805.281367187497</v>
      </c>
    </row>
    <row r="148" spans="1:7" x14ac:dyDescent="0.25">
      <c r="A148" t="s">
        <v>4104</v>
      </c>
      <c r="B148" t="s">
        <v>5078</v>
      </c>
      <c r="C148">
        <v>18267.60546875</v>
      </c>
      <c r="D148">
        <f>IF(Table23[[#This Row],[Position]]="Long",C147-Table23[[#This Row],[NDQ ]],Table23[[#This Row],[NDQ ]]-C147)</f>
        <v>340.71484375</v>
      </c>
      <c r="E148">
        <f>IF(Table23[[#This Row],[Position]]="Long",Table23[[#This Row],[Signal-20 PnL]],0)</f>
        <v>0</v>
      </c>
      <c r="F148">
        <f>IF(Table23[[#This Row],[Position]]="Short",Table23[[#This Row],[Signal-20 PnL]],0)</f>
        <v>340.71484375</v>
      </c>
      <c r="G148">
        <f>G147+Table23[[#This Row],[Signal-20 PnL]]</f>
        <v>23145.996210937497</v>
      </c>
    </row>
    <row r="149" spans="1:7" x14ac:dyDescent="0.25">
      <c r="A149" t="s">
        <v>4143</v>
      </c>
      <c r="B149" t="s">
        <v>5079</v>
      </c>
      <c r="C149">
        <v>17943.6875</v>
      </c>
      <c r="D149">
        <f>IF(Table23[[#This Row],[Position]]="Long",C148-Table23[[#This Row],[NDQ ]],Table23[[#This Row],[NDQ ]]-C148)</f>
        <v>323.91796875</v>
      </c>
      <c r="E149">
        <f>IF(Table23[[#This Row],[Position]]="Long",Table23[[#This Row],[Signal-20 PnL]],0)</f>
        <v>323.91796875</v>
      </c>
      <c r="F149">
        <f>IF(Table23[[#This Row],[Position]]="Short",Table23[[#This Row],[Signal-20 PnL]],0)</f>
        <v>0</v>
      </c>
      <c r="G149">
        <f>G148+Table23[[#This Row],[Signal-20 PnL]]</f>
        <v>23469.914179687497</v>
      </c>
    </row>
    <row r="150" spans="1:7" x14ac:dyDescent="0.25">
      <c r="A150" t="s">
        <v>4173</v>
      </c>
      <c r="B150" t="s">
        <v>5078</v>
      </c>
      <c r="C150">
        <v>18420.41015625</v>
      </c>
      <c r="D150">
        <f>IF(Table23[[#This Row],[Position]]="Long",C149-Table23[[#This Row],[NDQ ]],Table23[[#This Row],[NDQ ]]-C149)</f>
        <v>476.72265625</v>
      </c>
      <c r="E150">
        <f>IF(Table23[[#This Row],[Position]]="Long",Table23[[#This Row],[Signal-20 PnL]],0)</f>
        <v>0</v>
      </c>
      <c r="F150">
        <f>IF(Table23[[#This Row],[Position]]="Short",Table23[[#This Row],[Signal-20 PnL]],0)</f>
        <v>476.72265625</v>
      </c>
      <c r="G150">
        <f>G149+Table23[[#This Row],[Signal-20 PnL]]</f>
        <v>23946.636835937497</v>
      </c>
    </row>
    <row r="151" spans="1:7" x14ac:dyDescent="0.25">
      <c r="A151" t="s">
        <v>4187</v>
      </c>
      <c r="B151" t="s">
        <v>5079</v>
      </c>
      <c r="C151">
        <v>18280.6796875</v>
      </c>
      <c r="D151">
        <f>IF(Table23[[#This Row],[Position]]="Long",C150-Table23[[#This Row],[NDQ ]],Table23[[#This Row],[NDQ ]]-C150)</f>
        <v>139.73046875</v>
      </c>
      <c r="E151">
        <f>IF(Table23[[#This Row],[Position]]="Long",Table23[[#This Row],[Signal-20 PnL]],0)</f>
        <v>139.73046875</v>
      </c>
      <c r="F151">
        <f>IF(Table23[[#This Row],[Position]]="Short",Table23[[#This Row],[Signal-20 PnL]],0)</f>
        <v>0</v>
      </c>
      <c r="G151">
        <f>G150+Table23[[#This Row],[Signal-20 PnL]]</f>
        <v>24086.367304687497</v>
      </c>
    </row>
    <row r="152" spans="1:7" x14ac:dyDescent="0.25">
      <c r="A152" t="s">
        <v>5300</v>
      </c>
      <c r="B152" t="s">
        <v>5078</v>
      </c>
      <c r="C152">
        <v>18338.4375</v>
      </c>
      <c r="D152">
        <f>IF(Table23[[#This Row],[Position]]="Long",C151-Table23[[#This Row],[NDQ ]],Table23[[#This Row],[NDQ ]]-C151)</f>
        <v>57.7578125</v>
      </c>
      <c r="E152">
        <f>IF(Table23[[#This Row],[Position]]="Long",Table23[[#This Row],[Signal-20 PnL]],0)</f>
        <v>0</v>
      </c>
      <c r="F152">
        <f>IF(Table23[[#This Row],[Position]]="Short",Table23[[#This Row],[Signal-20 PnL]],0)</f>
        <v>57.7578125</v>
      </c>
      <c r="G152">
        <f>G151+Table23[[#This Row],[Signal-20 PnL]]</f>
        <v>24144.125117187497</v>
      </c>
    </row>
    <row r="153" spans="1:7" x14ac:dyDescent="0.25">
      <c r="A153" t="s">
        <v>5207</v>
      </c>
      <c r="B153" t="s">
        <v>5079</v>
      </c>
      <c r="C153">
        <v>17915.78515625</v>
      </c>
      <c r="D153">
        <f>IF(Table23[[#This Row],[Position]]="Long",C152-Table23[[#This Row],[NDQ ]],Table23[[#This Row],[NDQ ]]-C152)</f>
        <v>422.65234375</v>
      </c>
      <c r="E153">
        <f>IF(Table23[[#This Row],[Position]]="Long",Table23[[#This Row],[Signal-20 PnL]],0)</f>
        <v>422.65234375</v>
      </c>
      <c r="F153">
        <f>IF(Table23[[#This Row],[Position]]="Short",Table23[[#This Row],[Signal-20 PnL]],0)</f>
        <v>0</v>
      </c>
      <c r="G153">
        <f>G152+Table23[[#This Row],[Signal-20 PnL]]</f>
        <v>24566.777460937497</v>
      </c>
    </row>
    <row r="154" spans="1:7" x14ac:dyDescent="0.25">
      <c r="A154" t="s">
        <v>5208</v>
      </c>
      <c r="B154" t="s">
        <v>5078</v>
      </c>
      <c r="C154">
        <v>18119.55078125</v>
      </c>
      <c r="D154">
        <f>IF(Table23[[#This Row],[Position]]="Long",C153-Table23[[#This Row],[NDQ ]],Table23[[#This Row],[NDQ ]]-C153)</f>
        <v>203.765625</v>
      </c>
      <c r="E154">
        <f>IF(Table23[[#This Row],[Position]]="Long",Table23[[#This Row],[Signal-20 PnL]],0)</f>
        <v>0</v>
      </c>
      <c r="F154">
        <f>IF(Table23[[#This Row],[Position]]="Short",Table23[[#This Row],[Signal-20 PnL]],0)</f>
        <v>203.765625</v>
      </c>
      <c r="G154">
        <f>G153+Table23[[#This Row],[Signal-20 PnL]]</f>
        <v>24770.543085937497</v>
      </c>
    </row>
    <row r="155" spans="1:7" x14ac:dyDescent="0.25">
      <c r="A155" t="s">
        <v>5301</v>
      </c>
      <c r="B155" t="s">
        <v>5079</v>
      </c>
      <c r="C155">
        <v>17961.80078125</v>
      </c>
      <c r="D155">
        <f>IF(Table23[[#This Row],[Position]]="Long",C154-Table23[[#This Row],[NDQ ]],Table23[[#This Row],[NDQ ]]-C154)</f>
        <v>157.75</v>
      </c>
      <c r="E155">
        <f>IF(Table23[[#This Row],[Position]]="Long",Table23[[#This Row],[Signal-20 PnL]],0)</f>
        <v>157.75</v>
      </c>
      <c r="F155">
        <f>IF(Table23[[#This Row],[Position]]="Short",Table23[[#This Row],[Signal-20 PnL]],0)</f>
        <v>0</v>
      </c>
      <c r="G155">
        <f>G154+Table23[[#This Row],[Signal-20 PnL]]</f>
        <v>24928.293085937497</v>
      </c>
    </row>
    <row r="156" spans="1:7" x14ac:dyDescent="0.25">
      <c r="A156" t="s">
        <v>5302</v>
      </c>
      <c r="B156" t="s">
        <v>5078</v>
      </c>
      <c r="C156">
        <v>17286.279296875</v>
      </c>
      <c r="D156">
        <f>IF(Table23[[#This Row],[Position]]="Long",C155-Table23[[#This Row],[NDQ ]],Table23[[#This Row],[NDQ ]]-C155)</f>
        <v>-675.521484375</v>
      </c>
      <c r="E156">
        <f>IF(Table23[[#This Row],[Position]]="Long",Table23[[#This Row],[Signal-20 PnL]],0)</f>
        <v>0</v>
      </c>
      <c r="F156">
        <f>IF(Table23[[#This Row],[Position]]="Short",Table23[[#This Row],[Signal-20 PnL]],0)</f>
        <v>-675.521484375</v>
      </c>
      <c r="G156">
        <f>G155+Table23[[#This Row],[Signal-20 PnL]]</f>
        <v>24252.771601562497</v>
      </c>
    </row>
    <row r="157" spans="1:7" x14ac:dyDescent="0.25">
      <c r="A157" t="s">
        <v>5303</v>
      </c>
      <c r="B157" t="s">
        <v>5079</v>
      </c>
      <c r="C157">
        <v>17578.48046875</v>
      </c>
      <c r="D157">
        <f>IF(Table23[[#This Row],[Position]]="Long",C156-Table23[[#This Row],[NDQ ]],Table23[[#This Row],[NDQ ]]-C156)</f>
        <v>-292.201171875</v>
      </c>
      <c r="E157">
        <f>IF(Table23[[#This Row],[Position]]="Long",Table23[[#This Row],[Signal-20 PnL]],0)</f>
        <v>-292.201171875</v>
      </c>
      <c r="F157">
        <f>IF(Table23[[#This Row],[Position]]="Short",Table23[[#This Row],[Signal-20 PnL]],0)</f>
        <v>0</v>
      </c>
      <c r="G157">
        <f>G156+Table23[[#This Row],[Signal-20 PnL]]</f>
        <v>23960.570429687497</v>
      </c>
    </row>
    <row r="158" spans="1:7" x14ac:dyDescent="0.25">
      <c r="A158" t="s">
        <v>5216</v>
      </c>
      <c r="B158" t="s">
        <v>5078</v>
      </c>
      <c r="C158">
        <v>17834.09765625</v>
      </c>
      <c r="D158">
        <f>IF(Table23[[#This Row],[Position]]="Long",C157-Table23[[#This Row],[NDQ ]],Table23[[#This Row],[NDQ ]]-C157)</f>
        <v>255.6171875</v>
      </c>
      <c r="E158">
        <f>IF(Table23[[#This Row],[Position]]="Long",Table23[[#This Row],[Signal-20 PnL]],0)</f>
        <v>0</v>
      </c>
      <c r="F158">
        <f>IF(Table23[[#This Row],[Position]]="Short",Table23[[#This Row],[Signal-20 PnL]],0)</f>
        <v>255.6171875</v>
      </c>
      <c r="G158">
        <f>G157+Table23[[#This Row],[Signal-20 PnL]]</f>
        <v>24216.187617187497</v>
      </c>
    </row>
    <row r="159" spans="1:7" x14ac:dyDescent="0.25">
      <c r="A159" t="s">
        <v>5219</v>
      </c>
      <c r="B159" t="s">
        <v>5079</v>
      </c>
      <c r="C159">
        <v>18612.48046875</v>
      </c>
      <c r="D159">
        <f>IF(Table23[[#This Row],[Position]]="Long",C158-Table23[[#This Row],[NDQ ]],Table23[[#This Row],[NDQ ]]-C158)</f>
        <v>-778.3828125</v>
      </c>
      <c r="E159">
        <f>IF(Table23[[#This Row],[Position]]="Long",Table23[[#This Row],[Signal-20 PnL]],0)</f>
        <v>-778.3828125</v>
      </c>
      <c r="F159">
        <f>IF(Table23[[#This Row],[Position]]="Short",Table23[[#This Row],[Signal-20 PnL]],0)</f>
        <v>0</v>
      </c>
      <c r="G159">
        <f>G158+Table23[[#This Row],[Signal-20 PnL]]</f>
        <v>23437.804804687497</v>
      </c>
    </row>
    <row r="160" spans="1:7" x14ac:dyDescent="0.25">
      <c r="A160" t="s">
        <v>5304</v>
      </c>
      <c r="B160" t="s">
        <v>5078</v>
      </c>
      <c r="C160">
        <v>18681.208984375</v>
      </c>
      <c r="D160">
        <f>IF(Table23[[#This Row],[Position]]="Long",C159-Table23[[#This Row],[NDQ ]],Table23[[#This Row],[NDQ ]]-C159)</f>
        <v>68.728515625</v>
      </c>
      <c r="E160">
        <f>IF(Table23[[#This Row],[Position]]="Long",Table23[[#This Row],[Signal-20 PnL]],0)</f>
        <v>0</v>
      </c>
      <c r="F160">
        <f>IF(Table23[[#This Row],[Position]]="Short",Table23[[#This Row],[Signal-20 PnL]],0)</f>
        <v>68.728515625</v>
      </c>
      <c r="G160">
        <f>G159+Table23[[#This Row],[Signal-20 PnL]]</f>
        <v>23506.533320312497</v>
      </c>
    </row>
    <row r="161" spans="1:7" x14ac:dyDescent="0.25">
      <c r="A161" t="s">
        <v>5223</v>
      </c>
      <c r="B161" t="s">
        <v>5079</v>
      </c>
      <c r="C161">
        <v>19606.373046875</v>
      </c>
      <c r="D161">
        <f>IF(Table23[[#This Row],[Position]]="Long",C160-Table23[[#This Row],[NDQ ]],Table23[[#This Row],[NDQ ]]-C160)</f>
        <v>-925.1640625</v>
      </c>
      <c r="E161">
        <f>IF(Table23[[#This Row],[Position]]="Long",Table23[[#This Row],[Signal-20 PnL]],0)</f>
        <v>-925.1640625</v>
      </c>
      <c r="F161">
        <f>IF(Table23[[#This Row],[Position]]="Short",Table23[[#This Row],[Signal-20 PnL]],0)</f>
        <v>0</v>
      </c>
      <c r="G161">
        <f>G160+Table23[[#This Row],[Signal-20 PnL]]</f>
        <v>22581.369257812497</v>
      </c>
    </row>
    <row r="162" spans="1:7" x14ac:dyDescent="0.25">
      <c r="A162" t="s">
        <v>5305</v>
      </c>
      <c r="B162" t="s">
        <v>5078</v>
      </c>
      <c r="C162">
        <v>19895.34765625</v>
      </c>
      <c r="D162">
        <f>IF(Table23[[#This Row],[Position]]="Long",C161-Table23[[#This Row],[NDQ ]],Table23[[#This Row],[NDQ ]]-C161)</f>
        <v>288.974609375</v>
      </c>
      <c r="E162">
        <f>IF(Table23[[#This Row],[Position]]="Long",Table23[[#This Row],[Signal-20 PnL]],0)</f>
        <v>0</v>
      </c>
      <c r="F162">
        <f>IF(Table23[[#This Row],[Position]]="Short",Table23[[#This Row],[Signal-20 PnL]],0)</f>
        <v>288.974609375</v>
      </c>
      <c r="G162">
        <f>G161+Table23[[#This Row],[Signal-20 PnL]]</f>
        <v>22870.343867187497</v>
      </c>
    </row>
    <row r="163" spans="1:7" x14ac:dyDescent="0.25">
      <c r="A163" t="s">
        <v>5306</v>
      </c>
      <c r="B163" t="s">
        <v>5079</v>
      </c>
      <c r="C163">
        <v>19765.52734375</v>
      </c>
      <c r="D163">
        <f>IF(Table23[[#This Row],[Position]]="Long",C162-Table23[[#This Row],[NDQ ]],Table23[[#This Row],[NDQ ]]-C162)</f>
        <v>129.8203125</v>
      </c>
      <c r="E163">
        <f>IF(Table23[[#This Row],[Position]]="Long",Table23[[#This Row],[Signal-20 PnL]],0)</f>
        <v>129.8203125</v>
      </c>
      <c r="F163">
        <f>IF(Table23[[#This Row],[Position]]="Short",Table23[[#This Row],[Signal-20 PnL]],0)</f>
        <v>0</v>
      </c>
      <c r="G163">
        <f>G162+Table23[[#This Row],[Signal-20 PnL]]</f>
        <v>23000.164179687497</v>
      </c>
    </row>
    <row r="164" spans="1:7" x14ac:dyDescent="0.25">
      <c r="A164" t="s">
        <v>5307</v>
      </c>
      <c r="B164" t="s">
        <v>5078</v>
      </c>
      <c r="C164">
        <v>20026.220703125</v>
      </c>
      <c r="D164">
        <f>IF(Table23[[#This Row],[Position]]="Long",C163-Table23[[#This Row],[NDQ ]],Table23[[#This Row],[NDQ ]]-C163)</f>
        <v>260.693359375</v>
      </c>
      <c r="E164">
        <f>IF(Table23[[#This Row],[Position]]="Long",Table23[[#This Row],[Signal-20 PnL]],0)</f>
        <v>0</v>
      </c>
      <c r="F164">
        <f>IF(Table23[[#This Row],[Position]]="Short",Table23[[#This Row],[Signal-20 PnL]],0)</f>
        <v>260.693359375</v>
      </c>
      <c r="G164">
        <f>G163+Table23[[#This Row],[Signal-20 PnL]]</f>
        <v>23260.857539062497</v>
      </c>
    </row>
    <row r="165" spans="1:7" x14ac:dyDescent="0.25">
      <c r="A165" t="s">
        <v>5308</v>
      </c>
      <c r="B165" t="s">
        <v>5079</v>
      </c>
      <c r="C165">
        <v>19644.953125</v>
      </c>
      <c r="D165">
        <f>IF(Table23[[#This Row],[Position]]="Long",C164-Table23[[#This Row],[NDQ ]],Table23[[#This Row],[NDQ ]]-C164)</f>
        <v>381.267578125</v>
      </c>
      <c r="E165">
        <f>IF(Table23[[#This Row],[Position]]="Long",Table23[[#This Row],[Signal-20 PnL]],0)</f>
        <v>381.267578125</v>
      </c>
      <c r="F165">
        <f>IF(Table23[[#This Row],[Position]]="Short",Table23[[#This Row],[Signal-20 PnL]],0)</f>
        <v>0</v>
      </c>
      <c r="G165">
        <f>G164+Table23[[#This Row],[Signal-20 PnL]]</f>
        <v>23642.125117187497</v>
      </c>
    </row>
    <row r="166" spans="1:7" x14ac:dyDescent="0.25">
      <c r="A166" t="s">
        <v>5236</v>
      </c>
      <c r="B166" t="s">
        <v>5078</v>
      </c>
      <c r="C166">
        <v>19286.71484375</v>
      </c>
      <c r="D166">
        <f>IF(Table23[[#This Row],[Position]]="Long",C165-Table23[[#This Row],[NDQ ]],Table23[[#This Row],[NDQ ]]-C165)</f>
        <v>-358.23828125</v>
      </c>
      <c r="E166">
        <f>IF(Table23[[#This Row],[Position]]="Long",Table23[[#This Row],[Signal-20 PnL]],0)</f>
        <v>0</v>
      </c>
      <c r="F166">
        <f>IF(Table23[[#This Row],[Position]]="Short",Table23[[#This Row],[Signal-20 PnL]],0)</f>
        <v>-358.23828125</v>
      </c>
      <c r="G166">
        <f>G165+Table23[[#This Row],[Signal-20 PnL]]</f>
        <v>23283.886835937497</v>
      </c>
    </row>
    <row r="167" spans="1:7" x14ac:dyDescent="0.25">
      <c r="A167" t="s">
        <v>5237</v>
      </c>
      <c r="B167" t="s">
        <v>5079</v>
      </c>
      <c r="C167">
        <v>18373.392578125</v>
      </c>
      <c r="D167">
        <f>IF(Table23[[#This Row],[Position]]="Long",C166-Table23[[#This Row],[NDQ ]],Table23[[#This Row],[NDQ ]]-C166)</f>
        <v>913.322265625</v>
      </c>
      <c r="E167">
        <f>IF(Table23[[#This Row],[Position]]="Long",Table23[[#This Row],[Signal-20 PnL]],0)</f>
        <v>913.322265625</v>
      </c>
      <c r="F167">
        <f>IF(Table23[[#This Row],[Position]]="Short",Table23[[#This Row],[Signal-20 PnL]],0)</f>
        <v>0</v>
      </c>
      <c r="G167">
        <f>G166+Table23[[#This Row],[Signal-20 PnL]]</f>
        <v>24197.209101562497</v>
      </c>
    </row>
    <row r="168" spans="1:7" x14ac:dyDescent="0.25">
      <c r="A168" t="s">
        <v>5238</v>
      </c>
      <c r="B168" t="s">
        <v>5078</v>
      </c>
      <c r="C168">
        <v>18328.884765625</v>
      </c>
      <c r="D168">
        <f>IF(Table23[[#This Row],[Position]]="Long",C167-Table23[[#This Row],[NDQ ]],Table23[[#This Row],[NDQ ]]-C167)</f>
        <v>-44.5078125</v>
      </c>
      <c r="E168">
        <f>IF(Table23[[#This Row],[Position]]="Long",Table23[[#This Row],[Signal-20 PnL]],0)</f>
        <v>0</v>
      </c>
      <c r="F168">
        <f>IF(Table23[[#This Row],[Position]]="Short",Table23[[#This Row],[Signal-20 PnL]],0)</f>
        <v>-44.5078125</v>
      </c>
      <c r="G168">
        <f>G167+Table23[[#This Row],[Signal-20 PnL]]</f>
        <v>24152.701289062497</v>
      </c>
    </row>
    <row r="169" spans="1:7" x14ac:dyDescent="0.25">
      <c r="A169" t="s">
        <v>5309</v>
      </c>
      <c r="B169" t="s">
        <v>5079</v>
      </c>
      <c r="C169">
        <v>19319.85546875</v>
      </c>
      <c r="D169">
        <f>IF(Table23[[#This Row],[Position]]="Long",C168-Table23[[#This Row],[NDQ ]],Table23[[#This Row],[NDQ ]]-C168)</f>
        <v>-990.970703125</v>
      </c>
      <c r="E169">
        <f>IF(Table23[[#This Row],[Position]]="Long",Table23[[#This Row],[Signal-20 PnL]],0)</f>
        <v>-990.970703125</v>
      </c>
      <c r="F169">
        <f>IF(Table23[[#This Row],[Position]]="Short",Table23[[#This Row],[Signal-20 PnL]],0)</f>
        <v>0</v>
      </c>
      <c r="G169">
        <f>G168+Table23[[#This Row],[Signal-20 PnL]]</f>
        <v>23161.730585937497</v>
      </c>
    </row>
    <row r="170" spans="1:7" x14ac:dyDescent="0.25">
      <c r="A170" t="s">
        <v>5310</v>
      </c>
      <c r="B170" t="s">
        <v>5078</v>
      </c>
      <c r="C170">
        <v>18835.697265625</v>
      </c>
      <c r="D170">
        <f>Table23[[#This Row],[NDQ ]]-C169</f>
        <v>-484.158203125</v>
      </c>
      <c r="E170">
        <f>IF(Table23[[#This Row],[Position]]="Long",Table23[[#This Row],[Signal-20 PnL]],0)</f>
        <v>0</v>
      </c>
      <c r="F170">
        <f>IF(Table23[[#This Row],[Position]]="Short",Table23[[#This Row],[Signal-20 PnL]],0)</f>
        <v>-484.158203125</v>
      </c>
      <c r="G170">
        <f>G169+Table23[[#This Row],[Signal-20 PnL]]</f>
        <v>22677.572382812497</v>
      </c>
    </row>
  </sheetData>
  <conditionalFormatting sqref="J4:K8">
    <cfRule type="cellIs" dxfId="23" priority="9" operator="lessThan">
      <formula>0</formula>
    </cfRule>
    <cfRule type="cellIs" dxfId="22" priority="10" operator="greaterThan">
      <formula>0</formula>
    </cfRule>
  </conditionalFormatting>
  <conditionalFormatting sqref="J15:K15 J11:J14">
    <cfRule type="cellIs" dxfId="21" priority="7" operator="lessThan">
      <formula>0</formula>
    </cfRule>
    <cfRule type="cellIs" dxfId="20" priority="8" operator="greaterThan">
      <formula>0</formula>
    </cfRule>
  </conditionalFormatting>
  <conditionalFormatting sqref="J22:K22 J18:J21">
    <cfRule type="cellIs" dxfId="19" priority="5" operator="lessThan">
      <formula>0</formula>
    </cfRule>
    <cfRule type="cellIs" dxfId="18" priority="6" operator="greaterThan">
      <formula>0</formula>
    </cfRule>
  </conditionalFormatting>
  <conditionalFormatting sqref="K11:K14">
    <cfRule type="cellIs" dxfId="17" priority="3" operator="lessThan">
      <formula>0</formula>
    </cfRule>
    <cfRule type="cellIs" dxfId="16" priority="4" operator="greaterThan">
      <formula>0</formula>
    </cfRule>
  </conditionalFormatting>
  <conditionalFormatting sqref="K18:K21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NAS100 Strong Signal Generator</vt:lpstr>
      <vt:lpstr>Signal 0 Strategy</vt:lpstr>
      <vt:lpstr>Signal +-10 Strategy</vt:lpstr>
      <vt:lpstr>Signal +-20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Salah Baaziz</cp:lastModifiedBy>
  <dcterms:created xsi:type="dcterms:W3CDTF">2024-09-25T19:47:34Z</dcterms:created>
  <dcterms:modified xsi:type="dcterms:W3CDTF">2024-09-29T21:19:35Z</dcterms:modified>
</cp:coreProperties>
</file>