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ah Salah\Desktop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H32" i="1"/>
  <c r="I30" i="1"/>
  <c r="H30" i="1"/>
  <c r="I28" i="1"/>
  <c r="H28" i="1"/>
  <c r="I27" i="1"/>
  <c r="H27" i="1"/>
  <c r="I26" i="1"/>
  <c r="H26" i="1"/>
  <c r="I25" i="1"/>
  <c r="H25" i="1"/>
  <c r="I23" i="1"/>
  <c r="H23" i="1"/>
  <c r="I21" i="1"/>
  <c r="H21" i="1"/>
  <c r="I19" i="1"/>
  <c r="H19" i="1"/>
  <c r="I17" i="1"/>
  <c r="H17" i="1"/>
  <c r="I15" i="1"/>
  <c r="H15" i="1"/>
  <c r="I13" i="1"/>
  <c r="H13" i="1"/>
  <c r="I11" i="1"/>
  <c r="H11" i="1"/>
  <c r="I10" i="1"/>
  <c r="H10" i="1"/>
</calcChain>
</file>

<file path=xl/sharedStrings.xml><?xml version="1.0" encoding="utf-8"?>
<sst xmlns="http://schemas.openxmlformats.org/spreadsheetml/2006/main" count="120" uniqueCount="86">
  <si>
    <t>Conclusions:  The change in charge may be rare: right now 1 in 5;</t>
  </si>
  <si>
    <t>The breakdown (rows 23-30) show why the occupancy shifts from conformer 1 (lowest energy in soln) to 4 in the protein</t>
  </si>
  <si>
    <t>There is one problem that we are seeing some vdw clashes - they are are not effecting the pKs cause they are the same against all conformers - but we may be happy to get relaxed structures from you as we go forward</t>
  </si>
  <si>
    <t>prot crg</t>
  </si>
  <si>
    <t>lig crg</t>
  </si>
  <si>
    <t>∆crg</t>
  </si>
  <si>
    <t>link to chodera</t>
  </si>
  <si>
    <t>pdb</t>
  </si>
  <si>
    <t>with lig</t>
  </si>
  <si>
    <t>apo</t>
  </si>
  <si>
    <t>with prot</t>
  </si>
  <si>
    <t>in soln</t>
  </si>
  <si>
    <t>prot</t>
  </si>
  <si>
    <t>lig</t>
  </si>
  <si>
    <t>∆ inhibitor conf</t>
  </si>
  <si>
    <t>∆ Amino Acid</t>
  </si>
  <si>
    <t>record</t>
  </si>
  <si>
    <t>record on github</t>
  </si>
  <si>
    <t>Comments</t>
  </si>
  <si>
    <t>EGFR kinase</t>
  </si>
  <si>
    <t>Afatinib</t>
  </si>
  <si>
    <t>4G5J</t>
  </si>
  <si>
    <t>Yes</t>
  </si>
  <si>
    <t xml:space="preserve">No </t>
  </si>
  <si>
    <t>/home/salah/mcce-charges/mcce/Afatinib/quick/4G5J</t>
  </si>
  <si>
    <t>https://github.com/choderalab/mcce-charges/tree/master/mcce/Afatinib/quick/4G5J</t>
  </si>
  <si>
    <t>4G5P</t>
  </si>
  <si>
    <t>No</t>
  </si>
  <si>
    <t>/home/salah/mcce-charges/mcce/Afatinib/quick/4G5P</t>
  </si>
  <si>
    <t>https://github.com/choderalab/mcce-charges/tree/master/mcce/Afatinib/quick/4G5P</t>
  </si>
  <si>
    <t>Anaplastic lymphoma kinase</t>
  </si>
  <si>
    <t>Alectinib</t>
  </si>
  <si>
    <t>3AOX</t>
  </si>
  <si>
    <t>/home/salah/mcce-charges/mcce/Alectinib/quick/3AOX_EMH</t>
  </si>
  <si>
    <t>https://github.com/choderalab/mcce-charges/tree/master/mcce/Alectinib/quick</t>
  </si>
  <si>
    <t>AXI</t>
  </si>
  <si>
    <t>Axitinib</t>
  </si>
  <si>
    <t>4AG8</t>
  </si>
  <si>
    <t>/home/salah/mcce-charges/mcce/Ceritinib/quick/4MKC_4MK</t>
  </si>
  <si>
    <t>https://github.com/choderalab/mcce-charges/tree/master/mcce/Axitinib/quick</t>
  </si>
  <si>
    <t>ABL</t>
  </si>
  <si>
    <t>Bosutinib</t>
  </si>
  <si>
    <t>3UE4</t>
  </si>
  <si>
    <t>/home/salah/mcce-charges/mcce/Bosutinib/quick</t>
  </si>
  <si>
    <t>https://github.com/choderalab/mcce-charges/tree/master/mcce/Bosutinib/quick</t>
  </si>
  <si>
    <t xml:space="preserve"> Anaplastic Lymphoma Kinase</t>
  </si>
  <si>
    <t>Ceritinib</t>
  </si>
  <si>
    <t>4MKC</t>
  </si>
  <si>
    <t>MEK1</t>
  </si>
  <si>
    <t>Cobimetinib</t>
  </si>
  <si>
    <t>4AN2</t>
  </si>
  <si>
    <t>/home/salah/mcce-charges/mcce/Cobimetinib/default/4AN2</t>
  </si>
  <si>
    <t>https://github.com/choderalab/mcce-charges/tree/master/mcce/Cobimetinib/quick/4AN2</t>
  </si>
  <si>
    <t>PT LYS40&gt;&lt;ASP151</t>
  </si>
  <si>
    <t>VGH</t>
  </si>
  <si>
    <t>Crizotinib</t>
  </si>
  <si>
    <t>2WGJ</t>
  </si>
  <si>
    <t>/mcce-charges/mcce/Crizotinib/quick/2WGJ/</t>
  </si>
  <si>
    <t>https://github.com/choderalab/mcce-charges/tree/master/mcce/Crizotinib/quick/2WGJ</t>
  </si>
  <si>
    <t>ANAPLASTIC LYMPHOMA KINASE</t>
  </si>
  <si>
    <t>2XP2</t>
  </si>
  <si>
    <t>/mcce-charges/mcce/Crizotinib/quick/2XP2</t>
  </si>
  <si>
    <t>https://github.com/choderalab/mcce-charges/tree/master/mcce/Crizotinib/quick/2XP2</t>
  </si>
  <si>
    <t>naplastic Lymphoma Kinase</t>
  </si>
  <si>
    <t>2YFX</t>
  </si>
  <si>
    <t>~/mcce-charges/mcce/Crizotinib/quick/2YFX</t>
  </si>
  <si>
    <t>https://github.com/choderalab/mcce-charges/tree/master/mcce/Crizotinib/quick/2YFX</t>
  </si>
  <si>
    <t>4ANQ</t>
  </si>
  <si>
    <t>/mcce-charges/mcce/Crizotinib/quick/4ANQ</t>
  </si>
  <si>
    <t>https://github.com/choderalab/mcce-charges/tree/master/mcce/Crizotinib/quick/4ANQ</t>
  </si>
  <si>
    <t>4ANS</t>
  </si>
  <si>
    <t>/mcce-charges/mcce/Crizotinib/quick/4ANS</t>
  </si>
  <si>
    <t>https://github.com/choderalab/mcce-charges/tree/master/mcce/Crizotinib/quick/4ANS</t>
  </si>
  <si>
    <t>0LI</t>
  </si>
  <si>
    <t>Ponatinib</t>
  </si>
  <si>
    <t>3IK3</t>
  </si>
  <si>
    <t>/mcce-charges/mcce/Ponatinib/quick/3IK3</t>
  </si>
  <si>
    <t>∆prot</t>
  </si>
  <si>
    <t>∆Inhib</t>
  </si>
  <si>
    <t>3ZOS</t>
  </si>
  <si>
    <t>0.5-1</t>
  </si>
  <si>
    <t>0.25-0.5</t>
  </si>
  <si>
    <t>total</t>
  </si>
  <si>
    <t>https://github.com/choderalab/mcce-charges/tree/master/mcce/Ponatinib/quick/3IK3</t>
  </si>
  <si>
    <t>https://github.com/choderalab/mcce-charges/tree/master/mcce/Ponatinib/quick/3ZOS</t>
  </si>
  <si>
    <t>/mcce-charges/mcce/Ponatinib/quick/3ZOS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</si>
</sst>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fill"/>
    </xf>
    <xf numFmtId="0" fontId="0" fillId="0" borderId="0" xfId="0" applyAlignment="1"/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fill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fill"/>
    </xf>
    <xf numFmtId="0" fontId="0" fillId="0" borderId="1" xfId="0" applyFont="1" applyFill="1" applyBorder="1" applyAlignment="1">
      <alignment horizontal="center"/>
    </xf>
    <xf numFmtId="0" fontId="0" fillId="0" borderId="0" xfId="0" applyFont="1" applyBorder="1"/>
    <xf numFmtId="0" fontId="0" fillId="2" borderId="0" xfId="0" applyFont="1" applyFill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Alignment="1">
      <alignment horizontal="fill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hoderalab/mcce-charges/tree/master/mcce/Crizotinib/quick/2XP2" TargetMode="External"/><Relationship Id="rId13" Type="http://schemas.openxmlformats.org/officeDocument/2006/relationships/hyperlink" Target="https://github.com/choderalab/mcce-charges/tree/master/mcce/Ponatinib/quick/3ZOS" TargetMode="External"/><Relationship Id="rId3" Type="http://schemas.openxmlformats.org/officeDocument/2006/relationships/hyperlink" Target="https://github.com/choderalab/mcce-charges/tree/master/mcce/Afatinib/quick/4G5J" TargetMode="External"/><Relationship Id="rId7" Type="http://schemas.openxmlformats.org/officeDocument/2006/relationships/hyperlink" Target="https://github.com/choderalab/mcce-charges/tree/master/mcce/Crizotinib/quick/2WGJ" TargetMode="External"/><Relationship Id="rId12" Type="http://schemas.openxmlformats.org/officeDocument/2006/relationships/hyperlink" Target="https://github.com/choderalab/mcce-charges/tree/master/mcce/Ponatinib/quick/3IK3" TargetMode="External"/><Relationship Id="rId2" Type="http://schemas.openxmlformats.org/officeDocument/2006/relationships/hyperlink" Target="https://github.com/choderalab/mcce-charges/tree/master/mcce/Bosutinib/quick" TargetMode="External"/><Relationship Id="rId1" Type="http://schemas.openxmlformats.org/officeDocument/2006/relationships/hyperlink" Target="https://github.com/choderalab/mcce-charges/tree/master/mcce/Cobimetinib/quick/4AN2" TargetMode="External"/><Relationship Id="rId6" Type="http://schemas.openxmlformats.org/officeDocument/2006/relationships/hyperlink" Target="https://github.com/choderalab/mcce-charges/tree/master/mcce/Axitinib/quick" TargetMode="External"/><Relationship Id="rId11" Type="http://schemas.openxmlformats.org/officeDocument/2006/relationships/hyperlink" Target="https://github.com/choderalab/mcce-charges/tree/master/mcce/Crizotinib/quick/4ANS" TargetMode="External"/><Relationship Id="rId5" Type="http://schemas.openxmlformats.org/officeDocument/2006/relationships/hyperlink" Target="https://github.com/choderalab/mcce-charges/tree/master/mcce/Alectinib/quick" TargetMode="External"/><Relationship Id="rId10" Type="http://schemas.openxmlformats.org/officeDocument/2006/relationships/hyperlink" Target="https://github.com/choderalab/mcce-charges/tree/master/mcce/Crizotinib/quick/4ANQ" TargetMode="External"/><Relationship Id="rId4" Type="http://schemas.openxmlformats.org/officeDocument/2006/relationships/hyperlink" Target="https://github.com/choderalab/mcce-charges/tree/master/mcce/Afatinib/quick/4G5P" TargetMode="External"/><Relationship Id="rId9" Type="http://schemas.openxmlformats.org/officeDocument/2006/relationships/hyperlink" Target="https://github.com/choderalab/mcce-charges/tree/master/mcce/Crizotinib/quick/2YF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topLeftCell="A16" zoomScale="150" zoomScaleNormal="150" zoomScalePageLayoutView="150" workbookViewId="0">
      <selection activeCell="I35" sqref="I35"/>
    </sheetView>
  </sheetViews>
  <sheetFormatPr defaultColWidth="11" defaultRowHeight="15.75" x14ac:dyDescent="0.25"/>
  <cols>
    <col min="1" max="1" width="13.125" customWidth="1"/>
    <col min="2" max="2" width="11" style="1"/>
    <col min="3" max="3" width="5.375" style="1" bestFit="1" customWidth="1"/>
    <col min="4" max="5" width="7.125" bestFit="1" customWidth="1"/>
    <col min="6" max="6" width="8.875" bestFit="1" customWidth="1"/>
    <col min="7" max="7" width="6.5" bestFit="1" customWidth="1"/>
    <col min="8" max="8" width="6.5" customWidth="1"/>
    <col min="9" max="9" width="5" customWidth="1"/>
    <col min="10" max="10" width="14.625" customWidth="1"/>
    <col min="11" max="11" width="20.875" style="1" customWidth="1"/>
    <col min="12" max="12" width="17.125" customWidth="1"/>
    <col min="13" max="13" width="12" style="2" customWidth="1"/>
    <col min="14" max="14" width="18.5" customWidth="1"/>
    <col min="15" max="15" width="5.625" bestFit="1" customWidth="1"/>
    <col min="16" max="16" width="7.125" bestFit="1" customWidth="1"/>
    <col min="17" max="17" width="5.125" bestFit="1" customWidth="1"/>
    <col min="18" max="18" width="5.875" bestFit="1" customWidth="1"/>
    <col min="19" max="19" width="5.125" bestFit="1" customWidth="1"/>
    <col min="20" max="20" width="6.625" bestFit="1" customWidth="1"/>
    <col min="21" max="21" width="6.875" bestFit="1" customWidth="1"/>
    <col min="22" max="22" width="2.125" bestFit="1" customWidth="1"/>
    <col min="23" max="23" width="8" bestFit="1" customWidth="1"/>
    <col min="24" max="24" width="9" customWidth="1"/>
    <col min="25" max="25" width="7.125" bestFit="1" customWidth="1"/>
  </cols>
  <sheetData>
    <row r="1" spans="1:25" x14ac:dyDescent="0.25">
      <c r="A1" t="s">
        <v>0</v>
      </c>
    </row>
    <row r="2" spans="1:25" x14ac:dyDescent="0.25">
      <c r="A2" t="s">
        <v>1</v>
      </c>
    </row>
    <row r="4" spans="1:2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5" x14ac:dyDescent="0.2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25" x14ac:dyDescent="0.25">
      <c r="G6" s="4"/>
      <c r="H6" s="4"/>
      <c r="I6" s="4"/>
      <c r="J6" s="4"/>
    </row>
    <row r="7" spans="1:25" s="5" customFormat="1" x14ac:dyDescent="0.25">
      <c r="B7" s="6"/>
      <c r="C7" s="6"/>
      <c r="D7" s="5" t="s">
        <v>3</v>
      </c>
      <c r="E7" s="5" t="s">
        <v>3</v>
      </c>
      <c r="F7" s="6" t="s">
        <v>4</v>
      </c>
      <c r="G7" s="7" t="s">
        <v>4</v>
      </c>
      <c r="H7" s="8" t="s">
        <v>5</v>
      </c>
      <c r="I7" s="8" t="s">
        <v>5</v>
      </c>
      <c r="J7" s="7"/>
      <c r="K7" s="7"/>
      <c r="M7" s="9"/>
    </row>
    <row r="8" spans="1:25" s="15" customFormat="1" ht="16.5" thickBot="1" x14ac:dyDescent="0.3">
      <c r="A8" s="10" t="s">
        <v>6</v>
      </c>
      <c r="B8" s="11"/>
      <c r="C8" s="11" t="s">
        <v>7</v>
      </c>
      <c r="D8" s="10" t="s">
        <v>8</v>
      </c>
      <c r="E8" s="10" t="s">
        <v>9</v>
      </c>
      <c r="F8" s="11" t="s">
        <v>10</v>
      </c>
      <c r="G8" s="11" t="s">
        <v>11</v>
      </c>
      <c r="H8" s="12" t="s">
        <v>12</v>
      </c>
      <c r="I8" s="12" t="s">
        <v>13</v>
      </c>
      <c r="J8" s="11" t="s">
        <v>14</v>
      </c>
      <c r="K8" s="11" t="s">
        <v>15</v>
      </c>
      <c r="L8" s="10" t="s">
        <v>16</v>
      </c>
      <c r="M8" s="13" t="s">
        <v>17</v>
      </c>
      <c r="N8" s="14" t="s">
        <v>18</v>
      </c>
    </row>
    <row r="9" spans="1:25" s="5" customFormat="1" ht="16.5" thickTop="1" x14ac:dyDescent="0.25">
      <c r="C9" s="6"/>
      <c r="H9" s="16"/>
      <c r="I9" s="16"/>
      <c r="N9" s="6"/>
      <c r="O9" s="6"/>
      <c r="P9" s="6"/>
      <c r="Q9" s="6"/>
      <c r="R9" s="6"/>
      <c r="S9" s="6"/>
      <c r="T9" s="6"/>
      <c r="U9" s="6"/>
      <c r="V9" s="6"/>
      <c r="W9" s="17"/>
      <c r="X9" s="6"/>
      <c r="Y9" s="6"/>
    </row>
    <row r="10" spans="1:25" s="5" customFormat="1" x14ac:dyDescent="0.25">
      <c r="A10" s="18" t="s">
        <v>19</v>
      </c>
      <c r="B10" s="19" t="s">
        <v>20</v>
      </c>
      <c r="C10" s="1" t="s">
        <v>21</v>
      </c>
      <c r="D10" s="1">
        <v>-7.01</v>
      </c>
      <c r="E10" s="1">
        <v>-6.66</v>
      </c>
      <c r="F10" s="1">
        <v>0.17</v>
      </c>
      <c r="G10" s="1">
        <v>1</v>
      </c>
      <c r="H10" s="20">
        <f>D10-E10</f>
        <v>-0.34999999999999964</v>
      </c>
      <c r="I10" s="20">
        <f>F10-G10</f>
        <v>-0.83</v>
      </c>
      <c r="J10" s="21" t="s">
        <v>22</v>
      </c>
      <c r="K10" s="1" t="s">
        <v>23</v>
      </c>
      <c r="L10" s="1" t="s">
        <v>24</v>
      </c>
      <c r="M10" s="22" t="s">
        <v>25</v>
      </c>
      <c r="N10" s="6"/>
      <c r="O10" s="6"/>
      <c r="P10" s="6"/>
      <c r="Q10" s="6"/>
      <c r="R10" s="6"/>
      <c r="S10" s="6"/>
      <c r="T10" s="6"/>
      <c r="U10" s="6"/>
      <c r="V10" s="6"/>
      <c r="W10" s="17"/>
      <c r="X10" s="6"/>
      <c r="Y10" s="6"/>
    </row>
    <row r="11" spans="1:25" s="5" customFormat="1" x14ac:dyDescent="0.25">
      <c r="A11" s="18" t="s">
        <v>19</v>
      </c>
      <c r="B11" s="1"/>
      <c r="C11" s="1" t="s">
        <v>26</v>
      </c>
      <c r="D11" s="1">
        <v>-5.39</v>
      </c>
      <c r="E11" s="1">
        <v>-5.14</v>
      </c>
      <c r="F11" s="1">
        <v>1</v>
      </c>
      <c r="G11" s="1">
        <v>1</v>
      </c>
      <c r="H11" s="20">
        <f>D11-E11</f>
        <v>-0.25</v>
      </c>
      <c r="I11" s="20">
        <f>F11-G11</f>
        <v>0</v>
      </c>
      <c r="J11" s="1" t="s">
        <v>27</v>
      </c>
      <c r="K11" s="1" t="s">
        <v>23</v>
      </c>
      <c r="L11" s="1" t="s">
        <v>28</v>
      </c>
      <c r="M11" s="22" t="s">
        <v>29</v>
      </c>
      <c r="N11" s="6"/>
      <c r="O11" s="6"/>
      <c r="P11" s="6"/>
      <c r="Q11" s="6"/>
      <c r="R11" s="6"/>
      <c r="S11" s="6"/>
      <c r="T11" s="6"/>
      <c r="U11" s="6"/>
      <c r="V11" s="6"/>
      <c r="W11" s="17"/>
      <c r="X11" s="6"/>
      <c r="Y11" s="6"/>
    </row>
    <row r="12" spans="1:25" s="5" customFormat="1" x14ac:dyDescent="0.25">
      <c r="B12" s="6"/>
      <c r="C12" s="6"/>
      <c r="H12" s="16"/>
      <c r="I12" s="16"/>
      <c r="K12" s="6"/>
      <c r="M12" s="9"/>
      <c r="N12" s="6"/>
      <c r="O12" s="6"/>
      <c r="P12" s="6"/>
      <c r="Q12" s="6"/>
      <c r="R12" s="6"/>
      <c r="S12" s="6"/>
      <c r="T12" s="6"/>
      <c r="U12" s="6"/>
      <c r="V12" s="6"/>
      <c r="W12" s="17"/>
      <c r="X12" s="6"/>
      <c r="Y12" s="6"/>
    </row>
    <row r="13" spans="1:25" s="5" customFormat="1" x14ac:dyDescent="0.25">
      <c r="A13" s="18" t="s">
        <v>30</v>
      </c>
      <c r="B13" s="23" t="s">
        <v>31</v>
      </c>
      <c r="C13" s="1" t="s">
        <v>32</v>
      </c>
      <c r="D13" s="1">
        <v>-5.97</v>
      </c>
      <c r="E13" s="1">
        <v>-5.83</v>
      </c>
      <c r="F13" s="1">
        <v>0.64800000000000002</v>
      </c>
      <c r="G13" s="1">
        <v>0.56100000000000005</v>
      </c>
      <c r="H13" s="20">
        <f>D13-E13</f>
        <v>-0.13999999999999968</v>
      </c>
      <c r="I13" s="20">
        <f>F13-G13</f>
        <v>8.6999999999999966E-2</v>
      </c>
      <c r="J13" s="1" t="s">
        <v>27</v>
      </c>
      <c r="K13" s="1" t="s">
        <v>23</v>
      </c>
      <c r="L13" s="1" t="s">
        <v>33</v>
      </c>
      <c r="M13" s="22" t="s">
        <v>34</v>
      </c>
      <c r="N13" s="6"/>
      <c r="O13" s="6"/>
      <c r="P13" s="6"/>
      <c r="Q13" s="6"/>
      <c r="R13" s="6"/>
      <c r="S13" s="6"/>
      <c r="T13" s="6"/>
      <c r="U13" s="6"/>
      <c r="V13" s="6"/>
      <c r="W13" s="17"/>
      <c r="X13" s="6"/>
      <c r="Y13" s="6"/>
    </row>
    <row r="14" spans="1:25" s="5" customFormat="1" x14ac:dyDescent="0.25">
      <c r="B14" s="6"/>
      <c r="C14" s="6"/>
      <c r="H14" s="16"/>
      <c r="I14" s="16"/>
      <c r="K14" s="6"/>
      <c r="M14" s="9"/>
      <c r="N14" s="6"/>
      <c r="O14" s="6"/>
      <c r="P14" s="6"/>
      <c r="Q14" s="6"/>
      <c r="R14" s="6"/>
      <c r="S14" s="6"/>
      <c r="T14" s="6"/>
      <c r="U14" s="6"/>
      <c r="V14" s="6"/>
      <c r="W14" s="17"/>
      <c r="X14" s="6"/>
      <c r="Y14" s="6"/>
    </row>
    <row r="15" spans="1:25" s="5" customFormat="1" x14ac:dyDescent="0.25">
      <c r="A15" s="18" t="s">
        <v>35</v>
      </c>
      <c r="B15" s="1" t="s">
        <v>36</v>
      </c>
      <c r="C15" s="1" t="s">
        <v>37</v>
      </c>
      <c r="D15" s="1">
        <v>4.5999999999999996</v>
      </c>
      <c r="E15" s="1">
        <v>4.5999999999999996</v>
      </c>
      <c r="F15" s="1">
        <v>0</v>
      </c>
      <c r="G15" s="1">
        <v>0</v>
      </c>
      <c r="H15" s="20">
        <f>D15-E15</f>
        <v>0</v>
      </c>
      <c r="I15" s="20">
        <f>F15-G15</f>
        <v>0</v>
      </c>
      <c r="J15" s="1" t="s">
        <v>27</v>
      </c>
      <c r="K15" s="1" t="s">
        <v>27</v>
      </c>
      <c r="L15" s="1" t="s">
        <v>38</v>
      </c>
      <c r="M15" s="22" t="s">
        <v>39</v>
      </c>
      <c r="N15" s="6"/>
      <c r="O15" s="6"/>
      <c r="P15" s="6"/>
      <c r="Q15" s="6"/>
      <c r="R15" s="6"/>
      <c r="S15" s="6"/>
      <c r="T15" s="6"/>
      <c r="U15" s="6"/>
      <c r="V15" s="6"/>
      <c r="W15" s="17"/>
      <c r="X15" s="6"/>
      <c r="Y15" s="6"/>
    </row>
    <row r="16" spans="1:25" s="5" customFormat="1" x14ac:dyDescent="0.25">
      <c r="A16" s="18"/>
      <c r="B16" s="1"/>
      <c r="C16" s="1"/>
      <c r="D16" s="1"/>
      <c r="E16" s="1"/>
      <c r="F16" s="1"/>
      <c r="G16" s="1"/>
      <c r="H16" s="20"/>
      <c r="I16" s="20"/>
      <c r="J16" s="1"/>
      <c r="K16" s="1"/>
      <c r="L16" s="1"/>
      <c r="M16" s="22"/>
      <c r="N16" s="6"/>
      <c r="O16" s="6"/>
      <c r="P16" s="6"/>
      <c r="Q16" s="6"/>
      <c r="R16" s="6"/>
      <c r="S16" s="6"/>
      <c r="T16" s="6"/>
      <c r="U16" s="6"/>
      <c r="V16" s="6"/>
      <c r="W16" s="17"/>
      <c r="X16" s="6"/>
      <c r="Y16" s="6"/>
    </row>
    <row r="17" spans="1:25" s="5" customFormat="1" x14ac:dyDescent="0.25">
      <c r="A17" s="5" t="s">
        <v>40</v>
      </c>
      <c r="B17" s="19" t="s">
        <v>41</v>
      </c>
      <c r="C17" s="1" t="s">
        <v>42</v>
      </c>
      <c r="D17" s="1">
        <v>-5.0999999999999996</v>
      </c>
      <c r="E17" s="1">
        <v>-5.04</v>
      </c>
      <c r="F17" s="1">
        <v>1</v>
      </c>
      <c r="G17" s="1">
        <v>1</v>
      </c>
      <c r="H17" s="20">
        <f>D17-E17</f>
        <v>-5.9999999999999609E-2</v>
      </c>
      <c r="I17" s="20">
        <f>F17-G17</f>
        <v>0</v>
      </c>
      <c r="J17" s="1" t="s">
        <v>27</v>
      </c>
      <c r="K17" s="1" t="s">
        <v>23</v>
      </c>
      <c r="L17" s="1" t="s">
        <v>43</v>
      </c>
      <c r="M17" s="22" t="s">
        <v>44</v>
      </c>
      <c r="N17" s="6"/>
      <c r="O17" s="6"/>
      <c r="P17" s="6"/>
      <c r="Q17" s="6"/>
      <c r="R17" s="6"/>
      <c r="S17" s="6"/>
      <c r="T17" s="6"/>
      <c r="U17" s="6"/>
      <c r="V17" s="6"/>
      <c r="W17" s="17"/>
      <c r="X17" s="6"/>
      <c r="Y17" s="6"/>
    </row>
    <row r="18" spans="1:25" s="5" customFormat="1" x14ac:dyDescent="0.25">
      <c r="B18" s="19"/>
      <c r="C18" s="1"/>
      <c r="D18" s="1"/>
      <c r="E18" s="1"/>
      <c r="F18" s="1"/>
      <c r="G18" s="1"/>
      <c r="H18" s="20"/>
      <c r="I18" s="20"/>
      <c r="J18" s="1"/>
      <c r="K18" s="1"/>
      <c r="L18" s="1"/>
      <c r="M18" s="22"/>
      <c r="N18" s="6"/>
      <c r="O18" s="6"/>
      <c r="P18" s="6"/>
      <c r="Q18" s="6"/>
      <c r="R18" s="6"/>
      <c r="S18" s="6"/>
      <c r="T18" s="6"/>
      <c r="U18" s="6"/>
      <c r="V18" s="6"/>
      <c r="W18" s="17"/>
      <c r="X18" s="6"/>
      <c r="Y18" s="6"/>
    </row>
    <row r="19" spans="1:25" s="5" customFormat="1" x14ac:dyDescent="0.25">
      <c r="A19" s="1" t="s">
        <v>45</v>
      </c>
      <c r="B19" s="1" t="s">
        <v>46</v>
      </c>
      <c r="C19" s="1" t="s">
        <v>47</v>
      </c>
      <c r="D19" s="1">
        <v>-4.9000000000000004</v>
      </c>
      <c r="E19" s="1">
        <v>-5.8</v>
      </c>
      <c r="F19" s="1">
        <v>1</v>
      </c>
      <c r="G19" s="1">
        <v>1</v>
      </c>
      <c r="H19" s="24">
        <f>D19-E19</f>
        <v>0.89999999999999947</v>
      </c>
      <c r="I19" s="20">
        <f>F19-G19</f>
        <v>0</v>
      </c>
      <c r="J19" s="1" t="s">
        <v>27</v>
      </c>
      <c r="K19" s="1"/>
      <c r="L19" s="1"/>
      <c r="M19" s="22"/>
      <c r="N19" s="6"/>
      <c r="O19" s="6"/>
      <c r="P19" s="6"/>
      <c r="Q19" s="6"/>
      <c r="R19" s="6"/>
      <c r="S19" s="6"/>
      <c r="T19" s="6"/>
      <c r="U19" s="6"/>
      <c r="V19" s="6"/>
      <c r="W19" s="17"/>
      <c r="X19" s="6"/>
      <c r="Y19" s="6"/>
    </row>
    <row r="20" spans="1:25" s="5" customFormat="1" x14ac:dyDescent="0.25">
      <c r="A20" s="1"/>
      <c r="B20" s="1"/>
      <c r="C20" s="1"/>
      <c r="D20" s="1"/>
      <c r="E20" s="1"/>
      <c r="F20" s="1"/>
      <c r="G20" s="1"/>
      <c r="H20" s="20"/>
      <c r="I20" s="20"/>
      <c r="J20" s="1"/>
      <c r="K20" s="1"/>
      <c r="L20" s="1"/>
      <c r="M20" s="22"/>
      <c r="N20" s="6"/>
      <c r="O20" s="6"/>
      <c r="P20" s="6"/>
      <c r="Q20" s="6"/>
      <c r="R20" s="6"/>
      <c r="S20" s="6"/>
      <c r="T20" s="6"/>
      <c r="U20" s="6"/>
      <c r="V20" s="6"/>
      <c r="W20" s="17"/>
      <c r="X20" s="6"/>
      <c r="Y20" s="6"/>
    </row>
    <row r="21" spans="1:25" s="5" customFormat="1" x14ac:dyDescent="0.25">
      <c r="A21" s="18" t="s">
        <v>48</v>
      </c>
      <c r="B21" s="19" t="s">
        <v>49</v>
      </c>
      <c r="C21" s="6" t="s">
        <v>50</v>
      </c>
      <c r="D21" s="6">
        <v>-3.8</v>
      </c>
      <c r="E21" s="6">
        <v>-3.5</v>
      </c>
      <c r="F21" s="6">
        <v>1</v>
      </c>
      <c r="G21" s="6">
        <v>1</v>
      </c>
      <c r="H21" s="20">
        <f>D21-E21</f>
        <v>-0.29999999999999982</v>
      </c>
      <c r="I21" s="20">
        <f>F21-G21</f>
        <v>0</v>
      </c>
      <c r="J21" s="6" t="s">
        <v>27</v>
      </c>
      <c r="K21" s="21" t="s">
        <v>22</v>
      </c>
      <c r="L21" s="6" t="s">
        <v>51</v>
      </c>
      <c r="M21" s="22" t="s">
        <v>52</v>
      </c>
      <c r="N21" s="6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s="5" customFormat="1" x14ac:dyDescent="0.25">
      <c r="B22" s="19"/>
      <c r="C22" s="6"/>
      <c r="D22" s="6"/>
      <c r="E22" s="6"/>
      <c r="F22" s="6"/>
      <c r="G22" s="6"/>
      <c r="H22" s="25"/>
      <c r="I22" s="25"/>
      <c r="J22" s="6"/>
      <c r="K22" s="6"/>
      <c r="L22" s="6"/>
      <c r="M22" s="9"/>
    </row>
    <row r="23" spans="1:25" s="5" customFormat="1" x14ac:dyDescent="0.25">
      <c r="A23" s="5" t="s">
        <v>54</v>
      </c>
      <c r="B23" s="19" t="s">
        <v>55</v>
      </c>
      <c r="C23" s="6" t="s">
        <v>56</v>
      </c>
      <c r="D23" s="6">
        <v>4.54</v>
      </c>
      <c r="E23" s="6">
        <v>4.71</v>
      </c>
      <c r="F23" s="6">
        <v>0.8</v>
      </c>
      <c r="G23" s="6">
        <v>1.6</v>
      </c>
      <c r="H23" s="20">
        <f>D23-E23</f>
        <v>-0.16999999999999993</v>
      </c>
      <c r="I23" s="24">
        <f>F23-G23</f>
        <v>-0.8</v>
      </c>
      <c r="J23" s="21" t="s">
        <v>22</v>
      </c>
      <c r="K23" s="6" t="s">
        <v>27</v>
      </c>
      <c r="L23" s="6" t="s">
        <v>57</v>
      </c>
      <c r="M23" s="22" t="s">
        <v>58</v>
      </c>
    </row>
    <row r="24" spans="1:25" s="5" customFormat="1" x14ac:dyDescent="0.25">
      <c r="B24" s="19"/>
      <c r="C24" s="6"/>
      <c r="D24" s="6"/>
      <c r="E24" s="6"/>
      <c r="F24" s="6"/>
      <c r="G24" s="6"/>
      <c r="H24" s="20"/>
      <c r="I24" s="24"/>
      <c r="J24" s="21"/>
      <c r="K24" s="6"/>
      <c r="L24" s="6"/>
      <c r="M24" s="22"/>
    </row>
    <row r="25" spans="1:25" x14ac:dyDescent="0.25">
      <c r="A25" s="26" t="s">
        <v>59</v>
      </c>
      <c r="B25" s="19" t="s">
        <v>55</v>
      </c>
      <c r="C25" s="1" t="s">
        <v>60</v>
      </c>
      <c r="D25" s="6">
        <v>-3.81</v>
      </c>
      <c r="E25" s="6">
        <v>-3.71</v>
      </c>
      <c r="F25" s="6">
        <v>1</v>
      </c>
      <c r="G25" s="6">
        <v>1.6</v>
      </c>
      <c r="H25" s="20">
        <f t="shared" ref="H25:H28" si="0">D25-E25</f>
        <v>-0.10000000000000009</v>
      </c>
      <c r="I25" s="24">
        <f t="shared" ref="I25:I28" si="1">F25-G25</f>
        <v>-0.60000000000000009</v>
      </c>
      <c r="J25" s="21" t="s">
        <v>22</v>
      </c>
      <c r="K25" s="1" t="s">
        <v>27</v>
      </c>
      <c r="L25" t="s">
        <v>61</v>
      </c>
      <c r="M25" s="22" t="s">
        <v>62</v>
      </c>
    </row>
    <row r="26" spans="1:25" x14ac:dyDescent="0.25">
      <c r="A26" s="26" t="s">
        <v>63</v>
      </c>
      <c r="B26" s="19" t="s">
        <v>55</v>
      </c>
      <c r="C26" s="1" t="s">
        <v>64</v>
      </c>
      <c r="D26" s="1">
        <v>-4.7300000000000004</v>
      </c>
      <c r="E26" s="1">
        <v>-4.71</v>
      </c>
      <c r="F26" s="1">
        <v>1</v>
      </c>
      <c r="G26" s="1">
        <v>1.6</v>
      </c>
      <c r="H26" s="20">
        <f t="shared" si="0"/>
        <v>-2.0000000000000462E-2</v>
      </c>
      <c r="I26" s="24">
        <f t="shared" si="1"/>
        <v>-0.60000000000000009</v>
      </c>
      <c r="J26" s="21" t="s">
        <v>22</v>
      </c>
      <c r="K26" s="1" t="s">
        <v>27</v>
      </c>
      <c r="L26" s="1" t="s">
        <v>65</v>
      </c>
      <c r="M26" s="22" t="s">
        <v>66</v>
      </c>
    </row>
    <row r="27" spans="1:25" x14ac:dyDescent="0.25">
      <c r="A27" s="26" t="s">
        <v>63</v>
      </c>
      <c r="B27" s="19" t="s">
        <v>55</v>
      </c>
      <c r="C27" s="1" t="s">
        <v>67</v>
      </c>
      <c r="D27" s="1">
        <v>-5.09</v>
      </c>
      <c r="E27" s="1">
        <v>-4.9400000000000004</v>
      </c>
      <c r="F27" s="1">
        <v>1</v>
      </c>
      <c r="G27" s="1">
        <v>1.6</v>
      </c>
      <c r="H27" s="20">
        <f t="shared" si="0"/>
        <v>-0.14999999999999947</v>
      </c>
      <c r="I27" s="24">
        <f t="shared" si="1"/>
        <v>-0.60000000000000009</v>
      </c>
      <c r="J27" s="21" t="s">
        <v>22</v>
      </c>
      <c r="K27" s="1" t="s">
        <v>27</v>
      </c>
      <c r="L27" s="1" t="s">
        <v>68</v>
      </c>
      <c r="M27" s="22" t="s">
        <v>69</v>
      </c>
    </row>
    <row r="28" spans="1:25" x14ac:dyDescent="0.25">
      <c r="B28" s="19" t="s">
        <v>55</v>
      </c>
      <c r="C28" s="1" t="s">
        <v>70</v>
      </c>
      <c r="D28" s="1">
        <v>-4.78</v>
      </c>
      <c r="E28" s="1">
        <v>-4.66</v>
      </c>
      <c r="F28" s="1">
        <v>1</v>
      </c>
      <c r="G28" s="1">
        <v>1.6</v>
      </c>
      <c r="H28" s="20">
        <f t="shared" si="0"/>
        <v>-0.12000000000000011</v>
      </c>
      <c r="I28" s="24">
        <f t="shared" si="1"/>
        <v>-0.60000000000000009</v>
      </c>
      <c r="J28" s="21" t="s">
        <v>22</v>
      </c>
      <c r="K28" s="1" t="s">
        <v>27</v>
      </c>
      <c r="L28" t="s">
        <v>71</v>
      </c>
      <c r="M28" s="22" t="s">
        <v>72</v>
      </c>
    </row>
    <row r="29" spans="1:25" x14ac:dyDescent="0.25">
      <c r="H29" s="27"/>
      <c r="I29" s="27"/>
    </row>
    <row r="30" spans="1:25" x14ac:dyDescent="0.25">
      <c r="A30" s="1" t="s">
        <v>73</v>
      </c>
      <c r="B30" s="1" t="s">
        <v>74</v>
      </c>
      <c r="C30" s="1" t="s">
        <v>75</v>
      </c>
      <c r="D30" s="1">
        <v>-19.809999999999999</v>
      </c>
      <c r="E30" s="1">
        <v>-19.53</v>
      </c>
      <c r="F30" s="1">
        <v>0.9</v>
      </c>
      <c r="G30" s="1">
        <v>0.4</v>
      </c>
      <c r="H30" s="20">
        <f t="shared" ref="H30:H32" si="2">D30-E30</f>
        <v>-0.27999999999999758</v>
      </c>
      <c r="I30" s="24">
        <f t="shared" ref="I30:I32" si="3">F30-G30</f>
        <v>0.5</v>
      </c>
      <c r="J30" s="21" t="s">
        <v>22</v>
      </c>
      <c r="K30" s="1" t="s">
        <v>27</v>
      </c>
      <c r="L30" t="s">
        <v>76</v>
      </c>
      <c r="M30" s="22" t="s">
        <v>83</v>
      </c>
      <c r="O30" s="27"/>
      <c r="P30" s="20" t="s">
        <v>77</v>
      </c>
      <c r="Q30" s="20" t="s">
        <v>78</v>
      </c>
    </row>
    <row r="31" spans="1:25" x14ac:dyDescent="0.25">
      <c r="A31" s="1"/>
      <c r="D31" s="1"/>
      <c r="E31" s="1"/>
      <c r="F31" s="1"/>
      <c r="G31" s="1"/>
      <c r="H31" s="20"/>
      <c r="I31" s="24"/>
      <c r="J31" s="21"/>
      <c r="M31" s="22"/>
      <c r="O31" s="27"/>
      <c r="P31" s="20"/>
      <c r="Q31" s="20"/>
    </row>
    <row r="32" spans="1:25" x14ac:dyDescent="0.25">
      <c r="A32" s="1"/>
      <c r="B32" s="1" t="s">
        <v>74</v>
      </c>
      <c r="C32" s="1" t="s">
        <v>79</v>
      </c>
      <c r="D32" s="1">
        <v>-8.52</v>
      </c>
      <c r="E32" s="1">
        <v>-8.17</v>
      </c>
      <c r="F32" s="1">
        <v>1</v>
      </c>
      <c r="G32" s="1">
        <v>1</v>
      </c>
      <c r="H32" s="20">
        <f t="shared" si="2"/>
        <v>-0.34999999999999964</v>
      </c>
      <c r="I32" s="20">
        <f t="shared" si="3"/>
        <v>0</v>
      </c>
      <c r="J32" s="1" t="s">
        <v>27</v>
      </c>
      <c r="K32" s="1" t="s">
        <v>27</v>
      </c>
      <c r="L32" t="s">
        <v>85</v>
      </c>
      <c r="M32" s="22" t="s">
        <v>84</v>
      </c>
      <c r="O32" s="27" t="s">
        <v>80</v>
      </c>
      <c r="P32" s="20">
        <v>1</v>
      </c>
      <c r="Q32" s="20">
        <v>4</v>
      </c>
    </row>
    <row r="33" spans="1:17" x14ac:dyDescent="0.25">
      <c r="A33" s="1"/>
      <c r="D33" s="1"/>
      <c r="E33" s="1"/>
      <c r="F33" s="1"/>
      <c r="G33" s="1"/>
      <c r="H33" s="1"/>
      <c r="I33" s="1"/>
      <c r="J33" s="1"/>
      <c r="O33" s="27" t="s">
        <v>81</v>
      </c>
      <c r="P33" s="20">
        <v>4</v>
      </c>
      <c r="Q33" s="20">
        <v>0</v>
      </c>
    </row>
    <row r="34" spans="1:17" x14ac:dyDescent="0.25">
      <c r="A34" s="1"/>
      <c r="D34" s="1"/>
      <c r="E34" s="1"/>
      <c r="F34" s="1"/>
      <c r="G34" s="1"/>
      <c r="H34" s="1"/>
      <c r="I34" s="1"/>
      <c r="J34" s="1"/>
      <c r="O34" s="27" t="s">
        <v>82</v>
      </c>
      <c r="P34" s="20">
        <v>10</v>
      </c>
      <c r="Q34" s="20">
        <v>10</v>
      </c>
    </row>
    <row r="36" spans="1:17" x14ac:dyDescent="0.25">
      <c r="B36" s="29"/>
      <c r="C36" s="29"/>
      <c r="D36" s="30"/>
      <c r="E36" s="30"/>
      <c r="F36" s="30"/>
      <c r="G36" s="30"/>
      <c r="H36" s="30"/>
      <c r="I36" s="30"/>
      <c r="J36" s="30"/>
      <c r="K36" s="29"/>
    </row>
    <row r="37" spans="1:17" x14ac:dyDescent="0.25">
      <c r="B37" s="29"/>
      <c r="C37" s="29"/>
      <c r="D37" s="30"/>
      <c r="E37" s="30"/>
      <c r="F37" s="30"/>
      <c r="G37" s="30"/>
      <c r="H37" s="30"/>
      <c r="I37" s="30"/>
      <c r="J37" s="30"/>
      <c r="K37" s="29"/>
    </row>
    <row r="38" spans="1:17" x14ac:dyDescent="0.25">
      <c r="A38" s="28"/>
      <c r="B38" s="31"/>
      <c r="C38" s="31"/>
      <c r="D38" s="32"/>
      <c r="E38" s="32"/>
      <c r="F38" s="32"/>
      <c r="G38" s="32"/>
      <c r="H38" s="32"/>
      <c r="I38" s="32"/>
      <c r="J38" s="32"/>
      <c r="K38" s="31"/>
    </row>
    <row r="39" spans="1:17" x14ac:dyDescent="0.25">
      <c r="A39" s="28"/>
      <c r="B39" s="31"/>
      <c r="C39" s="31"/>
      <c r="D39" s="31"/>
      <c r="E39" s="31"/>
      <c r="F39" s="31"/>
      <c r="G39" s="31"/>
      <c r="H39" s="31"/>
      <c r="I39" s="31"/>
      <c r="J39" s="31"/>
      <c r="K39" s="29"/>
    </row>
    <row r="40" spans="1:17" x14ac:dyDescent="0.25">
      <c r="A40" s="28"/>
      <c r="B40" s="31"/>
      <c r="C40" s="31"/>
      <c r="D40" s="31"/>
      <c r="E40" s="31"/>
      <c r="F40" s="31"/>
      <c r="G40" s="31"/>
      <c r="H40" s="31"/>
      <c r="I40" s="31"/>
      <c r="J40" s="31"/>
      <c r="K40" s="31"/>
    </row>
    <row r="41" spans="1:17" x14ac:dyDescent="0.25">
      <c r="A41" s="28"/>
      <c r="B41" s="31"/>
      <c r="C41" s="31"/>
      <c r="D41" s="31"/>
      <c r="E41" s="31"/>
      <c r="F41" s="31"/>
      <c r="G41" s="31"/>
      <c r="H41" s="31"/>
      <c r="I41" s="31"/>
      <c r="J41" s="31"/>
      <c r="K41" s="29"/>
    </row>
    <row r="42" spans="1:17" x14ac:dyDescent="0.25">
      <c r="A42" s="28"/>
      <c r="B42" s="31"/>
      <c r="C42" s="31"/>
      <c r="D42" s="31"/>
      <c r="E42" s="31"/>
      <c r="F42" s="31"/>
      <c r="G42" s="31"/>
      <c r="H42" s="31"/>
      <c r="I42" s="31"/>
      <c r="J42" s="31"/>
      <c r="K42" s="31"/>
    </row>
    <row r="43" spans="1:17" x14ac:dyDescent="0.25">
      <c r="A43" s="28"/>
      <c r="B43" s="31"/>
      <c r="C43" s="31"/>
      <c r="D43" s="31"/>
      <c r="E43" s="31"/>
      <c r="F43" s="31"/>
      <c r="G43" s="31"/>
      <c r="H43" s="31"/>
      <c r="I43" s="31"/>
      <c r="J43" s="31"/>
      <c r="K43" s="31"/>
    </row>
    <row r="44" spans="1:17" x14ac:dyDescent="0.25">
      <c r="A44" s="28"/>
      <c r="B44" s="31"/>
      <c r="C44" s="31"/>
      <c r="D44" s="31"/>
      <c r="E44" s="31"/>
      <c r="F44" s="31"/>
      <c r="G44" s="31"/>
      <c r="H44" s="31"/>
      <c r="I44" s="31"/>
      <c r="J44" s="31"/>
      <c r="K44" s="31"/>
    </row>
    <row r="45" spans="1:17" x14ac:dyDescent="0.25">
      <c r="A45" s="28"/>
      <c r="B45" s="31"/>
      <c r="C45" s="31"/>
      <c r="D45" s="32"/>
      <c r="E45" s="32"/>
      <c r="F45" s="32"/>
      <c r="G45" s="32"/>
      <c r="H45" s="32"/>
      <c r="I45" s="32"/>
      <c r="J45" s="32"/>
      <c r="K45" s="29"/>
    </row>
    <row r="46" spans="1:17" x14ac:dyDescent="0.25">
      <c r="B46" s="29"/>
      <c r="C46" s="29"/>
      <c r="D46" s="30"/>
      <c r="E46" s="30"/>
      <c r="F46" s="30"/>
      <c r="G46" s="30"/>
      <c r="H46" s="30"/>
      <c r="I46" s="30"/>
      <c r="J46" s="30"/>
      <c r="K46" s="29"/>
    </row>
    <row r="47" spans="1:17" x14ac:dyDescent="0.25">
      <c r="B47" s="29"/>
      <c r="C47" s="29"/>
      <c r="D47" s="30"/>
      <c r="E47" s="30"/>
      <c r="F47" s="30"/>
      <c r="G47" s="30"/>
      <c r="H47" s="30"/>
      <c r="I47" s="30"/>
      <c r="J47" s="30"/>
      <c r="K47" s="29"/>
    </row>
    <row r="48" spans="1:17" x14ac:dyDescent="0.25">
      <c r="B48" s="29"/>
      <c r="C48" s="29"/>
      <c r="D48" s="30"/>
      <c r="E48" s="30"/>
      <c r="F48" s="30"/>
      <c r="G48" s="30"/>
      <c r="H48" s="30"/>
      <c r="I48" s="30"/>
      <c r="J48" s="30"/>
      <c r="K48" s="29"/>
    </row>
  </sheetData>
  <hyperlinks>
    <hyperlink ref="M21" r:id="rId1"/>
    <hyperlink ref="M17" r:id="rId2"/>
    <hyperlink ref="M10" r:id="rId3"/>
    <hyperlink ref="M11" r:id="rId4"/>
    <hyperlink ref="M13" r:id="rId5"/>
    <hyperlink ref="M15" r:id="rId6"/>
    <hyperlink ref="M23" r:id="rId7"/>
    <hyperlink ref="M25" r:id="rId8"/>
    <hyperlink ref="M26" r:id="rId9"/>
    <hyperlink ref="M27" r:id="rId10"/>
    <hyperlink ref="M28" r:id="rId11"/>
    <hyperlink ref="M30" r:id="rId12"/>
    <hyperlink ref="M32" r:id="rId13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Salah</dc:creator>
  <cp:lastModifiedBy>Salah Salah</cp:lastModifiedBy>
  <dcterms:created xsi:type="dcterms:W3CDTF">2016-05-26T23:58:24Z</dcterms:created>
  <dcterms:modified xsi:type="dcterms:W3CDTF">2016-05-27T00:00:11Z</dcterms:modified>
</cp:coreProperties>
</file>