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agushermawan/Downloads/"/>
    </mc:Choice>
  </mc:AlternateContent>
  <xr:revisionPtr revIDLastSave="0" documentId="8_{77112949-1AF9-8B49-B73D-594CAA0124FC}" xr6:coauthVersionLast="47" xr6:coauthVersionMax="47" xr10:uidLastSave="{00000000-0000-0000-0000-000000000000}"/>
  <bookViews>
    <workbookView xWindow="3460" yWindow="3820" windowWidth="25700" windowHeight="14440" xr2:uid="{696CC1E2-D516-C342-B864-4109A65DC114}"/>
  </bookViews>
  <sheets>
    <sheet name="Sheet1" sheetId="1" r:id="rId1"/>
  </sheets>
  <externalReferences>
    <externalReference r:id="rId2"/>
  </externalReferences>
  <definedNames>
    <definedName name="TC_GR_1">[1]F1_TC_GR!$B$3:$K$20</definedName>
    <definedName name="TC_GR_2">[1]F1_TC_GR!$D$3:$K$20</definedName>
    <definedName name="TC_KM_1">[1]F1_TC_KM!$B$4:$L$46</definedName>
    <definedName name="TC_KM_2">[1]F1_TC_KM!$D$4:$L$46</definedName>
    <definedName name="TC_LH_1">[1]F1_TC_LH!$B$4:$L$60</definedName>
    <definedName name="TC_LH_2">[1]F1_TC_LH!$D$4:$L$60</definedName>
    <definedName name="TC_RG_1">[1]F1_TC_RG!$B$4:$L$49</definedName>
    <definedName name="TC_RG_2">[1]F1_TC_RG!$D$4:$L$49</definedName>
    <definedName name="TC_RI_1">[1]F1_TC_RI!$B$4:$L$451</definedName>
    <definedName name="TC_RI_2">[1]F1_TC_RI!$D$4:$L$451</definedName>
    <definedName name="TC_RJ_1">[1]F1_TC_RJ!$B$4:$L$126</definedName>
    <definedName name="TC_RJ_2">[1]F1_TC_RJ!$D$4:$L$126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8" i="1" l="1"/>
  <c r="D238" i="1"/>
  <c r="E237" i="1"/>
  <c r="D237" i="1"/>
  <c r="E236" i="1"/>
  <c r="D236" i="1"/>
  <c r="E235" i="1"/>
  <c r="D235" i="1"/>
  <c r="E229" i="1"/>
  <c r="D229" i="1"/>
  <c r="E228" i="1"/>
  <c r="D228" i="1"/>
  <c r="E227" i="1"/>
  <c r="D227" i="1"/>
  <c r="E226" i="1"/>
  <c r="D226" i="1"/>
  <c r="E225" i="1"/>
  <c r="D225" i="1"/>
  <c r="E224" i="1"/>
  <c r="D224" i="1"/>
  <c r="E223" i="1"/>
  <c r="D223" i="1"/>
  <c r="E219" i="1"/>
  <c r="D219" i="1"/>
  <c r="E218" i="1"/>
  <c r="D218" i="1"/>
  <c r="E217" i="1"/>
  <c r="D217" i="1"/>
  <c r="E216" i="1"/>
  <c r="D216" i="1"/>
  <c r="E215" i="1"/>
  <c r="D215" i="1"/>
  <c r="E214" i="1"/>
  <c r="D214" i="1"/>
  <c r="E213" i="1"/>
  <c r="D213" i="1"/>
  <c r="E212" i="1"/>
  <c r="D212" i="1"/>
  <c r="E211" i="1"/>
  <c r="D211" i="1"/>
  <c r="E210" i="1"/>
  <c r="D210" i="1"/>
  <c r="A204" i="1"/>
  <c r="E202" i="1"/>
  <c r="D202" i="1"/>
  <c r="E201" i="1"/>
  <c r="D201" i="1"/>
  <c r="E200" i="1"/>
  <c r="D200" i="1"/>
  <c r="E199" i="1"/>
  <c r="D199" i="1"/>
  <c r="E198" i="1"/>
  <c r="D198" i="1"/>
  <c r="E197" i="1"/>
  <c r="D197" i="1"/>
  <c r="E196" i="1"/>
  <c r="D196" i="1"/>
  <c r="E195" i="1"/>
  <c r="D195" i="1"/>
  <c r="E191" i="1"/>
  <c r="D191" i="1"/>
  <c r="E190" i="1"/>
  <c r="D190" i="1"/>
  <c r="E189" i="1"/>
  <c r="D189" i="1"/>
  <c r="E188" i="1"/>
  <c r="D188" i="1"/>
  <c r="E187" i="1"/>
  <c r="D187" i="1"/>
  <c r="E186" i="1"/>
  <c r="D186" i="1"/>
  <c r="A180" i="1"/>
  <c r="E178" i="1"/>
  <c r="D178" i="1"/>
  <c r="E177" i="1"/>
  <c r="D177" i="1"/>
  <c r="E176" i="1"/>
  <c r="D176" i="1"/>
  <c r="E175" i="1"/>
  <c r="D175" i="1"/>
  <c r="E174" i="1"/>
  <c r="D174" i="1"/>
  <c r="E170" i="1"/>
  <c r="D170" i="1"/>
  <c r="E169" i="1"/>
  <c r="D169" i="1"/>
  <c r="E168" i="1"/>
  <c r="D168" i="1"/>
  <c r="E167" i="1"/>
  <c r="D167" i="1"/>
  <c r="E166" i="1"/>
  <c r="D166" i="1"/>
  <c r="E165" i="1"/>
  <c r="D165" i="1"/>
  <c r="E164" i="1"/>
  <c r="D164" i="1"/>
  <c r="A158" i="1"/>
  <c r="E156" i="1"/>
  <c r="D156" i="1"/>
  <c r="E155" i="1"/>
  <c r="D155" i="1"/>
  <c r="E154" i="1"/>
  <c r="D154" i="1"/>
  <c r="E153" i="1"/>
  <c r="D153" i="1"/>
  <c r="E152" i="1"/>
  <c r="D152" i="1"/>
  <c r="E151" i="1"/>
  <c r="D151" i="1"/>
  <c r="E150" i="1"/>
  <c r="D150" i="1"/>
  <c r="E149" i="1"/>
  <c r="D149"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A116" i="1"/>
  <c r="E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6" i="1"/>
  <c r="D86" i="1"/>
  <c r="E85" i="1"/>
  <c r="D85" i="1"/>
  <c r="E84" i="1"/>
  <c r="D84" i="1"/>
  <c r="E83" i="1"/>
  <c r="D83" i="1"/>
  <c r="E82" i="1"/>
  <c r="D82" i="1"/>
  <c r="E81" i="1"/>
  <c r="D81" i="1"/>
  <c r="E80" i="1"/>
  <c r="D80"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7" i="1"/>
  <c r="E15" i="1"/>
  <c r="E11" i="1"/>
  <c r="E10" i="1"/>
  <c r="E9" i="1"/>
  <c r="D9" i="1"/>
  <c r="E8" i="1"/>
  <c r="D8" i="1"/>
  <c r="E7" i="1"/>
  <c r="D7" i="1"/>
</calcChain>
</file>

<file path=xl/sharedStrings.xml><?xml version="1.0" encoding="utf-8"?>
<sst xmlns="http://schemas.openxmlformats.org/spreadsheetml/2006/main" count="241" uniqueCount="221">
  <si>
    <t xml:space="preserve">1. RAWAT INAP </t>
  </si>
  <si>
    <t>NO.</t>
  </si>
  <si>
    <t>KODE MANFAAT</t>
  </si>
  <si>
    <t>DESKRIPSI MANFAAT</t>
  </si>
  <si>
    <t>SYARAT &amp; KETENTUAN</t>
  </si>
  <si>
    <t>RAWAT INAP TC 1</t>
  </si>
  <si>
    <t>IPBC-01</t>
  </si>
  <si>
    <t>IPBC-02</t>
  </si>
  <si>
    <t>IPBC-03</t>
  </si>
  <si>
    <t>IPBC-04</t>
  </si>
  <si>
    <t>Biaya Pembedahan</t>
  </si>
  <si>
    <t>IPBC-05</t>
  </si>
  <si>
    <t>Biaya Bedah Komplek</t>
  </si>
  <si>
    <t>IPBC-06</t>
  </si>
  <si>
    <t>Biaya Bedah Besar</t>
  </si>
  <si>
    <t>IPBC-07</t>
  </si>
  <si>
    <t>Biaya Bedah Sedang</t>
  </si>
  <si>
    <t>IPBC-08</t>
  </si>
  <si>
    <t>Biaya Bedah Kecil</t>
  </si>
  <si>
    <t>IPBC-09</t>
  </si>
  <si>
    <t>Biaya Bedah Komplek - Dokter Bedah</t>
  </si>
  <si>
    <t>IPBC-10</t>
  </si>
  <si>
    <t>Biaya Bedah Komplek - Kamar Bedah</t>
  </si>
  <si>
    <t>IPBC-11</t>
  </si>
  <si>
    <t>Biaya Bedah Komplek - Anestesi</t>
  </si>
  <si>
    <t>IPBC-12</t>
  </si>
  <si>
    <t>Biaya Bedah Besar - Dokter Bedah</t>
  </si>
  <si>
    <t>IPBC-13</t>
  </si>
  <si>
    <t>Biaya Bedah Besar - Kamar Bedah</t>
  </si>
  <si>
    <t>IPBC-14</t>
  </si>
  <si>
    <t>Biaya Bedah Besar - Anestesi</t>
  </si>
  <si>
    <t>IPBC-15</t>
  </si>
  <si>
    <t>Biaya Bedah Sedang - Dokter Bedah</t>
  </si>
  <si>
    <t>IPBC-16</t>
  </si>
  <si>
    <t>Biaya Bedah Sedang - Kamar Bedah</t>
  </si>
  <si>
    <t>IPBC-17</t>
  </si>
  <si>
    <t>Biaya Bedah Sedang - Anestesi</t>
  </si>
  <si>
    <t>IPBC-18</t>
  </si>
  <si>
    <t>Biaya Bedah Kecil - Dokter Bedah</t>
  </si>
  <si>
    <t>IPBC-19</t>
  </si>
  <si>
    <t>Biaya Bedah Kecil - Kamar Bedah</t>
  </si>
  <si>
    <t>IPBC-20</t>
  </si>
  <si>
    <t>Biaya Bedah Kecil - Anestesi</t>
  </si>
  <si>
    <t>IPBC-21</t>
  </si>
  <si>
    <t>Biaya Pembedahan - Dokter Bedah</t>
  </si>
  <si>
    <t>IPBC-22</t>
  </si>
  <si>
    <t>Biaya Pembedahan - Kamar Bedah</t>
  </si>
  <si>
    <t>IPBC-23</t>
  </si>
  <si>
    <t>Biaya Pembedahan - Anestesi</t>
  </si>
  <si>
    <t>IPBC-24</t>
  </si>
  <si>
    <t>IPBC-25</t>
  </si>
  <si>
    <t>IPBC-26</t>
  </si>
  <si>
    <t>IPBC-27</t>
  </si>
  <si>
    <t>IPBC-28</t>
  </si>
  <si>
    <t>IPBC-29</t>
  </si>
  <si>
    <t>IPBC-30</t>
  </si>
  <si>
    <t>IPBC-31</t>
  </si>
  <si>
    <t>IPBC-32</t>
  </si>
  <si>
    <t>IPBC-33</t>
  </si>
  <si>
    <t>IPBC-34</t>
  </si>
  <si>
    <t>IPBC-35</t>
  </si>
  <si>
    <t>IPBC-36</t>
  </si>
  <si>
    <t>IPBC-37</t>
  </si>
  <si>
    <t>IPBC-38</t>
  </si>
  <si>
    <t>IPBC-39</t>
  </si>
  <si>
    <t>IPBC-40</t>
  </si>
  <si>
    <t>IPBC-41</t>
  </si>
  <si>
    <t>IPBC-42</t>
  </si>
  <si>
    <t>IPBC-43</t>
  </si>
  <si>
    <t>IPBC-44</t>
  </si>
  <si>
    <t>IPBC-45</t>
  </si>
  <si>
    <t>IPBC-46</t>
  </si>
  <si>
    <t>IPBC-47</t>
  </si>
  <si>
    <t>IPBC-48</t>
  </si>
  <si>
    <t>IPBC-49</t>
  </si>
  <si>
    <t>IPBC-50</t>
  </si>
  <si>
    <t>IPBC-51</t>
  </si>
  <si>
    <t>IPBC-52</t>
  </si>
  <si>
    <t>IPBC-53</t>
  </si>
  <si>
    <t>IPBC-54</t>
  </si>
  <si>
    <t>IPBC-55</t>
  </si>
  <si>
    <t>IPBC-56</t>
  </si>
  <si>
    <t>IPBC-57</t>
  </si>
  <si>
    <t>IPBC-58</t>
  </si>
  <si>
    <t>IPBC-59</t>
  </si>
  <si>
    <t>IPBC-60</t>
  </si>
  <si>
    <t>IPBC-61</t>
  </si>
  <si>
    <t>IPBC-62</t>
  </si>
  <si>
    <t>IPBC-63</t>
  </si>
  <si>
    <t>IPBC-64</t>
  </si>
  <si>
    <t>IPBC-65</t>
  </si>
  <si>
    <t>IPBC-66</t>
  </si>
  <si>
    <t>IPBC-69</t>
  </si>
  <si>
    <t>IPBC-70</t>
  </si>
  <si>
    <t>IPBC-67</t>
  </si>
  <si>
    <t>IPBC-68</t>
  </si>
  <si>
    <t>RAWAT INAP TC 2</t>
  </si>
  <si>
    <t>IPSC-01</t>
  </si>
  <si>
    <t>IPSC-02</t>
  </si>
  <si>
    <t>IPSC-03</t>
  </si>
  <si>
    <t>IPSC-04</t>
  </si>
  <si>
    <t>IPSC-05</t>
  </si>
  <si>
    <t>IPSC-06</t>
  </si>
  <si>
    <t>IPSC-07</t>
  </si>
  <si>
    <t>RAWAT INAP TC 3</t>
  </si>
  <si>
    <t>TCNBIP-01</t>
  </si>
  <si>
    <t>TCNBIP-02</t>
  </si>
  <si>
    <t>TCNBIP-03</t>
  </si>
  <si>
    <t>TCNBIP-04</t>
  </si>
  <si>
    <t>TCNBIP-05</t>
  </si>
  <si>
    <t>TCNBIP-06</t>
  </si>
  <si>
    <t>TCNBIP-07</t>
  </si>
  <si>
    <t>TCNBIP-08</t>
  </si>
  <si>
    <t>TCNBIP-09</t>
  </si>
  <si>
    <t>TCNBIP-10</t>
  </si>
  <si>
    <t>TCNBIP-11</t>
  </si>
  <si>
    <t>TCNBIP-12</t>
  </si>
  <si>
    <t>TCNBIP-13</t>
  </si>
  <si>
    <t>TCNBIP-14</t>
  </si>
  <si>
    <t>TCNBIP-15</t>
  </si>
  <si>
    <t>TCNBIP-16</t>
  </si>
  <si>
    <t>TCNBIP-17</t>
  </si>
  <si>
    <t>TCNBIP-18</t>
  </si>
  <si>
    <t>TCNBIP-19</t>
  </si>
  <si>
    <t>TCNBIP-20</t>
  </si>
  <si>
    <t>TCNBIP-21</t>
  </si>
  <si>
    <t>TCNBIP-22</t>
  </si>
  <si>
    <t>TCNBIP-23</t>
  </si>
  <si>
    <t>TCNBIP-24</t>
  </si>
  <si>
    <t>Dana Buffer</t>
  </si>
  <si>
    <t>RAWAT JALAN TC 1</t>
  </si>
  <si>
    <t>OPBC-01</t>
  </si>
  <si>
    <t>OPBC-02</t>
  </si>
  <si>
    <t>OPBC-03</t>
  </si>
  <si>
    <t>OPBC-04</t>
  </si>
  <si>
    <t>OPBC-05</t>
  </si>
  <si>
    <t>OPBC-06</t>
  </si>
  <si>
    <t>OPBC-07</t>
  </si>
  <si>
    <t>OPBC-08</t>
  </si>
  <si>
    <t>OPBC-09</t>
  </si>
  <si>
    <t>OPBC-10</t>
  </si>
  <si>
    <t>OPBC-11</t>
  </si>
  <si>
    <t>OPBC-12</t>
  </si>
  <si>
    <t>OPBC-13</t>
  </si>
  <si>
    <t>OPBC-14</t>
  </si>
  <si>
    <t>OPBC-15</t>
  </si>
  <si>
    <t>OPBC-16</t>
  </si>
  <si>
    <t>OPBC-17</t>
  </si>
  <si>
    <t>OPBC-18</t>
  </si>
  <si>
    <t>OPBC-19</t>
  </si>
  <si>
    <t>OPBC-20</t>
  </si>
  <si>
    <t>OPBC-21</t>
  </si>
  <si>
    <t>OPBC-22</t>
  </si>
  <si>
    <t>OPBC-23</t>
  </si>
  <si>
    <t>OPBC-24</t>
  </si>
  <si>
    <t>TCNBOP-01</t>
  </si>
  <si>
    <t>TCNBOP-02</t>
  </si>
  <si>
    <t>TCNBOP-03</t>
  </si>
  <si>
    <t>TCNBOP-04</t>
  </si>
  <si>
    <t>TCNBOP-05</t>
  </si>
  <si>
    <t>TCNBOP-06</t>
  </si>
  <si>
    <t>TCNBOP-07</t>
  </si>
  <si>
    <t>TCNBOP-08</t>
  </si>
  <si>
    <t>RAWAT GIGI TC 1</t>
  </si>
  <si>
    <t>DTBC-01</t>
  </si>
  <si>
    <t>DTBC-02</t>
  </si>
  <si>
    <t>DTBC-03</t>
  </si>
  <si>
    <t>DTBC-04</t>
  </si>
  <si>
    <t>DTBC-05</t>
  </si>
  <si>
    <t>DTBC-06</t>
  </si>
  <si>
    <t>DTBC-07</t>
  </si>
  <si>
    <t>RAWAT GIGI TC 2</t>
  </si>
  <si>
    <t>TCNBDT-01</t>
  </si>
  <si>
    <t>TCNBDT-02</t>
  </si>
  <si>
    <t>TCNBDT-03</t>
  </si>
  <si>
    <t>TCNBDT-04</t>
  </si>
  <si>
    <t>TCNBDT-05</t>
  </si>
  <si>
    <t>KACAMATA TC 1</t>
  </si>
  <si>
    <t>SPBC-01</t>
  </si>
  <si>
    <t>SPBC-02</t>
  </si>
  <si>
    <t>SPBC-03</t>
  </si>
  <si>
    <t>SPBC-04</t>
  </si>
  <si>
    <t>SPBC-05</t>
  </si>
  <si>
    <t>SPBC-06</t>
  </si>
  <si>
    <t>KACAMATA TC 2</t>
  </si>
  <si>
    <t>TCNBSP-01</t>
  </si>
  <si>
    <t>TCNBSP-02</t>
  </si>
  <si>
    <t>TCNBSP-03</t>
  </si>
  <si>
    <t>TCNBSP-04</t>
  </si>
  <si>
    <t>TCNBSP-05</t>
  </si>
  <si>
    <t>TCNBSP-06</t>
  </si>
  <si>
    <t>TCNBSP-07</t>
  </si>
  <si>
    <t>TCNBSP-08</t>
  </si>
  <si>
    <t>MELAHIRKAN TC 1</t>
  </si>
  <si>
    <t>MTBC-01</t>
  </si>
  <si>
    <t>MTBC-02</t>
  </si>
  <si>
    <t>MTBC-03</t>
  </si>
  <si>
    <t>MTBC-04</t>
  </si>
  <si>
    <t>MTBC-05</t>
  </si>
  <si>
    <t>MTBC-06</t>
  </si>
  <si>
    <t>MTBC-07</t>
  </si>
  <si>
    <t>MTBC-08</t>
  </si>
  <si>
    <t>MTBC-09</t>
  </si>
  <si>
    <t>MTBC-10</t>
  </si>
  <si>
    <t>MELAHIRKAN TC 2</t>
  </si>
  <si>
    <t>TCNBMT-01</t>
  </si>
  <si>
    <t>TCNBMT-02</t>
  </si>
  <si>
    <t>TCNBMT-03</t>
  </si>
  <si>
    <t>TCNBMT-04</t>
  </si>
  <si>
    <t>TCNBMT-05</t>
  </si>
  <si>
    <t>TCNBMT-06</t>
  </si>
  <si>
    <t>TCNBMT-07</t>
  </si>
  <si>
    <t>KETENTUAN UMUM</t>
  </si>
  <si>
    <t>TCGC-01</t>
  </si>
  <si>
    <t>TCGC-02</t>
  </si>
  <si>
    <t>TCGC-03</t>
  </si>
  <si>
    <t>TCGC-04</t>
  </si>
  <si>
    <t>Covid-19</t>
  </si>
  <si>
    <t>Menjamin Covid-19 sebagai diagnosa umum.
Ketentuan benefit covid 19, yaitu :
a. Wajib mengunakan Kemenkes terlebih dahulu
b. Benefit tidak berlaku untuk test screening (tanpa gejala)</t>
  </si>
  <si>
    <t>Masa Kadaluwarsa Klaim</t>
  </si>
  <si>
    <t>60 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</si>
</sst>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quot;.&quot;"/>
  </numFmts>
  <fonts count="12" x14ac:knownFonts="1">
    <font>
      <sz val="14"/>
      <color theme="1"/>
      <name val="Aptos Narrow"/>
      <family val="2"/>
      <scheme val="minor"/>
    </font>
    <font>
      <sz val="14"/>
      <color theme="1"/>
      <name val="Aptos Narrow"/>
      <family val="2"/>
      <scheme val="minor"/>
    </font>
    <font>
      <b/>
      <sz val="12"/>
      <name val="Aptos Narrow"/>
      <family val="2"/>
      <scheme val="minor"/>
    </font>
    <font>
      <b/>
      <sz val="16"/>
      <color theme="1"/>
      <name val="Aptos Narrow"/>
      <family val="2"/>
      <scheme val="minor"/>
    </font>
    <font>
      <b/>
      <sz val="11"/>
      <name val="Aptos Narrow"/>
      <family val="2"/>
      <scheme val="minor"/>
    </font>
    <font>
      <sz val="11"/>
      <color rgb="FFC00000"/>
      <name val="Aptos Narrow"/>
      <family val="2"/>
      <charset val="1"/>
      <scheme val="minor"/>
    </font>
    <font>
      <sz val="11"/>
      <color theme="9" tint="-0.499984740745262"/>
      <name val="Aptos Narrow"/>
      <family val="2"/>
      <charset val="1"/>
      <scheme val="minor"/>
    </font>
    <font>
      <sz val="11"/>
      <color theme="1"/>
      <name val="Aptos Narrow"/>
      <family val="2"/>
      <scheme val="minor"/>
    </font>
    <font>
      <i/>
      <sz val="11"/>
      <color theme="3" tint="-0.499984740745262"/>
      <name val="Aptos Narrow"/>
      <family val="2"/>
      <scheme val="minor"/>
    </font>
    <font>
      <b/>
      <sz val="11"/>
      <color theme="1"/>
      <name val="Aptos Narrow"/>
      <family val="2"/>
      <scheme val="minor"/>
    </font>
    <font>
      <b/>
      <sz val="13"/>
      <name val="Aptos Narrow"/>
      <family val="2"/>
      <scheme val="minor"/>
    </font>
    <font>
      <b/>
      <u/>
      <sz val="13"/>
      <name val="Aptos Narrow"/>
      <family val="2"/>
      <scheme val="minor"/>
    </font>
  </fonts>
  <fills count="3">
    <fill>
      <patternFill patternType="none"/>
    </fill>
    <fill>
      <patternFill patternType="gray125"/>
    </fill>
    <fill>
      <patternFill patternType="solid">
        <fgColor theme="5"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top/>
      <bottom/>
      <diagonal/>
    </border>
    <border>
      <left style="thin">
        <color auto="1"/>
      </left>
      <right/>
      <top style="thin">
        <color auto="1"/>
      </top>
      <bottom style="thin">
        <color indexed="64"/>
      </bottom>
      <diagonal/>
    </border>
  </borders>
  <cellStyleXfs count="2">
    <xf numFmtId="0" fontId="0" fillId="0" borderId="0"/>
    <xf numFmtId="41" fontId="1" fillId="0" borderId="0" applyFont="0" applyFill="0" applyBorder="0" applyAlignment="0" applyProtection="0"/>
  </cellStyleXfs>
  <cellXfs count="60">
    <xf numFmtId="0" fontId="0" fillId="0" borderId="0" xfId="0"/>
    <xf numFmtId="164" fontId="2" fillId="0" borderId="0" xfId="0" applyNumberFormat="1" applyFont="1" applyAlignment="1" applyProtection="1">
      <alignment horizontal="left" vertical="center"/>
      <protection hidden="1"/>
    </xf>
    <xf numFmtId="0" fontId="3" fillId="0" borderId="0" xfId="0" applyFont="1" applyAlignment="1">
      <alignment horizontal="center" vertical="top"/>
    </xf>
    <xf numFmtId="0" fontId="3" fillId="0" borderId="0" xfId="0" applyFont="1" applyAlignment="1">
      <alignment horizontal="left" vertical="top"/>
    </xf>
    <xf numFmtId="0" fontId="0" fillId="0" borderId="0" xfId="0" applyAlignment="1">
      <alignment horizontal="center" vertical="top" wrapText="1"/>
    </xf>
    <xf numFmtId="41" fontId="4" fillId="2" borderId="1" xfId="1" applyFont="1" applyFill="1" applyBorder="1" applyAlignment="1" applyProtection="1">
      <alignment horizontal="center" vertical="center" wrapText="1"/>
      <protection hidden="1"/>
    </xf>
    <xf numFmtId="41" fontId="4" fillId="2" borderId="1" xfId="1" applyFont="1" applyFill="1" applyBorder="1" applyAlignment="1" applyProtection="1">
      <alignment horizontal="center" vertical="center"/>
      <protection hidden="1"/>
    </xf>
    <xf numFmtId="41" fontId="4" fillId="0" borderId="0" xfId="1" applyFont="1" applyFill="1" applyBorder="1" applyAlignment="1" applyProtection="1">
      <alignment horizontal="center" vertical="center"/>
      <protection hidden="1"/>
    </xf>
    <xf numFmtId="41" fontId="4" fillId="0" borderId="2" xfId="1" applyFont="1" applyFill="1" applyBorder="1" applyAlignment="1" applyProtection="1">
      <alignment horizontal="center" vertical="center" wrapText="1"/>
      <protection hidden="1"/>
    </xf>
    <xf numFmtId="41" fontId="4" fillId="0" borderId="2" xfId="1" applyFont="1" applyFill="1" applyBorder="1" applyAlignment="1" applyProtection="1">
      <alignment horizontal="center" vertical="center"/>
      <protection hidden="1"/>
    </xf>
    <xf numFmtId="0" fontId="0" fillId="0" borderId="0" xfId="0" applyAlignment="1">
      <alignment horizontal="left" vertical="center" wrapText="1"/>
    </xf>
    <xf numFmtId="0" fontId="4" fillId="0" borderId="0" xfId="1" applyNumberFormat="1" applyFont="1" applyFill="1" applyBorder="1" applyAlignment="1" applyProtection="1">
      <alignment vertical="center"/>
      <protection hidden="1"/>
    </xf>
    <xf numFmtId="41" fontId="4" fillId="0" borderId="0" xfId="1" applyFont="1" applyFill="1" applyBorder="1" applyAlignment="1" applyProtection="1">
      <alignment vertical="center"/>
      <protection hidden="1"/>
    </xf>
    <xf numFmtId="41" fontId="4" fillId="0" borderId="0" xfId="1" applyFont="1" applyFill="1" applyBorder="1" applyAlignment="1" applyProtection="1">
      <alignment horizontal="left" vertical="center" wrapText="1"/>
      <protection hidden="1"/>
    </xf>
    <xf numFmtId="0" fontId="0" fillId="0" borderId="0" xfId="0" applyAlignment="1">
      <alignment horizontal="left" vertical="top" wrapText="1"/>
    </xf>
    <xf numFmtId="0" fontId="4" fillId="0" borderId="3" xfId="1" applyNumberFormat="1" applyFont="1" applyFill="1" applyBorder="1" applyAlignment="1" applyProtection="1">
      <alignment vertical="center"/>
      <protection hidden="1"/>
    </xf>
    <xf numFmtId="41" fontId="4" fillId="0" borderId="3" xfId="1" applyFont="1" applyFill="1" applyBorder="1" applyAlignment="1" applyProtection="1">
      <alignment vertical="center"/>
      <protection hidden="1"/>
    </xf>
    <xf numFmtId="41" fontId="4" fillId="0" borderId="3" xfId="1" applyFont="1" applyFill="1" applyBorder="1" applyAlignment="1" applyProtection="1">
      <alignment horizontal="left" vertical="center" wrapText="1"/>
      <protection hidden="1"/>
    </xf>
    <xf numFmtId="41" fontId="4" fillId="0" borderId="3" xfId="1" applyFont="1" applyFill="1" applyBorder="1" applyAlignment="1" applyProtection="1">
      <alignment horizontal="center" vertical="center"/>
      <protection hidden="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7" fillId="0" borderId="0" xfId="0" quotePrefix="1" applyFont="1" applyAlignment="1">
      <alignment vertical="center" wrapText="1"/>
    </xf>
    <xf numFmtId="0" fontId="5" fillId="0" borderId="0" xfId="0" applyFont="1" applyAlignment="1">
      <alignment horizontal="center" vertical="center" wrapText="1"/>
    </xf>
    <xf numFmtId="0" fontId="0" fillId="0" borderId="0" xfId="0" applyAlignment="1">
      <alignment vertical="center"/>
    </xf>
    <xf numFmtId="0" fontId="8" fillId="0" borderId="7" xfId="0" quotePrefix="1" applyFont="1" applyBorder="1" applyAlignment="1">
      <alignment vertical="center" wrapText="1"/>
    </xf>
    <xf numFmtId="49" fontId="0" fillId="0" borderId="1" xfId="0" applyNumberFormat="1" applyBorder="1" applyAlignment="1">
      <alignment horizontal="left" vertical="center" wrapText="1"/>
    </xf>
    <xf numFmtId="0" fontId="8" fillId="0" borderId="0" xfId="0" quotePrefix="1" applyFont="1" applyAlignment="1">
      <alignment vertical="center" wrapText="1"/>
    </xf>
    <xf numFmtId="0" fontId="9" fillId="0" borderId="7" xfId="0" applyFont="1" applyBorder="1" applyAlignment="1">
      <alignment horizontal="center" vertical="top"/>
    </xf>
    <xf numFmtId="0" fontId="9" fillId="0" borderId="0" xfId="0" applyFont="1" applyAlignment="1">
      <alignment horizontal="left" vertical="top"/>
    </xf>
    <xf numFmtId="0" fontId="9" fillId="0" borderId="0" xfId="0" applyFont="1" applyAlignment="1">
      <alignment horizontal="center" vertical="top"/>
    </xf>
    <xf numFmtId="41" fontId="4" fillId="2" borderId="8" xfId="1" applyFont="1" applyFill="1" applyBorder="1" applyAlignment="1" applyProtection="1">
      <alignment horizontal="center" vertical="center" wrapText="1"/>
      <protection hidden="1"/>
    </xf>
    <xf numFmtId="41" fontId="4" fillId="2" borderId="8" xfId="1" applyFont="1" applyFill="1" applyBorder="1" applyAlignment="1" applyProtection="1">
      <alignment horizontal="center" vertical="center"/>
      <protection hidden="1"/>
    </xf>
    <xf numFmtId="41" fontId="4" fillId="0" borderId="7" xfId="1" applyFont="1" applyFill="1" applyBorder="1" applyAlignment="1" applyProtection="1">
      <alignment horizontal="center" vertical="center"/>
      <protection hidden="1"/>
    </xf>
    <xf numFmtId="41" fontId="4" fillId="0" borderId="0" xfId="1" applyFont="1" applyFill="1" applyBorder="1" applyAlignment="1" applyProtection="1">
      <alignment horizontal="center" vertical="center" wrapText="1"/>
      <protection hidden="1"/>
    </xf>
    <xf numFmtId="0" fontId="0" fillId="0" borderId="0" xfId="0" quotePrefix="1" applyAlignment="1">
      <alignment vertical="center"/>
    </xf>
    <xf numFmtId="0" fontId="0" fillId="0" borderId="0" xfId="0" quotePrefix="1" applyAlignment="1">
      <alignment vertical="center" wrapText="1"/>
    </xf>
    <xf numFmtId="0" fontId="9" fillId="0" borderId="0" xfId="0" quotePrefix="1" applyFont="1" applyAlignment="1">
      <alignment horizontal="center" vertical="top" wrapText="1"/>
    </xf>
    <xf numFmtId="0" fontId="7" fillId="0" borderId="0" xfId="0" quotePrefix="1" applyFont="1" applyAlignment="1">
      <alignment horizontal="center" vertical="top" wrapText="1"/>
    </xf>
    <xf numFmtId="0" fontId="5" fillId="0" borderId="1" xfId="0" applyFont="1" applyBorder="1" applyAlignment="1">
      <alignment horizontal="center" vertical="center"/>
    </xf>
    <xf numFmtId="0" fontId="5" fillId="0" borderId="0" xfId="0" applyFont="1" applyAlignment="1">
      <alignment horizontal="center" vertical="center"/>
    </xf>
    <xf numFmtId="41" fontId="4" fillId="0" borderId="2" xfId="1" applyFont="1" applyFill="1" applyBorder="1" applyAlignment="1" applyProtection="1">
      <alignment horizontal="left" vertical="center" wrapText="1"/>
      <protection hidden="1"/>
    </xf>
    <xf numFmtId="0" fontId="5" fillId="0" borderId="4" xfId="0" applyFont="1" applyBorder="1" applyAlignment="1">
      <alignment horizontal="center" vertical="center" wrapText="1"/>
    </xf>
    <xf numFmtId="164" fontId="10" fillId="0" borderId="0" xfId="0" applyNumberFormat="1" applyFont="1" applyAlignment="1" applyProtection="1">
      <alignment horizontal="left" vertical="center"/>
      <protection hidden="1"/>
    </xf>
    <xf numFmtId="0" fontId="4" fillId="0" borderId="0" xfId="1" applyNumberFormat="1" applyFont="1" applyFill="1" applyBorder="1" applyAlignment="1" applyProtection="1">
      <alignment horizontal="left" vertical="center"/>
      <protection hidden="1"/>
    </xf>
    <xf numFmtId="41" fontId="4" fillId="0" borderId="0" xfId="1" applyFont="1" applyFill="1" applyBorder="1" applyAlignment="1" applyProtection="1">
      <alignment horizontal="left" vertical="center"/>
      <protection hidden="1"/>
    </xf>
    <xf numFmtId="0" fontId="0" fillId="0" borderId="0" xfId="0" quotePrefix="1" applyAlignment="1">
      <alignment horizontal="left" vertical="top"/>
    </xf>
    <xf numFmtId="0" fontId="5" fillId="0" borderId="4" xfId="0" applyFont="1" applyBorder="1" applyAlignment="1">
      <alignment horizontal="center" vertical="center"/>
    </xf>
    <xf numFmtId="0" fontId="0" fillId="0" borderId="0" xfId="0" quotePrefix="1" applyAlignment="1">
      <alignment horizontal="left" vertical="top" wrapText="1"/>
    </xf>
    <xf numFmtId="0" fontId="0" fillId="0" borderId="0" xfId="0" quotePrefix="1" applyAlignment="1">
      <alignment horizontal="justify" vertical="top" wrapText="1"/>
    </xf>
    <xf numFmtId="164" fontId="11" fillId="0" borderId="0" xfId="0" applyNumberFormat="1" applyFont="1" applyAlignment="1" applyProtection="1">
      <alignment horizontal="left" vertical="center"/>
      <protection hidden="1"/>
    </xf>
    <xf numFmtId="0" fontId="0" fillId="0" borderId="0" xfId="0" applyAlignment="1">
      <alignment horizontal="justify"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gushermawan/Downloads/1.%20Pricing%20As.%20Professional%20Group%20Health%20vs%202022.07%20_FIX23_Sent%20(2).xlsm" TargetMode="External"/><Relationship Id="rId1" Type="http://schemas.openxmlformats.org/officeDocument/2006/relationships/externalLinkPath" Target="1.%20Pricing%20As.%20Professional%20Group%20Health%20vs%202022.07%20_FIX23_Sent%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me"/>
      <sheetName val="Sheet1"/>
      <sheetName val="Ben &amp; Prem"/>
      <sheetName val="Rate_RI"/>
      <sheetName val="Rate_RJ"/>
      <sheetName val="Rate_RG"/>
      <sheetName val="Rate_KM"/>
      <sheetName val="Rate_LH"/>
      <sheetName val="F1_TC_RI"/>
      <sheetName val="Est Premi"/>
      <sheetName val="T&amp;C"/>
      <sheetName val="Daftar Peserta"/>
      <sheetName val="Link_EstPst"/>
      <sheetName val="Skema"/>
      <sheetName val="Exp. Rating"/>
      <sheetName val="Simulasi_Cara bayar"/>
      <sheetName val="F1_TC_GR"/>
      <sheetName val="RBA"/>
      <sheetName val="TPA"/>
      <sheetName val="Ketus_Nasre"/>
      <sheetName val="Inner_Limit"/>
      <sheetName val="As Charge"/>
      <sheetName val="F1_TC_RJ"/>
      <sheetName val="F1_TC_RG"/>
      <sheetName val="F1_TC_KM"/>
      <sheetName val="F1_TC_LH"/>
      <sheetName val="F1_TC_ASO"/>
      <sheetName val="ASO"/>
      <sheetName val="Hidden"/>
    </sheetNames>
    <sheetDataSet>
      <sheetData sheetId="0"/>
      <sheetData sheetId="1"/>
      <sheetData sheetId="2"/>
      <sheetData sheetId="3"/>
      <sheetData sheetId="4"/>
      <sheetData sheetId="5"/>
      <sheetData sheetId="6"/>
      <sheetData sheetId="7"/>
      <sheetData sheetId="8">
        <row r="4">
          <cell r="B4" t="str">
            <v>IPBC-01</v>
          </cell>
          <cell r="C4" t="str">
            <v>Biaya Kamar &amp; Makan</v>
          </cell>
          <cell r="D4" t="str">
            <v>IPBC-01Dijamin per hari (maks. 365 hari)</v>
          </cell>
          <cell r="E4" t="str">
            <v>Batasan manfaat asuransi sesuai dengan yang tercantum dalam daftar manfaat.</v>
          </cell>
          <cell r="G4" t="str">
            <v>IPBC-01</v>
          </cell>
          <cell r="H4" t="str">
            <v>Biaya Kamar &amp; Makan</v>
          </cell>
          <cell r="I4" t="str">
            <v>Dijamin per hari (maks. 365 hari)</v>
          </cell>
          <cell r="J4" t="str">
            <v>Batasan manfaat asuransi sesuai dengan yang tercantum dalam daftar manfaat.</v>
          </cell>
          <cell r="K4" t="str">
            <v>On</v>
          </cell>
          <cell r="L4">
            <v>1</v>
          </cell>
        </row>
        <row r="5">
          <cell r="B5" t="str">
            <v>IPBC-01</v>
          </cell>
          <cell r="C5" t="str">
            <v>Biaya Kamar &amp; Makan</v>
          </cell>
          <cell r="D5" t="str">
            <v>IPBC-01Dijamin per hari (maks. 360 hari)</v>
          </cell>
          <cell r="E5" t="str">
            <v>Batasan manfaat asuransi sesuai dengan yang tercantum dalam daftar manfaat.</v>
          </cell>
          <cell r="I5" t="str">
            <v>Dijamin per hari (maks. 360 hari)</v>
          </cell>
          <cell r="K5" t="str">
            <v>On</v>
          </cell>
          <cell r="L5">
            <v>1</v>
          </cell>
        </row>
        <row r="6">
          <cell r="B6" t="str">
            <v>IPBC-01</v>
          </cell>
          <cell r="C6" t="str">
            <v>Biaya Kamar &amp; Makan</v>
          </cell>
          <cell r="D6" t="str">
            <v>IPBC-01Dijamin per hari (maks. 180 hari)</v>
          </cell>
          <cell r="E6" t="str">
            <v>Batasan manfaat asuransi sesuai dengan yang tercantum dalam daftar manfaat.</v>
          </cell>
          <cell r="I6" t="str">
            <v>Dijamin per hari (maks. 180 hari)</v>
          </cell>
          <cell r="K6" t="str">
            <v>On</v>
          </cell>
          <cell r="L6">
            <v>1</v>
          </cell>
        </row>
        <row r="7">
          <cell r="B7" t="str">
            <v>IPBC-01</v>
          </cell>
          <cell r="C7" t="str">
            <v>Biaya Kamar &amp; Makan</v>
          </cell>
          <cell r="D7" t="str">
            <v>IPBC-01Dijamin per hari (maks. 120 hari)</v>
          </cell>
          <cell r="E7" t="str">
            <v>Batasan manfaat asuransi sesuai dengan yang tercantum dalam daftar manfaat.</v>
          </cell>
          <cell r="I7" t="str">
            <v>Dijamin per hari (maks. 120 hari)</v>
          </cell>
          <cell r="K7" t="str">
            <v>On</v>
          </cell>
          <cell r="L7">
            <v>1</v>
          </cell>
        </row>
        <row r="8">
          <cell r="B8" t="str">
            <v>IPBC-01</v>
          </cell>
          <cell r="C8" t="str">
            <v>Biaya Kamar &amp; Makan</v>
          </cell>
          <cell r="D8" t="str">
            <v>IPBC-01Dijamin per hari (maks. 90 hari)</v>
          </cell>
          <cell r="E8" t="str">
            <v>Batasan manfaat asuransi sesuai dengan yang tercantum dalam daftar manfaat.</v>
          </cell>
          <cell r="I8" t="str">
            <v>Dijamin per hari (maks. 90 hari)</v>
          </cell>
          <cell r="K8" t="str">
            <v>On</v>
          </cell>
          <cell r="L8">
            <v>1</v>
          </cell>
        </row>
        <row r="9">
          <cell r="B9" t="str">
            <v>IPBC-01</v>
          </cell>
          <cell r="C9" t="str">
            <v>Biaya Kamar &amp; Makan</v>
          </cell>
          <cell r="D9" t="str">
            <v>IPBC-01Dijamin per hari (maks. 60 hari)</v>
          </cell>
          <cell r="E9" t="str">
            <v>Batasan manfaat asuransi sesuai dengan yang tercantum dalam daftar manfaat.</v>
          </cell>
          <cell r="I9" t="str">
            <v>Dijamin per hari (maks. 60 hari)</v>
          </cell>
          <cell r="K9" t="str">
            <v>On</v>
          </cell>
          <cell r="L9">
            <v>1</v>
          </cell>
        </row>
        <row r="10">
          <cell r="B10" t="str">
            <v>IPBC-01</v>
          </cell>
          <cell r="C10" t="str">
            <v>Biaya Kamar &amp; Makan</v>
          </cell>
          <cell r="D10" t="str">
            <v>IPBC-01</v>
          </cell>
          <cell r="E10" t="str">
            <v>Batasan manfaat asuransi sesuai dengan yang tercantum dalam daftar manfaat.</v>
          </cell>
        </row>
        <row r="11">
          <cell r="B11" t="str">
            <v>IPBC-02</v>
          </cell>
          <cell r="C11" t="str">
            <v>Biaya Perawatan Intermediate</v>
          </cell>
          <cell r="D11" t="str">
            <v>IPBC-02Dijamin per hari (maks. 10 hari)</v>
          </cell>
          <cell r="E11" t="str">
            <v>Batasan manfaat asuransi sesuai dengan yang tercantum dalam daftar manfaat.</v>
          </cell>
          <cell r="G11" t="str">
            <v>IPBC-02</v>
          </cell>
          <cell r="H11" t="str">
            <v>Biaya Perawatan Intermediate</v>
          </cell>
          <cell r="I11" t="str">
            <v>Dijamin per hari (maks. 10 hari)</v>
          </cell>
          <cell r="J11" t="str">
            <v>Batasan manfaat asuransi sesuai dengan yang tercantum dalam daftar manfaat.</v>
          </cell>
          <cell r="K11" t="str">
            <v>On</v>
          </cell>
          <cell r="L11">
            <v>1</v>
          </cell>
        </row>
        <row r="12">
          <cell r="B12" t="str">
            <v>IPBC-02</v>
          </cell>
          <cell r="C12" t="str">
            <v>Biaya Perawatan Intermediate</v>
          </cell>
          <cell r="D12" t="str">
            <v>IPBC-02Dijamin per hari (maks. 20 hari)</v>
          </cell>
          <cell r="E12" t="str">
            <v>Batasan manfaat asuransi sesuai dengan yang tercantum dalam daftar manfaat.</v>
          </cell>
          <cell r="I12" t="str">
            <v>Dijamin per hari (maks. 20 hari)</v>
          </cell>
          <cell r="K12" t="str">
            <v>On</v>
          </cell>
          <cell r="L12">
            <v>1</v>
          </cell>
        </row>
        <row r="13">
          <cell r="B13" t="str">
            <v>IPBC-02</v>
          </cell>
          <cell r="C13" t="str">
            <v>Biaya Perawatan Intermediate</v>
          </cell>
          <cell r="D13" t="str">
            <v>IPBC-02Dijamin per hari (maks. 30 hari)</v>
          </cell>
          <cell r="E13" t="str">
            <v>Batasan manfaat asuransi sesuai dengan yang tercantum dalam daftar manfaat.</v>
          </cell>
          <cell r="I13" t="str">
            <v>Dijamin per hari (maks. 30 hari)</v>
          </cell>
          <cell r="K13" t="str">
            <v>On</v>
          </cell>
          <cell r="L13">
            <v>1</v>
          </cell>
        </row>
        <row r="14">
          <cell r="B14" t="str">
            <v>IPBC-02</v>
          </cell>
          <cell r="C14" t="str">
            <v>Biaya Perawatan Intermediate</v>
          </cell>
          <cell r="D14" t="str">
            <v>IPBC-02Dijamin per hari (maks. 60 hari)</v>
          </cell>
          <cell r="E14" t="str">
            <v>Batasan manfaat asuransi sesuai dengan yang tercantum dalam daftar manfaat.</v>
          </cell>
          <cell r="I14" t="str">
            <v>Dijamin per hari (maks. 60 hari)</v>
          </cell>
          <cell r="K14" t="str">
            <v>On</v>
          </cell>
          <cell r="L14">
            <v>1</v>
          </cell>
        </row>
        <row r="15">
          <cell r="B15" t="str">
            <v>IPBC-02</v>
          </cell>
          <cell r="C15" t="str">
            <v>Biaya Perawatan Intermediate</v>
          </cell>
          <cell r="D15" t="str">
            <v>IPBC-02Dijamin per hari (maks. 90 hari)</v>
          </cell>
          <cell r="E15" t="str">
            <v>Batasan manfaat asuransi sesuai dengan yang tercantum dalam daftar manfaat.</v>
          </cell>
          <cell r="I15" t="str">
            <v>Dijamin per hari (maks. 90 hari)</v>
          </cell>
          <cell r="K15" t="str">
            <v>On</v>
          </cell>
          <cell r="L15">
            <v>1</v>
          </cell>
        </row>
        <row r="16">
          <cell r="B16" t="str">
            <v>IPBC-02</v>
          </cell>
          <cell r="C16" t="str">
            <v>Biaya Perawatan Intermediate</v>
          </cell>
          <cell r="D16" t="str">
            <v>IPBC-02Dijamin per hari (maks. 120 hari)</v>
          </cell>
          <cell r="E16" t="str">
            <v>Batasan manfaat asuransi sesuai dengan yang tercantum dalam daftar manfaat.</v>
          </cell>
          <cell r="I16" t="str">
            <v>Dijamin per hari (maks. 120 hari)</v>
          </cell>
          <cell r="K16" t="str">
            <v>On</v>
          </cell>
          <cell r="L16">
            <v>1</v>
          </cell>
        </row>
        <row r="17">
          <cell r="B17" t="str">
            <v>IPBC-02</v>
          </cell>
          <cell r="C17" t="str">
            <v>Biaya Perawatan Intermediate</v>
          </cell>
          <cell r="D17" t="str">
            <v>IPBC-02Dijamin per hari (maks. 180 hari)</v>
          </cell>
          <cell r="E17" t="str">
            <v>Batasan manfaat asuransi sesuai dengan yang tercantum dalam daftar manfaat.</v>
          </cell>
          <cell r="I17" t="str">
            <v>Dijamin per hari (maks. 180 hari)</v>
          </cell>
          <cell r="K17" t="str">
            <v>On</v>
          </cell>
          <cell r="L17">
            <v>1</v>
          </cell>
        </row>
        <row r="18">
          <cell r="B18" t="str">
            <v>IPBC-02</v>
          </cell>
          <cell r="C18" t="str">
            <v>Biaya Perawatan Intermediate</v>
          </cell>
          <cell r="D18" t="str">
            <v>IPBC-02Dijamin per hari (maks. 360 hari)</v>
          </cell>
          <cell r="E18" t="str">
            <v>Batasan manfaat asuransi sesuai dengan yang tercantum dalam daftar manfaat.</v>
          </cell>
          <cell r="I18" t="str">
            <v>Dijamin per hari (maks. 360 hari)</v>
          </cell>
          <cell r="K18" t="str">
            <v>On</v>
          </cell>
          <cell r="L18">
            <v>1</v>
          </cell>
        </row>
        <row r="19">
          <cell r="B19" t="str">
            <v>IPBC-02</v>
          </cell>
          <cell r="C19" t="str">
            <v>Biaya Perawatan Intermediate</v>
          </cell>
          <cell r="D19" t="str">
            <v>IPBC-02Dijamin per hari (maks. 365 hari)</v>
          </cell>
          <cell r="E19" t="str">
            <v>Batasan manfaat asuransi sesuai dengan yang tercantum dalam daftar manfaat.</v>
          </cell>
          <cell r="I19" t="str">
            <v>Dijamin per hari (maks. 365 hari)</v>
          </cell>
          <cell r="K19" t="str">
            <v>On</v>
          </cell>
          <cell r="L19">
            <v>1</v>
          </cell>
        </row>
        <row r="20">
          <cell r="B20" t="str">
            <v>IPBC-02</v>
          </cell>
          <cell r="C20" t="str">
            <v>Biaya Perawatan Intermediate</v>
          </cell>
          <cell r="D20" t="str">
            <v>IPBC-02Tidak Dijamin</v>
          </cell>
          <cell r="E20" t="str">
            <v>Tidak dijamin</v>
          </cell>
          <cell r="I20" t="str">
            <v>Tidak Dijamin</v>
          </cell>
          <cell r="J20" t="str">
            <v>Tidak dijamin</v>
          </cell>
          <cell r="K20" t="str">
            <v>On</v>
          </cell>
          <cell r="L20">
            <v>1</v>
          </cell>
        </row>
        <row r="21">
          <cell r="B21" t="str">
            <v>IPBC-02</v>
          </cell>
          <cell r="C21" t="str">
            <v>Biaya Perawatan Intermediate</v>
          </cell>
          <cell r="D21" t="str">
            <v>IPBC-02</v>
          </cell>
          <cell r="E21" t="str">
            <v>Tidak dijamin</v>
          </cell>
        </row>
        <row r="22">
          <cell r="B22" t="str">
            <v>IPBC-03</v>
          </cell>
          <cell r="C22" t="str">
            <v>Biaya Unit Perawatan Intensif</v>
          </cell>
          <cell r="D22" t="str">
            <v>IPBC-03Dijamin per hari (maks. 10 hari)</v>
          </cell>
          <cell r="E22" t="str">
            <v>Batasan manfaat asuransi sesuai dengan yang tercantum dalam daftar manfaat.</v>
          </cell>
          <cell r="G22" t="str">
            <v>IPBC-03</v>
          </cell>
          <cell r="H22" t="str">
            <v>Biaya Unit Perawatan Intensif</v>
          </cell>
          <cell r="I22" t="str">
            <v>Dijamin per hari (maks. 10 hari)</v>
          </cell>
          <cell r="J22" t="str">
            <v>Batasan manfaat asuransi sesuai dengan yang tercantum dalam daftar manfaat.</v>
          </cell>
          <cell r="K22" t="str">
            <v>On</v>
          </cell>
          <cell r="L22">
            <v>1</v>
          </cell>
        </row>
        <row r="23">
          <cell r="B23" t="str">
            <v>IPBC-03</v>
          </cell>
          <cell r="C23" t="str">
            <v>Biaya Unit Perawatan Intensif</v>
          </cell>
          <cell r="D23" t="str">
            <v>IPBC-03Dijamin per hari (maks. 20 hari)</v>
          </cell>
          <cell r="E23" t="str">
            <v>Batasan manfaat asuransi sesuai dengan yang tercantum dalam daftar manfaat.</v>
          </cell>
          <cell r="I23" t="str">
            <v>Dijamin per hari (maks. 20 hari)</v>
          </cell>
          <cell r="K23" t="str">
            <v>On</v>
          </cell>
          <cell r="L23">
            <v>1</v>
          </cell>
        </row>
        <row r="24">
          <cell r="B24" t="str">
            <v>IPBC-03</v>
          </cell>
          <cell r="C24" t="str">
            <v>Biaya Unit Perawatan Intensif</v>
          </cell>
          <cell r="D24" t="str">
            <v>IPBC-03Dijamin per hari (maks. 30 hari)</v>
          </cell>
          <cell r="E24" t="str">
            <v>Batasan manfaat asuransi sesuai dengan yang tercantum dalam daftar manfaat.</v>
          </cell>
          <cell r="I24" t="str">
            <v>Dijamin per hari (maks. 30 hari)</v>
          </cell>
          <cell r="K24" t="str">
            <v>On</v>
          </cell>
          <cell r="L24">
            <v>1</v>
          </cell>
        </row>
        <row r="25">
          <cell r="B25" t="str">
            <v>IPBC-03</v>
          </cell>
          <cell r="C25" t="str">
            <v>Biaya Unit Perawatan Intensif</v>
          </cell>
          <cell r="D25" t="str">
            <v>IPBC-03Dijamin per hari (maks. 60 hari)</v>
          </cell>
          <cell r="E25" t="str">
            <v>Batasan manfaat asuransi sesuai dengan yang tercantum dalam daftar manfaat.</v>
          </cell>
          <cell r="I25" t="str">
            <v>Dijamin per hari (maks. 60 hari)</v>
          </cell>
          <cell r="K25" t="str">
            <v>On</v>
          </cell>
          <cell r="L25">
            <v>1</v>
          </cell>
        </row>
        <row r="26">
          <cell r="B26" t="str">
            <v>IPBC-03</v>
          </cell>
          <cell r="C26" t="str">
            <v>Biaya Unit Perawatan Intensif</v>
          </cell>
          <cell r="D26" t="str">
            <v>IPBC-03Dijamin per hari (maks. 90 hari)</v>
          </cell>
          <cell r="E26" t="str">
            <v>Batasan manfaat asuransi sesuai dengan yang tercantum dalam daftar manfaat.</v>
          </cell>
          <cell r="I26" t="str">
            <v>Dijamin per hari (maks. 90 hari)</v>
          </cell>
          <cell r="K26" t="str">
            <v>On</v>
          </cell>
          <cell r="L26">
            <v>1</v>
          </cell>
        </row>
        <row r="27">
          <cell r="B27" t="str">
            <v>IPBC-03</v>
          </cell>
          <cell r="C27" t="str">
            <v>Biaya Unit Perawatan Intensif</v>
          </cell>
          <cell r="D27" t="str">
            <v>IPBC-03Dijamin per hari (maks. 120 hari)</v>
          </cell>
          <cell r="E27" t="str">
            <v>Batasan manfaat asuransi sesuai dengan yang tercantum dalam daftar manfaat.</v>
          </cell>
          <cell r="I27" t="str">
            <v>Dijamin per hari (maks. 120 hari)</v>
          </cell>
          <cell r="K27" t="str">
            <v>On</v>
          </cell>
          <cell r="L27">
            <v>1</v>
          </cell>
        </row>
        <row r="28">
          <cell r="B28" t="str">
            <v>IPBC-03</v>
          </cell>
          <cell r="C28" t="str">
            <v>Biaya Unit Perawatan Intensif</v>
          </cell>
          <cell r="D28" t="str">
            <v>IPBC-03Dijamin per hari (maks. 180 hari)</v>
          </cell>
          <cell r="E28" t="str">
            <v>Batasan manfaat asuransi sesuai dengan yang tercantum dalam daftar manfaat.</v>
          </cell>
          <cell r="I28" t="str">
            <v>Dijamin per hari (maks. 180 hari)</v>
          </cell>
          <cell r="K28" t="str">
            <v>On</v>
          </cell>
          <cell r="L28">
            <v>1</v>
          </cell>
        </row>
        <row r="29">
          <cell r="B29" t="str">
            <v>IPBC-03</v>
          </cell>
          <cell r="C29" t="str">
            <v>Biaya Unit Perawatan Intensif</v>
          </cell>
          <cell r="D29" t="str">
            <v>IPBC-03Dijamin per hari (maks. 360 hari)</v>
          </cell>
          <cell r="E29" t="str">
            <v>Batasan manfaat asuransi sesuai dengan yang tercantum dalam daftar manfaat.</v>
          </cell>
          <cell r="I29" t="str">
            <v>Dijamin per hari (maks. 360 hari)</v>
          </cell>
          <cell r="K29" t="str">
            <v>On</v>
          </cell>
          <cell r="L29">
            <v>1</v>
          </cell>
        </row>
        <row r="30">
          <cell r="B30" t="str">
            <v>IPBC-03</v>
          </cell>
          <cell r="C30" t="str">
            <v>Biaya Unit Perawatan Intensif</v>
          </cell>
          <cell r="D30" t="str">
            <v>IPBC-03Dijamin per hari (maks. 365 hari)</v>
          </cell>
          <cell r="E30" t="str">
            <v>Batasan manfaat asuransi sesuai dengan yang tercantum dalam daftar manfaat.</v>
          </cell>
          <cell r="I30" t="str">
            <v>Dijamin per hari (maks. 365 hari)</v>
          </cell>
          <cell r="K30" t="str">
            <v>On</v>
          </cell>
          <cell r="L30">
            <v>1</v>
          </cell>
        </row>
        <row r="31">
          <cell r="B31" t="str">
            <v>IPBC-03</v>
          </cell>
          <cell r="C31" t="str">
            <v>Biaya Unit Perawatan Intensif</v>
          </cell>
          <cell r="D31" t="str">
            <v>IPBC-03Tidak Dijamin</v>
          </cell>
          <cell r="E31" t="str">
            <v>Tidak dijamin</v>
          </cell>
          <cell r="I31" t="str">
            <v>Tidak Dijamin</v>
          </cell>
          <cell r="J31" t="str">
            <v>Tidak dijamin</v>
          </cell>
          <cell r="K31" t="str">
            <v>On</v>
          </cell>
          <cell r="L31">
            <v>1</v>
          </cell>
        </row>
        <row r="32">
          <cell r="B32" t="str">
            <v>IPBC-03</v>
          </cell>
          <cell r="C32" t="str">
            <v>Biaya Unit Perawatan Intensif</v>
          </cell>
          <cell r="D32" t="str">
            <v>IPBC-03</v>
          </cell>
          <cell r="E32" t="str">
            <v>Tidak dijamin</v>
          </cell>
        </row>
        <row r="33">
          <cell r="B33" t="str">
            <v>IPBC-04</v>
          </cell>
          <cell r="C33" t="str">
            <v>Biaya Pembedahan</v>
          </cell>
          <cell r="D33" t="str">
            <v>IPBC-04Dijamin 1 Jenis Bedah per kasus penyakit</v>
          </cell>
          <cell r="E33" t="str">
            <v>a. Biaya Pembedahan meliputi kamar bedah, dokter operator, asisten dokter operator, dokter anestesi, asisten dokter anestesi / penata anestesi;
b. Alat-alat dan obat selama proses pembedahan masuk kedalam biaya pembedahan;
c. Batasan manfaat asuransi sesuai dengan yang tercantum dalam daftar manfaat.</v>
          </cell>
          <cell r="G33" t="str">
            <v>IPBC-04</v>
          </cell>
          <cell r="H33" t="str">
            <v>Biaya Pembedahan</v>
          </cell>
          <cell r="I33" t="str">
            <v>Dijamin 1 Jenis Bedah per kasus penyakit</v>
          </cell>
          <cell r="J33" t="str">
            <v>a. Biaya Pembedahan meliputi kamar bedah, dokter operator, asisten dokter operator, dokter anestesi, asisten dokter anestesi / penata anestesi;
b. Alat-alat dan obat selama proses pembedahan masuk kedalam biaya pembedahan;
c. Batasan manfaat asuransi sesuai dengan yang tercantum dalam daftar manfaat.</v>
          </cell>
          <cell r="K33" t="str">
            <v>On</v>
          </cell>
          <cell r="L33">
            <v>1</v>
          </cell>
        </row>
        <row r="34">
          <cell r="B34" t="str">
            <v>IPBC-04</v>
          </cell>
          <cell r="C34" t="str">
            <v>Biaya Pembedahan</v>
          </cell>
          <cell r="D34" t="str">
            <v>IPBC-04Dijamin 1 Jenis Bedah per tahun</v>
          </cell>
          <cell r="E34" t="str">
            <v>a. Biaya Pembedahan meliputi kamar bedah, dokter operator, asisten dokter operator, dokter anestesi, asisten dokter anestesi / penata anestesi;
b. Alat-alat dan obat selama proses pembedahan masuk kedalam biaya pembedahan;
c. Batasan manfaat asuransi sesuai dengan yang tercantum dalam daftar manfaat.</v>
          </cell>
          <cell r="I34" t="str">
            <v>Dijamin 1 Jenis Bedah per tahun</v>
          </cell>
          <cell r="K34" t="str">
            <v>On</v>
          </cell>
          <cell r="L34">
            <v>1</v>
          </cell>
        </row>
        <row r="35">
          <cell r="B35" t="str">
            <v>IPBC-04</v>
          </cell>
          <cell r="C35" t="str">
            <v>Biaya Pembedahan</v>
          </cell>
          <cell r="D35" t="str">
            <v>IPBC-04Dijamin 4 Jenis Bedah per kasus penyakit</v>
          </cell>
          <cell r="E35"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I35" t="str">
            <v>Dijamin 4 Jenis Bedah per kasus penyakit</v>
          </cell>
          <cell r="J35"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K35" t="str">
            <v>On</v>
          </cell>
          <cell r="L35">
            <v>1</v>
          </cell>
        </row>
        <row r="36">
          <cell r="B36" t="str">
            <v>IPBC-04</v>
          </cell>
          <cell r="C36" t="str">
            <v>Biaya Pembedahan</v>
          </cell>
          <cell r="D36" t="str">
            <v>IPBC-04Dijamin 4 Jenis Bedah per tahun</v>
          </cell>
          <cell r="E36"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I36" t="str">
            <v>Dijamin 4 Jenis Bedah per tahun</v>
          </cell>
          <cell r="K36" t="str">
            <v>On</v>
          </cell>
          <cell r="L36">
            <v>1</v>
          </cell>
        </row>
        <row r="37">
          <cell r="B37" t="str">
            <v>IPBC-04</v>
          </cell>
          <cell r="C37" t="str">
            <v>Biaya Pembedahan</v>
          </cell>
          <cell r="D37" t="str">
            <v>IPBC-04Dijamin 12 Jenis Bedah per kasus penyakit</v>
          </cell>
          <cell r="E37"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I37" t="str">
            <v>Dijamin 12 Jenis Bedah per kasus penyakit</v>
          </cell>
          <cell r="K37" t="str">
            <v>On</v>
          </cell>
          <cell r="L37">
            <v>1</v>
          </cell>
        </row>
        <row r="38">
          <cell r="B38" t="str">
            <v>IPBC-04</v>
          </cell>
          <cell r="C38" t="str">
            <v>Biaya Pembedahan</v>
          </cell>
          <cell r="D38" t="str">
            <v>IPBC-04Dijamin 12 Jenis Bedah per tahun</v>
          </cell>
          <cell r="E38"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I38" t="str">
            <v>Dijamin 12 Jenis Bedah per tahun</v>
          </cell>
          <cell r="K38" t="str">
            <v>On</v>
          </cell>
          <cell r="L38">
            <v>1</v>
          </cell>
        </row>
        <row r="39">
          <cell r="B39" t="str">
            <v>IPBC-04</v>
          </cell>
          <cell r="C39" t="str">
            <v>Biaya Pembedahan</v>
          </cell>
          <cell r="D39" t="str">
            <v>IPBC-04Dijamin 3 Jenis Bedah per kasus penyakit</v>
          </cell>
          <cell r="E39"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I39" t="str">
            <v>Dijamin 3 Jenis Bedah per kasus penyakit</v>
          </cell>
          <cell r="K39" t="str">
            <v>On</v>
          </cell>
          <cell r="L39">
            <v>1</v>
          </cell>
        </row>
        <row r="40">
          <cell r="B40" t="str">
            <v>IPBC-04</v>
          </cell>
          <cell r="C40" t="str">
            <v>Biaya Pembedahan</v>
          </cell>
          <cell r="D40" t="str">
            <v>IPBC-04Dijamin 3 Jenis Bedah per tahun</v>
          </cell>
          <cell r="E40"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cell r="I40" t="str">
            <v>Dijamin 3 Jenis Bedah per tahun</v>
          </cell>
          <cell r="K40" t="str">
            <v>On</v>
          </cell>
          <cell r="L40">
            <v>1</v>
          </cell>
        </row>
        <row r="41">
          <cell r="B41" t="str">
            <v>IPBC-04</v>
          </cell>
          <cell r="C41" t="str">
            <v>Biaya Pembedahan</v>
          </cell>
          <cell r="D41" t="str">
            <v>IPBC-04</v>
          </cell>
          <cell r="E41" t="str">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ell>
        </row>
        <row r="42">
          <cell r="B42" t="str">
            <v>IPBC-24</v>
          </cell>
          <cell r="C42" t="str">
            <v>Biaya Aneka Perawatan di RS</v>
          </cell>
          <cell r="D42" t="str">
            <v>IPBC-24Dijamin per kasus penyakit</v>
          </cell>
          <cell r="E42" t="str">
            <v>a. Biaya Aneka Perawatan di Rumah Sakit adalah biaya yang diberikan rumah sakit yang secara medis diperlukan selama rawat inap a.l :  obat-obatan, bahan habis pakai, fisioterapi, alat bantu tanam (a.l ring, pen, plate, stent, screw, plat, K-wire, IOL, pace maker, steplare), Hemodialisa, Kemoterapi (saat rawat inap saja), pemeriksaan lab, pemeriksaan radiologi, EKG, Infus, transfusi darah, oksigen dan biaya administrasi Rumah sakit selama tidak memiliki benefit tersendiri;
b. Batasan manfaat asuransi sesuai dengan yang tercantum dalam daftar manfaat.</v>
          </cell>
          <cell r="G42" t="str">
            <v>IPBC-24</v>
          </cell>
          <cell r="H42" t="str">
            <v>Biaya Aneka Perawatan di RS</v>
          </cell>
          <cell r="I42" t="str">
            <v>Dijamin per kasus penyakit</v>
          </cell>
          <cell r="J42" t="str">
            <v>a. Biaya Aneka Perawatan di Rumah Sakit adalah biaya yang diberikan rumah sakit yang secara medis diperlukan selama rawat inap a.l :  obat-obatan, bahan habis pakai, fisioterapi, alat bantu tanam (a.l ring, pen, plate, stent, screw, plat, K-wire, IOL, pace maker, steplare), Hemodialisa, Kemoterapi (saat rawat inap saja), pemeriksaan lab, pemeriksaan radiologi, EKG, Infus, transfusi darah, oksigen dan biaya administrasi Rumah sakit selama tidak memiliki benefit tersendiri;
b. Batasan manfaat asuransi sesuai dengan yang tercantum dalam daftar manfaat.</v>
          </cell>
          <cell r="K42" t="str">
            <v>On</v>
          </cell>
          <cell r="L42">
            <v>1</v>
          </cell>
        </row>
        <row r="43">
          <cell r="B43" t="str">
            <v>IPBC-24</v>
          </cell>
          <cell r="C43" t="str">
            <v>Biaya Aneka Perawatan di RS</v>
          </cell>
          <cell r="D43" t="str">
            <v>IPBC-24Dijamin per tahun</v>
          </cell>
          <cell r="E43" t="str">
            <v>a. Biaya Aneka Perawatan di Rumah Sakit adalah biaya yang diberikan rumah sakit yang secara medis diperlukan selama rawat inap a.l :  obat-obatan, bahan habis pakai, fisioterapi, alat bantu tanam (a.l ring, pen, plate, stent, screw, plat, K-wire, IOL, pace maker, steplare), Hemodialisa, Kemoterapi (saat rawat inap saja), pemeriksaan lab, pemeriksaan radiologi, EKG, Infus, transfusi darah, oksigen dan biaya administrasi Rumah sakit selama tidak memiliki benefit tersendiri;
b. Batasan manfaat asuransi sesuai dengan yang tercantum dalam daftar manfaat.</v>
          </cell>
          <cell r="I43" t="str">
            <v>Dijamin per tahun</v>
          </cell>
          <cell r="K43" t="str">
            <v>On</v>
          </cell>
          <cell r="L43">
            <v>1</v>
          </cell>
        </row>
        <row r="44">
          <cell r="B44" t="str">
            <v>IPBC-24</v>
          </cell>
          <cell r="C44" t="str">
            <v>Biaya Aneka Perawatan di RS</v>
          </cell>
          <cell r="D44" t="str">
            <v>IPBC-24</v>
          </cell>
          <cell r="E44" t="str">
            <v>a. Biaya Aneka Perawatan di Rumah Sakit adalah biaya yang diberikan rumah sakit yang secara medis diperlukan selama rawat inap a.l :  obat-obatan, bahan habis pakai, fisioterapi, alat bantu tanam (a.l ring, pen, plate, stent, screw, plat, K-wire, IOL, pace maker, steplare), Hemodialisa, Kemoterapi (saat rawat inap saja), pemeriksaan lab, pemeriksaan radiologi, EKG, Infus, transfusi darah, oksigen dan biaya administrasi Rumah sakit selama tidak memiliki benefit tersendiri;
b. Batasan manfaat asuransi sesuai dengan yang tercantum dalam daftar manfaat.</v>
          </cell>
        </row>
        <row r="45">
          <cell r="B45" t="str">
            <v>IPBC-25</v>
          </cell>
          <cell r="C45" t="str">
            <v>Biaya Kunjungan Dokter</v>
          </cell>
          <cell r="D45" t="str">
            <v>IPBC-25Dijamin per hari (maks. 365 hari)</v>
          </cell>
          <cell r="E45" t="str">
            <v>Batasan manfaat asuransi sesuai dengan yang tercantum dalam daftar manfaat.</v>
          </cell>
          <cell r="G45" t="str">
            <v>IPBC-25</v>
          </cell>
          <cell r="H45" t="str">
            <v>Biaya Kunjungan Dokter</v>
          </cell>
          <cell r="I45" t="str">
            <v>Dijamin per hari (maks. 365 hari)</v>
          </cell>
          <cell r="J45" t="str">
            <v>Batasan manfaat asuransi sesuai dengan yang tercantum dalam daftar manfaat.</v>
          </cell>
          <cell r="K45" t="str">
            <v>On</v>
          </cell>
          <cell r="L45">
            <v>1</v>
          </cell>
        </row>
        <row r="46">
          <cell r="B46" t="str">
            <v>IPBC-25</v>
          </cell>
          <cell r="C46" t="str">
            <v>Biaya Kunjungan Dokter</v>
          </cell>
          <cell r="D46" t="str">
            <v>IPBC-25Dijamin per hari (maks. 360 hari)</v>
          </cell>
          <cell r="E46" t="str">
            <v>Batasan manfaat asuransi sesuai dengan yang tercantum dalam daftar manfaat.</v>
          </cell>
          <cell r="I46" t="str">
            <v>Dijamin per hari (maks. 360 hari)</v>
          </cell>
          <cell r="K46" t="str">
            <v>On</v>
          </cell>
          <cell r="L46">
            <v>1</v>
          </cell>
        </row>
        <row r="47">
          <cell r="B47" t="str">
            <v>IPBC-25</v>
          </cell>
          <cell r="C47" t="str">
            <v>Biaya Kunjungan Dokter</v>
          </cell>
          <cell r="D47" t="str">
            <v>IPBC-25Dijamin per hari (maks. 120 hari)</v>
          </cell>
          <cell r="E47" t="str">
            <v>Batasan manfaat asuransi sesuai dengan yang tercantum dalam daftar manfaat.</v>
          </cell>
          <cell r="I47" t="str">
            <v>Dijamin per hari (maks. 120 hari)</v>
          </cell>
          <cell r="K47" t="str">
            <v>On</v>
          </cell>
          <cell r="L47">
            <v>1</v>
          </cell>
        </row>
        <row r="48">
          <cell r="B48" t="str">
            <v>IPBC-25</v>
          </cell>
          <cell r="C48" t="str">
            <v>Biaya Kunjungan Dokter</v>
          </cell>
          <cell r="D48" t="str">
            <v>IPBC-25Dijamin per hari (maks. 180 hari)</v>
          </cell>
          <cell r="E48" t="str">
            <v>Batasan manfaat asuransi sesuai dengan yang tercantum dalam daftar manfaat.</v>
          </cell>
          <cell r="I48" t="str">
            <v>Dijamin per hari (maks. 180 hari)</v>
          </cell>
          <cell r="K48" t="str">
            <v>On</v>
          </cell>
          <cell r="L48">
            <v>1</v>
          </cell>
        </row>
        <row r="49">
          <cell r="B49" t="str">
            <v>IPBC-25</v>
          </cell>
          <cell r="C49" t="str">
            <v>Biaya Kunjungan Dokter</v>
          </cell>
          <cell r="D49" t="str">
            <v>IPBC-25Dijamin per hari (maks. 90 hari)</v>
          </cell>
          <cell r="E49" t="str">
            <v>Batasan manfaat asuransi sesuai dengan yang tercantum dalam daftar manfaat.</v>
          </cell>
          <cell r="I49" t="str">
            <v>Dijamin per hari (maks. 90 hari)</v>
          </cell>
          <cell r="K49" t="str">
            <v>On</v>
          </cell>
          <cell r="L49">
            <v>1</v>
          </cell>
        </row>
        <row r="50">
          <cell r="B50" t="str">
            <v>IPBC-25</v>
          </cell>
          <cell r="C50" t="str">
            <v>Biaya Kunjungan Dokter</v>
          </cell>
          <cell r="D50" t="str">
            <v>IPBC-25Dijamin per hari (maks. 60 hari)</v>
          </cell>
          <cell r="E50" t="str">
            <v>Batasan manfaat asuransi sesuai dengan yang tercantum dalam daftar manfaat.</v>
          </cell>
          <cell r="I50" t="str">
            <v>Dijamin per hari (maks. 60 hari)</v>
          </cell>
          <cell r="K50" t="str">
            <v>On</v>
          </cell>
          <cell r="L50">
            <v>1</v>
          </cell>
        </row>
        <row r="51">
          <cell r="B51" t="str">
            <v>IPBC-25</v>
          </cell>
          <cell r="C51" t="str">
            <v>Biaya Kunjungan Dokter</v>
          </cell>
          <cell r="D51" t="str">
            <v>IPBC-25Dijamin per kunjungan</v>
          </cell>
          <cell r="E51" t="str">
            <v>Batasan manfaat asuransi sesuai dengan yang tercantum dalam daftar manfaat.</v>
          </cell>
          <cell r="I51" t="str">
            <v>Dijamin per kunjungan</v>
          </cell>
          <cell r="K51" t="str">
            <v>On</v>
          </cell>
          <cell r="L51">
            <v>1</v>
          </cell>
        </row>
        <row r="52">
          <cell r="B52" t="str">
            <v>IPBC-25</v>
          </cell>
          <cell r="C52" t="str">
            <v>Biaya Kunjungan Dokter</v>
          </cell>
          <cell r="D52" t="str">
            <v>IPBC-25Dijamin per kasus penyakit</v>
          </cell>
          <cell r="E52" t="str">
            <v>Batasan manfaat asuransi sesuai dengan yang tercantum dalam daftar manfaat.</v>
          </cell>
          <cell r="I52" t="str">
            <v>Dijamin per kasus penyakit</v>
          </cell>
          <cell r="K52" t="str">
            <v>On</v>
          </cell>
          <cell r="L52">
            <v>1</v>
          </cell>
        </row>
        <row r="53">
          <cell r="B53" t="str">
            <v>IPBC-25</v>
          </cell>
          <cell r="C53" t="str">
            <v>Biaya Kunjungan Dokter</v>
          </cell>
          <cell r="D53" t="str">
            <v>IPBC-25Dijamin per tahun</v>
          </cell>
          <cell r="E53" t="str">
            <v>Batasan manfaat asuransi sesuai dengan yang tercantum dalam daftar manfaat.</v>
          </cell>
          <cell r="I53" t="str">
            <v>Dijamin per tahun</v>
          </cell>
          <cell r="K53" t="str">
            <v>On</v>
          </cell>
          <cell r="L53">
            <v>1</v>
          </cell>
        </row>
        <row r="54">
          <cell r="B54" t="str">
            <v>IPBC-25</v>
          </cell>
          <cell r="C54" t="str">
            <v>Biaya Kunjungan Dokter</v>
          </cell>
          <cell r="D54" t="str">
            <v>IPBC-25Tidak Dijamin</v>
          </cell>
          <cell r="E54" t="str">
            <v>Tidak dijamin</v>
          </cell>
          <cell r="I54" t="str">
            <v>Tidak Dijamin</v>
          </cell>
          <cell r="J54" t="str">
            <v>Tidak dijamin</v>
          </cell>
          <cell r="K54" t="str">
            <v>On</v>
          </cell>
          <cell r="L54">
            <v>1</v>
          </cell>
        </row>
        <row r="55">
          <cell r="B55" t="str">
            <v>IPBC-25</v>
          </cell>
          <cell r="C55" t="str">
            <v>Biaya Kunjungan Dokter</v>
          </cell>
          <cell r="D55" t="str">
            <v>IPBC-25</v>
          </cell>
          <cell r="E55" t="str">
            <v>Tidak dijamin</v>
          </cell>
        </row>
        <row r="56">
          <cell r="B56" t="str">
            <v>IPBC-26</v>
          </cell>
          <cell r="C56" t="str">
            <v>Biaya Konsultasi Dokter Spesialis</v>
          </cell>
          <cell r="D56" t="str">
            <v>IPBC-26Dijamin per hari (maks. 365 hari)</v>
          </cell>
          <cell r="E56" t="str">
            <v>Batasan manfaat asuransi sesuai dengan yang tercantum dalam daftar manfaat.</v>
          </cell>
          <cell r="G56" t="str">
            <v>IPBC-26</v>
          </cell>
          <cell r="H56" t="str">
            <v>Biaya Konsultasi Dokter Spesialis</v>
          </cell>
          <cell r="I56" t="str">
            <v>Dijamin per hari (maks. 365 hari)</v>
          </cell>
          <cell r="J56" t="str">
            <v>Batasan manfaat asuransi sesuai dengan yang tercantum dalam daftar manfaat.</v>
          </cell>
          <cell r="K56" t="str">
            <v>On</v>
          </cell>
          <cell r="L56">
            <v>1</v>
          </cell>
        </row>
        <row r="57">
          <cell r="B57" t="str">
            <v>IPBC-26</v>
          </cell>
          <cell r="C57" t="str">
            <v>Biaya Konsultasi Dokter Spesialis</v>
          </cell>
          <cell r="D57" t="str">
            <v>IPBC-26Dijamin per hari (maks. 360 hari)</v>
          </cell>
          <cell r="E57" t="str">
            <v>Batasan manfaat asuransi sesuai dengan yang tercantum dalam daftar manfaat.</v>
          </cell>
          <cell r="I57" t="str">
            <v>Dijamin per hari (maks. 360 hari)</v>
          </cell>
          <cell r="K57" t="str">
            <v>On</v>
          </cell>
          <cell r="L57">
            <v>1</v>
          </cell>
        </row>
        <row r="58">
          <cell r="B58" t="str">
            <v>IPBC-26</v>
          </cell>
          <cell r="C58" t="str">
            <v>Biaya Konsultasi Dokter Spesialis</v>
          </cell>
          <cell r="D58" t="str">
            <v>IPBC-26Dijamin per hari (maks. 120 hari)</v>
          </cell>
          <cell r="E58" t="str">
            <v>Batasan manfaat asuransi sesuai dengan yang tercantum dalam daftar manfaat.</v>
          </cell>
          <cell r="I58" t="str">
            <v>Dijamin per hari (maks. 120 hari)</v>
          </cell>
          <cell r="K58" t="str">
            <v>On</v>
          </cell>
          <cell r="L58">
            <v>1</v>
          </cell>
        </row>
        <row r="59">
          <cell r="B59" t="str">
            <v>IPBC-26</v>
          </cell>
          <cell r="C59" t="str">
            <v>Biaya Konsultasi Dokter Spesialis</v>
          </cell>
          <cell r="D59" t="str">
            <v>IPBC-26Dijamin per hari (maks. 180 hari)</v>
          </cell>
          <cell r="E59" t="str">
            <v>Batasan manfaat asuransi sesuai dengan yang tercantum dalam daftar manfaat.</v>
          </cell>
          <cell r="I59" t="str">
            <v>Dijamin per hari (maks. 180 hari)</v>
          </cell>
          <cell r="K59" t="str">
            <v>On</v>
          </cell>
          <cell r="L59">
            <v>1</v>
          </cell>
        </row>
        <row r="60">
          <cell r="B60" t="str">
            <v>IPBC-26</v>
          </cell>
          <cell r="C60" t="str">
            <v>Biaya Konsultasi Dokter Spesialis</v>
          </cell>
          <cell r="D60" t="str">
            <v>IPBC-26Dijamin per hari (maks. 90 hari)</v>
          </cell>
          <cell r="E60" t="str">
            <v>Batasan manfaat asuransi sesuai dengan yang tercantum dalam daftar manfaat.</v>
          </cell>
          <cell r="I60" t="str">
            <v>Dijamin per hari (maks. 90 hari)</v>
          </cell>
          <cell r="K60" t="str">
            <v>On</v>
          </cell>
          <cell r="L60">
            <v>1</v>
          </cell>
        </row>
        <row r="61">
          <cell r="B61" t="str">
            <v>IPBC-26</v>
          </cell>
          <cell r="C61" t="str">
            <v>Biaya Konsultasi Dokter Spesialis</v>
          </cell>
          <cell r="D61" t="str">
            <v>IPBC-26Dijamin per hari (maks. 60 hari)</v>
          </cell>
          <cell r="E61" t="str">
            <v>Batasan manfaat asuransi sesuai dengan yang tercantum dalam daftar manfaat.</v>
          </cell>
          <cell r="I61" t="str">
            <v>Dijamin per hari (maks. 60 hari)</v>
          </cell>
          <cell r="K61" t="str">
            <v>On</v>
          </cell>
          <cell r="L61">
            <v>1</v>
          </cell>
        </row>
        <row r="62">
          <cell r="B62" t="str">
            <v>IPBC-26</v>
          </cell>
          <cell r="C62" t="str">
            <v>Biaya Konsultasi Dokter Spesialis</v>
          </cell>
          <cell r="D62" t="str">
            <v>IPBC-26Dijamin per kunjungan</v>
          </cell>
          <cell r="E62" t="str">
            <v>Batasan manfaat asuransi sesuai dengan yang tercantum dalam daftar manfaat.</v>
          </cell>
          <cell r="I62" t="str">
            <v>Dijamin per kunjungan</v>
          </cell>
          <cell r="K62" t="str">
            <v>On</v>
          </cell>
          <cell r="L62">
            <v>1</v>
          </cell>
        </row>
        <row r="63">
          <cell r="B63" t="str">
            <v>IPBC-26</v>
          </cell>
          <cell r="C63" t="str">
            <v>Biaya Konsultasi Dokter Spesialis</v>
          </cell>
          <cell r="D63" t="str">
            <v>IPBC-26Dijamin per kasus penyakit</v>
          </cell>
          <cell r="E63" t="str">
            <v>Batasan manfaat asuransi sesuai dengan yang tercantum dalam daftar manfaat.</v>
          </cell>
          <cell r="I63" t="str">
            <v>Dijamin per kasus penyakit</v>
          </cell>
          <cell r="K63" t="str">
            <v>On</v>
          </cell>
          <cell r="L63">
            <v>1</v>
          </cell>
        </row>
        <row r="64">
          <cell r="B64" t="str">
            <v>IPBC-26</v>
          </cell>
          <cell r="C64" t="str">
            <v>Biaya Konsultasi Dokter Spesialis</v>
          </cell>
          <cell r="D64" t="str">
            <v>IPBC-26Dijamin per tahun</v>
          </cell>
          <cell r="E64" t="str">
            <v>Batasan manfaat asuransi sesuai dengan yang tercantum dalam daftar manfaat.</v>
          </cell>
          <cell r="I64" t="str">
            <v>Dijamin per tahun</v>
          </cell>
          <cell r="K64" t="str">
            <v>On</v>
          </cell>
          <cell r="L64">
            <v>1</v>
          </cell>
        </row>
        <row r="65">
          <cell r="B65" t="str">
            <v>IPBC-26</v>
          </cell>
          <cell r="C65" t="str">
            <v>Biaya Konsultasi Dokter Spesialis</v>
          </cell>
          <cell r="D65" t="str">
            <v>IPBC-26Tidak Dijamin</v>
          </cell>
          <cell r="E65" t="str">
            <v>Tidak dijamin</v>
          </cell>
          <cell r="I65" t="str">
            <v>Tidak Dijamin</v>
          </cell>
          <cell r="J65" t="str">
            <v>Tidak dijamin</v>
          </cell>
          <cell r="K65" t="str">
            <v>On</v>
          </cell>
          <cell r="L65">
            <v>1</v>
          </cell>
        </row>
        <row r="66">
          <cell r="B66" t="str">
            <v>IPBC-26</v>
          </cell>
          <cell r="C66" t="str">
            <v>Biaya Konsultasi Dokter Spesialis</v>
          </cell>
          <cell r="D66" t="str">
            <v>IPBC-26</v>
          </cell>
          <cell r="E66" t="str">
            <v>Tidak dijamin</v>
          </cell>
        </row>
        <row r="67">
          <cell r="B67" t="str">
            <v>IPBC-27</v>
          </cell>
          <cell r="C67" t="str">
            <v>Biaya Perawat Pribadi</v>
          </cell>
          <cell r="D67" t="str">
            <v>IPBC-27Dijamin per hari (maks. 10 hari)</v>
          </cell>
          <cell r="E67" t="str">
            <v>a. Perawatan di Rumah sakit oleh perawat pribadi harus ada permintaan dokter yang merawat dan berdasar indikasi ketidakmampuan melaksanakan aktifitas sehari hari;
b. Batasan manfaat asuransi sesuai dengan yang tercantum dalam daftar manfaat.</v>
          </cell>
          <cell r="G67" t="str">
            <v>IPBC-27</v>
          </cell>
          <cell r="H67" t="str">
            <v>Biaya Perawat Pribadi</v>
          </cell>
          <cell r="I67" t="str">
            <v>Dijamin per hari (maks. 10 hari)</v>
          </cell>
          <cell r="J67" t="str">
            <v>a. Perawatan di Rumah sakit oleh perawat pribadi harus ada permintaan dokter yang merawat dan berdasar indikasi ketidakmampuan melaksanakan aktifitas sehari hari;
b. Batasan manfaat asuransi sesuai dengan yang tercantum dalam daftar manfaat.</v>
          </cell>
          <cell r="K67" t="str">
            <v>On</v>
          </cell>
          <cell r="L67">
            <v>1</v>
          </cell>
        </row>
        <row r="68">
          <cell r="B68" t="str">
            <v>IPBC-27</v>
          </cell>
          <cell r="C68" t="str">
            <v>Biaya Perawat Pribadi</v>
          </cell>
          <cell r="D68" t="str">
            <v>IPBC-27Dijamin per hari (maks. 20 hari)</v>
          </cell>
          <cell r="E68" t="str">
            <v>a. Perawatan di Rumah sakit oleh perawat pribadi harus ada permintaan dokter yang merawat dan berdasar indikasi ketidakmampuan melaksanakan aktifitas sehari hari;
b. Batasan manfaat asuransi sesuai dengan yang tercantum dalam daftar manfaat.</v>
          </cell>
          <cell r="I68" t="str">
            <v>Dijamin per hari (maks. 20 hari)</v>
          </cell>
          <cell r="K68" t="str">
            <v>On</v>
          </cell>
          <cell r="L68">
            <v>1</v>
          </cell>
        </row>
        <row r="69">
          <cell r="B69" t="str">
            <v>IPBC-27</v>
          </cell>
          <cell r="C69" t="str">
            <v>Biaya Perawat Pribadi</v>
          </cell>
          <cell r="D69" t="str">
            <v>IPBC-27Dijamin per hari (maks. 30 hari)</v>
          </cell>
          <cell r="E69" t="str">
            <v>a. Perawatan di Rumah sakit oleh perawat pribadi harus ada permintaan dokter yang merawat dan berdasar indikasi ketidakmampuan melaksanakan aktifitas sehari hari;
b. Batasan manfaat asuransi sesuai dengan yang tercantum dalam daftar manfaat.</v>
          </cell>
          <cell r="I69" t="str">
            <v>Dijamin per hari (maks. 30 hari)</v>
          </cell>
          <cell r="K69" t="str">
            <v>On</v>
          </cell>
          <cell r="L69">
            <v>1</v>
          </cell>
        </row>
        <row r="70">
          <cell r="B70" t="str">
            <v>IPBC-27</v>
          </cell>
          <cell r="C70" t="str">
            <v>Biaya Perawat Pribadi</v>
          </cell>
          <cell r="D70" t="str">
            <v>IPBC-27Dijamin per hari (maks. 60 hari)</v>
          </cell>
          <cell r="E70" t="str">
            <v>a. Perawatan di Rumah sakit oleh perawat pribadi harus ada permintaan dokter yang merawat dan berdasar indikasi ketidakmampuan melaksanakan aktifitas sehari hari;
b. Batasan manfaat asuransi sesuai dengan yang tercantum dalam daftar manfaat.</v>
          </cell>
          <cell r="I70" t="str">
            <v>Dijamin per hari (maks. 60 hari)</v>
          </cell>
          <cell r="K70" t="str">
            <v>On</v>
          </cell>
          <cell r="L70">
            <v>1</v>
          </cell>
        </row>
        <row r="71">
          <cell r="B71" t="str">
            <v>IPBC-27</v>
          </cell>
          <cell r="C71" t="str">
            <v>Biaya Perawat Pribadi</v>
          </cell>
          <cell r="D71" t="str">
            <v>IPBC-27Dijamin per hari (maks. 90 hari)</v>
          </cell>
          <cell r="E71" t="str">
            <v>a. Perawatan di Rumah sakit oleh perawat pribadi harus ada permintaan dokter yang merawat dan berdasar indikasi ketidakmampuan melaksanakan aktifitas sehari hari;
b. Batasan manfaat asuransi sesuai dengan yang tercantum dalam daftar manfaat.</v>
          </cell>
          <cell r="I71" t="str">
            <v>Dijamin per hari (maks. 90 hari)</v>
          </cell>
          <cell r="K71" t="str">
            <v>On</v>
          </cell>
          <cell r="L71">
            <v>1</v>
          </cell>
        </row>
        <row r="72">
          <cell r="B72" t="str">
            <v>IPBC-27</v>
          </cell>
          <cell r="C72" t="str">
            <v>Biaya Perawat Pribadi</v>
          </cell>
          <cell r="D72" t="str">
            <v>IPBC-27Dijamin per hari (maks. 120 hari)</v>
          </cell>
          <cell r="E72" t="str">
            <v>a. Perawatan di Rumah sakit oleh perawat pribadi harus ada permintaan dokter yang merawat dan berdasar indikasi ketidakmampuan melaksanakan aktifitas sehari hari;
b. Batasan manfaat asuransi sesuai dengan yang tercantum dalam daftar manfaat.</v>
          </cell>
          <cell r="I72" t="str">
            <v>Dijamin per hari (maks. 120 hari)</v>
          </cell>
          <cell r="K72" t="str">
            <v>On</v>
          </cell>
          <cell r="L72">
            <v>1</v>
          </cell>
        </row>
        <row r="73">
          <cell r="B73" t="str">
            <v>IPBC-27</v>
          </cell>
          <cell r="C73" t="str">
            <v>Biaya Perawat Pribadi</v>
          </cell>
          <cell r="D73" t="str">
            <v>IPBC-27Dijamin per hari (maks. 180 hari)</v>
          </cell>
          <cell r="E73" t="str">
            <v>a. Perawatan di Rumah sakit oleh perawat pribadi harus ada permintaan dokter yang merawat dan berdasar indikasi ketidakmampuan melaksanakan aktifitas sehari hari;
b. Batasan manfaat asuransi sesuai dengan yang tercantum dalam daftar manfaat.</v>
          </cell>
          <cell r="I73" t="str">
            <v>Dijamin per hari (maks. 180 hari)</v>
          </cell>
          <cell r="K73" t="str">
            <v>On</v>
          </cell>
          <cell r="L73">
            <v>1</v>
          </cell>
        </row>
        <row r="74">
          <cell r="B74" t="str">
            <v>IPBC-27</v>
          </cell>
          <cell r="C74" t="str">
            <v>Biaya Perawat Pribadi</v>
          </cell>
          <cell r="D74" t="str">
            <v>IPBC-27Dijamin per hari (maks. 360 hari)</v>
          </cell>
          <cell r="E74" t="str">
            <v>a. Perawatan di Rumah sakit oleh perawat pribadi harus ada permintaan dokter yang merawat dan berdasar indikasi ketidakmampuan melaksanakan aktifitas sehari hari;
b. Batasan manfaat asuransi sesuai dengan yang tercantum dalam daftar manfaat.</v>
          </cell>
          <cell r="I74" t="str">
            <v>Dijamin per hari (maks. 360 hari)</v>
          </cell>
          <cell r="K74" t="str">
            <v>On</v>
          </cell>
          <cell r="L74">
            <v>1</v>
          </cell>
        </row>
        <row r="75">
          <cell r="B75" t="str">
            <v>IPBC-27</v>
          </cell>
          <cell r="C75" t="str">
            <v>Biaya Perawat Pribadi</v>
          </cell>
          <cell r="D75" t="str">
            <v>IPBC-27Dijamin per hari (maks. 365 hari)</v>
          </cell>
          <cell r="E75" t="str">
            <v>a. Perawatan di Rumah sakit oleh perawat pribadi harus ada permintaan dokter yang merawat dan berdasar indikasi ketidakmampuan melaksanakan aktifitas sehari hari;
b. Batasan manfaat asuransi sesuai dengan yang tercantum dalam daftar manfaat.</v>
          </cell>
          <cell r="I75" t="str">
            <v>Dijamin per hari (maks. 365 hari)</v>
          </cell>
          <cell r="K75" t="str">
            <v>On</v>
          </cell>
          <cell r="L75">
            <v>1</v>
          </cell>
        </row>
        <row r="76">
          <cell r="B76" t="str">
            <v>IPBC-27</v>
          </cell>
          <cell r="C76" t="str">
            <v>Biaya Perawat Pribadi</v>
          </cell>
          <cell r="D76" t="str">
            <v>IPBC-27Dijamin per kunjungan</v>
          </cell>
          <cell r="E76" t="str">
            <v>a. Perawatan di Rumah sakit oleh perawat pribadi harus ada permintaan dokter yang merawat dan berdasar indikasi ketidakmampuan melaksanakan aktifitas sehari hari;
b. Batasan manfaat asuransi sesuai dengan yang tercantum dalam daftar manfaat.</v>
          </cell>
          <cell r="I76" t="str">
            <v>Dijamin per kunjungan</v>
          </cell>
          <cell r="K76" t="str">
            <v>On</v>
          </cell>
          <cell r="L76">
            <v>1</v>
          </cell>
        </row>
        <row r="77">
          <cell r="B77" t="str">
            <v>IPBC-27</v>
          </cell>
          <cell r="C77" t="str">
            <v>Biaya Perawat Pribadi</v>
          </cell>
          <cell r="D77" t="str">
            <v>IPBC-27Dijamin per kasus penyakit</v>
          </cell>
          <cell r="E77" t="str">
            <v>a. Perawatan di Rumah sakit oleh perawat pribadi harus ada permintaan dokter yang merawat dan berdasar indikasi ketidakmampuan melaksanakan aktifitas sehari hari;
b. Batasan manfaat asuransi sesuai dengan yang tercantum dalam daftar manfaat.</v>
          </cell>
          <cell r="I77" t="str">
            <v>Dijamin per kasus penyakit</v>
          </cell>
          <cell r="K77" t="str">
            <v>On</v>
          </cell>
          <cell r="L77">
            <v>1</v>
          </cell>
        </row>
        <row r="78">
          <cell r="B78" t="str">
            <v>IPBC-27</v>
          </cell>
          <cell r="C78" t="str">
            <v>Biaya Perawat Pribadi</v>
          </cell>
          <cell r="D78" t="str">
            <v>IPBC-27Tidak Dijamin</v>
          </cell>
          <cell r="E78" t="str">
            <v>Tidak dijamin</v>
          </cell>
          <cell r="I78" t="str">
            <v>Tidak Dijamin</v>
          </cell>
          <cell r="J78" t="str">
            <v>Tidak dijamin</v>
          </cell>
          <cell r="K78" t="str">
            <v>On</v>
          </cell>
          <cell r="L78">
            <v>1</v>
          </cell>
        </row>
        <row r="79">
          <cell r="B79" t="str">
            <v>IPBC-27</v>
          </cell>
          <cell r="C79" t="str">
            <v>Biaya Perawat Pribadi</v>
          </cell>
          <cell r="D79" t="str">
            <v>IPBC-27</v>
          </cell>
          <cell r="E79" t="str">
            <v>Tidak dijamin</v>
          </cell>
        </row>
        <row r="80">
          <cell r="B80" t="str">
            <v>IPBC-28</v>
          </cell>
          <cell r="C80" t="str">
            <v>Biaya Ambulans</v>
          </cell>
          <cell r="D80" t="str">
            <v>IPBC-28Dijamin per tahun</v>
          </cell>
          <cell r="E80" t="str">
            <v>a. Jasa ambulan resmi yang digunakan sehubungan dengan penyakit peserta atas indikasi medis yang membawa peserta dari rumah / tempat kejadian ke rumah sakit atau dari rumah sakit ke rumah sakit lainnya atas indikasi medis;
b. Batasan manfaat asuransi sesuai dengan yang tercantum dalam daftar manfaat.</v>
          </cell>
          <cell r="G80" t="str">
            <v>IPBC-28</v>
          </cell>
          <cell r="H80" t="str">
            <v>Biaya Ambulans</v>
          </cell>
          <cell r="I80" t="str">
            <v>Dijamin per tahun</v>
          </cell>
          <cell r="J80" t="str">
            <v>a. Jasa ambulan resmi yang digunakan sehubungan dengan penyakit peserta atas indikasi medis yang membawa peserta dari rumah / tempat kejadian ke rumah sakit atau dari rumah sakit ke rumah sakit lainnya atas indikasi medis;
b. Batasan manfaat asuransi sesuai dengan yang tercantum dalam daftar manfaat.</v>
          </cell>
          <cell r="K80" t="str">
            <v>On</v>
          </cell>
          <cell r="L80">
            <v>1</v>
          </cell>
        </row>
        <row r="81">
          <cell r="B81" t="str">
            <v>IPBC-28</v>
          </cell>
          <cell r="C81" t="str">
            <v>Biaya Ambulans</v>
          </cell>
          <cell r="D81" t="str">
            <v>IPBC-28Dijamin per kejadian</v>
          </cell>
          <cell r="E81" t="str">
            <v>Biaya ambulance dijamin dalam benefit Aneka biaya perawatan rumah sakit</v>
          </cell>
          <cell r="I81" t="str">
            <v>Dijamin per kejadian</v>
          </cell>
          <cell r="J81" t="str">
            <v>Biaya ambulance dijamin dalam benefit Aneka biaya perawatan rumah sakit</v>
          </cell>
          <cell r="K81" t="str">
            <v>On</v>
          </cell>
          <cell r="L81">
            <v>1</v>
          </cell>
        </row>
        <row r="82">
          <cell r="B82" t="str">
            <v>IPBC-28</v>
          </cell>
          <cell r="C82" t="str">
            <v>Biaya Ambulans</v>
          </cell>
          <cell r="D82" t="str">
            <v>IPBC-28Tidak Dijamin</v>
          </cell>
          <cell r="E82" t="str">
            <v>Tidak dijamin</v>
          </cell>
          <cell r="I82" t="str">
            <v>Tidak Dijamin</v>
          </cell>
          <cell r="J82" t="str">
            <v>Tidak dijamin</v>
          </cell>
          <cell r="K82" t="str">
            <v>On</v>
          </cell>
          <cell r="L82">
            <v>1</v>
          </cell>
        </row>
        <row r="83">
          <cell r="B83" t="str">
            <v>IPBC-28</v>
          </cell>
          <cell r="C83" t="str">
            <v>Biaya Ambulans</v>
          </cell>
          <cell r="D83" t="str">
            <v>IPBC-28</v>
          </cell>
          <cell r="E83" t="str">
            <v>Tidak dijamin</v>
          </cell>
        </row>
        <row r="84">
          <cell r="B84" t="str">
            <v>IPBC-29</v>
          </cell>
          <cell r="C84" t="str">
            <v>Biaya Rawat Jalan Darurat Akibat Kecelakaan</v>
          </cell>
          <cell r="D84" t="str">
            <v>IPBC-29Dijamin per kejadian</v>
          </cell>
          <cell r="E84" t="str">
            <v>a. Penggantian biaya yang terjadi akibat dari cidera karena kecelakaan yang terjadi pada anggota tubuh dalam jangka waktu maksimum 2 x 24 jam setelah kecelakaan yang memerlukan observasi di Intalasi Gawat Darurat tanpa rawat Inap;
b. Batasan manfaat asuransi sesuai dengan yang tercantum dalam daftar manfaat.</v>
          </cell>
          <cell r="G84" t="str">
            <v>IPBC-29</v>
          </cell>
          <cell r="H84" t="str">
            <v>Biaya Rawat Jalan Darurat Akibat Kecelakaan</v>
          </cell>
          <cell r="I84" t="str">
            <v>Dijamin per kejadian</v>
          </cell>
          <cell r="J84" t="str">
            <v>a. Penggantian biaya yang terjadi akibat dari cidera karena kecelakaan yang terjadi pada anggota tubuh dalam jangka waktu maksimum 2 x 24 jam setelah kecelakaan yang memerlukan observasi di Intalasi Gawat Darurat tanpa rawat Inap;
b. Batasan manfaat asuransi sesuai dengan yang tercantum dalam daftar manfaat.</v>
          </cell>
          <cell r="K84" t="str">
            <v>On</v>
          </cell>
          <cell r="L84">
            <v>1</v>
          </cell>
        </row>
        <row r="85">
          <cell r="B85" t="str">
            <v>IPBC-29</v>
          </cell>
          <cell r="C85" t="str">
            <v>Biaya Rawat Jalan Darurat Akibat Kecelakaan</v>
          </cell>
          <cell r="D85" t="str">
            <v>IPBC-29Tidak Dijamin</v>
          </cell>
          <cell r="E85" t="str">
            <v>Tidak dijamin</v>
          </cell>
          <cell r="I85" t="str">
            <v>Tidak Dijamin</v>
          </cell>
          <cell r="J85" t="str">
            <v>Tidak dijamin</v>
          </cell>
          <cell r="K85" t="str">
            <v>On</v>
          </cell>
          <cell r="L85">
            <v>1</v>
          </cell>
        </row>
        <row r="86">
          <cell r="B86" t="str">
            <v>IPBC-29</v>
          </cell>
          <cell r="C86" t="str">
            <v>Biaya Rawat Jalan Darurat Akibat Kecelakaan</v>
          </cell>
          <cell r="D86" t="str">
            <v>IPBC-29</v>
          </cell>
          <cell r="E86" t="str">
            <v>Tidak dijamin</v>
          </cell>
        </row>
        <row r="87">
          <cell r="B87" t="str">
            <v>IPBC-30</v>
          </cell>
          <cell r="C87" t="str">
            <v>Biaya Perawatan Gigi Darurat Akibat Kecelakaan</v>
          </cell>
          <cell r="D87" t="str">
            <v>IPBC-30Dijamin per kejadian</v>
          </cell>
          <cell r="E87" t="str">
            <v>a. Penggantian biaya yang terjadi akibat dari cidera karena kecelakaan yang terjadi pada gigi alamiah dalam jangka waktu maksimum 2 x 24 jam setelah kecelakaan, yang memerlukan observasi di Intalasi Gawat Darurat tanpa rawat Inap;
b. Penjaminan meliputi pembelian gigi palsu akibat gigi asli tertanggung tanggal atau rusak akibat kecelakaan;
c. Batasan manfaat asuransi sesuai dengan yang tercantum dalam daftar manfaat.</v>
          </cell>
          <cell r="G87" t="str">
            <v>IPBC-30</v>
          </cell>
          <cell r="H87" t="str">
            <v>Biaya Perawatan Gigi Darurat Akibat Kecelakaan</v>
          </cell>
          <cell r="I87" t="str">
            <v>Dijamin per kejadian</v>
          </cell>
          <cell r="J87" t="str">
            <v>a. Penggantian biaya yang terjadi akibat dari cidera karena kecelakaan yang terjadi pada gigi alamiah dalam jangka waktu maksimum 2 x 24 jam setelah kecelakaan, yang memerlukan observasi di Intalasi Gawat Darurat tanpa rawat Inap;
b. Penjaminan meliputi pembelian gigi palsu akibat gigi asli tertanggung tanggal atau rusak akibat kecelakaan;
c. Batasan manfaat asuransi sesuai dengan yang tercantum dalam daftar manfaat.</v>
          </cell>
          <cell r="K87" t="str">
            <v>On</v>
          </cell>
          <cell r="L87">
            <v>1</v>
          </cell>
        </row>
        <row r="88">
          <cell r="B88" t="str">
            <v>IPBC-30</v>
          </cell>
          <cell r="C88" t="str">
            <v>Biaya Perawatan Gigi Darurat Akibat Kecelakaan</v>
          </cell>
          <cell r="D88" t="str">
            <v>IPBC-30Tidak Dijamin</v>
          </cell>
          <cell r="E88" t="str">
            <v>Tidak dijamin</v>
          </cell>
          <cell r="I88" t="str">
            <v>Tidak Dijamin</v>
          </cell>
          <cell r="J88" t="str">
            <v>Tidak dijamin</v>
          </cell>
          <cell r="K88" t="str">
            <v>On</v>
          </cell>
          <cell r="L88">
            <v>1</v>
          </cell>
        </row>
        <row r="89">
          <cell r="B89" t="str">
            <v>IPBC-30</v>
          </cell>
          <cell r="C89" t="str">
            <v>Biaya Perawatan Gigi Darurat Akibat Kecelakaan</v>
          </cell>
          <cell r="D89" t="str">
            <v>IPBC-30</v>
          </cell>
          <cell r="E89" t="str">
            <v>Tidak dijamin</v>
          </cell>
        </row>
        <row r="90">
          <cell r="B90" t="str">
            <v>IPBC-31</v>
          </cell>
          <cell r="C90" t="str">
            <v>Biaya Rawat Jalan Darurat Akibat Penyakit</v>
          </cell>
          <cell r="D90" t="str">
            <v>IPBC-31Tidak Dijamin</v>
          </cell>
          <cell r="E90" t="str">
            <v>Tidak dijamin</v>
          </cell>
          <cell r="G90" t="str">
            <v>IPBC-31</v>
          </cell>
          <cell r="H90" t="str">
            <v>Biaya Rawat Jalan Darurat Akibat Penyakit</v>
          </cell>
          <cell r="I90" t="str">
            <v>Tidak Dijamin</v>
          </cell>
          <cell r="J90" t="str">
            <v>Tidak dijamin</v>
          </cell>
          <cell r="K90" t="str">
            <v>On</v>
          </cell>
          <cell r="L90">
            <v>1</v>
          </cell>
        </row>
        <row r="91">
          <cell r="B91" t="str">
            <v>IPBC-31</v>
          </cell>
          <cell r="C91" t="str">
            <v>Biaya Rawat Jalan Darurat Akibat Penyakit</v>
          </cell>
          <cell r="D91" t="str">
            <v>IPBC-31Dijamin per kejadian</v>
          </cell>
          <cell r="E91" t="str">
            <v>a. Biaya Rawat Jalan Darurat Akibat Penyakit meliputi pengantian biaya yang terjadi akibat dari penyakit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Batasan manfaat asuransi sesuai dengan yang tercantum dalam daftar manfaat.</v>
          </cell>
          <cell r="I91" t="str">
            <v>Dijamin per kejadian</v>
          </cell>
          <cell r="J91" t="str">
            <v>a. Biaya Rawat Jalan Darurat Akibat Penyakit meliputi pengantian biaya yang terjadi akibat dari penyakit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Batasan manfaat asuransi sesuai dengan yang tercantum dalam daftar manfaat.</v>
          </cell>
          <cell r="K91" t="str">
            <v>On</v>
          </cell>
          <cell r="L91">
            <v>1</v>
          </cell>
        </row>
        <row r="92">
          <cell r="B92" t="str">
            <v>IPBC-31</v>
          </cell>
          <cell r="C92" t="str">
            <v>Biaya Rawat Jalan Darurat Akibat Penyakit</v>
          </cell>
          <cell r="D92" t="str">
            <v>IPBC-31</v>
          </cell>
          <cell r="E92" t="str">
            <v>a. Biaya Rawat Jalan Darurat Akibat Penyakit meliputi pengantian biaya yang terjadi akibat dari penyakit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Batasan manfaat asuransi sesuai dengan yang tercantum dalam daftar manfaat.</v>
          </cell>
        </row>
        <row r="93">
          <cell r="B93" t="str">
            <v>IPBC-32</v>
          </cell>
          <cell r="C93" t="str">
            <v>Biaya Rawat Jalan dan Gigi Darurat Akibat Apapun</v>
          </cell>
          <cell r="D93" t="str">
            <v>IPBC-32Tidak Dijamin</v>
          </cell>
          <cell r="E93" t="str">
            <v>Tidak dijamin</v>
          </cell>
          <cell r="G93" t="str">
            <v>IPBC-32</v>
          </cell>
          <cell r="H93" t="str">
            <v>Biaya Rawat Jalan dan Gigi Darurat Akibat Apapun</v>
          </cell>
          <cell r="I93" t="str">
            <v>Tidak Dijamin</v>
          </cell>
          <cell r="J93" t="str">
            <v>Tidak dijamin</v>
          </cell>
          <cell r="K93" t="str">
            <v>On</v>
          </cell>
          <cell r="L93">
            <v>1</v>
          </cell>
        </row>
        <row r="94">
          <cell r="B94" t="str">
            <v>IPBC-32</v>
          </cell>
          <cell r="C94" t="str">
            <v>Biaya Rawat Jalan dan Gigi Darurat Akibat Apapun</v>
          </cell>
          <cell r="D94" t="str">
            <v>IPBC-32Dijamin per kejadian</v>
          </cell>
          <cell r="E94" t="str">
            <v>a. Biaya Rawat Jalan dan gigi Darurat Akibat apapun meliputi pengantian biaya yang terjadi akibat dari penyakit / kecelakaan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Penggantian biaya yang terjadi akibat dari cidera karena kecelakaan yang terjadi pada anggota tubuh dalam jangka waktu maksimum 2 x 24 jam setelah kecelakaan yang memerlukan observasi di Intalasi Gawat Darurat tanpa rawat Inap;
c. Penggantian biaya yang terjadi akibat dari cidera karena kecelakaan yang terjadi pada gigi alamiah dalam jangka waktu maksimum 2 x 24 jam setelah kecelakaan, yang memerlukan observasi di Intalasi Gawat Darurat tanpa rawat Inap;
d. Penjaminan meliputi pembelian gigi palsu akibat gigi asli tertanggung tanggal atau rusak akibat kecelakaan;
e. Batasan manfaat asuransi sesuai dengan yang tercantum dalam daftar manfaat.</v>
          </cell>
          <cell r="I94" t="str">
            <v>Dijamin per kejadian</v>
          </cell>
          <cell r="J94" t="str">
            <v>a. Biaya Rawat Jalan dan gigi Darurat Akibat apapun meliputi pengantian biaya yang terjadi akibat dari penyakit / kecelakaan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Penggantian biaya yang terjadi akibat dari cidera karena kecelakaan yang terjadi pada anggota tubuh dalam jangka waktu maksimum 2 x 24 jam setelah kecelakaan yang memerlukan observasi di Intalasi Gawat Darurat tanpa rawat Inap;
c. Penggantian biaya yang terjadi akibat dari cidera karena kecelakaan yang terjadi pada gigi alamiah dalam jangka waktu maksimum 2 x 24 jam setelah kecelakaan, yang memerlukan observasi di Intalasi Gawat Darurat tanpa rawat Inap;
d. Penjaminan meliputi pembelian gigi palsu akibat gigi asli tertanggung tanggal atau rusak akibat kecelakaan;
e. Batasan manfaat asuransi sesuai dengan yang tercantum dalam daftar manfaat.</v>
          </cell>
          <cell r="K94" t="str">
            <v>On/Off</v>
          </cell>
          <cell r="L94">
            <v>1</v>
          </cell>
        </row>
        <row r="95">
          <cell r="B95" t="str">
            <v>IPBC-32</v>
          </cell>
          <cell r="C95" t="str">
            <v>Biaya Rawat Jalan dan Gigi Darurat Akibat Apapun</v>
          </cell>
          <cell r="D95" t="str">
            <v>IPBC-32</v>
          </cell>
          <cell r="E95" t="str">
            <v>a. Biaya Rawat Jalan dan gigi Darurat Akibat apapun meliputi pengantian biaya yang terjadi akibat dari penyakit / kecelakaan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Penggantian biaya yang terjadi akibat dari cidera karena kecelakaan yang terjadi pada anggota tubuh dalam jangka waktu maksimum 2 x 24 jam setelah kecelakaan yang memerlukan observasi di Intalasi Gawat Darurat tanpa rawat Inap;
c. Penggantian biaya yang terjadi akibat dari cidera karena kecelakaan yang terjadi pada gigi alamiah dalam jangka waktu maksimum 2 x 24 jam setelah kecelakaan, yang memerlukan observasi di Intalasi Gawat Darurat tanpa rawat Inap;
d. Penjaminan meliputi pembelian gigi palsu akibat gigi asli tertanggung tanggal atau rusak akibat kecelakaan;
e. Batasan manfaat asuransi sesuai dengan yang tercantum dalam daftar manfaat.</v>
          </cell>
        </row>
        <row r="96">
          <cell r="B96" t="str">
            <v>IPBC-33</v>
          </cell>
          <cell r="C96" t="str">
            <v>Biaya Rawat Jalan &amp; Gigi Darurat Akibat Kecelakaan</v>
          </cell>
          <cell r="D96" t="str">
            <v>IPBC-33Tidak Dijamin</v>
          </cell>
          <cell r="E96" t="str">
            <v>Tidak dijamin</v>
          </cell>
          <cell r="G96" t="str">
            <v>IPBC-33</v>
          </cell>
          <cell r="H96" t="str">
            <v>Biaya Rawat Jalan &amp; Gigi Darurat Akibat Kecelakaan</v>
          </cell>
          <cell r="I96" t="str">
            <v>Tidak Dijamin</v>
          </cell>
          <cell r="J96" t="str">
            <v>Tidak dijamin</v>
          </cell>
          <cell r="K96" t="str">
            <v>On</v>
          </cell>
          <cell r="L96">
            <v>1</v>
          </cell>
        </row>
        <row r="97">
          <cell r="B97" t="str">
            <v>IPBC-33</v>
          </cell>
          <cell r="C97" t="str">
            <v>Biaya Rawat Jalan &amp; Gigi Darurat Akibat Kecelakaan</v>
          </cell>
          <cell r="D97" t="str">
            <v>IPBC-33Dijamin per kejadian</v>
          </cell>
          <cell r="E97" t="str">
            <v>a. Penggantian biaya yang terjadi akibat dari cidera karena kecelakaan yang terjadi pada anggota tubuh dalam jangka waktu maksimum 2 x 24 jam setelah kecelakaan yang memerlukan observasi di Intalasi Gawat Darurat tanpa rawat Inap;
b. Penggantian biaya yang terjadi akibat dari cidera karena kecelakaan yang terjadi pada gigi alamiah dalam jangka waktu maksimum 2 x 24 jam setelah kecelakaan, yang memerlukan observasi di Intalasi Gawat Darurat tanpa rawat Inap;
c. Penjaminan meliputi pembelian gigi palsu akibat gigi asli tertanggung tanggal atau rusak akibat kecelakaan;
d.Batasan manfaat asuransi sesuai dengan yang tercantum dalam daftar manfaat.</v>
          </cell>
          <cell r="I97" t="str">
            <v>Dijamin per kejadian</v>
          </cell>
          <cell r="J97" t="str">
            <v>a. Penggantian biaya yang terjadi akibat dari cidera karena kecelakaan yang terjadi pada anggota tubuh dalam jangka waktu maksimum 2 x 24 jam setelah kecelakaan yang memerlukan observasi di Intalasi Gawat Darurat tanpa rawat Inap;
b. Penggantian biaya yang terjadi akibat dari cidera karena kecelakaan yang terjadi pada gigi alamiah dalam jangka waktu maksimum 2 x 24 jam setelah kecelakaan, yang memerlukan observasi di Intalasi Gawat Darurat tanpa rawat Inap;
c. Penjaminan meliputi pembelian gigi palsu akibat gigi asli tertanggung tanggal atau rusak akibat kecelakaan;
d.Batasan manfaat asuransi sesuai dengan yang tercantum dalam daftar manfaat.</v>
          </cell>
          <cell r="K97" t="str">
            <v>On</v>
          </cell>
          <cell r="L97">
            <v>1</v>
          </cell>
        </row>
        <row r="98">
          <cell r="B98" t="str">
            <v>IPBC-33</v>
          </cell>
          <cell r="C98" t="str">
            <v>Biaya Rawat Jalan &amp; Gigi Darurat Akibat Kecelakaan</v>
          </cell>
          <cell r="D98" t="str">
            <v>IPBC-33</v>
          </cell>
          <cell r="E98" t="str">
            <v>a. Penggantian biaya yang terjadi akibat dari cidera karena kecelakaan yang terjadi pada anggota tubuh dalam jangka waktu maksimum 2 x 24 jam setelah kecelakaan yang memerlukan observasi di Intalasi Gawat Darurat tanpa rawat Inap;
b. Penggantian biaya yang terjadi akibat dari cidera karena kecelakaan yang terjadi pada gigi alamiah dalam jangka waktu maksimum 2 x 24 jam setelah kecelakaan, yang memerlukan observasi di Intalasi Gawat Darurat tanpa rawat Inap;
c. Penjaminan meliputi pembelian gigi palsu akibat gigi asli tertanggung tanggal atau rusak akibat kecelakaan;
d.Batasan manfaat asuransi sesuai dengan yang tercantum dalam daftar manfaat.</v>
          </cell>
        </row>
        <row r="99">
          <cell r="B99" t="str">
            <v>IPBC-34</v>
          </cell>
          <cell r="C99" t="str">
            <v>Biaya Sebelum &amp; Setelah Rawat Inap - Dokter</v>
          </cell>
          <cell r="D99" t="str">
            <v>IPBC-34Tidak Dijamin</v>
          </cell>
          <cell r="E99" t="str">
            <v>Tidak dijamin</v>
          </cell>
          <cell r="G99" t="str">
            <v>IPBC-34</v>
          </cell>
          <cell r="H99" t="str">
            <v>Biaya Sebelum &amp; Setelah Rawat Inap - Dokter</v>
          </cell>
          <cell r="I99" t="str">
            <v>Tidak Dijamin</v>
          </cell>
          <cell r="J99" t="str">
            <v>Tidak dijamin</v>
          </cell>
          <cell r="K99" t="str">
            <v>On</v>
          </cell>
          <cell r="L99">
            <v>1</v>
          </cell>
        </row>
        <row r="100">
          <cell r="B100" t="str">
            <v>IPBC-34</v>
          </cell>
          <cell r="C100" t="str">
            <v>Biaya Sebelum &amp; Setelah Rawat Inap - Dokter</v>
          </cell>
          <cell r="D100" t="str">
            <v>IPBC-34Dijamin per kasus penyakit; Sebelum &amp; Setelah 30 hari</v>
          </cell>
          <cell r="E100" t="str">
            <v>a. Biaya Sebelum &amp; Setelah Rawat Inap (30 hari) meliputi konsultasi dokter;
b. Batasan manfaat asuransi sesuai dengan yang tercantum dalam daftar manfaat.</v>
          </cell>
          <cell r="I100" t="str">
            <v>Dijamin per kasus penyakit; Sebelum &amp; Setelah 30 hari</v>
          </cell>
          <cell r="J100" t="str">
            <v>a. Biaya Sebelum &amp; Setelah Rawat Inap (30 hari) meliputi konsultasi dokter;
b. Batasan manfaat asuransi sesuai dengan yang tercantum dalam daftar manfaat.</v>
          </cell>
          <cell r="K100" t="str">
            <v>On</v>
          </cell>
          <cell r="L100">
            <v>1</v>
          </cell>
        </row>
        <row r="101">
          <cell r="B101" t="str">
            <v>IPBC-34</v>
          </cell>
          <cell r="C101" t="str">
            <v>Biaya Sebelum &amp; Setelah Rawat Inap - Dokter</v>
          </cell>
          <cell r="D101" t="str">
            <v>IPBC-34Dijamin per kasus penyakit; Sebelum 30 hari &amp; Setelah 30 hari</v>
          </cell>
          <cell r="E101" t="str">
            <v>a. Biaya Sebelum (30 hari) &amp; Setelah Rawat Inap (30 hari) meliputi konsultasi dokter;
b. Batasan manfaat asuransi sesuai dengan yang tercantum dalam daftar manfaat.</v>
          </cell>
          <cell r="I101" t="str">
            <v>Dijamin per kasus penyakit; Sebelum 30 hari &amp; Setelah 30 hari</v>
          </cell>
          <cell r="J101" t="str">
            <v>a. Biaya Sebelum (30 hari) &amp; Setelah Rawat Inap (30 hari) meliputi konsultasi dokter;
b. Batasan manfaat asuransi sesuai dengan yang tercantum dalam daftar manfaat.</v>
          </cell>
          <cell r="K101" t="str">
            <v>On</v>
          </cell>
          <cell r="L101">
            <v>1.0049999999999999</v>
          </cell>
        </row>
        <row r="102">
          <cell r="B102" t="str">
            <v>IPBC-34</v>
          </cell>
          <cell r="C102" t="str">
            <v>Biaya Sebelum &amp; Setelah Rawat Inap - Dokter</v>
          </cell>
          <cell r="D102" t="str">
            <v>IPBC-34Dijamin per kasus penyakit; Sebelum 31 hari &amp; Setelah 31 hari</v>
          </cell>
          <cell r="E102" t="str">
            <v>a. Biaya Sebelum (31 hari) &amp; Setelah Rawat Inap (31 hari) meliputi konsultasi dokter;
b. Batasan manfaat asuransi sesuai dengan yang tercantum dalam daftar manfaat.</v>
          </cell>
          <cell r="I102" t="str">
            <v>Dijamin per kasus penyakit; Sebelum 31 hari &amp; Setelah 31 hari</v>
          </cell>
          <cell r="J102" t="str">
            <v>a. Biaya Sebelum (31 hari) &amp; Setelah Rawat Inap (31 hari) meliputi konsultasi dokter;
b. Batasan manfaat asuransi sesuai dengan yang tercantum dalam daftar manfaat.</v>
          </cell>
          <cell r="K102" t="str">
            <v>On</v>
          </cell>
          <cell r="L102">
            <v>1.0049999999999999</v>
          </cell>
        </row>
        <row r="103">
          <cell r="B103" t="str">
            <v>IPBC-34</v>
          </cell>
          <cell r="C103" t="str">
            <v>Biaya Sebelum &amp; Setelah Rawat Inap - Dokter</v>
          </cell>
          <cell r="D103" t="str">
            <v>IPBC-34Dijamin per kasus penyakit; Sebelum 30 hari &amp; Setelah 90 hari</v>
          </cell>
          <cell r="E103" t="str">
            <v>a. Biaya Sebelum (30 hari) &amp; Setelah Rawat Inap (90 hari) meliputi konsultasi dokter;
b. Batasan manfaat asuransi sesuai dengan yang tercantum dalam daftar manfaat.</v>
          </cell>
          <cell r="I103" t="str">
            <v>Dijamin per kasus penyakit; Sebelum 30 hari &amp; Setelah 90 hari</v>
          </cell>
          <cell r="J103" t="str">
            <v>a. Biaya Sebelum (30 hari) &amp; Setelah Rawat Inap (90 hari) meliputi konsultasi dokter;
b. Batasan manfaat asuransi sesuai dengan yang tercantum dalam daftar manfaat.</v>
          </cell>
          <cell r="K103" t="str">
            <v>On</v>
          </cell>
          <cell r="L103">
            <v>1.01505</v>
          </cell>
        </row>
        <row r="104">
          <cell r="B104" t="str">
            <v>IPBC-34</v>
          </cell>
          <cell r="C104" t="str">
            <v>Biaya Sebelum &amp; Setelah Rawat Inap - Dokter</v>
          </cell>
          <cell r="D104" t="str">
            <v>IPBC-34Dijamin per kasus penyakit; Sebelum 31 hari &amp; Setelah 90 hari</v>
          </cell>
          <cell r="E104" t="str">
            <v>a. Biaya Sebelum (31 hari) &amp; Setelah Rawat Inap (90 hari) meliputi konsultasi dokter;
b. Batasan manfaat asuransi sesuai dengan yang tercantum dalam daftar manfaat.</v>
          </cell>
          <cell r="I104" t="str">
            <v>Dijamin per kasus penyakit; Sebelum 31 hari &amp; Setelah 90 hari</v>
          </cell>
          <cell r="J104" t="str">
            <v>a. Biaya Sebelum (31 hari) &amp; Setelah Rawat Inap (90 hari) meliputi konsultasi dokter;
b. Batasan manfaat asuransi sesuai dengan yang tercantum dalam daftar manfaat.</v>
          </cell>
          <cell r="K104" t="str">
            <v>On</v>
          </cell>
          <cell r="L104">
            <v>1.01505</v>
          </cell>
        </row>
        <row r="105">
          <cell r="B105" t="str">
            <v>IPBC-34</v>
          </cell>
          <cell r="C105" t="str">
            <v>Biaya Sebelum &amp; Setelah Rawat Inap - Dokter</v>
          </cell>
          <cell r="D105" t="str">
            <v>IPBC-34Dijamin per tahun; Sebelum &amp; Setelah 30 hari</v>
          </cell>
          <cell r="E105" t="str">
            <v>a. Biaya Sebelum &amp; Setelah Rawat Inap (30 hari) meliputi konsultasi dokter;
b. Batasan manfaat asuransi sesuai dengan yang tercantum dalam daftar manfaat.</v>
          </cell>
          <cell r="I105" t="str">
            <v>Dijamin per tahun; Sebelum &amp; Setelah 30 hari</v>
          </cell>
          <cell r="J105" t="str">
            <v>a. Biaya Sebelum &amp; Setelah Rawat Inap (30 hari) meliputi konsultasi dokter;
b. Batasan manfaat asuransi sesuai dengan yang tercantum dalam daftar manfaat.</v>
          </cell>
          <cell r="K105" t="str">
            <v>On</v>
          </cell>
          <cell r="L105">
            <v>1</v>
          </cell>
        </row>
        <row r="106">
          <cell r="B106" t="str">
            <v>IPBC-34</v>
          </cell>
          <cell r="C106" t="str">
            <v>Biaya Sebelum &amp; Setelah Rawat Inap - Dokter</v>
          </cell>
          <cell r="D106" t="str">
            <v>IPBC-34Dijamin per tahun; Sebelum 30 hari &amp; Setelah 30 hari</v>
          </cell>
          <cell r="E106" t="str">
            <v>a. Biaya Sebelum (30 hari) &amp; Setelah Rawat Inap (30 hari) meliputi konsultasi dokter;
b. Batasan manfaat asuransi sesuai dengan yang tercantum dalam daftar manfaat.</v>
          </cell>
          <cell r="I106" t="str">
            <v>Dijamin per tahun; Sebelum 30 hari &amp; Setelah 30 hari</v>
          </cell>
          <cell r="J106" t="str">
            <v>a. Biaya Sebelum (30 hari) &amp; Setelah Rawat Inap (30 hari) meliputi konsultasi dokter;
b. Batasan manfaat asuransi sesuai dengan yang tercantum dalam daftar manfaat.</v>
          </cell>
          <cell r="K106" t="str">
            <v>On</v>
          </cell>
          <cell r="L106">
            <v>1.0049999999999999</v>
          </cell>
        </row>
        <row r="107">
          <cell r="B107" t="str">
            <v>IPBC-34</v>
          </cell>
          <cell r="C107" t="str">
            <v>Biaya Sebelum &amp; Setelah Rawat Inap - Dokter</v>
          </cell>
          <cell r="D107" t="str">
            <v>IPBC-34Dijamin per tahun; Sebelum 31 hari &amp; Setelah 31 hari</v>
          </cell>
          <cell r="E107" t="str">
            <v>a. Biaya Sebelum (31 hari) &amp; Setelah Rawat Inap (31 hari) meliputi konsultasi dokter;
b. Batasan manfaat asuransi sesuai dengan yang tercantum dalam daftar manfaat.</v>
          </cell>
          <cell r="I107" t="str">
            <v>Dijamin per tahun; Sebelum 31 hari &amp; Setelah 31 hari</v>
          </cell>
          <cell r="J107" t="str">
            <v>a. Biaya Sebelum (31 hari) &amp; Setelah Rawat Inap (31 hari) meliputi konsultasi dokter;
b. Batasan manfaat asuransi sesuai dengan yang tercantum dalam daftar manfaat.</v>
          </cell>
          <cell r="K107" t="str">
            <v>On</v>
          </cell>
          <cell r="L107">
            <v>1.0049999999999999</v>
          </cell>
        </row>
        <row r="108">
          <cell r="B108" t="str">
            <v>IPBC-34</v>
          </cell>
          <cell r="C108" t="str">
            <v>Biaya Sebelum &amp; Setelah Rawat Inap - Dokter</v>
          </cell>
          <cell r="D108" t="str">
            <v>IPBC-34Dijamin per tahun; Sebelum 30 hari &amp; Setelah 90 hari</v>
          </cell>
          <cell r="E108" t="str">
            <v>a. Biaya Sebelum (30 hari) &amp; Setelah Rawat Inap (90 hari) meliputi konsultasi dokter;
b. Batasan manfaat asuransi sesuai dengan yang tercantum dalam daftar manfaat.</v>
          </cell>
          <cell r="I108" t="str">
            <v>Dijamin per tahun; Sebelum 30 hari &amp; Setelah 90 hari</v>
          </cell>
          <cell r="J108" t="str">
            <v>a. Biaya Sebelum (30 hari) &amp; Setelah Rawat Inap (90 hari) meliputi konsultasi dokter;
b. Batasan manfaat asuransi sesuai dengan yang tercantum dalam daftar manfaat.</v>
          </cell>
          <cell r="K108" t="str">
            <v>On</v>
          </cell>
          <cell r="L108">
            <v>1.01505</v>
          </cell>
        </row>
        <row r="109">
          <cell r="B109" t="str">
            <v>IPBC-34</v>
          </cell>
          <cell r="C109" t="str">
            <v>Biaya Sebelum &amp; Setelah Rawat Inap - Dokter</v>
          </cell>
          <cell r="D109" t="str">
            <v>IPBC-34Dijamin per tahun; Sebelum 31 hari &amp; Setelah 90 hari</v>
          </cell>
          <cell r="E109" t="str">
            <v>a. Biaya Sebelum (31 hari) &amp; Setelah Rawat Inap (90 hari) meliputi konsultasi dokter;
b. Batasan manfaat asuransi sesuai dengan yang tercantum dalam daftar manfaat.</v>
          </cell>
          <cell r="I109" t="str">
            <v>Dijamin per tahun; Sebelum 31 hari &amp; Setelah 90 hari</v>
          </cell>
          <cell r="J109" t="str">
            <v>a. Biaya Sebelum (31 hari) &amp; Setelah Rawat Inap (90 hari) meliputi konsultasi dokter;
b. Batasan manfaat asuransi sesuai dengan yang tercantum dalam daftar manfaat.</v>
          </cell>
          <cell r="K109" t="str">
            <v>On</v>
          </cell>
          <cell r="L109">
            <v>1.01505</v>
          </cell>
        </row>
        <row r="110">
          <cell r="B110" t="str">
            <v>IPBC-34</v>
          </cell>
          <cell r="C110" t="str">
            <v>Biaya Sebelum &amp; Setelah Rawat Inap - Dokter</v>
          </cell>
          <cell r="D110" t="str">
            <v>IPBC-34Dijamin per tahun; Sebelum &amp; Setelah 30 hari</v>
          </cell>
          <cell r="E110" t="str">
            <v>a. Biaya Sebelum &amp; Setelah Rawat Inap (30 hari) meliputi konsultasi dokter;
b. Batasan manfaat asuransi sesuai dengan yang tercantum dalam daftar manfaat.</v>
          </cell>
          <cell r="I110" t="str">
            <v>Dijamin per tahun; Sebelum &amp; Setelah 30 hari</v>
          </cell>
          <cell r="J110" t="str">
            <v>a. Biaya Sebelum &amp; Setelah Rawat Inap (30 hari) meliputi konsultasi dokter;
b. Batasan manfaat asuransi sesuai dengan yang tercantum dalam daftar manfaat.</v>
          </cell>
          <cell r="K110" t="str">
            <v>On</v>
          </cell>
          <cell r="L110">
            <v>1</v>
          </cell>
        </row>
        <row r="111">
          <cell r="B111" t="str">
            <v>IPBC-34</v>
          </cell>
          <cell r="C111" t="str">
            <v>Biaya Sebelum &amp; Setelah Rawat Inap - Dokter</v>
          </cell>
          <cell r="D111" t="str">
            <v>IPBC-34Dijamin per kunjungan; Sebelum 30 hari &amp; Setelah 30 hari</v>
          </cell>
          <cell r="E111" t="str">
            <v>a. Biaya Sebelum (30 hari) &amp; Setelah Rawat Inap (30 hari) meliputi konsultasi dokter;
b. Batasan manfaat asuransi sesuai dengan yang tercantum dalam daftar manfaat.</v>
          </cell>
          <cell r="I111" t="str">
            <v>Dijamin per kunjungan; Sebelum 30 hari &amp; Setelah 30 hari</v>
          </cell>
          <cell r="J111" t="str">
            <v>a. Biaya Sebelum (30 hari) &amp; Setelah Rawat Inap (30 hari) meliputi konsultasi dokter;
b. Batasan manfaat asuransi sesuai dengan yang tercantum dalam daftar manfaat.</v>
          </cell>
          <cell r="K111" t="str">
            <v>On</v>
          </cell>
          <cell r="L111">
            <v>1.0049999999999999</v>
          </cell>
        </row>
        <row r="112">
          <cell r="B112" t="str">
            <v>IPBC-34</v>
          </cell>
          <cell r="C112" t="str">
            <v>Biaya Sebelum &amp; Setelah Rawat Inap - Dokter</v>
          </cell>
          <cell r="D112" t="str">
            <v>IPBC-34Dijamin per kunjungan; Sebelum 31 hari &amp; Setelah 31 hari</v>
          </cell>
          <cell r="E112" t="str">
            <v>a. Biaya Sebelum (31 hari) &amp; Setelah Rawat Inap (31 hari) meliputi konsultasi dokter;
b. Batasan manfaat asuransi sesuai dengan yang tercantum dalam daftar manfaat.</v>
          </cell>
          <cell r="I112" t="str">
            <v>Dijamin per kunjungan; Sebelum 31 hari &amp; Setelah 31 hari</v>
          </cell>
          <cell r="J112" t="str">
            <v>a. Biaya Sebelum (31 hari) &amp; Setelah Rawat Inap (31 hari) meliputi konsultasi dokter;
b. Batasan manfaat asuransi sesuai dengan yang tercantum dalam daftar manfaat.</v>
          </cell>
          <cell r="K112" t="str">
            <v>On</v>
          </cell>
          <cell r="L112">
            <v>1.0049999999999999</v>
          </cell>
        </row>
        <row r="113">
          <cell r="B113" t="str">
            <v>IPBC-34</v>
          </cell>
          <cell r="C113" t="str">
            <v>Biaya Sebelum &amp; Setelah Rawat Inap - Dokter</v>
          </cell>
          <cell r="D113" t="str">
            <v>IPBC-34Dijamin per kunjungan; Sebelum 30 hari &amp; Setelah 90 hari</v>
          </cell>
          <cell r="E113" t="str">
            <v>a. Biaya Sebelum (30 hari) &amp; Setelah Rawat Inap (90 hari) meliputi konsultasi dokter;
b. Batasan manfaat asuransi sesuai dengan yang tercantum dalam daftar manfaat.</v>
          </cell>
          <cell r="I113" t="str">
            <v>Dijamin per kunjungan; Sebelum 30 hari &amp; Setelah 90 hari</v>
          </cell>
          <cell r="J113" t="str">
            <v>a. Biaya Sebelum (30 hari) &amp; Setelah Rawat Inap (90 hari) meliputi konsultasi dokter;
b. Batasan manfaat asuransi sesuai dengan yang tercantum dalam daftar manfaat.</v>
          </cell>
          <cell r="K113" t="str">
            <v>On</v>
          </cell>
          <cell r="L113">
            <v>1.01505</v>
          </cell>
        </row>
        <row r="114">
          <cell r="B114" t="str">
            <v>IPBC-34</v>
          </cell>
          <cell r="C114" t="str">
            <v>Biaya Sebelum &amp; Setelah Rawat Inap - Dokter</v>
          </cell>
          <cell r="D114" t="str">
            <v>IPBC-34Dijamin per kunjungan; Sebelum 31 hari &amp; Setelah 90 hari</v>
          </cell>
          <cell r="E114" t="str">
            <v>a. Biaya Sebelum (31 hari) &amp; Setelah Rawat Inap (90 hari) meliputi konsultasi dokter;
b. Batasan manfaat asuransi sesuai dengan yang tercantum dalam daftar manfaat.</v>
          </cell>
          <cell r="I114" t="str">
            <v>Dijamin per kunjungan; Sebelum 31 hari &amp; Setelah 90 hari</v>
          </cell>
          <cell r="J114" t="str">
            <v>a. Biaya Sebelum (31 hari) &amp; Setelah Rawat Inap (90 hari) meliputi konsultasi dokter;
b. Batasan manfaat asuransi sesuai dengan yang tercantum dalam daftar manfaat.</v>
          </cell>
          <cell r="K114" t="str">
            <v>On</v>
          </cell>
          <cell r="L114">
            <v>1.01505</v>
          </cell>
        </row>
        <row r="115">
          <cell r="B115" t="str">
            <v>IPBC-34</v>
          </cell>
          <cell r="C115" t="str">
            <v>Biaya Sebelum &amp; Setelah Rawat Inap - Dokter</v>
          </cell>
          <cell r="D115" t="str">
            <v>IPBC-34</v>
          </cell>
          <cell r="E115" t="str">
            <v>a. Biaya Sebelum (31 hari) &amp; Setelah Rawat Inap (90 hari) meliputi konsultasi dokter;
b. Batasan manfaat asuransi sesuai dengan yang tercantum dalam daftar manfaat.</v>
          </cell>
        </row>
        <row r="116">
          <cell r="B116" t="str">
            <v>IPBC-35</v>
          </cell>
          <cell r="C116" t="str">
            <v>Biaya Sebelum &amp; Setelah Rawat Inap - Obat-obatan &amp; Lab.</v>
          </cell>
          <cell r="D116" t="str">
            <v>IPBC-35Tidak Dijamin</v>
          </cell>
          <cell r="E116" t="str">
            <v>Tidak dijamin</v>
          </cell>
          <cell r="G116" t="str">
            <v>IPBC-35</v>
          </cell>
          <cell r="H116" t="str">
            <v>Biaya Sebelum &amp; Setelah Rawat Inap - Obat-obatan &amp; Lab.</v>
          </cell>
          <cell r="I116" t="str">
            <v>Tidak Dijamin</v>
          </cell>
          <cell r="J116" t="str">
            <v>Tidak dijamin</v>
          </cell>
          <cell r="K116" t="str">
            <v>On</v>
          </cell>
          <cell r="L116">
            <v>1</v>
          </cell>
        </row>
        <row r="117">
          <cell r="B117" t="str">
            <v>IPBC-35</v>
          </cell>
          <cell r="C117" t="str">
            <v>Biaya Sebelum &amp; Setelah Rawat Inap - Obat-obatan &amp; Lab.</v>
          </cell>
          <cell r="D117" t="str">
            <v>IPBC-35Dijamin per kasus penyakit; Sebelum &amp; Setelah 30 hari</v>
          </cell>
          <cell r="E117" t="str">
            <v>a. Biaya Sebelum &amp; Setelah Rawat Inap (30 hari) meliputi tes lab penunjang diagnosa, obat dan biaya administrasi;
b. Batasan manfaat asuransi sesuai dengan yang tercantum dalam daftar manfaat.</v>
          </cell>
          <cell r="I117" t="str">
            <v>Dijamin per kasus penyakit; Sebelum &amp; Setelah 30 hari</v>
          </cell>
          <cell r="J117" t="str">
            <v>a. Biaya Sebelum &amp; Setelah Rawat Inap (30 hari) meliputi tes lab penunjang diagnosa, obat dan biaya administrasi;
b. Batasan manfaat asuransi sesuai dengan yang tercantum dalam daftar manfaat.</v>
          </cell>
          <cell r="K117" t="str">
            <v>On</v>
          </cell>
          <cell r="L117">
            <v>1</v>
          </cell>
        </row>
        <row r="118">
          <cell r="B118" t="str">
            <v>IPBC-35</v>
          </cell>
          <cell r="C118" t="str">
            <v>Biaya Sebelum &amp; Setelah Rawat Inap - Obat-obatan &amp; Lab.</v>
          </cell>
          <cell r="D118" t="str">
            <v>IPBC-35Dijamin per kasus penyakit; Sebelum 30 hari &amp; Setelah 30 hari</v>
          </cell>
          <cell r="E118" t="str">
            <v>a. Biaya Sebelum (30 hari) &amp; Setelah Rawat Inap (30 hari) meliputi tes lab penunjang diagnosa, obat dan biaya administrasi;
b. Batasan manfaat asuransi sesuai dengan yang tercantum dalam daftar manfaat.</v>
          </cell>
          <cell r="I118" t="str">
            <v>Dijamin per kasus penyakit; Sebelum 30 hari &amp; Setelah 30 hari</v>
          </cell>
          <cell r="J118" t="str">
            <v>a. Biaya Sebelum (30 hari) &amp; Setelah Rawat Inap (30 hari) meliputi tes lab penunjang diagnosa, obat dan biaya administrasi;
b. Batasan manfaat asuransi sesuai dengan yang tercantum dalam daftar manfaat.</v>
          </cell>
          <cell r="K118" t="str">
            <v>On</v>
          </cell>
          <cell r="L118">
            <v>1.0049999999999999</v>
          </cell>
        </row>
        <row r="119">
          <cell r="B119" t="str">
            <v>IPBC-35</v>
          </cell>
          <cell r="C119" t="str">
            <v>Biaya Sebelum &amp; Setelah Rawat Inap - Obat-obatan &amp; Lab.</v>
          </cell>
          <cell r="D119" t="str">
            <v>IPBC-35Dijamin per kasus penyakit; Sebelum 31 hari &amp; Setelah 31 hari</v>
          </cell>
          <cell r="E119" t="str">
            <v>a. Biaya Sebelum (31 hari) &amp; Setelah Rawat Inap (31 hari) meliputi tes lab penunjang diagnosa, obat dan biaya administrasi;
b. Batasan manfaat asuransi sesuai dengan yang tercantum dalam daftar manfaat.</v>
          </cell>
          <cell r="I119" t="str">
            <v>Dijamin per kasus penyakit; Sebelum 31 hari &amp; Setelah 31 hari</v>
          </cell>
          <cell r="J119" t="str">
            <v>a. Biaya Sebelum (31 hari) &amp; Setelah Rawat Inap (31 hari) meliputi tes lab penunjang diagnosa, obat dan biaya administrasi;
b. Batasan manfaat asuransi sesuai dengan yang tercantum dalam daftar manfaat.</v>
          </cell>
          <cell r="K119" t="str">
            <v>On</v>
          </cell>
          <cell r="L119">
            <v>1.0049999999999999</v>
          </cell>
        </row>
        <row r="120">
          <cell r="B120" t="str">
            <v>IPBC-35</v>
          </cell>
          <cell r="C120" t="str">
            <v>Biaya Sebelum &amp; Setelah Rawat Inap - Obat-obatan &amp; Lab.</v>
          </cell>
          <cell r="D120" t="str">
            <v>IPBC-35Dijamin per kasus penyakit; Sebelum 30 hari &amp; Setelah 90 hari</v>
          </cell>
          <cell r="E120" t="str">
            <v>a. Biaya Sebelum (30 hari) &amp; Setelah Rawat Inap (90 hari) meliputi tes lab penunjang diagnosa, obat dan biaya administrasi;
b. Batasan manfaat asuransi sesuai dengan yang tercantum dalam daftar manfaat.</v>
          </cell>
          <cell r="I120" t="str">
            <v>Dijamin per kasus penyakit; Sebelum 30 hari &amp; Setelah 90 hari</v>
          </cell>
          <cell r="J120" t="str">
            <v>a. Biaya Sebelum (30 hari) &amp; Setelah Rawat Inap (90 hari) meliputi tes lab penunjang diagnosa, obat dan biaya administrasi;
b. Batasan manfaat asuransi sesuai dengan yang tercantum dalam daftar manfaat.</v>
          </cell>
          <cell r="K120" t="str">
            <v>On</v>
          </cell>
          <cell r="L120">
            <v>1.01505</v>
          </cell>
        </row>
        <row r="121">
          <cell r="B121" t="str">
            <v>IPBC-35</v>
          </cell>
          <cell r="C121" t="str">
            <v>Biaya Sebelum &amp; Setelah Rawat Inap - Obat-obatan &amp; Lab.</v>
          </cell>
          <cell r="D121" t="str">
            <v>IPBC-35Dijamin per kasus penyakit; Sebelum 31 hari &amp; Setelah 90 hari</v>
          </cell>
          <cell r="E121" t="str">
            <v>a. Biaya Sebelum (31 hari) &amp; Setelah Rawat Inap (90 hari) meliputi tes lab penunjang diagnosa, obat dan biaya administrasi;
b. Batasan manfaat asuransi sesuai dengan yang tercantum dalam daftar manfaat.</v>
          </cell>
          <cell r="I121" t="str">
            <v>Dijamin per kasus penyakit; Sebelum 31 hari &amp; Setelah 90 hari</v>
          </cell>
          <cell r="J121" t="str">
            <v>a. Biaya Sebelum (31 hari) &amp; Setelah Rawat Inap (90 hari) meliputi tes lab penunjang diagnosa, obat dan biaya administrasi;
b. Batasan manfaat asuransi sesuai dengan yang tercantum dalam daftar manfaat.</v>
          </cell>
          <cell r="K121" t="str">
            <v>On</v>
          </cell>
          <cell r="L121">
            <v>1.01505</v>
          </cell>
        </row>
        <row r="122">
          <cell r="B122" t="str">
            <v>IPBC-35</v>
          </cell>
          <cell r="C122" t="str">
            <v>Biaya Sebelum &amp; Setelah Rawat Inap - Obat-obatan &amp; Lab.</v>
          </cell>
          <cell r="D122" t="str">
            <v>IPBC-35Dijamin per tahun; Sebelum &amp; Setelah 30 hari</v>
          </cell>
          <cell r="E122" t="str">
            <v>a. Biaya Sebelum &amp; Setelah Rawat Inap (30 hari) meliputi tes lab penunjang diagnosa, obat dan biaya administrasi;
b. Batasan manfaat asuransi sesuai dengan yang tercantum dalam daftar manfaat.</v>
          </cell>
          <cell r="I122" t="str">
            <v>Dijamin per tahun; Sebelum &amp; Setelah 30 hari</v>
          </cell>
          <cell r="J122" t="str">
            <v>a. Biaya Sebelum &amp; Setelah Rawat Inap (30 hari) meliputi tes lab penunjang diagnosa, obat dan biaya administrasi;
b. Batasan manfaat asuransi sesuai dengan yang tercantum dalam daftar manfaat.</v>
          </cell>
          <cell r="K122" t="str">
            <v>On</v>
          </cell>
          <cell r="L122">
            <v>1</v>
          </cell>
        </row>
        <row r="123">
          <cell r="B123" t="str">
            <v>IPBC-35</v>
          </cell>
          <cell r="C123" t="str">
            <v>Biaya Sebelum &amp; Setelah Rawat Inap - Obat-obatan &amp; Lab.</v>
          </cell>
          <cell r="D123" t="str">
            <v>IPBC-35Dijamin per tahun; Sebelum 30 hari &amp; Setelah 30 hari</v>
          </cell>
          <cell r="E123" t="str">
            <v>a. Biaya Sebelum (30 hari) &amp; Setelah Rawat Inap (30 hari) meliputi tes lab penunjang diagnosa, obat dan biaya administrasi;
b. Batasan manfaat asuransi sesuai dengan yang tercantum dalam daftar manfaat.</v>
          </cell>
          <cell r="I123" t="str">
            <v>Dijamin per tahun; Sebelum 30 hari &amp; Setelah 30 hari</v>
          </cell>
          <cell r="J123" t="str">
            <v>a. Biaya Sebelum (30 hari) &amp; Setelah Rawat Inap (30 hari) meliputi tes lab penunjang diagnosa, obat dan biaya administrasi;
b. Batasan manfaat asuransi sesuai dengan yang tercantum dalam daftar manfaat.</v>
          </cell>
          <cell r="K123" t="str">
            <v>On</v>
          </cell>
          <cell r="L123">
            <v>1.0049999999999999</v>
          </cell>
        </row>
        <row r="124">
          <cell r="B124" t="str">
            <v>IPBC-35</v>
          </cell>
          <cell r="C124" t="str">
            <v>Biaya Sebelum &amp; Setelah Rawat Inap - Obat-obatan &amp; Lab.</v>
          </cell>
          <cell r="D124" t="str">
            <v>IPBC-35Dijamin per tahun; Sebelum 31 hari &amp; Setelah 31 hari</v>
          </cell>
          <cell r="E124" t="str">
            <v>a. Biaya Sebelum (31 hari) &amp; Setelah Rawat Inap (31 hari) meliputi tes lab penunjang diagnosa, obat dan biaya administrasi;
b. Batasan manfaat asuransi sesuai dengan yang tercantum dalam daftar manfaat.</v>
          </cell>
          <cell r="I124" t="str">
            <v>Dijamin per tahun; Sebelum 31 hari &amp; Setelah 31 hari</v>
          </cell>
          <cell r="J124" t="str">
            <v>a. Biaya Sebelum (31 hari) &amp; Setelah Rawat Inap (31 hari) meliputi tes lab penunjang diagnosa, obat dan biaya administrasi;
b. Batasan manfaat asuransi sesuai dengan yang tercantum dalam daftar manfaat.</v>
          </cell>
          <cell r="K124" t="str">
            <v>On</v>
          </cell>
          <cell r="L124">
            <v>1.0049999999999999</v>
          </cell>
        </row>
        <row r="125">
          <cell r="B125" t="str">
            <v>IPBC-35</v>
          </cell>
          <cell r="C125" t="str">
            <v>Biaya Sebelum &amp; Setelah Rawat Inap - Obat-obatan &amp; Lab.</v>
          </cell>
          <cell r="D125" t="str">
            <v>IPBC-35Dijamin per tahun; Sebelum 30 hari &amp; Setelah 90 hari</v>
          </cell>
          <cell r="E125" t="str">
            <v>a. Biaya Sebelum (30 hari) &amp; Setelah Rawat Inap (90 hari) meliputi tes lab penunjang diagnosa, obat dan biaya administrasi;
b. Batasan manfaat asuransi sesuai dengan yang tercantum dalam daftar manfaat.</v>
          </cell>
          <cell r="I125" t="str">
            <v>Dijamin per tahun; Sebelum 30 hari &amp; Setelah 90 hari</v>
          </cell>
          <cell r="J125" t="str">
            <v>a. Biaya Sebelum (30 hari) &amp; Setelah Rawat Inap (90 hari) meliputi tes lab penunjang diagnosa, obat dan biaya administrasi;
b. Batasan manfaat asuransi sesuai dengan yang tercantum dalam daftar manfaat.</v>
          </cell>
          <cell r="K125" t="str">
            <v>On</v>
          </cell>
          <cell r="L125">
            <v>1.01505</v>
          </cell>
        </row>
        <row r="126">
          <cell r="B126" t="str">
            <v>IPBC-35</v>
          </cell>
          <cell r="C126" t="str">
            <v>Biaya Sebelum &amp; Setelah Rawat Inap - Obat-obatan &amp; Lab.</v>
          </cell>
          <cell r="D126" t="str">
            <v>IPBC-35Dijamin per tahun; Sebelum 31 hari &amp; Setelah 90 hari</v>
          </cell>
          <cell r="E126" t="str">
            <v>a. Biaya Sebelum (31 hari) &amp; Setelah Rawat Inap (90 hari) meliputi tes lab penunjang diagnosa, obat dan biaya administrasi;
b. Batasan manfaat asuransi sesuai dengan yang tercantum dalam daftar manfaat.</v>
          </cell>
          <cell r="I126" t="str">
            <v>Dijamin per tahun; Sebelum 31 hari &amp; Setelah 90 hari</v>
          </cell>
          <cell r="J126" t="str">
            <v>a. Biaya Sebelum (31 hari) &amp; Setelah Rawat Inap (90 hari) meliputi tes lab penunjang diagnosa, obat dan biaya administrasi;
b. Batasan manfaat asuransi sesuai dengan yang tercantum dalam daftar manfaat.</v>
          </cell>
          <cell r="K126" t="str">
            <v>On</v>
          </cell>
          <cell r="L126">
            <v>1.01505</v>
          </cell>
        </row>
        <row r="127">
          <cell r="B127" t="str">
            <v>IPBC-35</v>
          </cell>
          <cell r="C127" t="str">
            <v>Biaya Sebelum &amp; Setelah Rawat Inap - Obat-obatan &amp; Lab.</v>
          </cell>
          <cell r="D127" t="str">
            <v>IPBC-35Dijamin per tahun; Sebelum &amp; Setelah 30 hari</v>
          </cell>
          <cell r="E127" t="str">
            <v>a. Biaya Sebelum &amp; Setelah Rawat Inap (30 hari) meliputi tes lab penunjang diagnosa, obat dan biaya administrasi;
b. Batasan manfaat asuransi sesuai dengan yang tercantum dalam daftar manfaat.</v>
          </cell>
          <cell r="I127" t="str">
            <v>Dijamin per tahun; Sebelum &amp; Setelah 30 hari</v>
          </cell>
          <cell r="J127" t="str">
            <v>a. Biaya Sebelum &amp; Setelah Rawat Inap (30 hari) meliputi tes lab penunjang diagnosa, obat dan biaya administrasi;
b. Batasan manfaat asuransi sesuai dengan yang tercantum dalam daftar manfaat.</v>
          </cell>
          <cell r="K127" t="str">
            <v>On</v>
          </cell>
          <cell r="L127">
            <v>1</v>
          </cell>
        </row>
        <row r="128">
          <cell r="B128" t="str">
            <v>IPBC-35</v>
          </cell>
          <cell r="C128" t="str">
            <v>Biaya Sebelum &amp; Setelah Rawat Inap - Obat-obatan &amp; Lab.</v>
          </cell>
          <cell r="D128" t="str">
            <v>IPBC-35Dijamin per kunjungan; Sebelum 30 hari &amp; Setelah 30 hari</v>
          </cell>
          <cell r="E128" t="str">
            <v>a. Biaya Sebelum (30 hari) &amp; Setelah Rawat Inap (30 hari) meliputi tes lab penunjang diagnosa, obat dan biaya administrasi;
b. Batasan manfaat asuransi sesuai dengan yang tercantum dalam daftar manfaat.</v>
          </cell>
          <cell r="I128" t="str">
            <v>Dijamin per kunjungan; Sebelum 30 hari &amp; Setelah 30 hari</v>
          </cell>
          <cell r="J128" t="str">
            <v>a. Biaya Sebelum (30 hari) &amp; Setelah Rawat Inap (30 hari) meliputi tes lab penunjang diagnosa, obat dan biaya administrasi;
b. Batasan manfaat asuransi sesuai dengan yang tercantum dalam daftar manfaat.</v>
          </cell>
          <cell r="K128" t="str">
            <v>On</v>
          </cell>
          <cell r="L128">
            <v>1.0049999999999999</v>
          </cell>
        </row>
        <row r="129">
          <cell r="B129" t="str">
            <v>IPBC-35</v>
          </cell>
          <cell r="C129" t="str">
            <v>Biaya Sebelum &amp; Setelah Rawat Inap - Obat-obatan &amp; Lab.</v>
          </cell>
          <cell r="D129" t="str">
            <v>IPBC-35Dijamin per kunjungan; Sebelum 31 hari &amp; Setelah 31 hari</v>
          </cell>
          <cell r="E129" t="str">
            <v>a. Biaya Sebelum (31 hari) &amp; Setelah Rawat Inap (31 hari) meliputi tes lab penunjang diagnosa, obat dan biaya administrasi;
b. Batasan manfaat asuransi sesuai dengan yang tercantum dalam daftar manfaat.</v>
          </cell>
          <cell r="I129" t="str">
            <v>Dijamin per kunjungan; Sebelum 31 hari &amp; Setelah 31 hari</v>
          </cell>
          <cell r="J129" t="str">
            <v>a. Biaya Sebelum (31 hari) &amp; Setelah Rawat Inap (31 hari) meliputi tes lab penunjang diagnosa, obat dan biaya administrasi;
b. Batasan manfaat asuransi sesuai dengan yang tercantum dalam daftar manfaat.</v>
          </cell>
          <cell r="K129" t="str">
            <v>On</v>
          </cell>
          <cell r="L129">
            <v>1.0049999999999999</v>
          </cell>
        </row>
        <row r="130">
          <cell r="B130" t="str">
            <v>IPBC-35</v>
          </cell>
          <cell r="C130" t="str">
            <v>Biaya Sebelum &amp; Setelah Rawat Inap - Obat-obatan &amp; Lab.</v>
          </cell>
          <cell r="D130" t="str">
            <v>IPBC-35Dijamin per kunjungan; Sebelum 30 hari &amp; Setelah 90 hari</v>
          </cell>
          <cell r="E130" t="str">
            <v>a. Biaya Sebelum (30 hari) &amp; Setelah Rawat Inap (90 hari) meliputi tes lab penunjang diagnosa, obat dan biaya administrasi;
b. Batasan manfaat asuransi sesuai dengan yang tercantum dalam daftar manfaat.</v>
          </cell>
          <cell r="I130" t="str">
            <v>Dijamin per kunjungan; Sebelum 30 hari &amp; Setelah 90 hari</v>
          </cell>
          <cell r="J130" t="str">
            <v>a. Biaya Sebelum (30 hari) &amp; Setelah Rawat Inap (90 hari) meliputi tes lab penunjang diagnosa, obat dan biaya administrasi;
b. Batasan manfaat asuransi sesuai dengan yang tercantum dalam daftar manfaat.</v>
          </cell>
          <cell r="K130" t="str">
            <v>On</v>
          </cell>
          <cell r="L130">
            <v>1.01505</v>
          </cell>
        </row>
        <row r="131">
          <cell r="B131" t="str">
            <v>IPBC-35</v>
          </cell>
          <cell r="C131" t="str">
            <v>Biaya Sebelum &amp; Setelah Rawat Inap - Obat-obatan &amp; Lab.</v>
          </cell>
          <cell r="D131" t="str">
            <v>IPBC-35Dijamin per kunjungan; Sebelum 31 hari &amp; Setelah 90 hari</v>
          </cell>
          <cell r="E131" t="str">
            <v>a. Biaya Sebelum (31 hari) &amp; Setelah Rawat Inap (90 hari) meliputi tes lab penunjang diagnosa, obat dan biaya administrasi;
b. Batasan manfaat asuransi sesuai dengan yang tercantum dalam daftar manfaat.</v>
          </cell>
          <cell r="I131" t="str">
            <v>Dijamin per kunjungan; Sebelum 31 hari &amp; Setelah 90 hari</v>
          </cell>
          <cell r="J131" t="str">
            <v>a. Biaya Sebelum (31 hari) &amp; Setelah Rawat Inap (90 hari) meliputi tes lab penunjang diagnosa, obat dan biaya administrasi;
b. Batasan manfaat asuransi sesuai dengan yang tercantum dalam daftar manfaat.</v>
          </cell>
          <cell r="K131" t="str">
            <v>On</v>
          </cell>
          <cell r="L131">
            <v>1.01505</v>
          </cell>
        </row>
        <row r="132">
          <cell r="B132" t="str">
            <v>IPBC-35</v>
          </cell>
          <cell r="C132" t="str">
            <v>Biaya Sebelum &amp; Setelah Rawat Inap - Obat-obatan &amp; Lab.</v>
          </cell>
          <cell r="D132" t="str">
            <v>IPBC-35</v>
          </cell>
          <cell r="E132" t="str">
            <v>a. Biaya Sebelum (31 hari) &amp; Setelah Rawat Inap (90 hari) meliputi tes lab penunjang diagnosa, obat dan biaya administrasi;
b. Batasan manfaat asuransi sesuai dengan yang tercantum dalam daftar manfaat.</v>
          </cell>
        </row>
        <row r="133">
          <cell r="B133" t="str">
            <v>IPBC-36</v>
          </cell>
          <cell r="C133" t="str">
            <v>Biaya Sebelum &amp; Setelah Rawat Inap</v>
          </cell>
          <cell r="D133" t="str">
            <v>IPBC-36Dijamin per kasus penyakit; Sebelum &amp; Setelah 30 hari</v>
          </cell>
          <cell r="E133" t="str">
            <v>a. Biaya Sebelum &amp; Setelah Rawat Inap (30 hari) meliputi konsultasi dokter, tes lab penunjang diagnosa, obat dan biaya administrasi;
b. Batasan manfaat asuransi sesuai dengan yang tercantum dalam daftar manfaat.</v>
          </cell>
          <cell r="G133" t="str">
            <v>IPBC-36</v>
          </cell>
          <cell r="H133" t="str">
            <v>Biaya Sebelum &amp; Setelah Rawat Inap</v>
          </cell>
          <cell r="I133" t="str">
            <v>Dijamin per kasus penyakit; Sebelum &amp; Setelah 30 hari</v>
          </cell>
          <cell r="J133" t="str">
            <v>a. Biaya Sebelum &amp; Setelah Rawat Inap (30 hari) meliputi konsultasi dokter, tes lab penunjang diagnosa, obat dan biaya administrasi;
b. Batasan manfaat asuransi sesuai dengan yang tercantum dalam daftar manfaat.</v>
          </cell>
          <cell r="K133" t="str">
            <v>On</v>
          </cell>
          <cell r="L133">
            <v>1</v>
          </cell>
        </row>
        <row r="134">
          <cell r="B134" t="str">
            <v>IPBC-36</v>
          </cell>
          <cell r="C134" t="str">
            <v>Biaya Sebelum &amp; Setelah Rawat Inap</v>
          </cell>
          <cell r="D134" t="str">
            <v>IPBC-36Dijamin per kasus penyakit; Sebelum 30 hari &amp; Setelah 30 hari</v>
          </cell>
          <cell r="E134" t="str">
            <v>a. Biaya Sebelum (30 hari) &amp; Setelah Rawat Inap (30 hari) meliputi konsultasi dokter, tes lab penunjang diagnosa, obat dan biaya administrasi;
b. Batasan manfaat asuransi sesuai dengan yang tercantum dalam daftar manfaat.</v>
          </cell>
          <cell r="I134" t="str">
            <v>Dijamin per kasus penyakit; Sebelum 30 hari &amp; Setelah 30 hari</v>
          </cell>
          <cell r="J134" t="str">
            <v>a. Biaya Sebelum (30 hari) &amp; Setelah Rawat Inap (30 hari) meliputi konsultasi dokter, tes lab penunjang diagnosa, obat dan biaya administrasi;
b. Batasan manfaat asuransi sesuai dengan yang tercantum dalam daftar manfaat.</v>
          </cell>
          <cell r="K134" t="str">
            <v>On</v>
          </cell>
          <cell r="L134">
            <v>1.0049999999999999</v>
          </cell>
        </row>
        <row r="135">
          <cell r="B135" t="str">
            <v>IPBC-36</v>
          </cell>
          <cell r="C135" t="str">
            <v>Biaya Sebelum &amp; Setelah Rawat Inap</v>
          </cell>
          <cell r="D135" t="str">
            <v>IPBC-36Dijamin per kasus penyakit; Sebelum 31 hari &amp; Setelah 31 hari</v>
          </cell>
          <cell r="E135" t="str">
            <v>a. Biaya Sebelum (31 hari) &amp; Setelah Rawat Inap (31 hari) meliputi konsultasi dokter, tes lab penunjang diagnosa, obat dan biaya administrasi;
b. Batasan manfaat asuransi sesuai dengan yang tercantum dalam daftar manfaat.</v>
          </cell>
          <cell r="I135" t="str">
            <v>Dijamin per kasus penyakit; Sebelum 31 hari &amp; Setelah 31 hari</v>
          </cell>
          <cell r="J135" t="str">
            <v>a. Biaya Sebelum (31 hari) &amp; Setelah Rawat Inap (31 hari) meliputi konsultasi dokter, tes lab penunjang diagnosa, obat dan biaya administrasi;
b. Batasan manfaat asuransi sesuai dengan yang tercantum dalam daftar manfaat.</v>
          </cell>
          <cell r="K135" t="str">
            <v>On</v>
          </cell>
          <cell r="L135">
            <v>1.0049999999999999</v>
          </cell>
        </row>
        <row r="136">
          <cell r="B136" t="str">
            <v>IPBC-36</v>
          </cell>
          <cell r="C136" t="str">
            <v>Biaya Sebelum &amp; Setelah Rawat Inap</v>
          </cell>
          <cell r="D136" t="str">
            <v>IPBC-36Dijamin per kasus penyakit; Sebelum 30 hari &amp; Setelah 90 hari</v>
          </cell>
          <cell r="E136" t="str">
            <v>a. Biaya Sebelum (30 hari) &amp; Setelah Rawat Inap (90 hari) meliputi konsultasi dokter, tes lab penunjang diagnosa, obat dan biaya administrasi;
b. Batasan manfaat asuransi sesuai dengan yang tercantum dalam daftar manfaat.</v>
          </cell>
          <cell r="I136" t="str">
            <v>Dijamin per kasus penyakit; Sebelum 30 hari &amp; Setelah 90 hari</v>
          </cell>
          <cell r="J136" t="str">
            <v>a. Biaya Sebelum (30 hari) &amp; Setelah Rawat Inap (90 hari) meliputi konsultasi dokter, tes lab penunjang diagnosa, obat dan biaya administrasi;
b. Batasan manfaat asuransi sesuai dengan yang tercantum dalam daftar manfaat.</v>
          </cell>
          <cell r="K136" t="str">
            <v>On</v>
          </cell>
          <cell r="L136">
            <v>1.01505</v>
          </cell>
        </row>
        <row r="137">
          <cell r="B137" t="str">
            <v>IPBC-36</v>
          </cell>
          <cell r="C137" t="str">
            <v>Biaya Sebelum &amp; Setelah Rawat Inap</v>
          </cell>
          <cell r="D137" t="str">
            <v>IPBC-36Dijamin per kasus penyakit; Sebelum 31 hari &amp; Setelah 90 hari</v>
          </cell>
          <cell r="E137" t="str">
            <v>a. Biaya Sebelum (31 hari) &amp; Setelah Rawat Inap (90 hari) meliputi konsultasi dokter, tes lab penunjang diagnosa, obat dan biaya administrasi;
b. Batasan manfaat asuransi sesuai dengan yang tercantum dalam daftar manfaat.</v>
          </cell>
          <cell r="I137" t="str">
            <v>Dijamin per kasus penyakit; Sebelum 31 hari &amp; Setelah 90 hari</v>
          </cell>
          <cell r="J137" t="str">
            <v>a. Biaya Sebelum (31 hari) &amp; Setelah Rawat Inap (90 hari) meliputi konsultasi dokter, tes lab penunjang diagnosa, obat dan biaya administrasi;
b. Batasan manfaat asuransi sesuai dengan yang tercantum dalam daftar manfaat.</v>
          </cell>
          <cell r="K137" t="str">
            <v>On</v>
          </cell>
          <cell r="L137">
            <v>1.01505</v>
          </cell>
        </row>
        <row r="138">
          <cell r="B138" t="str">
            <v>IPBC-36</v>
          </cell>
          <cell r="C138" t="str">
            <v>Biaya Sebelum &amp; Setelah Rawat Inap</v>
          </cell>
          <cell r="D138" t="str">
            <v>IPBC-36Dijamin per tahun; Sebelum &amp; Setelah 30 hari</v>
          </cell>
          <cell r="E138" t="str">
            <v>a. Biaya Sebelum &amp; Setelah Rawat Inap (30 hari) meliputi konsultasi dokter, tes lab penunjang diagnosa, obat dan biaya administrasi;
b. Batasan manfaat asuransi sesuai dengan yang tercantum dalam daftar manfaat.</v>
          </cell>
          <cell r="I138" t="str">
            <v>Dijamin per tahun; Sebelum &amp; Setelah 30 hari</v>
          </cell>
          <cell r="J138" t="str">
            <v>a. Biaya Sebelum &amp; Setelah Rawat Inap (30 hari) meliputi konsultasi dokter, tes lab penunjang diagnosa, obat dan biaya administrasi;
b. Batasan manfaat asuransi sesuai dengan yang tercantum dalam daftar manfaat.</v>
          </cell>
          <cell r="K138" t="str">
            <v>On</v>
          </cell>
          <cell r="L138">
            <v>1</v>
          </cell>
        </row>
        <row r="139">
          <cell r="B139" t="str">
            <v>IPBC-36</v>
          </cell>
          <cell r="C139" t="str">
            <v>Biaya Sebelum &amp; Setelah Rawat Inap</v>
          </cell>
          <cell r="D139" t="str">
            <v>IPBC-36Dijamin per tahun; Sebelum 30 hari &amp; Setelah 30 hari</v>
          </cell>
          <cell r="E139" t="str">
            <v>a. Biaya Sebelum (30 hari) &amp; Setelah Rawat Inap (30 hari) meliputi konsultasi dokter, tes lab penunjang diagnosa, obat dan biaya administrasi;
b. Batasan manfaat asuransi sesuai dengan yang tercantum dalam daftar manfaat.</v>
          </cell>
          <cell r="I139" t="str">
            <v>Dijamin per tahun; Sebelum 30 hari &amp; Setelah 30 hari</v>
          </cell>
          <cell r="J139" t="str">
            <v>a. Biaya Sebelum (30 hari) &amp; Setelah Rawat Inap (30 hari) meliputi konsultasi dokter, tes lab penunjang diagnosa, obat dan biaya administrasi;
b. Batasan manfaat asuransi sesuai dengan yang tercantum dalam daftar manfaat.</v>
          </cell>
          <cell r="K139" t="str">
            <v>On</v>
          </cell>
          <cell r="L139">
            <v>1.0049999999999999</v>
          </cell>
        </row>
        <row r="140">
          <cell r="B140" t="str">
            <v>IPBC-36</v>
          </cell>
          <cell r="C140" t="str">
            <v>Biaya Sebelum &amp; Setelah Rawat Inap</v>
          </cell>
          <cell r="D140" t="str">
            <v>IPBC-36Dijamin per tahun; Sebelum 31 hari &amp; Setelah 31 hari</v>
          </cell>
          <cell r="E140" t="str">
            <v>a. Biaya Sebelum (31 hari) &amp; Setelah Rawat Inap (31 hari) meliputi konsultasi dokter, tes lab penunjang diagnosa, obat dan biaya administrasi;
b. Batasan manfaat asuransi sesuai dengan yang tercantum dalam daftar manfaat.</v>
          </cell>
          <cell r="I140" t="str">
            <v>Dijamin per tahun; Sebelum 31 hari &amp; Setelah 31 hari</v>
          </cell>
          <cell r="J140" t="str">
            <v>a. Biaya Sebelum (31 hari) &amp; Setelah Rawat Inap (31 hari) meliputi konsultasi dokter, tes lab penunjang diagnosa, obat dan biaya administrasi;
b. Batasan manfaat asuransi sesuai dengan yang tercantum dalam daftar manfaat.</v>
          </cell>
          <cell r="K140" t="str">
            <v>On</v>
          </cell>
          <cell r="L140">
            <v>1.0049999999999999</v>
          </cell>
        </row>
        <row r="141">
          <cell r="B141" t="str">
            <v>IPBC-36</v>
          </cell>
          <cell r="C141" t="str">
            <v>Biaya Sebelum &amp; Setelah Rawat Inap</v>
          </cell>
          <cell r="D141" t="str">
            <v>IPBC-36Dijamin per tahun; Sebelum 30 hari &amp; Setelah 90 hari</v>
          </cell>
          <cell r="E141" t="str">
            <v>a. Biaya Sebelum (30 hari) &amp; Setelah Rawat Inap (90 hari) meliputi konsultasi dokter, tes lab penunjang diagnosa, obat dan biaya administrasi;
b. Batasan manfaat asuransi sesuai dengan yang tercantum dalam daftar manfaat.</v>
          </cell>
          <cell r="I141" t="str">
            <v>Dijamin per tahun; Sebelum 30 hari &amp; Setelah 90 hari</v>
          </cell>
          <cell r="J141" t="str">
            <v>a. Biaya Sebelum (30 hari) &amp; Setelah Rawat Inap (90 hari) meliputi konsultasi dokter, tes lab penunjang diagnosa, obat dan biaya administrasi;
b. Batasan manfaat asuransi sesuai dengan yang tercantum dalam daftar manfaat.</v>
          </cell>
          <cell r="K141" t="str">
            <v>On</v>
          </cell>
          <cell r="L141">
            <v>1.01505</v>
          </cell>
        </row>
        <row r="142">
          <cell r="B142" t="str">
            <v>IPBC-36</v>
          </cell>
          <cell r="C142" t="str">
            <v>Biaya Sebelum &amp; Setelah Rawat Inap</v>
          </cell>
          <cell r="D142" t="str">
            <v>IPBC-36Dijamin per tahun; Sebelum 31 hari &amp; Setelah 90 hari</v>
          </cell>
          <cell r="E142" t="str">
            <v>a. Biaya Sebelum (31 hari) &amp; Setelah Rawat Inap (90 hari) meliputi konsultasi dokter, tes lab penunjang diagnosa, obat dan biaya administrasi;
b. Batasan manfaat asuransi sesuai dengan yang tercantum dalam daftar manfaat.</v>
          </cell>
          <cell r="I142" t="str">
            <v>Dijamin per tahun; Sebelum 31 hari &amp; Setelah 90 hari</v>
          </cell>
          <cell r="J142" t="str">
            <v>a. Biaya Sebelum (31 hari) &amp; Setelah Rawat Inap (90 hari) meliputi konsultasi dokter, tes lab penunjang diagnosa, obat dan biaya administrasi;
b. Batasan manfaat asuransi sesuai dengan yang tercantum dalam daftar manfaat.</v>
          </cell>
          <cell r="K142" t="str">
            <v>On</v>
          </cell>
          <cell r="L142">
            <v>1.01505</v>
          </cell>
        </row>
        <row r="143">
          <cell r="B143" t="str">
            <v>IPBC-36</v>
          </cell>
          <cell r="C143" t="str">
            <v>Biaya Sebelum &amp; Setelah Rawat Inap</v>
          </cell>
          <cell r="D143" t="str">
            <v>IPBC-36Dijamin per tahun; Sebelum &amp; Setelah 30 hari</v>
          </cell>
          <cell r="E143" t="str">
            <v>a. Biaya Sebelum &amp; Setelah Rawat Inap (30 hari) meliputi konsultasi dokter, tes lab penunjang diagnosa, obat dan biaya administrasi;
b. Batasan manfaat asuransi sesuai dengan yang tercantum dalam daftar manfaat.</v>
          </cell>
          <cell r="I143" t="str">
            <v>Dijamin per tahun; Sebelum &amp; Setelah 30 hari</v>
          </cell>
          <cell r="J143" t="str">
            <v>a. Biaya Sebelum &amp; Setelah Rawat Inap (30 hari) meliputi konsultasi dokter, tes lab penunjang diagnosa, obat dan biaya administrasi;
b. Batasan manfaat asuransi sesuai dengan yang tercantum dalam daftar manfaat.</v>
          </cell>
          <cell r="K143" t="str">
            <v>On</v>
          </cell>
          <cell r="L143">
            <v>1</v>
          </cell>
        </row>
        <row r="144">
          <cell r="B144" t="str">
            <v>IPBC-36</v>
          </cell>
          <cell r="C144" t="str">
            <v>Biaya Sebelum &amp; Setelah Rawat Inap</v>
          </cell>
          <cell r="D144" t="str">
            <v>IPBC-36Dijamin per kunjungan; Sebelum 30 hari &amp; Setelah 30 hari</v>
          </cell>
          <cell r="E144" t="str">
            <v>a. Biaya Sebelum (30 hari) &amp; Setelah Rawat Inap (30 hari) meliputi konsultasi dokter, tes lab penunjang diagnosa, obat dan biaya administrasi;
b. Batasan manfaat asuransi sesuai dengan yang tercantum dalam daftar manfaat.</v>
          </cell>
          <cell r="I144" t="str">
            <v>Dijamin per kunjungan; Sebelum 30 hari &amp; Setelah 30 hari</v>
          </cell>
          <cell r="J144" t="str">
            <v>a. Biaya Sebelum (30 hari) &amp; Setelah Rawat Inap (30 hari) meliputi konsultasi dokter, tes lab penunjang diagnosa, obat dan biaya administrasi;
b. Batasan manfaat asuransi sesuai dengan yang tercantum dalam daftar manfaat.</v>
          </cell>
          <cell r="K144" t="str">
            <v>On</v>
          </cell>
          <cell r="L144">
            <v>1.0049999999999999</v>
          </cell>
        </row>
        <row r="145">
          <cell r="B145" t="str">
            <v>IPBC-36</v>
          </cell>
          <cell r="C145" t="str">
            <v>Biaya Sebelum &amp; Setelah Rawat Inap</v>
          </cell>
          <cell r="D145" t="str">
            <v>IPBC-36Dijamin per kunjungan; Sebelum 31 hari &amp; Setelah 31 hari</v>
          </cell>
          <cell r="E145" t="str">
            <v>a. Biaya Sebelum (31 hari) &amp; Setelah Rawat Inap (31 hari) meliputi konsultasi dokter, tes lab penunjang diagnosa, obat dan biaya administrasi;
b. Batasan manfaat asuransi sesuai dengan yang tercantum dalam daftar manfaat.</v>
          </cell>
          <cell r="I145" t="str">
            <v>Dijamin per kunjungan; Sebelum 31 hari &amp; Setelah 31 hari</v>
          </cell>
          <cell r="J145" t="str">
            <v>a. Biaya Sebelum (31 hari) &amp; Setelah Rawat Inap (31 hari) meliputi konsultasi dokter, tes lab penunjang diagnosa, obat dan biaya administrasi;
b. Batasan manfaat asuransi sesuai dengan yang tercantum dalam daftar manfaat.</v>
          </cell>
          <cell r="K145" t="str">
            <v>On</v>
          </cell>
          <cell r="L145">
            <v>1.0049999999999999</v>
          </cell>
        </row>
        <row r="146">
          <cell r="B146" t="str">
            <v>IPBC-36</v>
          </cell>
          <cell r="C146" t="str">
            <v>Biaya Sebelum &amp; Setelah Rawat Inap</v>
          </cell>
          <cell r="D146" t="str">
            <v>IPBC-36Dijamin per kunjungan; Sebelum 30 hari &amp; Setelah 90 hari</v>
          </cell>
          <cell r="E146" t="str">
            <v>a. Biaya Sebelum (30 hari) &amp; Setelah Rawat Inap (90 hari) meliputi konsultasi dokter, tes lab penunjang diagnosa, obat dan biaya administrasi;
b. Batasan manfaat asuransi sesuai dengan yang tercantum dalam daftar manfaat.</v>
          </cell>
          <cell r="I146" t="str">
            <v>Dijamin per kunjungan; Sebelum 30 hari &amp; Setelah 90 hari</v>
          </cell>
          <cell r="J146" t="str">
            <v>a. Biaya Sebelum (30 hari) &amp; Setelah Rawat Inap (90 hari) meliputi konsultasi dokter, tes lab penunjang diagnosa, obat dan biaya administrasi;
b. Batasan manfaat asuransi sesuai dengan yang tercantum dalam daftar manfaat.</v>
          </cell>
          <cell r="K146" t="str">
            <v>On</v>
          </cell>
          <cell r="L146">
            <v>1.01505</v>
          </cell>
        </row>
        <row r="147">
          <cell r="B147" t="str">
            <v>IPBC-36</v>
          </cell>
          <cell r="C147" t="str">
            <v>Biaya Sebelum &amp; Setelah Rawat Inap</v>
          </cell>
          <cell r="D147" t="str">
            <v>IPBC-36Dijamin per kunjungan; Sebelum 31 hari &amp; Setelah 90 hari</v>
          </cell>
          <cell r="E147" t="str">
            <v>a. Biaya Sebelum (31 hari) &amp; Setelah Rawat Inap (90 hari) meliputi konsultasi dokter, tes lab penunjang diagnosa, obat dan biaya administrasi;
b. Batasan manfaat asuransi sesuai dengan yang tercantum dalam daftar manfaat.</v>
          </cell>
          <cell r="I147" t="str">
            <v>Dijamin per kunjungan; Sebelum 31 hari &amp; Setelah 90 hari</v>
          </cell>
          <cell r="J147" t="str">
            <v>a. Biaya Sebelum (31 hari) &amp; Setelah Rawat Inap (90 hari) meliputi konsultasi dokter, tes lab penunjang diagnosa, obat dan biaya administrasi;
b. Batasan manfaat asuransi sesuai dengan yang tercantum dalam daftar manfaat.</v>
          </cell>
          <cell r="K147" t="str">
            <v>On</v>
          </cell>
          <cell r="L147">
            <v>1.01505</v>
          </cell>
        </row>
        <row r="148">
          <cell r="B148" t="str">
            <v>IPBC-36</v>
          </cell>
          <cell r="C148" t="str">
            <v>Biaya Sebelum &amp; Setelah Rawat Inap</v>
          </cell>
          <cell r="D148" t="str">
            <v>IPBC-36Tidak Dijamin</v>
          </cell>
          <cell r="E148" t="str">
            <v>Tidak dijamin</v>
          </cell>
          <cell r="I148" t="str">
            <v>Tidak Dijamin</v>
          </cell>
          <cell r="J148" t="str">
            <v>Tidak dijamin</v>
          </cell>
          <cell r="K148" t="str">
            <v>On</v>
          </cell>
          <cell r="L148">
            <v>1</v>
          </cell>
        </row>
        <row r="149">
          <cell r="B149" t="str">
            <v>IPBC-36</v>
          </cell>
          <cell r="C149" t="str">
            <v>Biaya Sebelum &amp; Setelah Rawat Inap</v>
          </cell>
          <cell r="D149" t="str">
            <v>IPBC-36</v>
          </cell>
          <cell r="E149" t="str">
            <v>Tidak dijamin</v>
          </cell>
        </row>
        <row r="150">
          <cell r="B150" t="str">
            <v>IPBC-37</v>
          </cell>
          <cell r="C150" t="str">
            <v>Biaya Sebelum Rawat Inap</v>
          </cell>
          <cell r="D150" t="str">
            <v>IPBC-37Tidak Dijamin</v>
          </cell>
          <cell r="E150" t="str">
            <v>Tidak dijamin</v>
          </cell>
          <cell r="G150" t="str">
            <v>IPBC-37</v>
          </cell>
          <cell r="H150" t="str">
            <v>Biaya Sebelum Rawat Inap</v>
          </cell>
          <cell r="I150" t="str">
            <v>Tidak Dijamin</v>
          </cell>
          <cell r="J150" t="str">
            <v>Tidak dijamin</v>
          </cell>
          <cell r="K150" t="str">
            <v>On</v>
          </cell>
          <cell r="L150">
            <v>1</v>
          </cell>
        </row>
        <row r="151">
          <cell r="B151" t="str">
            <v>IPBC-37</v>
          </cell>
          <cell r="C151" t="str">
            <v>Biaya Sebelum Rawat Inap</v>
          </cell>
          <cell r="D151" t="str">
            <v>IPBC-37Dijamin per kasus penyakit; Sebelum 30 hari</v>
          </cell>
          <cell r="E151" t="str">
            <v>a. Biaya Sebelum Rawat Inap (30 hari) meliputi konsultasi dokter, tes lab penunjang diagnosa, obat dan biaya administrasi;
b. Batasan manfaat asuransi sesuai dengan yang tercantum dalam daftar manfaat.</v>
          </cell>
          <cell r="I151" t="str">
            <v>Dijamin per kasus penyakit; Sebelum 30 hari</v>
          </cell>
          <cell r="J151" t="str">
            <v>a. Biaya Sebelum Rawat Inap (30 hari) meliputi konsultasi dokter, tes lab penunjang diagnosa, obat dan biaya administrasi;
b. Batasan manfaat asuransi sesuai dengan yang tercantum dalam daftar manfaat.</v>
          </cell>
          <cell r="K151" t="str">
            <v>On</v>
          </cell>
          <cell r="L151">
            <v>1</v>
          </cell>
        </row>
        <row r="152">
          <cell r="B152" t="str">
            <v>IPBC-37</v>
          </cell>
          <cell r="C152" t="str">
            <v>Biaya Sebelum Rawat Inap</v>
          </cell>
          <cell r="D152" t="str">
            <v>IPBC-37Dijamin per tahun; Sebelum 30 hari</v>
          </cell>
          <cell r="E152" t="str">
            <v>a. Biaya Sebelum Rawat Inap (30 hari) meliputi konsultasi dokter, tes lab penunjang diagnosa, obat dan biaya administrasi;
b. Batasan manfaat asuransi sesuai dengan yang tercantum dalam daftar manfaat.</v>
          </cell>
          <cell r="I152" t="str">
            <v>Dijamin per tahun; Sebelum 30 hari</v>
          </cell>
          <cell r="K152" t="str">
            <v>On</v>
          </cell>
          <cell r="L152">
            <v>1</v>
          </cell>
        </row>
        <row r="153">
          <cell r="B153" t="str">
            <v>IPBC-37</v>
          </cell>
          <cell r="C153" t="str">
            <v>Biaya Sebelum Rawat Inap</v>
          </cell>
          <cell r="D153" t="str">
            <v>IPBC-37Dijamin per kunjungan; Sebelum 30 hari</v>
          </cell>
          <cell r="E153" t="str">
            <v>a. Biaya Sebelum Rawat Inap (30 hari) meliputi konsultasi dokter, tes lab penunjang diagnosa, obat dan biaya administrasi;
b. Batasan manfaat asuransi sesuai dengan yang tercantum dalam daftar manfaat.</v>
          </cell>
          <cell r="I153" t="str">
            <v>Dijamin per kunjungan; Sebelum 30 hari</v>
          </cell>
          <cell r="K153" t="str">
            <v>On</v>
          </cell>
          <cell r="L153">
            <v>1</v>
          </cell>
        </row>
        <row r="154">
          <cell r="B154" t="str">
            <v>IPBC-37</v>
          </cell>
          <cell r="C154" t="str">
            <v>Biaya Sebelum Rawat Inap</v>
          </cell>
          <cell r="D154" t="str">
            <v>IPBC-37</v>
          </cell>
          <cell r="E154" t="str">
            <v>a. Biaya Sebelum Rawat Inap (30 hari) meliputi konsultasi dokter, tes lab penunjang diagnosa, obat dan biaya administrasi;
b. Batasan manfaat asuransi sesuai dengan yang tercantum dalam daftar manfaat.</v>
          </cell>
        </row>
        <row r="155">
          <cell r="B155" t="str">
            <v>IPBC-38</v>
          </cell>
          <cell r="C155" t="str">
            <v>Biaya Setelah Rawat Inap</v>
          </cell>
          <cell r="D155" t="str">
            <v>IPBC-38Tidak Dijamin</v>
          </cell>
          <cell r="E155" t="str">
            <v>Tidak dijamin</v>
          </cell>
          <cell r="G155" t="str">
            <v>IPBC-38</v>
          </cell>
          <cell r="H155" t="str">
            <v>Biaya Setelah Rawat Inap</v>
          </cell>
          <cell r="I155" t="str">
            <v>Tidak Dijamin</v>
          </cell>
          <cell r="J155" t="str">
            <v>Tidak dijamin</v>
          </cell>
          <cell r="K155" t="str">
            <v>On</v>
          </cell>
          <cell r="L155">
            <v>1</v>
          </cell>
        </row>
        <row r="156">
          <cell r="B156" t="str">
            <v>IPBC-38</v>
          </cell>
          <cell r="C156" t="str">
            <v>Biaya Setelah Rawat Inap</v>
          </cell>
          <cell r="D156" t="str">
            <v>IPBC-38Dijamin per kasus penyakit; Setelah 30 hari</v>
          </cell>
          <cell r="E156" t="str">
            <v>a. Biaya Setelah Rawat Inap (30 hari) meliputi konsultasi dokter, tes lab penunjang diagnosa, obat dan biaya administrasi;
b. Batasan manfaat asuransi sesuai dengan yang tercantum dalam daftar manfaat.</v>
          </cell>
          <cell r="I156" t="str">
            <v>Dijamin per kasus penyakit; Setelah 30 hari</v>
          </cell>
          <cell r="J156" t="str">
            <v>a. Biaya Setelah Rawat Inap (30 hari) meliputi konsultasi dokter, tes lab penunjang diagnosa, obat dan biaya administrasi;
b. Batasan manfaat asuransi sesuai dengan yang tercantum dalam daftar manfaat.</v>
          </cell>
          <cell r="K156" t="str">
            <v>On</v>
          </cell>
          <cell r="L156">
            <v>1</v>
          </cell>
        </row>
        <row r="157">
          <cell r="B157" t="str">
            <v>IPBC-38</v>
          </cell>
          <cell r="C157" t="str">
            <v>Biaya Setelah Rawat Inap</v>
          </cell>
          <cell r="D157" t="str">
            <v>IPBC-38Dijamin per kasus penyakit; Setelah 60 hari</v>
          </cell>
          <cell r="E157" t="str">
            <v>a. Biaya Setelah Rawat Inap (60 hari) meliputi konsultasi dokter, tes lab penunjang diagnosa, obat dan biaya administrasi;
b. Batasan manfaat asuransi sesuai dengan yang tercantum dalam daftar manfaat.</v>
          </cell>
          <cell r="I157" t="str">
            <v>Dijamin per kasus penyakit; Setelah 60 hari</v>
          </cell>
          <cell r="J157" t="str">
            <v>a. Biaya Setelah Rawat Inap (60 hari) meliputi konsultasi dokter, tes lab penunjang diagnosa, obat dan biaya administrasi;
b. Batasan manfaat asuransi sesuai dengan yang tercantum dalam daftar manfaat.</v>
          </cell>
          <cell r="K157" t="str">
            <v>On</v>
          </cell>
          <cell r="L157">
            <v>1.0049999999999999</v>
          </cell>
        </row>
        <row r="158">
          <cell r="B158" t="str">
            <v>IPBC-38</v>
          </cell>
          <cell r="C158" t="str">
            <v>Biaya Setelah Rawat Inap</v>
          </cell>
          <cell r="D158" t="str">
            <v>IPBC-38Dijamin per kasus penyakit; Setelah 90 hari</v>
          </cell>
          <cell r="E158" t="str">
            <v>a. Biaya Setelah Rawat Inap (90 hari) meliputi konsultasi dokter, tes lab penunjang diagnosa, obat dan biaya administrasi;
b. Batasan manfaat asuransi sesuai dengan yang tercantum dalam daftar manfaat.</v>
          </cell>
          <cell r="I158" t="str">
            <v>Dijamin per kasus penyakit; Setelah 90 hari</v>
          </cell>
          <cell r="J158" t="str">
            <v>a. Biaya Setelah Rawat Inap (90 hari) meliputi konsultasi dokter, tes lab penunjang diagnosa, obat dan biaya administrasi;
b. Batasan manfaat asuransi sesuai dengan yang tercantum dalam daftar manfaat.</v>
          </cell>
          <cell r="K158" t="str">
            <v>On</v>
          </cell>
          <cell r="L158">
            <v>1.01</v>
          </cell>
        </row>
        <row r="159">
          <cell r="B159" t="str">
            <v>IPBC-38</v>
          </cell>
          <cell r="C159" t="str">
            <v>Biaya Setelah Rawat Inap</v>
          </cell>
          <cell r="D159" t="str">
            <v>IPBC-38Dijamin per tahun; Setelah 30 hari</v>
          </cell>
          <cell r="E159" t="str">
            <v>a. Biaya Setelah Rawat Inap (30 hari) meliputi konsultasi dokter, tes lab penunjang diagnosa, obat dan biaya administrasi;
b. Batasan manfaat asuransi sesuai dengan yang tercantum dalam daftar manfaat.</v>
          </cell>
          <cell r="I159" t="str">
            <v>Dijamin per tahun; Setelah 30 hari</v>
          </cell>
          <cell r="J159" t="str">
            <v>a. Biaya Setelah Rawat Inap (30 hari) meliputi konsultasi dokter, tes lab penunjang diagnosa, obat dan biaya administrasi;
b. Batasan manfaat asuransi sesuai dengan yang tercantum dalam daftar manfaat.</v>
          </cell>
          <cell r="K159" t="str">
            <v>On</v>
          </cell>
          <cell r="L159">
            <v>1</v>
          </cell>
        </row>
        <row r="160">
          <cell r="B160" t="str">
            <v>IPBC-38</v>
          </cell>
          <cell r="C160" t="str">
            <v>Biaya Setelah Rawat Inap</v>
          </cell>
          <cell r="D160" t="str">
            <v>IPBC-38Dijamin per tahun; Setelah 60 hari</v>
          </cell>
          <cell r="E160" t="str">
            <v>a. Biaya Setelah Rawat Inap (60 hari) meliputi konsultasi dokter, tes lab penunjang diagnosa, obat dan biaya administrasi;
b. Batasan manfaat asuransi sesuai dengan yang tercantum dalam daftar manfaat.</v>
          </cell>
          <cell r="I160" t="str">
            <v>Dijamin per tahun; Setelah 60 hari</v>
          </cell>
          <cell r="J160" t="str">
            <v>a. Biaya Setelah Rawat Inap (60 hari) meliputi konsultasi dokter, tes lab penunjang diagnosa, obat dan biaya administrasi;
b. Batasan manfaat asuransi sesuai dengan yang tercantum dalam daftar manfaat.</v>
          </cell>
          <cell r="K160" t="str">
            <v>On</v>
          </cell>
          <cell r="L160">
            <v>1.0049999999999999</v>
          </cell>
        </row>
        <row r="161">
          <cell r="B161" t="str">
            <v>IPBC-38</v>
          </cell>
          <cell r="C161" t="str">
            <v>Biaya Setelah Rawat Inap</v>
          </cell>
          <cell r="D161" t="str">
            <v>IPBC-38Dijamin per tahun; Setelah 90 hari</v>
          </cell>
          <cell r="E161" t="str">
            <v>a. Biaya Setelah Rawat Inap (90 hari) meliputi konsultasi dokter, tes lab penunjang diagnosa, obat dan biaya administrasi;
b. Batasan manfaat asuransi sesuai dengan yang tercantum dalam daftar manfaat.</v>
          </cell>
          <cell r="I161" t="str">
            <v>Dijamin per tahun; Setelah 90 hari</v>
          </cell>
          <cell r="J161" t="str">
            <v>a. Biaya Setelah Rawat Inap (90 hari) meliputi konsultasi dokter, tes lab penunjang diagnosa, obat dan biaya administrasi;
b. Batasan manfaat asuransi sesuai dengan yang tercantum dalam daftar manfaat.</v>
          </cell>
          <cell r="K161" t="str">
            <v>On</v>
          </cell>
          <cell r="L161">
            <v>1.01</v>
          </cell>
        </row>
        <row r="162">
          <cell r="B162" t="str">
            <v>IPBC-38</v>
          </cell>
          <cell r="C162" t="str">
            <v>Biaya Setelah Rawat Inap</v>
          </cell>
          <cell r="D162" t="str">
            <v>IPBC-38Dijamin per kasus kunjungan; Setelah 30 hari</v>
          </cell>
          <cell r="E162" t="str">
            <v>a. Biaya Setelah Rawat Inap (30 hari) meliputi konsultasi dokter, tes lab penunjang diagnosa, obat dan biaya administrasi;
b. Batasan manfaat asuransi sesuai dengan yang tercantum dalam daftar manfaat.</v>
          </cell>
          <cell r="I162" t="str">
            <v>Dijamin per kasus kunjungan; Setelah 30 hari</v>
          </cell>
          <cell r="J162" t="str">
            <v>a. Biaya Setelah Rawat Inap (30 hari) meliputi konsultasi dokter, tes lab penunjang diagnosa, obat dan biaya administrasi;
b. Batasan manfaat asuransi sesuai dengan yang tercantum dalam daftar manfaat.</v>
          </cell>
          <cell r="K162" t="str">
            <v>On</v>
          </cell>
          <cell r="L162">
            <v>1</v>
          </cell>
        </row>
        <row r="163">
          <cell r="B163" t="str">
            <v>IPBC-38</v>
          </cell>
          <cell r="C163" t="str">
            <v>Biaya Setelah Rawat Inap</v>
          </cell>
          <cell r="D163" t="str">
            <v>IPBC-38Dijamin per kasus kunjungan; Setelah 60 hari</v>
          </cell>
          <cell r="E163" t="str">
            <v>a. Biaya Setelah Rawat Inap (60 hari) meliputi konsultasi dokter, tes lab penunjang diagnosa, obat dan biaya administrasi;
b. Batasan manfaat asuransi sesuai dengan yang tercantum dalam daftar manfaat.</v>
          </cell>
          <cell r="I163" t="str">
            <v>Dijamin per kasus kunjungan; Setelah 60 hari</v>
          </cell>
          <cell r="J163" t="str">
            <v>a. Biaya Setelah Rawat Inap (60 hari) meliputi konsultasi dokter, tes lab penunjang diagnosa, obat dan biaya administrasi;
b. Batasan manfaat asuransi sesuai dengan yang tercantum dalam daftar manfaat.</v>
          </cell>
          <cell r="K163" t="str">
            <v>On</v>
          </cell>
          <cell r="L163">
            <v>1.0049999999999999</v>
          </cell>
        </row>
        <row r="164">
          <cell r="B164" t="str">
            <v>IPBC-38</v>
          </cell>
          <cell r="C164" t="str">
            <v>Biaya Setelah Rawat Inap</v>
          </cell>
          <cell r="D164" t="str">
            <v>IPBC-38Dijamin per kasus kunjungan; Setelah 90 hari</v>
          </cell>
          <cell r="E164" t="str">
            <v>a. Biaya Setelah Rawat Inap (90 hari) meliputi konsultasi dokter, tes lab penunjang diagnosa, obat dan biaya administrasi;
b. Batasan manfaat asuransi sesuai dengan yang tercantum dalam daftar manfaat.</v>
          </cell>
          <cell r="I164" t="str">
            <v>Dijamin per kasus kunjungan; Setelah 90 hari</v>
          </cell>
          <cell r="J164" t="str">
            <v>a. Biaya Setelah Rawat Inap (90 hari) meliputi konsultasi dokter, tes lab penunjang diagnosa, obat dan biaya administrasi;
b. Batasan manfaat asuransi sesuai dengan yang tercantum dalam daftar manfaat.</v>
          </cell>
          <cell r="K164" t="str">
            <v>On</v>
          </cell>
          <cell r="L164">
            <v>1.01</v>
          </cell>
        </row>
        <row r="165">
          <cell r="B165" t="str">
            <v>IPBC-38</v>
          </cell>
          <cell r="C165" t="str">
            <v>Biaya Setelah Rawat Inap</v>
          </cell>
          <cell r="D165" t="str">
            <v>IPBC-38</v>
          </cell>
          <cell r="E165" t="str">
            <v>a. Biaya Setelah Rawat Inap (90 hari) meliputi konsultasi dokter, tes lab penunjang diagnosa, obat dan biaya administrasi;
b. Batasan manfaat asuransi sesuai dengan yang tercantum dalam daftar manfaat.</v>
          </cell>
        </row>
        <row r="166">
          <cell r="B166" t="str">
            <v>IPBC-39</v>
          </cell>
          <cell r="C166" t="str">
            <v>Biaya Sewa Alat</v>
          </cell>
          <cell r="D166" t="str">
            <v>IPBC-39Dijamin dalam Aneka Biaya RS (Standar)</v>
          </cell>
          <cell r="E166" t="str">
            <v>Biaya sewa alat dijamin dalam manfaat Biaya Aneka Perawatan di Rumah Sakit.</v>
          </cell>
          <cell r="G166" t="str">
            <v>IPBC-39</v>
          </cell>
          <cell r="H166" t="str">
            <v>Biaya Sewa Alat</v>
          </cell>
          <cell r="I166" t="str">
            <v>Dijamin dalam Aneka Biaya RS (Standar)</v>
          </cell>
          <cell r="J166" t="str">
            <v>Biaya sewa alat dijamin dalam manfaat Biaya Aneka Perawatan di Rumah Sakit.</v>
          </cell>
          <cell r="K166" t="str">
            <v>On</v>
          </cell>
          <cell r="L166">
            <v>1</v>
          </cell>
        </row>
        <row r="167">
          <cell r="B167" t="str">
            <v>IPBC-39</v>
          </cell>
          <cell r="C167" t="str">
            <v>Biaya Sewa Alat</v>
          </cell>
          <cell r="D167" t="str">
            <v xml:space="preserve">IPBC-39Dijamin dalam pembedahan </v>
          </cell>
          <cell r="E167" t="str">
            <v>Biaya sewa alat dijamin dalam manfaat Biaya Pembedahan.</v>
          </cell>
          <cell r="I167" t="str">
            <v xml:space="preserve">Dijamin dalam pembedahan </v>
          </cell>
          <cell r="J167" t="str">
            <v>Biaya sewa alat dijamin dalam manfaat Biaya Pembedahan.</v>
          </cell>
          <cell r="K167" t="str">
            <v>On</v>
          </cell>
          <cell r="L167">
            <v>1.0004999999999999</v>
          </cell>
        </row>
        <row r="168">
          <cell r="B168" t="str">
            <v>IPBC-39</v>
          </cell>
          <cell r="C168" t="str">
            <v>Biaya Sewa Alat</v>
          </cell>
          <cell r="D168" t="str">
            <v>IPBC-39Dijamin benefit sendiri per tahun</v>
          </cell>
          <cell r="E168" t="str">
            <v>Batasan manfaat asuransi sesuai dengan yang tercantum dalam daftar manfaat.</v>
          </cell>
          <cell r="I168" t="str">
            <v>Dijamin benefit sendiri per tahun</v>
          </cell>
          <cell r="J168" t="str">
            <v>Batasan manfaat asuransi sesuai dengan yang tercantum dalam daftar manfaat.</v>
          </cell>
          <cell r="K168" t="str">
            <v>On</v>
          </cell>
          <cell r="L168">
            <v>1</v>
          </cell>
        </row>
        <row r="169">
          <cell r="B169" t="str">
            <v>IPBC-39</v>
          </cell>
          <cell r="C169" t="str">
            <v>Biaya Sewa Alat</v>
          </cell>
          <cell r="D169" t="str">
            <v>IPBC-39Dijamin benefit sendiri per kasus penyakit</v>
          </cell>
          <cell r="E169" t="str">
            <v>Batasan manfaat asuransi sesuai dengan yang tercantum dalam daftar manfaat.</v>
          </cell>
          <cell r="I169" t="str">
            <v>Dijamin benefit sendiri per kasus penyakit</v>
          </cell>
          <cell r="K169" t="str">
            <v>On</v>
          </cell>
          <cell r="L169">
            <v>1</v>
          </cell>
        </row>
        <row r="170">
          <cell r="B170" t="str">
            <v>IPBC-39</v>
          </cell>
          <cell r="C170" t="str">
            <v>Biaya Sewa Alat</v>
          </cell>
          <cell r="D170" t="str">
            <v>IPBC-39</v>
          </cell>
          <cell r="E170" t="str">
            <v>Batasan manfaat asuransi sesuai dengan yang tercantum dalam daftar manfaat.</v>
          </cell>
        </row>
        <row r="171">
          <cell r="B171" t="str">
            <v>IPBC-40</v>
          </cell>
          <cell r="C171" t="str">
            <v>Biaya Alat Bantu Tanam/Implant</v>
          </cell>
          <cell r="D171" t="str">
            <v>IPBC-40Dijamin dalam Pembedahan-Single Bedah ; Aneka Biaya RS-NS Bedah (Standar)</v>
          </cell>
          <cell r="E171" t="str">
            <v>Untuk jenis single pembedahan, Alat Bantu Tanam/Implant (Biaya Pen, Screw, IOL, Stent dan Ring) dijamin Biaya Pembedahan. Untuk jenis non single pembedahan, Alat Bantu Tanam/Implant (Biaya Pen, Screw, IOL, Stent dan Ring) dijamin manfaat Biaya Aneka Perawatan di Rumah Sakit.</v>
          </cell>
          <cell r="G171" t="str">
            <v>IPBC-40</v>
          </cell>
          <cell r="H171" t="str">
            <v>Biaya Alat Bantu Tanam/Implant</v>
          </cell>
          <cell r="I171" t="str">
            <v>Dijamin dalam Pembedahan-Single Bedah ; Aneka Biaya RS-NS Bedah (Standar)</v>
          </cell>
          <cell r="J171" t="str">
            <v>Untuk jenis single pembedahan, Alat Bantu Tanam/Implant (Biaya Pen, Screw, IOL, Stent dan Ring) dijamin Biaya Pembedahan. Untuk jenis non single pembedahan, Alat Bantu Tanam/Implant (Biaya Pen, Screw, IOL, Stent dan Ring) dijamin manfaat Biaya Aneka Perawatan di Rumah Sakit.</v>
          </cell>
          <cell r="K171" t="str">
            <v>On</v>
          </cell>
          <cell r="L171">
            <v>1</v>
          </cell>
        </row>
        <row r="172">
          <cell r="B172" t="str">
            <v>IPBC-40</v>
          </cell>
          <cell r="C172" t="str">
            <v>Biaya Alat Bantu Tanam/Implant</v>
          </cell>
          <cell r="D172" t="str">
            <v>IPBC-40Dijamin dalam Aneka Biaya RS</v>
          </cell>
          <cell r="E172" t="str">
            <v>Untuk jenis single pembedahan, Alat Bantu Tanam/Implant (Biaya Pen, Screw, IOL, Stent dan Ring) dijamin manfaat Biaya Aneka Perawatan di Rumah Sakit.</v>
          </cell>
          <cell r="I172" t="str">
            <v>Dijamin dalam Aneka Biaya RS</v>
          </cell>
          <cell r="J172" t="str">
            <v>Untuk jenis single pembedahan, Alat Bantu Tanam/Implant (Biaya Pen, Screw, IOL, Stent dan Ring) dijamin manfaat Biaya Aneka Perawatan di Rumah Sakit.</v>
          </cell>
          <cell r="K172" t="str">
            <v>On</v>
          </cell>
          <cell r="L172">
            <v>1.0004999999999999</v>
          </cell>
        </row>
        <row r="173">
          <cell r="B173" t="str">
            <v>IPBC-40</v>
          </cell>
          <cell r="C173" t="str">
            <v>Biaya Alat Bantu Tanam/Implant</v>
          </cell>
          <cell r="D173" t="str">
            <v>IPBC-40Dijamin benefit sendiri per tahun</v>
          </cell>
          <cell r="E173" t="str">
            <v>Batasan manfaat asuransi sesuai dengan yang tercantum dalam daftar manfaat.</v>
          </cell>
          <cell r="I173" t="str">
            <v>Dijamin benefit sendiri per tahun</v>
          </cell>
          <cell r="J173" t="str">
            <v>Batasan manfaat asuransi sesuai dengan yang tercantum dalam daftar manfaat.</v>
          </cell>
          <cell r="K173" t="str">
            <v>On</v>
          </cell>
          <cell r="L173">
            <v>1</v>
          </cell>
        </row>
        <row r="174">
          <cell r="B174" t="str">
            <v>IPBC-40</v>
          </cell>
          <cell r="C174" t="str">
            <v>Biaya Alat Bantu Tanam/Implant</v>
          </cell>
          <cell r="D174" t="str">
            <v>IPBC-40Dijamin benefit sendiri per kasus penyakit</v>
          </cell>
          <cell r="E174" t="str">
            <v>Batasan manfaat asuransi sesuai dengan yang tercantum dalam daftar manfaat.</v>
          </cell>
          <cell r="I174" t="str">
            <v>Dijamin benefit sendiri per kasus penyakit</v>
          </cell>
          <cell r="K174" t="str">
            <v>On</v>
          </cell>
          <cell r="L174">
            <v>1</v>
          </cell>
        </row>
        <row r="175">
          <cell r="B175" t="str">
            <v>IPBC-40</v>
          </cell>
          <cell r="C175" t="str">
            <v>Biaya Alat Bantu Tanam/Implant</v>
          </cell>
          <cell r="D175" t="str">
            <v>IPBC-40</v>
          </cell>
          <cell r="E175" t="str">
            <v>Batasan manfaat asuransi sesuai dengan yang tercantum dalam daftar manfaat.</v>
          </cell>
        </row>
        <row r="176">
          <cell r="B176" t="str">
            <v>IPBC-41</v>
          </cell>
          <cell r="C176" t="str">
            <v>Biaya Hemodialisa dan Kemoterapi</v>
          </cell>
          <cell r="D176" t="str">
            <v>IPBC-41Tidak Dijamin (Standar)</v>
          </cell>
          <cell r="E176" t="str">
            <v>Tidak dijamin</v>
          </cell>
          <cell r="G176" t="str">
            <v>IPBC-41</v>
          </cell>
          <cell r="H176" t="str">
            <v>Biaya Hemodialisa dan Kemoterapi</v>
          </cell>
          <cell r="I176" t="str">
            <v>Tidak Dijamin (Standar)</v>
          </cell>
          <cell r="J176" t="str">
            <v>Tidak dijamin</v>
          </cell>
          <cell r="K176" t="str">
            <v>On</v>
          </cell>
          <cell r="L176">
            <v>1</v>
          </cell>
        </row>
        <row r="177">
          <cell r="B177" t="str">
            <v>IPBC-41</v>
          </cell>
          <cell r="C177" t="str">
            <v>Biaya Hemodialisa dan Kemoterapi</v>
          </cell>
          <cell r="D177" t="str">
            <v>IPBC-41Dijamin benefit sendiri per tahun</v>
          </cell>
          <cell r="E177" t="str">
            <v>Batasan manfaat asuransi sesuai dengan yang tercantum dalam daftar manfaat.</v>
          </cell>
          <cell r="I177" t="str">
            <v>Dijamin benefit sendiri per tahun</v>
          </cell>
          <cell r="J177" t="str">
            <v>Batasan manfaat asuransi sesuai dengan yang tercantum dalam daftar manfaat.</v>
          </cell>
          <cell r="K177" t="str">
            <v>On</v>
          </cell>
          <cell r="L177">
            <v>1</v>
          </cell>
        </row>
        <row r="178">
          <cell r="B178" t="str">
            <v>IPBC-41</v>
          </cell>
          <cell r="C178" t="str">
            <v>Biaya Hemodialisa dan Kemoterapi</v>
          </cell>
          <cell r="D178" t="str">
            <v>IPBC-41Dijamin benefit sendiri per kasus penyakit</v>
          </cell>
          <cell r="E178" t="str">
            <v>Batasan manfaat asuransi sesuai dengan yang tercantum dalam daftar manfaat.</v>
          </cell>
          <cell r="I178" t="str">
            <v>Dijamin benefit sendiri per kasus penyakit</v>
          </cell>
          <cell r="K178" t="str">
            <v>On</v>
          </cell>
          <cell r="L178">
            <v>1</v>
          </cell>
        </row>
        <row r="179">
          <cell r="B179" t="str">
            <v>IPBC-41</v>
          </cell>
          <cell r="C179" t="str">
            <v>Biaya Hemodialisa dan Kemoterapi</v>
          </cell>
          <cell r="D179" t="str">
            <v>IPBC-41</v>
          </cell>
          <cell r="E179" t="str">
            <v>Batasan manfaat asuransi sesuai dengan yang tercantum dalam daftar manfaat.</v>
          </cell>
        </row>
        <row r="180">
          <cell r="B180" t="str">
            <v>IPBC-42</v>
          </cell>
          <cell r="C180" t="str">
            <v>Biaya Hemodialisa</v>
          </cell>
          <cell r="D180" t="str">
            <v>IPBC-42Tidak Dijamin (Standar)</v>
          </cell>
          <cell r="E180" t="str">
            <v>Tidak dijamin</v>
          </cell>
          <cell r="G180" t="str">
            <v>IPBC-42</v>
          </cell>
          <cell r="H180" t="str">
            <v>Biaya Hemodialisa</v>
          </cell>
          <cell r="I180" t="str">
            <v>Tidak Dijamin (Standar)</v>
          </cell>
          <cell r="J180" t="str">
            <v>Tidak dijamin</v>
          </cell>
          <cell r="K180" t="str">
            <v>On</v>
          </cell>
          <cell r="L180">
            <v>1</v>
          </cell>
        </row>
        <row r="181">
          <cell r="B181" t="str">
            <v>IPBC-42</v>
          </cell>
          <cell r="C181" t="str">
            <v>Biaya Hemodialisa</v>
          </cell>
          <cell r="D181" t="str">
            <v>IPBC-42Dijamin benefit sendiri per tahun</v>
          </cell>
          <cell r="E181" t="str">
            <v>Batasan manfaat asuransi sesuai dengan yang tercantum dalam daftar manfaat.</v>
          </cell>
          <cell r="I181" t="str">
            <v>Dijamin benefit sendiri per tahun</v>
          </cell>
          <cell r="J181" t="str">
            <v>Batasan manfaat asuransi sesuai dengan yang tercantum dalam daftar manfaat.</v>
          </cell>
          <cell r="K181" t="str">
            <v>On</v>
          </cell>
          <cell r="L181">
            <v>1</v>
          </cell>
        </row>
        <row r="182">
          <cell r="B182" t="str">
            <v>IPBC-42</v>
          </cell>
          <cell r="C182" t="str">
            <v>Biaya Hemodialisa</v>
          </cell>
          <cell r="D182" t="str">
            <v>IPBC-42Dijamin benefit sendiri per kasus penyakit</v>
          </cell>
          <cell r="E182" t="str">
            <v>Batasan manfaat asuransi sesuai dengan yang tercantum dalam daftar manfaat.</v>
          </cell>
          <cell r="I182" t="str">
            <v>Dijamin benefit sendiri per kasus penyakit</v>
          </cell>
          <cell r="K182" t="str">
            <v>On</v>
          </cell>
          <cell r="L182">
            <v>1</v>
          </cell>
        </row>
        <row r="183">
          <cell r="B183" t="str">
            <v>IPBC-42</v>
          </cell>
          <cell r="C183" t="str">
            <v>Biaya Hemodialisa</v>
          </cell>
          <cell r="D183" t="str">
            <v>IPBC-42</v>
          </cell>
          <cell r="E183" t="str">
            <v>Batasan manfaat asuransi sesuai dengan yang tercantum dalam daftar manfaat.</v>
          </cell>
        </row>
        <row r="184">
          <cell r="B184" t="str">
            <v>IPBC-43</v>
          </cell>
          <cell r="C184" t="str">
            <v>Biaya Kemoterapi</v>
          </cell>
          <cell r="D184" t="str">
            <v>IPBC-43Tidak Dijamin (Standar)</v>
          </cell>
          <cell r="E184" t="str">
            <v>Tidak dijamin</v>
          </cell>
          <cell r="G184" t="str">
            <v>IPBC-43</v>
          </cell>
          <cell r="H184" t="str">
            <v>Biaya Kemoterapi</v>
          </cell>
          <cell r="I184" t="str">
            <v>Tidak Dijamin (Standar)</v>
          </cell>
          <cell r="J184" t="str">
            <v>Tidak dijamin</v>
          </cell>
          <cell r="K184" t="str">
            <v>On</v>
          </cell>
          <cell r="L184">
            <v>1</v>
          </cell>
        </row>
        <row r="185">
          <cell r="B185" t="str">
            <v>IPBC-43</v>
          </cell>
          <cell r="C185" t="str">
            <v>Biaya Kemoterapi</v>
          </cell>
          <cell r="D185" t="str">
            <v>IPBC-43Dijamin benefit sendiri per tahun</v>
          </cell>
          <cell r="E185" t="str">
            <v>Batasan manfaat asuransi sesuai dengan yang tercantum dalam daftar manfaat.</v>
          </cell>
          <cell r="I185" t="str">
            <v>Dijamin benefit sendiri per tahun</v>
          </cell>
          <cell r="J185" t="str">
            <v>Batasan manfaat asuransi sesuai dengan yang tercantum dalam daftar manfaat.</v>
          </cell>
          <cell r="K185" t="str">
            <v>On</v>
          </cell>
          <cell r="L185">
            <v>1</v>
          </cell>
        </row>
        <row r="186">
          <cell r="B186" t="str">
            <v>IPBC-43</v>
          </cell>
          <cell r="C186" t="str">
            <v>Biaya Kemoterapi</v>
          </cell>
          <cell r="D186" t="str">
            <v>IPBC-43Dijamin benefit sendiri per kasus penyakit</v>
          </cell>
          <cell r="E186" t="str">
            <v>Batasan manfaat asuransi sesuai dengan yang tercantum dalam daftar manfaat.</v>
          </cell>
          <cell r="I186" t="str">
            <v>Dijamin benefit sendiri per kasus penyakit</v>
          </cell>
          <cell r="K186" t="str">
            <v>On</v>
          </cell>
          <cell r="L186">
            <v>1</v>
          </cell>
        </row>
        <row r="187">
          <cell r="B187" t="str">
            <v>IPBC-43</v>
          </cell>
          <cell r="C187" t="str">
            <v>Biaya Kemoterapi</v>
          </cell>
          <cell r="D187" t="str">
            <v>IPBC-43</v>
          </cell>
          <cell r="E187" t="str">
            <v>Batasan manfaat asuransi sesuai dengan yang tercantum dalam daftar manfaat.</v>
          </cell>
        </row>
        <row r="188">
          <cell r="B188" t="str">
            <v>IPBC-44</v>
          </cell>
          <cell r="C188" t="str">
            <v>Biaya X-Ray &amp; Laboratorium</v>
          </cell>
          <cell r="D188" t="str">
            <v>IPBC-44Dijamin dalam Aneka Biaya RS (Standar)</v>
          </cell>
          <cell r="E188" t="str">
            <v>Biaya X-Ray &amp; Laboratorium dijamin dalam Biaya Aneka Perawatan di Rumah Sakit.</v>
          </cell>
          <cell r="G188" t="str">
            <v>IPBC-44</v>
          </cell>
          <cell r="H188" t="str">
            <v>Biaya X-Ray &amp; Laboratorium</v>
          </cell>
          <cell r="I188" t="str">
            <v>Dijamin dalam Aneka Biaya RS (Standar)</v>
          </cell>
          <cell r="J188" t="str">
            <v>Biaya X-Ray &amp; Laboratorium dijamin dalam Biaya Aneka Perawatan di Rumah Sakit.</v>
          </cell>
          <cell r="K188" t="str">
            <v>On</v>
          </cell>
          <cell r="L188">
            <v>1</v>
          </cell>
        </row>
        <row r="189">
          <cell r="B189" t="str">
            <v>IPBC-44</v>
          </cell>
          <cell r="C189" t="str">
            <v>Biaya X-Ray &amp; Laboratorium</v>
          </cell>
          <cell r="D189" t="str">
            <v>IPBC-44Dijamin benefit sendiri per tahun</v>
          </cell>
          <cell r="E189" t="str">
            <v>Batasan manfaat asuransi sesuai dengan yang tercantum dalam daftar manfaat.</v>
          </cell>
          <cell r="I189" t="str">
            <v>Dijamin benefit sendiri per tahun</v>
          </cell>
          <cell r="J189" t="str">
            <v>Batasan manfaat asuransi sesuai dengan yang tercantum dalam daftar manfaat.</v>
          </cell>
          <cell r="K189" t="str">
            <v>On/Off</v>
          </cell>
          <cell r="L189">
            <v>1</v>
          </cell>
        </row>
        <row r="190">
          <cell r="B190" t="str">
            <v>IPBC-44</v>
          </cell>
          <cell r="C190" t="str">
            <v>Biaya X-Ray &amp; Laboratorium</v>
          </cell>
          <cell r="D190" t="str">
            <v>IPBC-44Dijamin benefit sendiri per kasus penyakit</v>
          </cell>
          <cell r="E190" t="str">
            <v>Batasan manfaat asuransi sesuai dengan yang tercantum dalam daftar manfaat.</v>
          </cell>
          <cell r="I190" t="str">
            <v>Dijamin benefit sendiri per kasus penyakit</v>
          </cell>
          <cell r="K190" t="str">
            <v>On/Off</v>
          </cell>
          <cell r="L190">
            <v>1</v>
          </cell>
        </row>
        <row r="191">
          <cell r="B191" t="str">
            <v>IPBC-44</v>
          </cell>
          <cell r="C191" t="str">
            <v>Biaya X-Ray &amp; Laboratorium</v>
          </cell>
          <cell r="D191" t="str">
            <v>IPBC-44</v>
          </cell>
          <cell r="E191" t="str">
            <v>Batasan manfaat asuransi sesuai dengan yang tercantum dalam daftar manfaat.</v>
          </cell>
        </row>
        <row r="192">
          <cell r="B192" t="str">
            <v>IPBC-45</v>
          </cell>
          <cell r="C192" t="str">
            <v>Biaya Alat Bantu Dengar</v>
          </cell>
          <cell r="D192" t="str">
            <v>IPBC-45Dijamin dalam Aneka Biaya RS (Standar)</v>
          </cell>
          <cell r="E192" t="str">
            <v>Alat Bantu Dengar dijamin dalam Biaya Aneka Perawatan di Rumah Sakit.</v>
          </cell>
          <cell r="G192" t="str">
            <v>IPBC-45</v>
          </cell>
          <cell r="H192" t="str">
            <v>Biaya Alat Bantu Dengar</v>
          </cell>
          <cell r="I192" t="str">
            <v>Dijamin dalam Aneka Biaya RS (Standar)</v>
          </cell>
          <cell r="J192" t="str">
            <v>Alat Bantu Dengar dijamin dalam Biaya Aneka Perawatan di Rumah Sakit.</v>
          </cell>
          <cell r="K192" t="str">
            <v>On</v>
          </cell>
          <cell r="L192">
            <v>1</v>
          </cell>
        </row>
        <row r="193">
          <cell r="B193" t="str">
            <v>IPBC-45</v>
          </cell>
          <cell r="C193" t="str">
            <v>Biaya Alat Bantu Dengar</v>
          </cell>
          <cell r="D193" t="str">
            <v>IPBC-45Dijamin benefit sendiri per tahun</v>
          </cell>
          <cell r="E193" t="str">
            <v>Batasan manfaat asuransi sesuai dengan yang tercantum dalam daftar manfaat.</v>
          </cell>
          <cell r="I193" t="str">
            <v>Dijamin benefit sendiri per tahun</v>
          </cell>
          <cell r="J193" t="str">
            <v>Batasan manfaat asuransi sesuai dengan yang tercantum dalam daftar manfaat.</v>
          </cell>
          <cell r="K193" t="str">
            <v>On/Off</v>
          </cell>
          <cell r="L193">
            <v>1</v>
          </cell>
        </row>
        <row r="194">
          <cell r="B194" t="str">
            <v>IPBC-45</v>
          </cell>
          <cell r="C194" t="str">
            <v>Biaya Alat Bantu Dengar</v>
          </cell>
          <cell r="D194" t="str">
            <v>IPBC-45Dijamin benefit sendiri per tahun per kasus penyakit</v>
          </cell>
          <cell r="E194" t="str">
            <v>Batasan manfaat asuransi sesuai dengan yang tercantum dalam daftar manfaat.</v>
          </cell>
          <cell r="I194" t="str">
            <v>Dijamin benefit sendiri per tahun per kasus penyakit</v>
          </cell>
          <cell r="K194" t="str">
            <v>On/Off</v>
          </cell>
          <cell r="L194">
            <v>1</v>
          </cell>
        </row>
        <row r="195">
          <cell r="B195" t="str">
            <v>IPBC-45</v>
          </cell>
          <cell r="C195" t="str">
            <v>Biaya Alat Bantu Dengar</v>
          </cell>
          <cell r="D195" t="str">
            <v>IPBC-45</v>
          </cell>
          <cell r="E195" t="str">
            <v>Batasan manfaat asuransi sesuai dengan yang tercantum dalam daftar manfaat.</v>
          </cell>
        </row>
        <row r="196">
          <cell r="B196" t="str">
            <v>IPBC-46</v>
          </cell>
          <cell r="C196" t="str">
            <v>Biaya Protesa Anggota Gerak</v>
          </cell>
          <cell r="D196" t="str">
            <v>IPBC-46Dijamin dalam Aneka Biaya RS (Standar)</v>
          </cell>
          <cell r="E196" t="str">
            <v>Protesa Anggota Gerak dijamin dalam Biaya Aneka Perawatan di Rumah Sakit.</v>
          </cell>
          <cell r="G196" t="str">
            <v>IPBC-46</v>
          </cell>
          <cell r="H196" t="str">
            <v>Biaya Protesa Anggota Gerak</v>
          </cell>
          <cell r="I196" t="str">
            <v>Dijamin dalam Aneka Biaya RS (Standar)</v>
          </cell>
          <cell r="J196" t="str">
            <v>Protesa Anggota Gerak dijamin dalam Biaya Aneka Perawatan di Rumah Sakit.</v>
          </cell>
          <cell r="K196" t="str">
            <v>On</v>
          </cell>
          <cell r="L196">
            <v>1</v>
          </cell>
        </row>
        <row r="197">
          <cell r="B197" t="str">
            <v>IPBC-46</v>
          </cell>
          <cell r="C197" t="str">
            <v>Biaya Protesa Anggota Gerak</v>
          </cell>
          <cell r="D197" t="str">
            <v>IPBC-46Dijamin benefit sendiri per tahun</v>
          </cell>
          <cell r="E197" t="str">
            <v>Batasan manfaat asuransi sesuai dengan yang tercantum dalam daftar manfaat.</v>
          </cell>
          <cell r="I197" t="str">
            <v>Dijamin benefit sendiri per tahun</v>
          </cell>
          <cell r="J197" t="str">
            <v>Batasan manfaat asuransi sesuai dengan yang tercantum dalam daftar manfaat.</v>
          </cell>
          <cell r="K197" t="str">
            <v>On/Off</v>
          </cell>
          <cell r="L197">
            <v>1</v>
          </cell>
        </row>
        <row r="198">
          <cell r="B198" t="str">
            <v>IPBC-46</v>
          </cell>
          <cell r="C198" t="str">
            <v>Biaya Protesa Anggota Gerak</v>
          </cell>
          <cell r="D198" t="str">
            <v>IPBC-46Dijamin benefit sendiri per tahun per kasus penyakit</v>
          </cell>
          <cell r="E198" t="str">
            <v>Batasan manfaat asuransi sesuai dengan yang tercantum dalam daftar manfaat.</v>
          </cell>
          <cell r="I198" t="str">
            <v>Dijamin benefit sendiri per tahun per kasus penyakit</v>
          </cell>
          <cell r="K198" t="str">
            <v>On/Off</v>
          </cell>
          <cell r="L198">
            <v>1</v>
          </cell>
        </row>
        <row r="199">
          <cell r="B199" t="str">
            <v>IPBC-46</v>
          </cell>
          <cell r="C199" t="str">
            <v>Biaya Protesa Anggota Gerak</v>
          </cell>
          <cell r="D199" t="str">
            <v>IPBC-46</v>
          </cell>
          <cell r="E199" t="str">
            <v>Batasan manfaat asuransi sesuai dengan yang tercantum dalam daftar manfaat.</v>
          </cell>
        </row>
        <row r="200">
          <cell r="B200" t="str">
            <v>IPBC-47</v>
          </cell>
          <cell r="C200" t="str">
            <v>Biaya Bedah Sehari</v>
          </cell>
          <cell r="D200" t="str">
            <v>IPBC-47Dijamin dalam pembedahan (Standar)</v>
          </cell>
          <cell r="E200" t="str">
            <v>Biaya Bedah Sehari dan dan kontrol setelahnya dijamin dalam Biaya Pembedahan.</v>
          </cell>
          <cell r="G200" t="str">
            <v>IPBC-47</v>
          </cell>
          <cell r="H200" t="str">
            <v>Biaya Bedah Sehari</v>
          </cell>
          <cell r="I200" t="str">
            <v>Dijamin dalam pembedahan (Standar)</v>
          </cell>
          <cell r="J200" t="str">
            <v>Biaya Bedah Sehari dan dan kontrol setelahnya dijamin dalam Biaya Pembedahan.</v>
          </cell>
          <cell r="K200" t="str">
            <v>On</v>
          </cell>
          <cell r="L200">
            <v>1</v>
          </cell>
        </row>
        <row r="201">
          <cell r="B201" t="str">
            <v>IPBC-47</v>
          </cell>
          <cell r="C201" t="str">
            <v>Biaya Bedah Sehari</v>
          </cell>
          <cell r="D201" t="str">
            <v>IPBC-47Dijamin benefit sendiri per tahun</v>
          </cell>
          <cell r="E201" t="str">
            <v>Batasan manfaat asuransi sesuai dengan yang tercantum dalam daftar manfaat.</v>
          </cell>
          <cell r="I201" t="str">
            <v>Dijamin benefit sendiri per tahun</v>
          </cell>
          <cell r="J201" t="str">
            <v>Batasan manfaat asuransi sesuai dengan yang tercantum dalam daftar manfaat.</v>
          </cell>
          <cell r="K201" t="str">
            <v>On</v>
          </cell>
          <cell r="L201">
            <v>1</v>
          </cell>
        </row>
        <row r="202">
          <cell r="B202" t="str">
            <v>IPBC-47</v>
          </cell>
          <cell r="C202" t="str">
            <v>Biaya Bedah Sehari</v>
          </cell>
          <cell r="D202" t="str">
            <v>IPBC-47Dijamin benefit sendiri per tahun per kasus penyakit</v>
          </cell>
          <cell r="E202" t="str">
            <v>Batasan manfaat asuransi sesuai dengan yang tercantum dalam daftar manfaat.</v>
          </cell>
          <cell r="I202" t="str">
            <v>Dijamin benefit sendiri per tahun per kasus penyakit</v>
          </cell>
          <cell r="K202" t="str">
            <v>On</v>
          </cell>
          <cell r="L202">
            <v>1</v>
          </cell>
        </row>
        <row r="203">
          <cell r="B203" t="str">
            <v>IPBC-47</v>
          </cell>
          <cell r="C203" t="str">
            <v>Biaya Bedah Sehari</v>
          </cell>
          <cell r="D203" t="str">
            <v>IPBC-47</v>
          </cell>
          <cell r="E203" t="str">
            <v>Batasan manfaat asuransi sesuai dengan yang tercantum dalam daftar manfaat.</v>
          </cell>
        </row>
        <row r="204">
          <cell r="B204" t="str">
            <v>IPBC-48</v>
          </cell>
          <cell r="C204" t="str">
            <v>Bedah Minor</v>
          </cell>
          <cell r="D204" t="str">
            <v>IPBC-48Dijamin dalam Biaya Pembedahan (Standar)</v>
          </cell>
          <cell r="E204" t="str">
            <v>Bedah minor dijamin dalam Biaya Pembedahan.</v>
          </cell>
          <cell r="G204" t="str">
            <v>IPBC-48</v>
          </cell>
          <cell r="H204" t="str">
            <v>Bedah Minor</v>
          </cell>
          <cell r="I204" t="str">
            <v>Dijamin dalam Biaya Pembedahan (Standar)</v>
          </cell>
          <cell r="J204" t="str">
            <v>Bedah minor dijamin dalam Biaya Pembedahan.</v>
          </cell>
          <cell r="K204" t="str">
            <v>On</v>
          </cell>
          <cell r="L204">
            <v>1</v>
          </cell>
        </row>
        <row r="205">
          <cell r="B205" t="str">
            <v>IPBC-48</v>
          </cell>
          <cell r="C205" t="str">
            <v>Bedah Minor</v>
          </cell>
          <cell r="D205" t="str">
            <v>IPBC-48Dijamin benefit sendiri per tahun</v>
          </cell>
          <cell r="E205" t="str">
            <v>Batasan manfaat asuransi sesuai dengan yang tercantum dalam daftar manfaat.</v>
          </cell>
          <cell r="I205" t="str">
            <v>Dijamin benefit sendiri per tahun</v>
          </cell>
          <cell r="J205" t="str">
            <v>Batasan manfaat asuransi sesuai dengan yang tercantum dalam daftar manfaat.</v>
          </cell>
          <cell r="K205" t="str">
            <v>On</v>
          </cell>
          <cell r="L205">
            <v>1</v>
          </cell>
        </row>
        <row r="206">
          <cell r="B206" t="str">
            <v>IPBC-48</v>
          </cell>
          <cell r="C206" t="str">
            <v>Bedah Minor</v>
          </cell>
          <cell r="D206" t="str">
            <v>IPBC-48</v>
          </cell>
          <cell r="E206" t="str">
            <v>Batasan manfaat asuransi sesuai dengan yang tercantum dalam daftar manfaat.</v>
          </cell>
        </row>
        <row r="207">
          <cell r="B207" t="str">
            <v>IPBC-49</v>
          </cell>
          <cell r="C207" t="str">
            <v>Biaya Transplantasi Organ</v>
          </cell>
          <cell r="D207" t="str">
            <v>IPBC-49Dijamin dalam pembedahan (Standar)</v>
          </cell>
          <cell r="E207" t="str">
            <v>Menjamin jasa dokter transplantasi organ (untuk pembelian organ tidak dicover) dalam Biaya Pembedahan.</v>
          </cell>
          <cell r="G207" t="str">
            <v>IPBC-49</v>
          </cell>
          <cell r="H207" t="str">
            <v>Biaya Transplantasi Organ</v>
          </cell>
          <cell r="I207" t="str">
            <v>Dijamin dalam pembedahan (Standar)</v>
          </cell>
          <cell r="J207" t="str">
            <v>Menjamin jasa dokter transplantasi organ (untuk pembelian organ tidak dicover) dalam Biaya Pembedahan.</v>
          </cell>
          <cell r="K207" t="str">
            <v>On</v>
          </cell>
          <cell r="L207">
            <v>1</v>
          </cell>
        </row>
        <row r="208">
          <cell r="B208" t="str">
            <v>IPBC-49</v>
          </cell>
          <cell r="C208" t="str">
            <v>Biaya Transplantasi Organ</v>
          </cell>
          <cell r="D208" t="str">
            <v>IPBC-49Dijamin benefit sendiri per tahun</v>
          </cell>
          <cell r="E208" t="str">
            <v>Batasan manfaat asuransi sesuai dengan yang tercantum dalam daftar manfaat.</v>
          </cell>
          <cell r="I208" t="str">
            <v>Dijamin benefit sendiri per tahun</v>
          </cell>
          <cell r="J208" t="str">
            <v>Batasan manfaat asuransi sesuai dengan yang tercantum dalam daftar manfaat.</v>
          </cell>
          <cell r="K208" t="str">
            <v>On</v>
          </cell>
          <cell r="L208">
            <v>1</v>
          </cell>
        </row>
        <row r="209">
          <cell r="B209" t="str">
            <v>IPBC-49</v>
          </cell>
          <cell r="C209" t="str">
            <v>Biaya Transplantasi Organ</v>
          </cell>
          <cell r="D209" t="str">
            <v>IPBC-49</v>
          </cell>
          <cell r="E209" t="str">
            <v>Batasan manfaat asuransi sesuai dengan yang tercantum dalam daftar manfaat.</v>
          </cell>
        </row>
        <row r="210">
          <cell r="B210" t="str">
            <v>IPBC-50</v>
          </cell>
          <cell r="C210" t="str">
            <v>Biaya Sirkumsisi</v>
          </cell>
          <cell r="D210" t="str">
            <v>IPBC-50Dijamin dalam pembedahan; Indikasi Medis sampai dengan usia 5 tahun (Standar)</v>
          </cell>
          <cell r="E210" t="str">
            <v>Sesuai indikasi medis (phimosis) dengan usia peserta sampai dengan 5 tahun dijamin dalam manfaat Biaya Pembedahan.</v>
          </cell>
          <cell r="G210" t="str">
            <v>IPBC-50</v>
          </cell>
          <cell r="H210" t="str">
            <v>Biaya Sirkumsisi</v>
          </cell>
          <cell r="I210" t="str">
            <v>Dijamin dalam pembedahan; Indikasi Medis sampai dengan usia 5 tahun (Standar)</v>
          </cell>
          <cell r="J210" t="str">
            <v>Sesuai indikasi medis (phimosis) dengan usia peserta sampai dengan 5 tahun dijamin dalam manfaat Biaya Pembedahan.</v>
          </cell>
          <cell r="K210" t="str">
            <v>On</v>
          </cell>
          <cell r="L210">
            <v>1</v>
          </cell>
        </row>
        <row r="211">
          <cell r="B211" t="str">
            <v>IPBC-50</v>
          </cell>
          <cell r="C211" t="str">
            <v>Biaya Sirkumsisi</v>
          </cell>
          <cell r="D211" t="str">
            <v>IPBC-50Dijamin dalam pembedahan; Indikasi Medis untuk semua usia</v>
          </cell>
          <cell r="E211" t="str">
            <v>Mengcover tanpa batasan usia dijamin dalam manfaat Biaya Pembedahan.</v>
          </cell>
          <cell r="I211" t="str">
            <v>Dijamin dalam pembedahan; Indikasi Medis untuk semua usia</v>
          </cell>
          <cell r="J211" t="str">
            <v>Mengcover tanpa batasan usia dijamin dalam manfaat Biaya Pembedahan.</v>
          </cell>
          <cell r="K211" t="str">
            <v>On</v>
          </cell>
          <cell r="L211">
            <v>1</v>
          </cell>
        </row>
        <row r="212">
          <cell r="B212" t="str">
            <v>IPBC-50</v>
          </cell>
          <cell r="C212" t="str">
            <v>Biaya Sirkumsisi</v>
          </cell>
          <cell r="D212" t="str">
            <v>IPBC-50</v>
          </cell>
          <cell r="E212" t="str">
            <v>Mengcover tanpa batasan usia dijamin dalam manfaat Biaya Pembedahan.</v>
          </cell>
          <cell r="K212" t="str">
            <v>On/Off</v>
          </cell>
          <cell r="L212">
            <v>1.01</v>
          </cell>
        </row>
        <row r="213">
          <cell r="B213" t="str">
            <v>IPBC-50</v>
          </cell>
          <cell r="C213" t="str">
            <v>Biaya Sirkumsisi</v>
          </cell>
          <cell r="D213" t="str">
            <v>IPBC-50</v>
          </cell>
          <cell r="E213" t="str">
            <v>Mengcover tanpa batasan usia dijamin dalam manfaat Biaya Pembedahan.</v>
          </cell>
          <cell r="K213" t="str">
            <v>On/Off</v>
          </cell>
          <cell r="L213">
            <v>1</v>
          </cell>
        </row>
        <row r="214">
          <cell r="B214" t="str">
            <v>IPBC-50</v>
          </cell>
          <cell r="C214" t="str">
            <v>Biaya Sirkumsisi</v>
          </cell>
          <cell r="D214" t="str">
            <v>IPBC-50</v>
          </cell>
          <cell r="E214" t="str">
            <v>Mengcover tanpa batasan usia dijamin dalam manfaat Biaya Pembedahan.</v>
          </cell>
          <cell r="K214" t="str">
            <v>On/Off</v>
          </cell>
          <cell r="L214">
            <v>1</v>
          </cell>
        </row>
        <row r="215">
          <cell r="B215" t="str">
            <v>IPBC-50</v>
          </cell>
          <cell r="C215" t="str">
            <v>Biaya Sirkumsisi</v>
          </cell>
          <cell r="D215" t="str">
            <v>IPBC-50</v>
          </cell>
          <cell r="E215" t="str">
            <v>Mengcover tanpa batasan usia dijamin dalam manfaat Biaya Pembedahan.</v>
          </cell>
          <cell r="K215" t="str">
            <v>On/Off</v>
          </cell>
          <cell r="L215">
            <v>1.01</v>
          </cell>
        </row>
        <row r="216">
          <cell r="B216" t="str">
            <v>IPBC-50</v>
          </cell>
          <cell r="C216" t="str">
            <v>Biaya Sirkumsisi</v>
          </cell>
          <cell r="D216" t="str">
            <v>IPBC-50Dijamin benefit sendiri per tahun; Indikasi Medis sampai dengan usia 5 tahun</v>
          </cell>
          <cell r="E216" t="str">
            <v>a. Sesuai indikasi medis (phimosis) dengan usia peserta sampai dengan usia 5 tahun;
b. Batasan manfaat asuransi sesuai dengan yang tercantum dalam daftar manfaat.</v>
          </cell>
          <cell r="I216" t="str">
            <v>Dijamin benefit sendiri per tahun; Indikasi Medis sampai dengan usia 5 tahun</v>
          </cell>
          <cell r="J216" t="str">
            <v>a. Sesuai indikasi medis (phimosis) dengan usia peserta sampai dengan usia 5 tahun;
b. Batasan manfaat asuransi sesuai dengan yang tercantum dalam daftar manfaat.</v>
          </cell>
          <cell r="K216" t="str">
            <v>On/Off</v>
          </cell>
          <cell r="L216">
            <v>1</v>
          </cell>
        </row>
        <row r="217">
          <cell r="B217" t="str">
            <v>IPBC-50</v>
          </cell>
          <cell r="C217" t="str">
            <v>Biaya Sirkumsisi</v>
          </cell>
          <cell r="D217" t="str">
            <v>IPBC-50Dijamin benefit sendiri per tahun; Indikasi Medis untuk semua usia</v>
          </cell>
          <cell r="E217" t="str">
            <v>a. Mengcover tanpa batasan usia;
b. Batasan manfaat asuransi sesuai dengan yang tercantum dalam daftar manfaat.</v>
          </cell>
          <cell r="I217" t="str">
            <v>Dijamin benefit sendiri per tahun; Indikasi Medis untuk semua usia</v>
          </cell>
          <cell r="J217" t="str">
            <v>a. Mengcover tanpa batasan usia;
b. Batasan manfaat asuransi sesuai dengan yang tercantum dalam daftar manfaat.</v>
          </cell>
          <cell r="K217" t="str">
            <v>On/Off</v>
          </cell>
          <cell r="L217">
            <v>1</v>
          </cell>
        </row>
        <row r="218">
          <cell r="B218" t="str">
            <v>IPBC-50</v>
          </cell>
          <cell r="C218" t="str">
            <v>Biaya Sirkumsisi</v>
          </cell>
          <cell r="D218" t="str">
            <v>IPBC-50</v>
          </cell>
          <cell r="E218" t="str">
            <v>a. Mengcover tanpa batasan usia;
b. Batasan manfaat asuransi sesuai dengan yang tercantum dalam daftar manfaat.</v>
          </cell>
          <cell r="K218" t="str">
            <v>On/Off</v>
          </cell>
          <cell r="L218">
            <v>1.01</v>
          </cell>
        </row>
        <row r="219">
          <cell r="B219" t="str">
            <v>IPBC-50</v>
          </cell>
          <cell r="C219" t="str">
            <v>Biaya Sirkumsisi</v>
          </cell>
          <cell r="D219" t="str">
            <v>IPBC-50</v>
          </cell>
          <cell r="E219" t="str">
            <v>a. Mengcover tanpa batasan usia;
b. Batasan manfaat asuransi sesuai dengan yang tercantum dalam daftar manfaat.</v>
          </cell>
          <cell r="K219" t="str">
            <v>On/Off</v>
          </cell>
          <cell r="L219">
            <v>1</v>
          </cell>
        </row>
        <row r="220">
          <cell r="B220" t="str">
            <v>IPBC-50</v>
          </cell>
          <cell r="C220" t="str">
            <v>Biaya Sirkumsisi</v>
          </cell>
          <cell r="D220" t="str">
            <v>IPBC-50</v>
          </cell>
          <cell r="E220" t="str">
            <v>a. Mengcover tanpa batasan usia;
b. Batasan manfaat asuransi sesuai dengan yang tercantum dalam daftar manfaat.</v>
          </cell>
          <cell r="K220" t="str">
            <v>On/Off</v>
          </cell>
          <cell r="L220">
            <v>1</v>
          </cell>
        </row>
        <row r="221">
          <cell r="B221" t="str">
            <v>IPBC-50</v>
          </cell>
          <cell r="C221" t="str">
            <v>Biaya Sirkumsisi</v>
          </cell>
          <cell r="D221" t="str">
            <v>IPBC-50</v>
          </cell>
          <cell r="E221" t="str">
            <v>a. Mengcover tanpa batasan usia;
b. Batasan manfaat asuransi sesuai dengan yang tercantum dalam daftar manfaat.</v>
          </cell>
          <cell r="K221" t="str">
            <v>On/Off</v>
          </cell>
          <cell r="L221">
            <v>1.01</v>
          </cell>
        </row>
        <row r="222">
          <cell r="B222" t="str">
            <v>IPBC-50</v>
          </cell>
          <cell r="C222" t="str">
            <v>Biaya Sirkumsisi</v>
          </cell>
          <cell r="D222" t="str">
            <v>IPBC-50Dijamin benefit sendiri per kasus penyakit ; Indikasi Medis sampai dengan usia 5 tahun</v>
          </cell>
          <cell r="E222" t="str">
            <v>a. Sesuai indikasi medis (phimosis) dengan usia peserta sampai dengan usia 5 tahun;
b. Batasan manfaat asuransi sesuai dengan yang tercantum dalam daftar manfaat.</v>
          </cell>
          <cell r="I222" t="str">
            <v>Dijamin benefit sendiri per kasus penyakit ; Indikasi Medis sampai dengan usia 5 tahun</v>
          </cell>
          <cell r="J222" t="str">
            <v>a. Sesuai indikasi medis (phimosis) dengan usia peserta sampai dengan usia 5 tahun;
b. Batasan manfaat asuransi sesuai dengan yang tercantum dalam daftar manfaat.</v>
          </cell>
          <cell r="K222" t="str">
            <v>On/Off</v>
          </cell>
          <cell r="L222">
            <v>1</v>
          </cell>
        </row>
        <row r="223">
          <cell r="B223" t="str">
            <v>IPBC-50</v>
          </cell>
          <cell r="C223" t="str">
            <v>Biaya Sirkumsisi</v>
          </cell>
          <cell r="D223" t="str">
            <v>IPBC-50Dijamin benefit sendiri per kasus penyakit ; Indikasi Medis untuk semua usia</v>
          </cell>
          <cell r="E223" t="str">
            <v>a. Mengcover tanpa batasan usia;
b. Batasan manfaat asuransi sesuai dengan yang tercantum dalam daftar manfaat.</v>
          </cell>
          <cell r="I223" t="str">
            <v>Dijamin benefit sendiri per kasus penyakit ; Indikasi Medis untuk semua usia</v>
          </cell>
          <cell r="J223" t="str">
            <v>a. Mengcover tanpa batasan usia;
b. Batasan manfaat asuransi sesuai dengan yang tercantum dalam daftar manfaat.</v>
          </cell>
          <cell r="K223" t="str">
            <v>On/Off</v>
          </cell>
          <cell r="L223">
            <v>1</v>
          </cell>
        </row>
        <row r="224">
          <cell r="B224" t="str">
            <v>IPBC-50</v>
          </cell>
          <cell r="C224" t="str">
            <v>Biaya Sirkumsisi</v>
          </cell>
          <cell r="D224" t="str">
            <v>IPBC-50</v>
          </cell>
          <cell r="E224" t="str">
            <v>a. Mengcover tanpa batasan usia;
b. Batasan manfaat asuransi sesuai dengan yang tercantum dalam daftar manfaat.</v>
          </cell>
          <cell r="K224" t="str">
            <v>On/Off</v>
          </cell>
          <cell r="L224">
            <v>1.01</v>
          </cell>
        </row>
        <row r="225">
          <cell r="B225" t="str">
            <v>IPBC-50</v>
          </cell>
          <cell r="C225" t="str">
            <v>Biaya Sirkumsisi</v>
          </cell>
          <cell r="D225" t="str">
            <v>IPBC-50</v>
          </cell>
          <cell r="E225" t="str">
            <v>a. Mengcover tanpa batasan usia;
b. Batasan manfaat asuransi sesuai dengan yang tercantum dalam daftar manfaat.</v>
          </cell>
          <cell r="K225" t="str">
            <v>On/Off</v>
          </cell>
          <cell r="L225">
            <v>1</v>
          </cell>
        </row>
        <row r="226">
          <cell r="B226" t="str">
            <v>IPBC-50</v>
          </cell>
          <cell r="C226" t="str">
            <v>Biaya Sirkumsisi</v>
          </cell>
          <cell r="D226" t="str">
            <v>IPBC-50</v>
          </cell>
          <cell r="E226" t="str">
            <v>a. Mengcover tanpa batasan usia;
b. Batasan manfaat asuransi sesuai dengan yang tercantum dalam daftar manfaat.</v>
          </cell>
          <cell r="K226" t="str">
            <v>On/Off</v>
          </cell>
          <cell r="L226">
            <v>1</v>
          </cell>
        </row>
        <row r="227">
          <cell r="B227" t="str">
            <v>IPBC-50</v>
          </cell>
          <cell r="C227" t="str">
            <v>Biaya Sirkumsisi</v>
          </cell>
          <cell r="D227" t="str">
            <v>IPBC-50</v>
          </cell>
          <cell r="E227" t="str">
            <v>a. Mengcover tanpa batasan usia;
b. Batasan manfaat asuransi sesuai dengan yang tercantum dalam daftar manfaat.</v>
          </cell>
          <cell r="K227" t="str">
            <v>On/Off</v>
          </cell>
          <cell r="L227">
            <v>1.01</v>
          </cell>
        </row>
        <row r="228">
          <cell r="B228" t="str">
            <v>IPBC-50</v>
          </cell>
          <cell r="C228" t="str">
            <v>Biaya Sirkumsisi</v>
          </cell>
          <cell r="D228" t="str">
            <v>IPBC-50</v>
          </cell>
          <cell r="E228" t="str">
            <v>a. Mengcover tanpa batasan usia;
b. Batasan manfaat asuransi sesuai dengan yang tercantum dalam daftar manfaat.</v>
          </cell>
        </row>
        <row r="229">
          <cell r="B229" t="str">
            <v>IPBC-51</v>
          </cell>
          <cell r="C229" t="str">
            <v>Biaya Paket Hernia</v>
          </cell>
          <cell r="D229" t="str">
            <v>IPBC-51Dijamin dalam pembedahan; Non Congenital &amp; Usia di atas 5 tahun (Standar)</v>
          </cell>
          <cell r="E229" t="str">
            <v>Mengcover Hernia selama tidak berhubungan dengan kelainan bawaan (congenital) untuk usia diatas 5 tahun dalam manfaat Biaya Pembedahan.</v>
          </cell>
          <cell r="G229" t="str">
            <v>IPBC-51</v>
          </cell>
          <cell r="H229" t="str">
            <v>Biaya Paket Hernia</v>
          </cell>
          <cell r="I229" t="str">
            <v>Dijamin dalam pembedahan; Non Congenital &amp; Usia di atas 5 tahun (Standar)</v>
          </cell>
          <cell r="J229" t="str">
            <v>Mengcover Hernia selama tidak berhubungan dengan kelainan bawaan (congenital) untuk usia diatas 5 tahun dalam manfaat Biaya Pembedahan.</v>
          </cell>
          <cell r="K229" t="str">
            <v>On</v>
          </cell>
          <cell r="L229">
            <v>1</v>
          </cell>
        </row>
        <row r="230">
          <cell r="B230" t="str">
            <v>IPBC-51</v>
          </cell>
          <cell r="C230" t="str">
            <v>Biaya Paket Hernia</v>
          </cell>
          <cell r="D230" t="str">
            <v>IPBC-51Dijamin dalam pembedahan; Non Congenital &amp; Usia di atas 10 tahun</v>
          </cell>
          <cell r="E230" t="str">
            <v>Mengcover Hernia selama tidak berhubungan dengan kelainan bawaan (congenital) untuk usia diatas 10 tahun dalam manfaat Biaya Pembedahan.</v>
          </cell>
          <cell r="I230" t="str">
            <v>Dijamin dalam pembedahan; Non Congenital &amp; Usia di atas 10 tahun</v>
          </cell>
          <cell r="J230" t="str">
            <v>Mengcover Hernia selama tidak berhubungan dengan kelainan bawaan (congenital) untuk usia diatas 10 tahun dalam manfaat Biaya Pembedahan.</v>
          </cell>
          <cell r="K230" t="str">
            <v>On/Off</v>
          </cell>
          <cell r="L230">
            <v>1</v>
          </cell>
        </row>
        <row r="231">
          <cell r="B231" t="str">
            <v>IPBC-51</v>
          </cell>
          <cell r="C231" t="str">
            <v>Biaya Paket Hernia</v>
          </cell>
          <cell r="D231" t="str">
            <v>IPBC-51Dijamin dalam pembedahan; Non Congenital &amp; semua Usia</v>
          </cell>
          <cell r="E231" t="str">
            <v>Mengcover Hernia selama tidak berhubungan dengan kelainan bawaan (congenital) untuk semua umur dalam manfaat Biaya Pembedahan.</v>
          </cell>
          <cell r="I231" t="str">
            <v>Dijamin dalam pembedahan; Non Congenital &amp; semua Usia</v>
          </cell>
          <cell r="J231" t="str">
            <v>Mengcover Hernia selama tidak berhubungan dengan kelainan bawaan (congenital) untuk semua umur dalam manfaat Biaya Pembedahan.</v>
          </cell>
          <cell r="K231" t="str">
            <v>On/Off</v>
          </cell>
          <cell r="L231">
            <v>1.01</v>
          </cell>
        </row>
        <row r="232">
          <cell r="B232" t="str">
            <v>IPBC-51</v>
          </cell>
          <cell r="C232" t="str">
            <v>Biaya Paket Hernia</v>
          </cell>
          <cell r="D232" t="str">
            <v>IPBC-51Dijamin dalam pembedahan; Usia di atas 5 tahun</v>
          </cell>
          <cell r="E232" t="str">
            <v>Mengcover Hernia untuk usia diatas 5 tahun dalam manfaat Biaya Pembedahan.</v>
          </cell>
          <cell r="I232" t="str">
            <v>Dijamin dalam pembedahan; Usia di atas 5 tahun</v>
          </cell>
          <cell r="J232" t="str">
            <v>Mengcover Hernia untuk usia diatas 5 tahun dalam manfaat Biaya Pembedahan.</v>
          </cell>
          <cell r="K232" t="str">
            <v>On/Off</v>
          </cell>
          <cell r="L232">
            <v>1</v>
          </cell>
        </row>
        <row r="233">
          <cell r="B233" t="str">
            <v>IPBC-51</v>
          </cell>
          <cell r="C233" t="str">
            <v>Biaya Paket Hernia</v>
          </cell>
          <cell r="D233" t="str">
            <v>IPBC-51Dijamin dalam pembedahan; Usia di atas 10 tahun</v>
          </cell>
          <cell r="E233" t="str">
            <v>Mengcover Hernia untuk usia diatas 10 tahun dalam manfaat Biaya Pembedahan.</v>
          </cell>
          <cell r="I233" t="str">
            <v>Dijamin dalam pembedahan; Usia di atas 10 tahun</v>
          </cell>
          <cell r="J233" t="str">
            <v>Mengcover Hernia untuk usia diatas 10 tahun dalam manfaat Biaya Pembedahan.</v>
          </cell>
          <cell r="K233" t="str">
            <v>On/Off</v>
          </cell>
          <cell r="L233">
            <v>1</v>
          </cell>
        </row>
        <row r="234">
          <cell r="B234" t="str">
            <v>IPBC-51</v>
          </cell>
          <cell r="C234" t="str">
            <v>Biaya Paket Hernia</v>
          </cell>
          <cell r="D234" t="str">
            <v>IPBC-51Dijamin dalam pembedahan; semua Usia</v>
          </cell>
          <cell r="E234" t="str">
            <v>Mengcover Hernia untuk semua usia dalam manfaat Biaya Pembedahan.</v>
          </cell>
          <cell r="I234" t="str">
            <v>Dijamin dalam pembedahan; semua Usia</v>
          </cell>
          <cell r="J234" t="str">
            <v>Mengcover Hernia untuk semua usia dalam manfaat Biaya Pembedahan.</v>
          </cell>
          <cell r="K234" t="str">
            <v>On/Off</v>
          </cell>
          <cell r="L234">
            <v>1.01</v>
          </cell>
        </row>
        <row r="235">
          <cell r="B235" t="str">
            <v>IPBC-51</v>
          </cell>
          <cell r="C235" t="str">
            <v>Biaya Paket Hernia</v>
          </cell>
          <cell r="D235" t="str">
            <v>IPBC-51Dijamin benefit sendiri per tahun; Non Congenital &amp; Usia di atas 5 tahun</v>
          </cell>
          <cell r="E235" t="str">
            <v>a. Mengcover Hernia selama tidak berhubungan dengan kelainan bawaan (congenital) untuk usia diatas 5 tahun;
b. Batasan manfaat asuransi sesuai dengan yang tercantum dalam daftar manfaat.</v>
          </cell>
          <cell r="I235" t="str">
            <v>Dijamin benefit sendiri per tahun; Non Congenital &amp; Usia di atas 5 tahun</v>
          </cell>
          <cell r="J235" t="str">
            <v>a. Mengcover Hernia selama tidak berhubungan dengan kelainan bawaan (congenital) untuk usia diatas 5 tahun;
b. Batasan manfaat asuransi sesuai dengan yang tercantum dalam daftar manfaat.</v>
          </cell>
          <cell r="K235" t="str">
            <v>On/Off</v>
          </cell>
          <cell r="L235">
            <v>1</v>
          </cell>
        </row>
        <row r="236">
          <cell r="B236" t="str">
            <v>IPBC-51</v>
          </cell>
          <cell r="C236" t="str">
            <v>Biaya Paket Hernia</v>
          </cell>
          <cell r="D236" t="str">
            <v>IPBC-51Dijamin benefit sendiri per tahun; Non Congenital &amp; Usia di atas 10 tahun</v>
          </cell>
          <cell r="E236" t="str">
            <v>a. Mengcover Hernia selama tidak berhubungan dengan kelainan bawaan (congenital) untuk usia diatas 10 tahun;
b. Batasan manfaat asuransi sesuai dengan yang tercantum dalam daftar manfaat.</v>
          </cell>
          <cell r="I236" t="str">
            <v>Dijamin benefit sendiri per tahun; Non Congenital &amp; Usia di atas 10 tahun</v>
          </cell>
          <cell r="J236" t="str">
            <v>a. Mengcover Hernia selama tidak berhubungan dengan kelainan bawaan (congenital) untuk usia diatas 10 tahun;
b. Batasan manfaat asuransi sesuai dengan yang tercantum dalam daftar manfaat.</v>
          </cell>
          <cell r="K236" t="str">
            <v>On/Off</v>
          </cell>
          <cell r="L236">
            <v>1</v>
          </cell>
        </row>
        <row r="237">
          <cell r="B237" t="str">
            <v>IPBC-51</v>
          </cell>
          <cell r="C237" t="str">
            <v>Biaya Paket Hernia</v>
          </cell>
          <cell r="D237" t="str">
            <v>IPBC-51Dijamin benefit sendiri per tahun; Non Congenital &amp; semua Usia</v>
          </cell>
          <cell r="E237" t="str">
            <v>a. Mengcover Hernia selama tidak berhubungan dengan kelainan bawaan (congenital) untuk semua umur;
b. Batasan manfaat asuransi sesuai dengan yang tercantum dalam daftar manfaat.</v>
          </cell>
          <cell r="I237" t="str">
            <v>Dijamin benefit sendiri per tahun; Non Congenital &amp; semua Usia</v>
          </cell>
          <cell r="J237" t="str">
            <v>a. Mengcover Hernia selama tidak berhubungan dengan kelainan bawaan (congenital) untuk semua umur;
b. Batasan manfaat asuransi sesuai dengan yang tercantum dalam daftar manfaat.</v>
          </cell>
          <cell r="K237" t="str">
            <v>On/Off</v>
          </cell>
          <cell r="L237">
            <v>1.01</v>
          </cell>
        </row>
        <row r="238">
          <cell r="B238" t="str">
            <v>IPBC-51</v>
          </cell>
          <cell r="C238" t="str">
            <v>Biaya Paket Hernia</v>
          </cell>
          <cell r="D238" t="str">
            <v>IPBC-51Dijamin benefit sendiri per tahun; Usia di atas 5 tahun</v>
          </cell>
          <cell r="E238" t="str">
            <v>a. Mengcover Hernia untuk usia diatas 5 tahun;
b. Batasan manfaat asuransi sesuai dengan yang tercantum dalam daftar manfaat.</v>
          </cell>
          <cell r="I238" t="str">
            <v>Dijamin benefit sendiri per tahun; Usia di atas 5 tahun</v>
          </cell>
          <cell r="J238" t="str">
            <v>a. Mengcover Hernia untuk usia diatas 5 tahun;
b. Batasan manfaat asuransi sesuai dengan yang tercantum dalam daftar manfaat.</v>
          </cell>
          <cell r="K238" t="str">
            <v>On/Off</v>
          </cell>
          <cell r="L238">
            <v>1</v>
          </cell>
        </row>
        <row r="239">
          <cell r="B239" t="str">
            <v>IPBC-51</v>
          </cell>
          <cell r="C239" t="str">
            <v>Biaya Paket Hernia</v>
          </cell>
          <cell r="D239" t="str">
            <v>IPBC-51Dijamin benefit sendiri per tahun; Usia di atas 10 tahun</v>
          </cell>
          <cell r="E239" t="str">
            <v>a. Mengcover Hernia untuk usia diatas 10 tahun;
b. Batasan manfaat asuransi sesuai dengan yang tercantum dalam daftar manfaat.</v>
          </cell>
          <cell r="I239" t="str">
            <v>Dijamin benefit sendiri per tahun; Usia di atas 10 tahun</v>
          </cell>
          <cell r="J239" t="str">
            <v>a. Mengcover Hernia untuk usia diatas 10 tahun;
b. Batasan manfaat asuransi sesuai dengan yang tercantum dalam daftar manfaat.</v>
          </cell>
          <cell r="K239" t="str">
            <v>On/Off</v>
          </cell>
          <cell r="L239">
            <v>1</v>
          </cell>
        </row>
        <row r="240">
          <cell r="B240" t="str">
            <v>IPBC-51</v>
          </cell>
          <cell r="C240" t="str">
            <v>Biaya Paket Hernia</v>
          </cell>
          <cell r="D240" t="str">
            <v>IPBC-51Dijamin benefit sendiri per tahun; semua Usia</v>
          </cell>
          <cell r="E240" t="str">
            <v>a. Mengcover Hernia untuk semua usia;
b. Batasan manfaat asuransi sesuai dengan yang tercantum dalam daftar manfaat.</v>
          </cell>
          <cell r="I240" t="str">
            <v>Dijamin benefit sendiri per tahun; semua Usia</v>
          </cell>
          <cell r="J240" t="str">
            <v>a. Mengcover Hernia untuk semua usia;
b. Batasan manfaat asuransi sesuai dengan yang tercantum dalam daftar manfaat.</v>
          </cell>
          <cell r="K240" t="str">
            <v>On/Off</v>
          </cell>
          <cell r="L240">
            <v>1.01</v>
          </cell>
        </row>
        <row r="241">
          <cell r="B241" t="str">
            <v>IPBC-51</v>
          </cell>
          <cell r="C241" t="str">
            <v>Biaya Paket Hernia</v>
          </cell>
          <cell r="D241" t="str">
            <v>IPBC-51Dijamin benefit sendiri per kasus penyakit; Non Congenital &amp; Usia di atas 5 tahun</v>
          </cell>
          <cell r="E241" t="str">
            <v>a. Mengcover Hernia selama tidak berhubungan dengan kelainan bawaan (congenital) untuk usia diatas 5 tahun;
b. Batasan manfaat asuransi sesuai dengan yang tercantum dalam daftar manfaat.</v>
          </cell>
          <cell r="I241" t="str">
            <v>Dijamin benefit sendiri per kasus penyakit; Non Congenital &amp; Usia di atas 5 tahun</v>
          </cell>
          <cell r="J241" t="str">
            <v>a. Mengcover Hernia selama tidak berhubungan dengan kelainan bawaan (congenital) untuk usia diatas 5 tahun;
b. Batasan manfaat asuransi sesuai dengan yang tercantum dalam daftar manfaat.</v>
          </cell>
          <cell r="K241" t="str">
            <v>On/Off</v>
          </cell>
          <cell r="L241">
            <v>1</v>
          </cell>
        </row>
        <row r="242">
          <cell r="B242" t="str">
            <v>IPBC-51</v>
          </cell>
          <cell r="C242" t="str">
            <v>Biaya Paket Hernia</v>
          </cell>
          <cell r="D242" t="str">
            <v>IPBC-51Dijamin benefit sendiri per kasus penyakit; Non Congenital &amp; Usia di atas 10 tahun</v>
          </cell>
          <cell r="E242" t="str">
            <v>a. Mengcover Hernia selama tidak berhubungan dengan kelainan bawaan (congenital) untuk usia diatas 10 tahun;
b. Batasan manfaat asuransi sesuai dengan yang tercantum dalam daftar manfaat.</v>
          </cell>
          <cell r="I242" t="str">
            <v>Dijamin benefit sendiri per kasus penyakit; Non Congenital &amp; Usia di atas 10 tahun</v>
          </cell>
          <cell r="J242" t="str">
            <v>a. Mengcover Hernia selama tidak berhubungan dengan kelainan bawaan (congenital) untuk usia diatas 10 tahun;
b. Batasan manfaat asuransi sesuai dengan yang tercantum dalam daftar manfaat.</v>
          </cell>
          <cell r="K242" t="str">
            <v>On/Off</v>
          </cell>
          <cell r="L242">
            <v>1</v>
          </cell>
        </row>
        <row r="243">
          <cell r="B243" t="str">
            <v>IPBC-51</v>
          </cell>
          <cell r="C243" t="str">
            <v>Biaya Paket Hernia</v>
          </cell>
          <cell r="D243" t="str">
            <v>IPBC-51Dijamin benefit sendiri per kasus penyakit; Non Congenital &amp; semua Usia</v>
          </cell>
          <cell r="E243" t="str">
            <v>a. Mengcover Hernia selama tidak berhubungan dengan kelainan bawaan (congenital) untuk semua umur;
b. Batasan manfaat asuransi sesuai dengan yang tercantum dalam daftar manfaat.</v>
          </cell>
          <cell r="I243" t="str">
            <v>Dijamin benefit sendiri per kasus penyakit; Non Congenital &amp; semua Usia</v>
          </cell>
          <cell r="J243" t="str">
            <v>a. Mengcover Hernia selama tidak berhubungan dengan kelainan bawaan (congenital) untuk semua umur;
b. Batasan manfaat asuransi sesuai dengan yang tercantum dalam daftar manfaat.</v>
          </cell>
          <cell r="K243" t="str">
            <v>On/Off</v>
          </cell>
          <cell r="L243">
            <v>1.01</v>
          </cell>
        </row>
        <row r="244">
          <cell r="B244" t="str">
            <v>IPBC-51</v>
          </cell>
          <cell r="C244" t="str">
            <v>Biaya Paket Hernia</v>
          </cell>
          <cell r="D244" t="str">
            <v>IPBC-51Dijamin benefit sendiri per kasus penyakit; Usia di atas 5 tahun</v>
          </cell>
          <cell r="E244" t="str">
            <v>a. Mengcover Hernia untuk usia diatas 5 tahun;
b. Batasan manfaat asuransi sesuai dengan yang tercantum dalam daftar manfaat.</v>
          </cell>
          <cell r="I244" t="str">
            <v>Dijamin benefit sendiri per kasus penyakit; Usia di atas 5 tahun</v>
          </cell>
          <cell r="J244" t="str">
            <v>a. Mengcover Hernia untuk usia diatas 5 tahun;
b. Batasan manfaat asuransi sesuai dengan yang tercantum dalam daftar manfaat.</v>
          </cell>
          <cell r="K244" t="str">
            <v>On/Off</v>
          </cell>
          <cell r="L244">
            <v>1</v>
          </cell>
        </row>
        <row r="245">
          <cell r="B245" t="str">
            <v>IPBC-51</v>
          </cell>
          <cell r="C245" t="str">
            <v>Biaya Paket Hernia</v>
          </cell>
          <cell r="D245" t="str">
            <v>IPBC-51Dijamin benefit sendiri per kasus penyakit; Usia di atas 10 tahun</v>
          </cell>
          <cell r="E245" t="str">
            <v>a. Mengcover Hernia untuk usia diatas 10 tahun;
b. Batasan manfaat asuransi sesuai dengan yang tercantum dalam daftar manfaat.</v>
          </cell>
          <cell r="I245" t="str">
            <v>Dijamin benefit sendiri per kasus penyakit; Usia di atas 10 tahun</v>
          </cell>
          <cell r="J245" t="str">
            <v>a. Mengcover Hernia untuk usia diatas 10 tahun;
b. Batasan manfaat asuransi sesuai dengan yang tercantum dalam daftar manfaat.</v>
          </cell>
          <cell r="K245" t="str">
            <v>On/Off</v>
          </cell>
          <cell r="L245">
            <v>1</v>
          </cell>
        </row>
        <row r="246">
          <cell r="B246" t="str">
            <v>IPBC-51</v>
          </cell>
          <cell r="C246" t="str">
            <v>Biaya Paket Hernia</v>
          </cell>
          <cell r="D246" t="str">
            <v>IPBC-51Dijamin benefit sendiri per kasus penyakit; semua Usia</v>
          </cell>
          <cell r="E246" t="str">
            <v>a. Mengcover Hernia untuk semua usia;
b. Batasan manfaat asuransi sesuai dengan yang tercantum dalam daftar manfaat.</v>
          </cell>
          <cell r="I246" t="str">
            <v>Dijamin benefit sendiri per kasus penyakit; semua Usia</v>
          </cell>
          <cell r="J246" t="str">
            <v>a. Mengcover Hernia untuk semua usia;
b. Batasan manfaat asuransi sesuai dengan yang tercantum dalam daftar manfaat.</v>
          </cell>
          <cell r="K246" t="str">
            <v>On/Off</v>
          </cell>
          <cell r="L246">
            <v>1.01</v>
          </cell>
        </row>
        <row r="247">
          <cell r="B247" t="str">
            <v>IPBC-51</v>
          </cell>
          <cell r="C247" t="str">
            <v>Biaya Paket Hernia</v>
          </cell>
          <cell r="D247" t="str">
            <v>IPBC-51</v>
          </cell>
          <cell r="E247" t="str">
            <v>a. Mengcover Hernia untuk semua usia;
b. Batasan manfaat asuransi sesuai dengan yang tercantum dalam daftar manfaat.</v>
          </cell>
        </row>
        <row r="248">
          <cell r="B248" t="str">
            <v>IPBC-52</v>
          </cell>
          <cell r="C248" t="str">
            <v>Biaya Paket Hormonal Imbalance</v>
          </cell>
          <cell r="D248" t="str">
            <v>IPBC-52Dijamin sebagai diagnosa Umum T&amp;C (Standar)</v>
          </cell>
          <cell r="E248" t="str">
            <v>Mengcover Biaya Paket Hormonal Imbalance sebagai diagnosa umum selama bukan bertujuan infertilitas.</v>
          </cell>
          <cell r="G248" t="str">
            <v>IPBC-52</v>
          </cell>
          <cell r="H248" t="str">
            <v>Biaya Paket Hormonal Imbalance</v>
          </cell>
          <cell r="I248" t="str">
            <v>Dijamin sebagai diagnosa Umum T&amp;C (Standar)</v>
          </cell>
          <cell r="J248" t="str">
            <v>Mengcover Biaya Paket Hormonal Imbalance sebagai diagnosa umum selama bukan bertujuan infertilitas.</v>
          </cell>
          <cell r="K248" t="str">
            <v>On</v>
          </cell>
          <cell r="L248">
            <v>1</v>
          </cell>
        </row>
        <row r="249">
          <cell r="B249" t="str">
            <v>IPBC-52</v>
          </cell>
          <cell r="C249" t="str">
            <v>Biaya Paket Hormonal Imbalance</v>
          </cell>
          <cell r="D249" t="str">
            <v>IPBC-52Dijamin benefit sendiri per tahun</v>
          </cell>
          <cell r="E249" t="str">
            <v>Batasan manfaat asuransi sesuai dengan yang tercantum dalam daftar manfaat.</v>
          </cell>
          <cell r="I249" t="str">
            <v>Dijamin benefit sendiri per tahun</v>
          </cell>
          <cell r="J249" t="str">
            <v>Batasan manfaat asuransi sesuai dengan yang tercantum dalam daftar manfaat.</v>
          </cell>
          <cell r="K249" t="str">
            <v>On/Off</v>
          </cell>
          <cell r="L249">
            <v>1</v>
          </cell>
        </row>
        <row r="250">
          <cell r="B250" t="str">
            <v>IPBC-52</v>
          </cell>
          <cell r="C250" t="str">
            <v>Biaya Paket Hormonal Imbalance</v>
          </cell>
          <cell r="D250" t="str">
            <v>IPBC-52Dijamin benefit sendiri per kasus penyakit</v>
          </cell>
          <cell r="E250" t="str">
            <v>Batasan manfaat asuransi sesuai dengan yang tercantum dalam daftar manfaat.</v>
          </cell>
          <cell r="I250" t="str">
            <v>Dijamin benefit sendiri per kasus penyakit</v>
          </cell>
          <cell r="K250" t="str">
            <v>On/Off</v>
          </cell>
          <cell r="L250">
            <v>1</v>
          </cell>
        </row>
        <row r="251">
          <cell r="B251" t="str">
            <v>IPBC-52</v>
          </cell>
          <cell r="C251" t="str">
            <v>Biaya Paket Hormonal Imbalance</v>
          </cell>
          <cell r="D251" t="str">
            <v>IPBC-52</v>
          </cell>
          <cell r="E251" t="str">
            <v>Batasan manfaat asuransi sesuai dengan yang tercantum dalam daftar manfaat.</v>
          </cell>
        </row>
        <row r="252">
          <cell r="B252" t="str">
            <v>IPBC-53</v>
          </cell>
          <cell r="C252" t="str">
            <v>Biaya Alat-Alat kesehatan</v>
          </cell>
          <cell r="D252" t="str">
            <v>IPBC-53Dijamin dalam Biaya Pembedahan (Standar)</v>
          </cell>
          <cell r="E252" t="str">
            <v>Alat kesehatan yang digunakan saat operasi masuk di pembedahan, jika dipisah pembedahannya masuk di kamar operasi.</v>
          </cell>
          <cell r="G252" t="str">
            <v>IPBC-53</v>
          </cell>
          <cell r="H252" t="str">
            <v>Biaya Alat-Alat kesehatan</v>
          </cell>
          <cell r="I252" t="str">
            <v>Dijamin dalam Biaya Pembedahan (Standar)</v>
          </cell>
          <cell r="J252" t="str">
            <v>Alat kesehatan yang digunakan saat operasi masuk di pembedahan, jika dipisah pembedahannya masuk di kamar operasi.</v>
          </cell>
          <cell r="K252" t="str">
            <v>On</v>
          </cell>
          <cell r="L252">
            <v>1</v>
          </cell>
        </row>
        <row r="253">
          <cell r="B253" t="str">
            <v>IPBC-53</v>
          </cell>
          <cell r="C253" t="str">
            <v>Biaya Alat-Alat kesehatan</v>
          </cell>
          <cell r="D253" t="str">
            <v>IPBC-53Dijamin dalam Aneka Biaya RS</v>
          </cell>
          <cell r="E253" t="str">
            <v>Alat kesehatan yang digunakan dijamin di dalam Biaya Aneka Perawatan.</v>
          </cell>
          <cell r="I253" t="str">
            <v>Dijamin dalam Aneka Biaya RS</v>
          </cell>
          <cell r="J253" t="str">
            <v>Alat kesehatan yang digunakan dijamin di dalam Biaya Aneka Perawatan.</v>
          </cell>
          <cell r="K253" t="str">
            <v>On/Off</v>
          </cell>
          <cell r="L253">
            <v>1.0049999999999999</v>
          </cell>
        </row>
        <row r="254">
          <cell r="B254" t="str">
            <v>IPBC-53</v>
          </cell>
          <cell r="C254" t="str">
            <v>Biaya Alat-Alat kesehatan</v>
          </cell>
          <cell r="D254" t="str">
            <v>IPBC-53Dijamin benefit sendiri per tahun</v>
          </cell>
          <cell r="E254" t="str">
            <v>Batasan manfaat asuransi sesuai dengan yang tercantum dalam daftar manfaat.</v>
          </cell>
          <cell r="I254" t="str">
            <v>Dijamin benefit sendiri per tahun</v>
          </cell>
          <cell r="J254" t="str">
            <v>Batasan manfaat asuransi sesuai dengan yang tercantum dalam daftar manfaat.</v>
          </cell>
          <cell r="K254" t="str">
            <v>On/Off</v>
          </cell>
          <cell r="L254">
            <v>1</v>
          </cell>
        </row>
        <row r="255">
          <cell r="B255" t="str">
            <v>IPBC-53</v>
          </cell>
          <cell r="C255" t="str">
            <v>Biaya Alat-Alat kesehatan</v>
          </cell>
          <cell r="D255" t="str">
            <v>IPBC-53</v>
          </cell>
          <cell r="E255" t="str">
            <v>Batasan manfaat asuransi sesuai dengan yang tercantum dalam daftar manfaat.</v>
          </cell>
        </row>
        <row r="256">
          <cell r="B256" t="str">
            <v>IPBC-54</v>
          </cell>
          <cell r="C256" t="str">
            <v>Biaya Medical Check Up</v>
          </cell>
          <cell r="D256" t="str">
            <v>IPBC-54Tidak Dijamin (Standar)</v>
          </cell>
          <cell r="E256" t="str">
            <v>Tidak dijamin</v>
          </cell>
          <cell r="G256" t="str">
            <v>IPBC-54</v>
          </cell>
          <cell r="H256" t="str">
            <v>Biaya Medical Check Up</v>
          </cell>
          <cell r="I256" t="str">
            <v>Tidak Dijamin (Standar)</v>
          </cell>
          <cell r="J256" t="str">
            <v>Tidak dijamin</v>
          </cell>
          <cell r="K256" t="str">
            <v>On</v>
          </cell>
          <cell r="L256">
            <v>1</v>
          </cell>
        </row>
        <row r="257">
          <cell r="B257" t="str">
            <v>IPBC-54</v>
          </cell>
          <cell r="C257" t="str">
            <v>Biaya Medical Check Up</v>
          </cell>
          <cell r="D257" t="str">
            <v>IPBC-54Dijamin per tahun</v>
          </cell>
          <cell r="E257" t="str">
            <v>Batasan manfaat asuransi sesuai dengan yang tercantum dalam daftar manfaat.</v>
          </cell>
          <cell r="I257" t="str">
            <v>Dijamin per tahun</v>
          </cell>
          <cell r="J257" t="str">
            <v>Batasan manfaat asuransi sesuai dengan yang tercantum dalam daftar manfaat.</v>
          </cell>
          <cell r="K257" t="str">
            <v>On/Off</v>
          </cell>
          <cell r="L257">
            <v>1</v>
          </cell>
        </row>
        <row r="258">
          <cell r="B258" t="str">
            <v>IPBC-54</v>
          </cell>
          <cell r="C258" t="str">
            <v>Biaya Medical Check Up</v>
          </cell>
          <cell r="D258" t="str">
            <v>IPBC-54</v>
          </cell>
          <cell r="E258" t="str">
            <v>Batasan manfaat asuransi sesuai dengan yang tercantum dalam daftar manfaat.</v>
          </cell>
        </row>
        <row r="259">
          <cell r="B259" t="str">
            <v>IPBC-55</v>
          </cell>
          <cell r="C259" t="str">
            <v>Biaya Paket Pembedahan Gigi &amp; Mulut</v>
          </cell>
          <cell r="D259" t="str">
            <v>IPBC-55Tidak Dijamin (Standar)</v>
          </cell>
          <cell r="E259" t="str">
            <v>Tidak dijamin</v>
          </cell>
          <cell r="G259" t="str">
            <v>IPBC-55</v>
          </cell>
          <cell r="H259" t="str">
            <v>Biaya Paket Pembedahan Gigi &amp; Mulut</v>
          </cell>
          <cell r="I259" t="str">
            <v>Tidak Dijamin (Standar)</v>
          </cell>
          <cell r="J259" t="str">
            <v>Tidak dijamin</v>
          </cell>
          <cell r="K259" t="str">
            <v>On</v>
          </cell>
          <cell r="L259">
            <v>1</v>
          </cell>
        </row>
        <row r="260">
          <cell r="B260" t="str">
            <v>IPBC-55</v>
          </cell>
          <cell r="C260" t="str">
            <v>Biaya Paket Pembedahan Gigi &amp; Mulut</v>
          </cell>
          <cell r="D260" t="str">
            <v>IPBC-55Dijamin benefit sendiri per tahun</v>
          </cell>
          <cell r="E260" t="str">
            <v>Menjamin pembedahan pada gigi dan mulut (termasuk odontektomi,oprasi tumor).</v>
          </cell>
          <cell r="I260" t="str">
            <v>Dijamin benefit sendiri per tahun</v>
          </cell>
          <cell r="J260" t="str">
            <v>Menjamin pembedahan pada gigi dan mulut (termasuk odontektomi,oprasi tumor).</v>
          </cell>
          <cell r="K260" t="str">
            <v>On/Off</v>
          </cell>
          <cell r="L260">
            <v>1</v>
          </cell>
        </row>
        <row r="261">
          <cell r="B261" t="str">
            <v>IPBC-55</v>
          </cell>
          <cell r="C261" t="str">
            <v>Biaya Paket Pembedahan Gigi &amp; Mulut</v>
          </cell>
          <cell r="D261" t="str">
            <v>IPBC-55Dijamin benefit sendiri per kasus penyakit</v>
          </cell>
          <cell r="E261" t="str">
            <v>Menjamin pembedahan pada gigi dan mulut (termasuk odontektomi,oprasi tumor).</v>
          </cell>
          <cell r="I261" t="str">
            <v>Dijamin benefit sendiri per kasus penyakit</v>
          </cell>
          <cell r="K261" t="str">
            <v>On/Off</v>
          </cell>
          <cell r="L261">
            <v>1</v>
          </cell>
        </row>
        <row r="262">
          <cell r="B262" t="str">
            <v>IPBC-55</v>
          </cell>
          <cell r="C262" t="str">
            <v>Biaya Paket Pembedahan Gigi &amp; Mulut</v>
          </cell>
          <cell r="D262" t="str">
            <v>IPBC-55Dijamin dalam pembedahan</v>
          </cell>
          <cell r="E262" t="str">
            <v>Menjamin pembedahan pada gigi dan mulut (termasuk odontektomi,oprasi tumor) dan dijamin dalam manfaat Biaya Pembedahan.</v>
          </cell>
          <cell r="I262" t="str">
            <v>Dijamin dalam pembedahan</v>
          </cell>
          <cell r="J262" t="str">
            <v>Menjamin pembedahan pada gigi dan mulut (termasuk odontektomi,oprasi tumor) dan dijamin dalam manfaat Biaya Pembedahan.</v>
          </cell>
          <cell r="K262" t="str">
            <v>On/Off</v>
          </cell>
          <cell r="L262">
            <v>1.0049999999999999</v>
          </cell>
        </row>
        <row r="263">
          <cell r="B263" t="str">
            <v>IPBC-55</v>
          </cell>
          <cell r="C263" t="str">
            <v>Biaya Paket Pembedahan Gigi &amp; Mulut</v>
          </cell>
          <cell r="D263" t="str">
            <v>IPBC-55</v>
          </cell>
          <cell r="E263" t="str">
            <v>Menjamin pembedahan pada gigi dan mulut (termasuk odontektomi,oprasi tumor) dan dijamin dalam manfaat Biaya Pembedahan.</v>
          </cell>
        </row>
        <row r="264">
          <cell r="B264" t="str">
            <v>IPBC-56</v>
          </cell>
          <cell r="C264" t="str">
            <v>Biaya Paket Penyakit Kongenital</v>
          </cell>
          <cell r="D264" t="str">
            <v>IPBC-56Tidak Dijamin (Standar)</v>
          </cell>
          <cell r="E264" t="str">
            <v>Tidak dijamin</v>
          </cell>
          <cell r="G264" t="str">
            <v>IPBC-56</v>
          </cell>
          <cell r="H264" t="str">
            <v>Biaya Paket Penyakit Kongenital</v>
          </cell>
          <cell r="I264" t="str">
            <v>Tidak Dijamin (Standar)</v>
          </cell>
          <cell r="J264" t="str">
            <v>Tidak dijamin</v>
          </cell>
          <cell r="K264" t="str">
            <v>On</v>
          </cell>
          <cell r="L264">
            <v>1</v>
          </cell>
        </row>
        <row r="265">
          <cell r="B265" t="str">
            <v>IPBC-56</v>
          </cell>
          <cell r="C265" t="str">
            <v>Biaya Paket Penyakit Kongenital</v>
          </cell>
          <cell r="D265" t="str">
            <v>IPBC-56Dijamin benefit sendiri per tahun</v>
          </cell>
          <cell r="E265" t="str">
            <v>a. Menjamin Penyakit Bawaan Lahir (Congenital);
b. Menjamin gangguan tumbuh kembang dan komplikasinya;
c. Menjamin cacat bawaan lahir khusus untuk anak (VSD, Bibir Sumbing, Autisme);
d. Batasan manfaat asuransi sesuai dengan yang tercantum dalam daftar manfaat.</v>
          </cell>
          <cell r="I265" t="str">
            <v>Dijamin benefit sendiri per tahun</v>
          </cell>
          <cell r="J265" t="str">
            <v>a. Menjamin Penyakit Bawaan Lahir (Congenital);
b. Menjamin gangguan tumbuh kembang dan komplikasinya;
c. Menjamin cacat bawaan lahir khusus untuk anak (VSD, Bibir Sumbing, Autisme);
d. Batasan manfaat asuransi sesuai dengan yang tercantum dalam daftar manfaat.</v>
          </cell>
          <cell r="K265" t="str">
            <v>On/Off</v>
          </cell>
          <cell r="L265">
            <v>1</v>
          </cell>
        </row>
        <row r="266">
          <cell r="B266" t="str">
            <v>IPBC-56</v>
          </cell>
          <cell r="C266" t="str">
            <v>Biaya Paket Penyakit Kongenital</v>
          </cell>
          <cell r="D266" t="str">
            <v>IPBC-56Dijamin benefit sendiri per kasus penyakit</v>
          </cell>
          <cell r="E266" t="str">
            <v>a. Menjamin Penyakit Bawaan Lahir (Congenital);
b. Menjamin gangguan tumbuh kembang dan komplikasinya;
c. Menjamin cacat bawaan lahir khusus untuk anak (VSD, Bibir Sumbing, Autisme);
d. Batasan manfaat asuransi sesuai dengan yang tercantum dalam daftar manfaat.</v>
          </cell>
          <cell r="I266" t="str">
            <v>Dijamin benefit sendiri per kasus penyakit</v>
          </cell>
          <cell r="K266" t="str">
            <v>On/Off</v>
          </cell>
          <cell r="L266">
            <v>1</v>
          </cell>
        </row>
        <row r="267">
          <cell r="B267" t="str">
            <v>IPBC-56</v>
          </cell>
          <cell r="C267" t="str">
            <v>Biaya Paket Penyakit Kongenital</v>
          </cell>
          <cell r="D267" t="str">
            <v>IPBC-56Diagnosa Penyakit Umum</v>
          </cell>
          <cell r="E267" t="str">
            <v>a. Menjamin Penyakit Bawaan Lahir (Congenital) sebagai diagnosa penyakit umum;
b. Menjamin gangguan tumbuh kembang dan komplikasinya;
c. Menjamin cacat bawaan lahir khusus untuk anak (VSD, Bibir Sumbing, Autisme).</v>
          </cell>
          <cell r="I267" t="str">
            <v>Diagnosa Penyakit Umum</v>
          </cell>
          <cell r="J267" t="str">
            <v>a. Menjamin Penyakit Bawaan Lahir (Congenital) sebagai diagnosa penyakit umum;
b. Menjamin gangguan tumbuh kembang dan komplikasinya;
c. Menjamin cacat bawaan lahir khusus untuk anak (VSD, Bibir Sumbing, Autisme).</v>
          </cell>
          <cell r="K267" t="str">
            <v>On/Off</v>
          </cell>
          <cell r="L267">
            <v>1.01</v>
          </cell>
        </row>
        <row r="268">
          <cell r="B268" t="str">
            <v>IPBC-56</v>
          </cell>
          <cell r="C268" t="str">
            <v>Biaya Paket Penyakit Kongenital</v>
          </cell>
          <cell r="D268" t="str">
            <v>IPBC-56</v>
          </cell>
          <cell r="E268" t="str">
            <v>a. Menjamin Penyakit Bawaan Lahir (Congenital) sebagai diagnosa penyakit umum;
b. Menjamin gangguan tumbuh kembang dan komplikasinya;
c. Menjamin cacat bawaan lahir khusus untuk anak (VSD, Bibir Sumbing, Autisme).</v>
          </cell>
        </row>
        <row r="269">
          <cell r="B269" t="str">
            <v>IPBC-57</v>
          </cell>
          <cell r="C269" t="str">
            <v>Biaya Non Medis</v>
          </cell>
          <cell r="D269" t="str">
            <v>IPBC-57Tidak Dijamin (Standar)</v>
          </cell>
          <cell r="E269" t="str">
            <v>Tidak dijamin.</v>
          </cell>
          <cell r="G269" t="str">
            <v>IPBC-57</v>
          </cell>
          <cell r="H269" t="str">
            <v>Biaya Non Medis</v>
          </cell>
          <cell r="I269" t="str">
            <v>Tidak Dijamin (Standar)</v>
          </cell>
          <cell r="J269" t="str">
            <v>Tidak dijamin.</v>
          </cell>
          <cell r="K269" t="str">
            <v>On</v>
          </cell>
          <cell r="L269">
            <v>1</v>
          </cell>
        </row>
        <row r="270">
          <cell r="B270" t="str">
            <v>IPBC-57</v>
          </cell>
          <cell r="C270" t="str">
            <v>Biaya Non Medis</v>
          </cell>
          <cell r="D270" t="str">
            <v>IPBC-57Dijamin dalam Aneka Biaya RS</v>
          </cell>
          <cell r="E270" t="str">
            <v>Biaya Non medis dijamin dalam Aneka Biaya Perawatab di Rumah Sakit.</v>
          </cell>
          <cell r="I270" t="str">
            <v>Dijamin dalam Aneka Biaya RS</v>
          </cell>
          <cell r="J270" t="str">
            <v>Biaya Non medis dijamin dalam Aneka Biaya Perawatab di Rumah Sakit.</v>
          </cell>
          <cell r="K270" t="str">
            <v>On/Off</v>
          </cell>
          <cell r="L270">
            <v>1.01</v>
          </cell>
        </row>
        <row r="271">
          <cell r="B271" t="str">
            <v>IPBC-57</v>
          </cell>
          <cell r="C271" t="str">
            <v>Biaya Non Medis</v>
          </cell>
          <cell r="D271" t="str">
            <v>IPBC-57Dijamin benefit sendiri per tahun</v>
          </cell>
          <cell r="E271" t="str">
            <v>Batasan manfaat asuransi sesuai dengan yang tercantum dalam daftar manfaat.</v>
          </cell>
          <cell r="I271" t="str">
            <v>Dijamin benefit sendiri per tahun</v>
          </cell>
          <cell r="J271" t="str">
            <v>Batasan manfaat asuransi sesuai dengan yang tercantum dalam daftar manfaat.</v>
          </cell>
          <cell r="K271" t="str">
            <v>On/Off</v>
          </cell>
          <cell r="L271">
            <v>1</v>
          </cell>
        </row>
        <row r="272">
          <cell r="B272" t="str">
            <v>IPBC-57</v>
          </cell>
          <cell r="C272" t="str">
            <v>Biaya Non Medis</v>
          </cell>
          <cell r="D272" t="str">
            <v>IPBC-57</v>
          </cell>
          <cell r="E272" t="str">
            <v>Batasan manfaat asuransi sesuai dengan yang tercantum dalam daftar manfaat.</v>
          </cell>
        </row>
        <row r="273">
          <cell r="B273" t="str">
            <v>IPBC-58</v>
          </cell>
          <cell r="C273" t="str">
            <v>Biaya Gangguan Kejiwaan</v>
          </cell>
          <cell r="D273" t="str">
            <v>IPBC-58Tidak Dijamin (Standar)</v>
          </cell>
          <cell r="E273" t="str">
            <v>Tidak dijamin.</v>
          </cell>
          <cell r="G273" t="str">
            <v>IPBC-58</v>
          </cell>
          <cell r="H273" t="str">
            <v>Biaya Gangguan Kejiwaan</v>
          </cell>
          <cell r="I273" t="str">
            <v>Tidak Dijamin (Standar)</v>
          </cell>
          <cell r="J273" t="str">
            <v>Tidak dijamin.</v>
          </cell>
          <cell r="K273" t="str">
            <v>On</v>
          </cell>
          <cell r="L273">
            <v>1</v>
          </cell>
        </row>
        <row r="274">
          <cell r="B274" t="str">
            <v>IPBC-58</v>
          </cell>
          <cell r="C274" t="str">
            <v>Biaya Gangguan Kejiwaan</v>
          </cell>
          <cell r="D274" t="str">
            <v>IPBC-58Dijamin benefit sendiri per tahun</v>
          </cell>
          <cell r="E274" t="str">
            <v>a. Menjamin gangguan kepribadian dan kejiwaan, misalnya (tapi tidak terbatas pada) schizofrenia, manic disorder, bipolar, dll;
b. Batasan manfaat asuransi sesuai dengan yang tercantum dalam daftar manfaat.</v>
          </cell>
          <cell r="I274" t="str">
            <v>Dijamin benefit sendiri per tahun</v>
          </cell>
          <cell r="J274" t="str">
            <v>a. Menjamin gangguan kepribadian dan kejiwaan, misalnya (tapi tidak terbatas pada) schizofrenia, manic disorder, bipolar, dll;
b. Batasan manfaat asuransi sesuai dengan yang tercantum dalam daftar manfaat.</v>
          </cell>
          <cell r="K274" t="str">
            <v>On/Off</v>
          </cell>
          <cell r="L274">
            <v>1</v>
          </cell>
        </row>
        <row r="275">
          <cell r="B275" t="str">
            <v>IPBC-58</v>
          </cell>
          <cell r="C275" t="str">
            <v>Biaya Gangguan Kejiwaan</v>
          </cell>
          <cell r="D275" t="str">
            <v>IPBC-58Dijamin dalam TC</v>
          </cell>
          <cell r="E275" t="str">
            <v>Menjamin gangguan kepribadian dan kejiwaan, misalnya (tapi tidak terbatas pada) schizofrenia, manic disorder, bipolar, dll;</v>
          </cell>
          <cell r="I275" t="str">
            <v>Dijamin dalam TC</v>
          </cell>
          <cell r="J275" t="str">
            <v>Menjamin gangguan kepribadian dan kejiwaan, misalnya (tapi tidak terbatas pada) schizofrenia, manic disorder, bipolar, dll;</v>
          </cell>
          <cell r="K275" t="str">
            <v>On/Off</v>
          </cell>
          <cell r="L275">
            <v>1.01</v>
          </cell>
        </row>
        <row r="276">
          <cell r="B276" t="str">
            <v>IPBC-58</v>
          </cell>
          <cell r="C276" t="str">
            <v>Biaya Gangguan Kejiwaan</v>
          </cell>
          <cell r="D276" t="str">
            <v>IPBC-58</v>
          </cell>
          <cell r="E276" t="str">
            <v>Menjamin gangguan kepribadian dan kejiwaan, misalnya (tapi tidak terbatas pada) schizofrenia, manic disorder, bipolar, dll;</v>
          </cell>
        </row>
        <row r="277">
          <cell r="B277" t="str">
            <v>IPBC-59</v>
          </cell>
          <cell r="C277" t="str">
            <v>Biaya Operasi Strerilisasi</v>
          </cell>
          <cell r="D277" t="str">
            <v>IPBC-59Tidak Dijamin (Standar)</v>
          </cell>
          <cell r="E277" t="str">
            <v>Tidak dijamin.</v>
          </cell>
          <cell r="G277" t="str">
            <v>IPBC-59</v>
          </cell>
          <cell r="H277" t="str">
            <v>Biaya Operasi Strerilisasi</v>
          </cell>
          <cell r="I277" t="str">
            <v>Tidak Dijamin (Standar)</v>
          </cell>
          <cell r="J277" t="str">
            <v>Tidak dijamin.</v>
          </cell>
          <cell r="K277" t="str">
            <v>On</v>
          </cell>
          <cell r="L277">
            <v>1</v>
          </cell>
        </row>
        <row r="278">
          <cell r="B278" t="str">
            <v>IPBC-59</v>
          </cell>
          <cell r="C278" t="str">
            <v>Biaya Operasi Strerilisasi</v>
          </cell>
          <cell r="D278" t="str">
            <v>IPBC-59Dijamin benefit sendiri per tahun</v>
          </cell>
          <cell r="E278" t="str">
            <v>a. Menjamin biaya perawatan untuk sterilisasi baik vasektomi maupun tubektomi;
b. Batasan manfaat asuransi sesuai dengan yang tercantum dalam daftar manfaat.</v>
          </cell>
          <cell r="I278" t="str">
            <v>Dijamin benefit sendiri per tahun</v>
          </cell>
          <cell r="J278" t="str">
            <v>a. Menjamin biaya perawatan untuk sterilisasi baik vasektomi maupun tubektomi;
b. Batasan manfaat asuransi sesuai dengan yang tercantum dalam daftar manfaat.</v>
          </cell>
          <cell r="K278" t="str">
            <v>On</v>
          </cell>
          <cell r="L278">
            <v>1</v>
          </cell>
        </row>
        <row r="279">
          <cell r="B279" t="str">
            <v>IPBC-59</v>
          </cell>
          <cell r="C279" t="str">
            <v>Biaya Operasi Strerilisasi</v>
          </cell>
          <cell r="D279" t="str">
            <v>IPBC-59Dijamin dalam TC</v>
          </cell>
          <cell r="E279" t="str">
            <v>Menjamin biaya perawatan untuk sterilisasi baik vasektomi maupun tubektomi.</v>
          </cell>
          <cell r="I279" t="str">
            <v>Dijamin dalam TC</v>
          </cell>
          <cell r="J279" t="str">
            <v>Menjamin biaya perawatan untuk sterilisasi baik vasektomi maupun tubektomi.</v>
          </cell>
          <cell r="K279" t="str">
            <v>On</v>
          </cell>
          <cell r="L279">
            <v>1.01</v>
          </cell>
        </row>
        <row r="280">
          <cell r="B280" t="str">
            <v>IPBC-59</v>
          </cell>
          <cell r="C280" t="str">
            <v>Biaya Operasi Strerilisasi</v>
          </cell>
          <cell r="D280" t="str">
            <v>IPBC-59</v>
          </cell>
          <cell r="E280" t="str">
            <v>Menjamin biaya perawatan untuk sterilisasi baik vasektomi maupun tubektomi.</v>
          </cell>
        </row>
        <row r="281">
          <cell r="B281" t="str">
            <v>IPBC-60</v>
          </cell>
          <cell r="C281" t="str">
            <v>Biaya Terapi Hormonal Pro Infertilitas</v>
          </cell>
          <cell r="D281" t="str">
            <v>IPBC-60Tidak Dijamin (Standar)</v>
          </cell>
          <cell r="E281" t="str">
            <v>Tidak dijamin.</v>
          </cell>
          <cell r="G281" t="str">
            <v>IPBC-60</v>
          </cell>
          <cell r="H281" t="str">
            <v>Biaya Terapi Hormonal Pro Infertilitas</v>
          </cell>
          <cell r="I281" t="str">
            <v>Tidak Dijamin (Standar)</v>
          </cell>
          <cell r="J281" t="str">
            <v>Tidak dijamin.</v>
          </cell>
          <cell r="K281" t="str">
            <v>On</v>
          </cell>
          <cell r="L281">
            <v>1</v>
          </cell>
        </row>
        <row r="282">
          <cell r="B282" t="str">
            <v>IPBC-60</v>
          </cell>
          <cell r="C282" t="str">
            <v>Biaya Terapi Hormonal Pro Infertilitas</v>
          </cell>
          <cell r="D282" t="str">
            <v>IPBC-60Dijamin benefit sendiri per tahun</v>
          </cell>
          <cell r="E282" t="str">
            <v>a. Menjamin gangguan hormonal (khusus yang berhubungan dengan kesuburan);
b. Batasan manfaat asuransi sesuai dengan yang tercantum dalam daftar manfaat.</v>
          </cell>
          <cell r="I282" t="str">
            <v>Dijamin benefit sendiri per tahun</v>
          </cell>
          <cell r="J282" t="str">
            <v>a. Menjamin gangguan hormonal (khusus yang berhubungan dengan kesuburan);
b. Batasan manfaat asuransi sesuai dengan yang tercantum dalam daftar manfaat.</v>
          </cell>
          <cell r="K282" t="str">
            <v>On/Off</v>
          </cell>
          <cell r="L282">
            <v>1</v>
          </cell>
        </row>
        <row r="283">
          <cell r="B283" t="str">
            <v>IPBC-60</v>
          </cell>
          <cell r="C283" t="str">
            <v>Biaya Terapi Hormonal Pro Infertilitas</v>
          </cell>
          <cell r="D283" t="str">
            <v>IPBC-60Dijamin dalam TC</v>
          </cell>
          <cell r="E283" t="str">
            <v>Menjamin gangguan hormonal (khusus yang berhubungan dengan kesuburan).</v>
          </cell>
          <cell r="I283" t="str">
            <v>Dijamin dalam TC</v>
          </cell>
          <cell r="J283" t="str">
            <v>Menjamin gangguan hormonal (khusus yang berhubungan dengan kesuburan).</v>
          </cell>
          <cell r="K283" t="str">
            <v>On/Off</v>
          </cell>
          <cell r="L283">
            <v>1.01</v>
          </cell>
        </row>
        <row r="284">
          <cell r="B284" t="str">
            <v>IPBC-60</v>
          </cell>
          <cell r="C284" t="str">
            <v>Biaya Terapi Hormonal Pro Infertilitas</v>
          </cell>
          <cell r="D284" t="str">
            <v>IPBC-60</v>
          </cell>
          <cell r="E284" t="str">
            <v>Menjamin gangguan hormonal (khusus yang berhubungan dengan kesuburan).</v>
          </cell>
        </row>
        <row r="285">
          <cell r="B285" t="str">
            <v>IPBC-61</v>
          </cell>
          <cell r="C285" t="str">
            <v>Biaya Papsmear &amp; Mamografi</v>
          </cell>
          <cell r="D285" t="str">
            <v>IPBC-61Tidak Dijamin (Standar)</v>
          </cell>
          <cell r="E285" t="str">
            <v>Tidak dijamin.</v>
          </cell>
          <cell r="G285" t="str">
            <v>IPBC-61</v>
          </cell>
          <cell r="H285" t="str">
            <v>Biaya Papsmear &amp; Mamografi</v>
          </cell>
          <cell r="I285" t="str">
            <v>Tidak Dijamin (Standar)</v>
          </cell>
          <cell r="J285" t="str">
            <v>Tidak dijamin.</v>
          </cell>
          <cell r="K285" t="str">
            <v>On</v>
          </cell>
          <cell r="L285">
            <v>1</v>
          </cell>
        </row>
        <row r="286">
          <cell r="B286" t="str">
            <v>IPBC-61</v>
          </cell>
          <cell r="C286" t="str">
            <v>Biaya Papsmear &amp; Mamografi</v>
          </cell>
          <cell r="D286" t="str">
            <v>IPBC-61Dijamin benefit sendiri per tahun</v>
          </cell>
          <cell r="E286" t="str">
            <v>Batasan manfaat asuransi sesuai dengan yang tercantum dalam daftar manfaat.</v>
          </cell>
          <cell r="I286" t="str">
            <v>Dijamin benefit sendiri per tahun</v>
          </cell>
          <cell r="J286" t="str">
            <v>Batasan manfaat asuransi sesuai dengan yang tercantum dalam daftar manfaat.</v>
          </cell>
          <cell r="K286" t="str">
            <v>On/Off</v>
          </cell>
          <cell r="L286">
            <v>1</v>
          </cell>
        </row>
        <row r="287">
          <cell r="B287" t="str">
            <v>IPBC-61</v>
          </cell>
          <cell r="C287" t="str">
            <v>Biaya Papsmear &amp; Mamografi</v>
          </cell>
          <cell r="D287" t="str">
            <v>IPBC-61</v>
          </cell>
          <cell r="E287" t="str">
            <v>Batasan manfaat asuransi sesuai dengan yang tercantum dalam daftar manfaat.</v>
          </cell>
        </row>
        <row r="288">
          <cell r="B288" t="str">
            <v>IPBC-62</v>
          </cell>
          <cell r="C288" t="str">
            <v>Biaya Paket Komplikasi Kehamilan</v>
          </cell>
          <cell r="D288" t="str">
            <v>IPBC-62Tidak Dijamin (Standar)</v>
          </cell>
          <cell r="E288" t="str">
            <v>Tidak dijamin</v>
          </cell>
          <cell r="G288" t="str">
            <v>IPBC-62</v>
          </cell>
          <cell r="H288" t="str">
            <v>Biaya Paket Komplikasi Kehamilan</v>
          </cell>
          <cell r="I288" t="str">
            <v>Tidak Dijamin (Standar)</v>
          </cell>
          <cell r="J288" t="str">
            <v>Tidak dijamin</v>
          </cell>
          <cell r="K288" t="str">
            <v>On</v>
          </cell>
          <cell r="L288">
            <v>1</v>
          </cell>
        </row>
        <row r="289">
          <cell r="B289" t="str">
            <v>IPBC-62</v>
          </cell>
          <cell r="C289" t="str">
            <v>Biaya Paket Komplikasi Kehamilan</v>
          </cell>
          <cell r="D289" t="str">
            <v>IPBC-62Dijamin benefit sendiri per tahun</v>
          </cell>
          <cell r="E289" t="str">
            <v>Batasan manfaat asuransi sesuai dengan yang tercantum dalam daftar manfaat.</v>
          </cell>
          <cell r="I289" t="str">
            <v>Dijamin benefit sendiri per tahun</v>
          </cell>
          <cell r="J289" t="str">
            <v>Batasan manfaat asuransi sesuai dengan yang tercantum dalam daftar manfaat.</v>
          </cell>
          <cell r="K289" t="str">
            <v>On/Off</v>
          </cell>
          <cell r="L289">
            <v>1</v>
          </cell>
        </row>
        <row r="290">
          <cell r="B290" t="str">
            <v>IPBC-62</v>
          </cell>
          <cell r="C290" t="str">
            <v>Biaya Paket Komplikasi Kehamilan</v>
          </cell>
          <cell r="D290" t="str">
            <v>IPBC-62Dijamin benefit sendiri per kasus penyakit</v>
          </cell>
          <cell r="E290" t="str">
            <v>Batasan manfaat asuransi sesuai dengan yang tercantum dalam daftar manfaat.</v>
          </cell>
          <cell r="I290" t="str">
            <v>Dijamin benefit sendiri per kasus penyakit</v>
          </cell>
          <cell r="K290" t="str">
            <v>On/Off</v>
          </cell>
          <cell r="L290">
            <v>1</v>
          </cell>
        </row>
        <row r="291">
          <cell r="B291" t="str">
            <v>IPBC-62</v>
          </cell>
          <cell r="C291" t="str">
            <v>Biaya Paket Komplikasi Kehamilan</v>
          </cell>
          <cell r="D291" t="str">
            <v>IPBC-62Dijamin sebagai diagnosa umum</v>
          </cell>
          <cell r="E291" t="str">
            <v>Menjamin Komplikasi Kehamilan sebagai diagnosa penyakit umum.</v>
          </cell>
          <cell r="I291" t="str">
            <v>Dijamin sebagai diagnosa umum</v>
          </cell>
          <cell r="J291" t="str">
            <v>Menjamin Komplikasi Kehamilan sebagai diagnosa penyakit umum.</v>
          </cell>
          <cell r="K291" t="str">
            <v>On/Off</v>
          </cell>
          <cell r="L291">
            <v>1.0149999999999999</v>
          </cell>
        </row>
        <row r="292">
          <cell r="B292" t="str">
            <v>IPBC-62</v>
          </cell>
          <cell r="C292" t="str">
            <v>Biaya Paket Komplikasi Kehamilan</v>
          </cell>
          <cell r="D292" t="str">
            <v>IPBC-62</v>
          </cell>
          <cell r="E292" t="str">
            <v>Menjamin Komplikasi Kehamilan sebagai diagnosa penyakit umum.</v>
          </cell>
        </row>
        <row r="293">
          <cell r="B293" t="str">
            <v>IPBC-63</v>
          </cell>
          <cell r="C293" t="str">
            <v xml:space="preserve">Biaya Paket Persalinan Normal </v>
          </cell>
          <cell r="D293" t="str">
            <v>IPBC-63Tidak Dijamin (Standar)</v>
          </cell>
          <cell r="E293" t="str">
            <v>Tidak dijamin</v>
          </cell>
          <cell r="G293" t="str">
            <v>IPBC-63</v>
          </cell>
          <cell r="H293" t="str">
            <v xml:space="preserve">Biaya Paket Persalinan Normal </v>
          </cell>
          <cell r="I293" t="str">
            <v>Tidak Dijamin (Standar)</v>
          </cell>
          <cell r="J293" t="str">
            <v>Tidak dijamin</v>
          </cell>
          <cell r="K293" t="str">
            <v>On</v>
          </cell>
          <cell r="L293">
            <v>1</v>
          </cell>
        </row>
        <row r="294">
          <cell r="B294" t="str">
            <v>IPBC-63</v>
          </cell>
          <cell r="C294" t="str">
            <v xml:space="preserve">Biaya Paket Persalinan Normal </v>
          </cell>
          <cell r="D294" t="str">
            <v>IPBC-63Dijamin benefit sendiri per tahun</v>
          </cell>
          <cell r="E294" t="str">
            <v>Batasan manfaat asuransi sesuai dengan yang tercantum dalam daftar manfaat.</v>
          </cell>
          <cell r="I294" t="str">
            <v>Dijamin benefit sendiri per tahun</v>
          </cell>
          <cell r="J294" t="str">
            <v>Batasan manfaat asuransi sesuai dengan yang tercantum dalam daftar manfaat.</v>
          </cell>
          <cell r="K294" t="str">
            <v>On/Off</v>
          </cell>
          <cell r="L294">
            <v>1</v>
          </cell>
        </row>
        <row r="295">
          <cell r="B295" t="str">
            <v>IPBC-63</v>
          </cell>
          <cell r="C295" t="str">
            <v xml:space="preserve">Biaya Paket Persalinan Normal </v>
          </cell>
          <cell r="D295" t="str">
            <v>IPBC-63</v>
          </cell>
          <cell r="E295" t="str">
            <v>Batasan manfaat asuransi sesuai dengan yang tercantum dalam daftar manfaat.</v>
          </cell>
        </row>
        <row r="296">
          <cell r="B296" t="str">
            <v>IPBC-64</v>
          </cell>
          <cell r="C296" t="str">
            <v>Biaya Paket Operasi Caesar</v>
          </cell>
          <cell r="D296" t="str">
            <v>IPBC-64Tidak Dijamin (Standar)</v>
          </cell>
          <cell r="E296" t="str">
            <v>Tidak dijamin</v>
          </cell>
          <cell r="G296" t="str">
            <v>IPBC-64</v>
          </cell>
          <cell r="H296" t="str">
            <v>Biaya Paket Operasi Caesar</v>
          </cell>
          <cell r="I296" t="str">
            <v>Tidak Dijamin (Standar)</v>
          </cell>
          <cell r="J296" t="str">
            <v>Tidak dijamin</v>
          </cell>
          <cell r="K296" t="str">
            <v>On</v>
          </cell>
          <cell r="L296">
            <v>1</v>
          </cell>
        </row>
        <row r="297">
          <cell r="B297" t="str">
            <v>IPBC-64</v>
          </cell>
          <cell r="C297" t="str">
            <v>Biaya Paket Operasi Caesar</v>
          </cell>
          <cell r="D297" t="str">
            <v>IPBC-64Dijamin benefit sendiri per tahun</v>
          </cell>
          <cell r="E297" t="str">
            <v>Batasan manfaat asuransi sesuai dengan yang tercantum dalam daftar manfaat.</v>
          </cell>
          <cell r="I297" t="str">
            <v>Dijamin benefit sendiri per tahun</v>
          </cell>
          <cell r="J297" t="str">
            <v>Batasan manfaat asuransi sesuai dengan yang tercantum dalam daftar manfaat.</v>
          </cell>
          <cell r="K297" t="str">
            <v>On/Off</v>
          </cell>
          <cell r="L297">
            <v>1</v>
          </cell>
        </row>
        <row r="298">
          <cell r="B298" t="str">
            <v>IPBC-64</v>
          </cell>
          <cell r="C298" t="str">
            <v>Biaya Paket Operasi Caesar</v>
          </cell>
          <cell r="D298" t="str">
            <v>IPBC-64</v>
          </cell>
          <cell r="E298" t="str">
            <v>Batasan manfaat asuransi sesuai dengan yang tercantum dalam daftar manfaat.</v>
          </cell>
        </row>
        <row r="299">
          <cell r="B299" t="str">
            <v>IPBC-65</v>
          </cell>
          <cell r="C299" t="str">
            <v>Biaya Paket Keguguran</v>
          </cell>
          <cell r="D299" t="str">
            <v>IPBC-65Tidak Dijamin (Standar)</v>
          </cell>
          <cell r="E299" t="str">
            <v>Tidak dijamin</v>
          </cell>
          <cell r="G299" t="str">
            <v>IPBC-65</v>
          </cell>
          <cell r="H299" t="str">
            <v>Biaya Paket Keguguran</v>
          </cell>
          <cell r="I299" t="str">
            <v>Tidak Dijamin (Standar)</v>
          </cell>
          <cell r="J299" t="str">
            <v>Tidak dijamin</v>
          </cell>
          <cell r="K299" t="str">
            <v>On</v>
          </cell>
          <cell r="L299">
            <v>1</v>
          </cell>
        </row>
        <row r="300">
          <cell r="B300" t="str">
            <v>IPBC-65</v>
          </cell>
          <cell r="C300" t="str">
            <v>Biaya Paket Keguguran</v>
          </cell>
          <cell r="D300" t="str">
            <v>IPBC-65Dijamin benefit sendiri per tahun</v>
          </cell>
          <cell r="E300" t="str">
            <v>Batasan manfaat asuransi sesuai dengan yang tercantum dalam daftar manfaat.</v>
          </cell>
          <cell r="I300" t="str">
            <v>Dijamin benefit sendiri per tahun</v>
          </cell>
          <cell r="J300" t="str">
            <v>Batasan manfaat asuransi sesuai dengan yang tercantum dalam daftar manfaat.</v>
          </cell>
          <cell r="K300" t="str">
            <v>On/Off</v>
          </cell>
          <cell r="L300">
            <v>1</v>
          </cell>
        </row>
        <row r="301">
          <cell r="B301" t="str">
            <v>IPBC-65</v>
          </cell>
          <cell r="C301" t="str">
            <v>Biaya Paket Keguguran</v>
          </cell>
          <cell r="D301" t="str">
            <v>IPBC-65</v>
          </cell>
          <cell r="E301" t="str">
            <v>Batasan manfaat asuransi sesuai dengan yang tercantum dalam daftar manfaat.</v>
          </cell>
        </row>
        <row r="302">
          <cell r="B302" t="str">
            <v>IPBC-66</v>
          </cell>
          <cell r="C302" t="str">
            <v>Biaya Paket Persalinan (Normal/Caesar/Keguguran)</v>
          </cell>
          <cell r="D302" t="str">
            <v>IPBC-66Tidak Dijamin (Standar)</v>
          </cell>
          <cell r="E302" t="str">
            <v>Tidak dijamin</v>
          </cell>
          <cell r="G302" t="str">
            <v>IPBC-66</v>
          </cell>
          <cell r="H302" t="str">
            <v>Biaya Paket Persalinan (Normal/Caesar/Keguguran)</v>
          </cell>
          <cell r="I302" t="str">
            <v>Tidak Dijamin (Standar)</v>
          </cell>
          <cell r="J302" t="str">
            <v>Tidak dijamin</v>
          </cell>
          <cell r="K302" t="str">
            <v>On</v>
          </cell>
          <cell r="L302">
            <v>1</v>
          </cell>
        </row>
        <row r="303">
          <cell r="B303" t="str">
            <v>IPBC-66</v>
          </cell>
          <cell r="C303" t="str">
            <v>Biaya Paket Persalinan (Normal/Caesar/Keguguran)</v>
          </cell>
          <cell r="D303" t="str">
            <v>IPBC-66Dijamin benefit sendiri per tahun</v>
          </cell>
          <cell r="E303" t="str">
            <v>Batasan manfaat asuransi sesuai dengan yang tercantum dalam daftar manfaat.</v>
          </cell>
          <cell r="I303" t="str">
            <v>Dijamin benefit sendiri per tahun</v>
          </cell>
          <cell r="J303" t="str">
            <v>Batasan manfaat asuransi sesuai dengan yang tercantum dalam daftar manfaat.</v>
          </cell>
          <cell r="K303" t="str">
            <v>On/Off</v>
          </cell>
          <cell r="L303">
            <v>1</v>
          </cell>
        </row>
        <row r="304">
          <cell r="B304" t="str">
            <v>IPBC-66</v>
          </cell>
          <cell r="C304" t="str">
            <v>Biaya Paket Persalinan (Normal/Caesar/Keguguran)</v>
          </cell>
          <cell r="D304" t="str">
            <v>IPBC-66Dijamin dalam Pembedahan</v>
          </cell>
          <cell r="E304" t="str">
            <v>Mengcover Melahirkan dijamin dalam manfaat Biaya Pembedahan.</v>
          </cell>
          <cell r="I304" t="str">
            <v>Dijamin dalam Pembedahan</v>
          </cell>
          <cell r="J304" t="str">
            <v>Mengcover Melahirkan dijamin dalam manfaat Biaya Pembedahan.</v>
          </cell>
          <cell r="K304" t="str">
            <v>On/Off</v>
          </cell>
          <cell r="L304">
            <v>1.0249999999999999</v>
          </cell>
        </row>
        <row r="305">
          <cell r="B305" t="str">
            <v>IPBC-65</v>
          </cell>
          <cell r="C305" t="str">
            <v>Biaya Paket Keguguran</v>
          </cell>
          <cell r="D305" t="str">
            <v>IPBC-65</v>
          </cell>
          <cell r="E305" t="str">
            <v>Mengcover Melahirkan dijamin dalam manfaat Biaya Pembedahan.</v>
          </cell>
        </row>
        <row r="306">
          <cell r="B306" t="str">
            <v>IPBC-69</v>
          </cell>
          <cell r="C306" t="str">
            <v>Biaya Paket Perawatan Covid</v>
          </cell>
          <cell r="D306" t="str">
            <v>IPBC-69Tidak Dijamin (Standar)</v>
          </cell>
          <cell r="E306" t="str">
            <v>Tidak dijamin</v>
          </cell>
          <cell r="G306" t="str">
            <v>IPBC-69</v>
          </cell>
          <cell r="H306" t="str">
            <v>Biaya Paket Perawatan Covid</v>
          </cell>
          <cell r="I306" t="str">
            <v>Tidak Dijamin (Standar)</v>
          </cell>
          <cell r="J306" t="str">
            <v>Tidak dijamin</v>
          </cell>
          <cell r="K306" t="str">
            <v>On</v>
          </cell>
          <cell r="L306">
            <v>1</v>
          </cell>
        </row>
        <row r="307">
          <cell r="B307" t="str">
            <v>IPBC-69</v>
          </cell>
          <cell r="C307" t="str">
            <v>Biaya Paket Perawatan Covid</v>
          </cell>
          <cell r="D307" t="str">
            <v>IPBC-69Dijamin benefit sendiri per tahun</v>
          </cell>
          <cell r="E307" t="str">
            <v>a. mengcover paket covid di Rawat inap berupa paket ( kamar, obat , lab masuk kedalam paket);
b. untuk pengcoveran covid oleh kemekes maka akan keluar DTH sesuai kelas kamar x lama hari ( maksimal DTH sesuai biaya kemenkes);
c. Batasan manfaat asuransi sesuai dengan yang tercantum dalam daftar manfaat.</v>
          </cell>
          <cell r="I307" t="str">
            <v>Dijamin benefit sendiri per tahun</v>
          </cell>
          <cell r="J307" t="str">
            <v>a. mengcover paket covid di Rawat inap berupa paket ( kamar, obat , lab masuk kedalam paket);
b. untuk pengcoveran covid oleh kemekes maka akan keluar DTH sesuai kelas kamar x lama hari ( maksimal DTH sesuai biaya kemenkes);
c. Batasan manfaat asuransi sesuai dengan yang tercantum dalam daftar manfaat.</v>
          </cell>
          <cell r="K307" t="str">
            <v>On/Off</v>
          </cell>
          <cell r="L307">
            <v>1</v>
          </cell>
        </row>
        <row r="308">
          <cell r="B308" t="str">
            <v>IPBC-66</v>
          </cell>
          <cell r="C308" t="str">
            <v>Biaya Paket Persalinan (Normal/Caesar/Keguguran)</v>
          </cell>
          <cell r="D308" t="str">
            <v>IPBC-66</v>
          </cell>
          <cell r="E308" t="str">
            <v>a. mengcover paket covid di Rawat inap berupa paket ( kamar, obat , lab masuk kedalam paket);
b. untuk pengcoveran covid oleh kemekes maka akan keluar DTH sesuai kelas kamar x lama hari ( maksimal DTH sesuai biaya kemenkes);
c. Batasan manfaat asuransi sesuai dengan yang tercantum dalam daftar manfaat.</v>
          </cell>
        </row>
        <row r="309">
          <cell r="B309" t="str">
            <v>IPBC-70</v>
          </cell>
          <cell r="C309" t="str">
            <v>Biaya Paket Isoman</v>
          </cell>
          <cell r="D309" t="str">
            <v>IPBC-70Tidak Dijamin (Standar)</v>
          </cell>
          <cell r="E309" t="str">
            <v>Tidak dijamin</v>
          </cell>
          <cell r="G309" t="str">
            <v>IPBC-70</v>
          </cell>
          <cell r="H309" t="str">
            <v>Biaya Paket Isoman</v>
          </cell>
          <cell r="I309" t="str">
            <v>Tidak Dijamin (Standar)</v>
          </cell>
          <cell r="J309" t="str">
            <v>Tidak dijamin</v>
          </cell>
          <cell r="K309" t="str">
            <v>On</v>
          </cell>
          <cell r="L309">
            <v>1</v>
          </cell>
        </row>
        <row r="310">
          <cell r="B310" t="str">
            <v>IPBC-70</v>
          </cell>
          <cell r="C310" t="str">
            <v>Biaya Paket Isoman</v>
          </cell>
          <cell r="D310" t="str">
            <v>IPBC-70Dijamin benefit sendiri per tahun</v>
          </cell>
          <cell r="E310" t="str">
            <v>a. Hanya mengcover dokter, obat, dan lab penunjang;
b. Pengajuan Reimbustment;
c. untuk kamar/inhouse tidak dicover;
d. Batasan manfaat asuransi sesuai dengan yang tercantum dalam daftar manfaat.</v>
          </cell>
          <cell r="I310" t="str">
            <v>Dijamin benefit sendiri per tahun</v>
          </cell>
          <cell r="J310" t="str">
            <v>a. Hanya mengcover dokter, obat, dan lab penunjang;
b. Pengajuan Reimbustment;
c. untuk kamar/inhouse tidak dicover;
d. Batasan manfaat asuransi sesuai dengan yang tercantum dalam daftar manfaat.</v>
          </cell>
          <cell r="K310" t="str">
            <v>On/Off</v>
          </cell>
          <cell r="L310">
            <v>1</v>
          </cell>
        </row>
        <row r="311">
          <cell r="B311" t="str">
            <v>IPBC-66</v>
          </cell>
          <cell r="C311" t="str">
            <v>Biaya Paket Persalinan (Normal/Caesar/Keguguran)</v>
          </cell>
          <cell r="D311" t="str">
            <v>IPBC-66</v>
          </cell>
          <cell r="E311" t="str">
            <v>a. Hanya mengcover dokter, obat, dan lab penunjang;
b. Pengajuan Reimbustment;
c. untuk kamar/inhouse tidak dicover;
d. Batasan manfaat asuransi sesuai dengan yang tercantum dalam daftar manfaat.</v>
          </cell>
        </row>
        <row r="312">
          <cell r="B312" t="str">
            <v>IPBC-67</v>
          </cell>
          <cell r="C312" t="str">
            <v>Santunan Dana Tunai Harian</v>
          </cell>
          <cell r="D312" t="str">
            <v>IPBC-67Dijamin per hari (maks. 365 hari)</v>
          </cell>
          <cell r="E312"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G312" t="str">
            <v>IPBC-67</v>
          </cell>
          <cell r="H312" t="str">
            <v>Santunan Dana Tunai Harian</v>
          </cell>
          <cell r="I312" t="str">
            <v>Dijamin per hari (maks. 365 hari)</v>
          </cell>
          <cell r="J312"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K312" t="str">
            <v>On</v>
          </cell>
          <cell r="L312">
            <v>1</v>
          </cell>
        </row>
        <row r="313">
          <cell r="B313" t="str">
            <v>IPBC-67</v>
          </cell>
          <cell r="C313" t="str">
            <v>Santunan Dana Tunai Harian</v>
          </cell>
          <cell r="D313" t="str">
            <v>IPBC-67Dijamin per hari (maks. 360 hari)</v>
          </cell>
          <cell r="E313"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I313" t="str">
            <v>Dijamin per hari (maks. 360 hari)</v>
          </cell>
          <cell r="K313" t="str">
            <v>On</v>
          </cell>
          <cell r="L313">
            <v>1</v>
          </cell>
        </row>
        <row r="314">
          <cell r="B314" t="str">
            <v>IPBC-67</v>
          </cell>
          <cell r="C314" t="str">
            <v>Santunan Dana Tunai Harian</v>
          </cell>
          <cell r="D314" t="str">
            <v>IPBC-67Dijamin per hari (maks. 120 hari)</v>
          </cell>
          <cell r="E314"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I314" t="str">
            <v>Dijamin per hari (maks. 120 hari)</v>
          </cell>
          <cell r="K314" t="str">
            <v>On</v>
          </cell>
          <cell r="L314">
            <v>1</v>
          </cell>
        </row>
        <row r="315">
          <cell r="B315" t="str">
            <v>IPBC-67</v>
          </cell>
          <cell r="C315" t="str">
            <v>Santunan Dana Tunai Harian</v>
          </cell>
          <cell r="D315" t="str">
            <v>IPBC-67Dijamin per hari (maks. 180 hari)</v>
          </cell>
          <cell r="E315"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I315" t="str">
            <v>Dijamin per hari (maks. 180 hari)</v>
          </cell>
          <cell r="K315" t="str">
            <v>On</v>
          </cell>
          <cell r="L315">
            <v>1</v>
          </cell>
        </row>
        <row r="316">
          <cell r="B316" t="str">
            <v>IPBC-67</v>
          </cell>
          <cell r="C316" t="str">
            <v>Santunan Dana Tunai Harian</v>
          </cell>
          <cell r="D316" t="str">
            <v>IPBC-67Dijamin per hari (maks. 90 hari)</v>
          </cell>
          <cell r="E316"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I316" t="str">
            <v>Dijamin per hari (maks. 90 hari)</v>
          </cell>
          <cell r="K316" t="str">
            <v>On</v>
          </cell>
          <cell r="L316">
            <v>1</v>
          </cell>
        </row>
        <row r="317">
          <cell r="B317" t="str">
            <v>IPBC-67</v>
          </cell>
          <cell r="C317" t="str">
            <v>Santunan Dana Tunai Harian</v>
          </cell>
          <cell r="D317" t="str">
            <v>IPBC-67Dijamin per hari (maks. 60 hari)</v>
          </cell>
          <cell r="E317"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cell r="I317" t="str">
            <v>Dijamin per hari (maks. 60 hari)</v>
          </cell>
          <cell r="K317" t="str">
            <v>On</v>
          </cell>
          <cell r="L317">
            <v>1</v>
          </cell>
        </row>
        <row r="318">
          <cell r="B318" t="str">
            <v>IPBC-67</v>
          </cell>
          <cell r="C318" t="str">
            <v>Santunan Dana Tunai Harian</v>
          </cell>
          <cell r="D318" t="str">
            <v>IPBC-67</v>
          </cell>
          <cell r="E318"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ell>
        </row>
        <row r="319">
          <cell r="B319" t="str">
            <v>IPBC-68</v>
          </cell>
          <cell r="C319" t="str">
            <v>Santunan Dana Tunai Harian (ICU)</v>
          </cell>
          <cell r="D319" t="str">
            <v>IPBC-68Tidak Dijamin (Standar)</v>
          </cell>
          <cell r="E319" t="str">
            <v>Tidak dijamin</v>
          </cell>
          <cell r="G319" t="str">
            <v>IPBC-68</v>
          </cell>
          <cell r="H319" t="str">
            <v>Santunan Dana Tunai Harian (ICU)</v>
          </cell>
          <cell r="I319" t="str">
            <v>Tidak Dijamin (Standar)</v>
          </cell>
          <cell r="J319" t="str">
            <v>Tidak dijamin</v>
          </cell>
          <cell r="K319" t="str">
            <v>On</v>
          </cell>
          <cell r="L319">
            <v>1</v>
          </cell>
        </row>
        <row r="320">
          <cell r="B320" t="str">
            <v>IPBC-68</v>
          </cell>
          <cell r="C320" t="str">
            <v>Santunan Dana Tunai Harian (ICU)</v>
          </cell>
          <cell r="D320" t="str">
            <v>IPBC-68Dijamin per hari (maks. 10 hari)</v>
          </cell>
          <cell r="E320"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0" t="str">
            <v>Dijamin per hari (maks. 10 hari)</v>
          </cell>
          <cell r="J320"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K320" t="str">
            <v>On/Off</v>
          </cell>
          <cell r="L320">
            <v>1</v>
          </cell>
        </row>
        <row r="321">
          <cell r="B321" t="str">
            <v>IPBC-68</v>
          </cell>
          <cell r="C321" t="str">
            <v>Santunan Dana Tunai Harian (ICU)</v>
          </cell>
          <cell r="D321" t="str">
            <v>IPBC-68Dijamin per hari (maks. 20 hari)</v>
          </cell>
          <cell r="E321"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1" t="str">
            <v>Dijamin per hari (maks. 20 hari)</v>
          </cell>
          <cell r="K321" t="str">
            <v>On/Off</v>
          </cell>
          <cell r="L321">
            <v>1</v>
          </cell>
        </row>
        <row r="322">
          <cell r="B322" t="str">
            <v>IPBC-68</v>
          </cell>
          <cell r="C322" t="str">
            <v>Santunan Dana Tunai Harian (ICU)</v>
          </cell>
          <cell r="D322" t="str">
            <v>IPBC-68Dijamin per hari (maks. 30 hari)</v>
          </cell>
          <cell r="E322"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2" t="str">
            <v>Dijamin per hari (maks. 30 hari)</v>
          </cell>
          <cell r="K322" t="str">
            <v>On/Off</v>
          </cell>
          <cell r="L322">
            <v>1</v>
          </cell>
        </row>
        <row r="323">
          <cell r="B323" t="str">
            <v>IPBC-68</v>
          </cell>
          <cell r="C323" t="str">
            <v>Santunan Dana Tunai Harian (ICU)</v>
          </cell>
          <cell r="D323" t="str">
            <v>IPBC-68Dijamin per hari (maks. 60 hari)</v>
          </cell>
          <cell r="E323"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3" t="str">
            <v>Dijamin per hari (maks. 60 hari)</v>
          </cell>
          <cell r="K323" t="str">
            <v>On/Off</v>
          </cell>
          <cell r="L323">
            <v>1</v>
          </cell>
        </row>
        <row r="324">
          <cell r="B324" t="str">
            <v>IPBC-68</v>
          </cell>
          <cell r="C324" t="str">
            <v>Santunan Dana Tunai Harian (ICU)</v>
          </cell>
          <cell r="D324" t="str">
            <v>IPBC-68Dijamin per hari (maks. 90 hari)</v>
          </cell>
          <cell r="E324"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4" t="str">
            <v>Dijamin per hari (maks. 90 hari)</v>
          </cell>
          <cell r="K324" t="str">
            <v>On/Off</v>
          </cell>
          <cell r="L324">
            <v>1</v>
          </cell>
        </row>
        <row r="325">
          <cell r="B325" t="str">
            <v>IPBC-68</v>
          </cell>
          <cell r="C325" t="str">
            <v>Santunan Dana Tunai Harian (ICU)</v>
          </cell>
          <cell r="D325" t="str">
            <v>IPBC-68Dijamin per hari (maks. 120 hari)</v>
          </cell>
          <cell r="E325"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5" t="str">
            <v>Dijamin per hari (maks. 120 hari)</v>
          </cell>
          <cell r="K325" t="str">
            <v>On/Off</v>
          </cell>
          <cell r="L325">
            <v>1</v>
          </cell>
        </row>
        <row r="326">
          <cell r="B326" t="str">
            <v>IPBC-68</v>
          </cell>
          <cell r="C326" t="str">
            <v>Santunan Dana Tunai Harian (ICU)</v>
          </cell>
          <cell r="D326" t="str">
            <v>IPBC-68Dijamin per hari (maks. 180 hari)</v>
          </cell>
          <cell r="E326"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6" t="str">
            <v>Dijamin per hari (maks. 180 hari)</v>
          </cell>
          <cell r="K326" t="str">
            <v>On/Off</v>
          </cell>
          <cell r="L326">
            <v>1</v>
          </cell>
        </row>
        <row r="327">
          <cell r="B327" t="str">
            <v>IPBC-68</v>
          </cell>
          <cell r="C327" t="str">
            <v>Santunan Dana Tunai Harian (ICU)</v>
          </cell>
          <cell r="D327" t="str">
            <v>IPBC-68Dijamin per hari (maks. 360 hari)</v>
          </cell>
          <cell r="E327"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7" t="str">
            <v>Dijamin per hari (maks. 360 hari)</v>
          </cell>
          <cell r="K327" t="str">
            <v>On/Off</v>
          </cell>
          <cell r="L327">
            <v>1</v>
          </cell>
        </row>
        <row r="328">
          <cell r="B328" t="str">
            <v>IPBC-68</v>
          </cell>
          <cell r="C328" t="str">
            <v>Santunan Dana Tunai Harian (ICU)</v>
          </cell>
          <cell r="D328" t="str">
            <v>IPBC-68Dijamin per hari (maks. 365 hari)</v>
          </cell>
          <cell r="E328"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cell r="I328" t="str">
            <v>Dijamin per hari (maks. 365 hari)</v>
          </cell>
          <cell r="K328" t="str">
            <v>On/Off</v>
          </cell>
          <cell r="L328">
            <v>1</v>
          </cell>
        </row>
        <row r="329">
          <cell r="B329" t="str">
            <v>IPBC-68</v>
          </cell>
          <cell r="C329" t="str">
            <v>Santunan Dana Tunai Harian (ICU)</v>
          </cell>
          <cell r="D329" t="str">
            <v>IPBC-68</v>
          </cell>
          <cell r="E329"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row>
        <row r="330">
          <cell r="B330" t="str">
            <v>IPBC-68</v>
          </cell>
          <cell r="C330" t="str">
            <v>Santunan Dana Tunai Harian (ICU)</v>
          </cell>
          <cell r="D330" t="str">
            <v>IPBC-68</v>
          </cell>
          <cell r="E330" t="str">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ell>
        </row>
        <row r="331">
          <cell r="B331" t="str">
            <v>IPSC-01</v>
          </cell>
          <cell r="C331" t="str">
            <v>Santunan Criticall Illness</v>
          </cell>
          <cell r="D331" t="str">
            <v>IPSC-01Tidak Dijamin (Standar)</v>
          </cell>
          <cell r="E331" t="str">
            <v>Tidak dijamin</v>
          </cell>
          <cell r="G331" t="str">
            <v>IPSC-01</v>
          </cell>
          <cell r="H331" t="str">
            <v>Santunan Criticall Illness</v>
          </cell>
          <cell r="I331" t="str">
            <v>Tidak Dijamin (Standar)</v>
          </cell>
          <cell r="J331" t="str">
            <v>Tidak dijamin</v>
          </cell>
          <cell r="K331" t="str">
            <v>On</v>
          </cell>
          <cell r="L331">
            <v>1</v>
          </cell>
        </row>
        <row r="332">
          <cell r="B332" t="str">
            <v>IPSC-01</v>
          </cell>
          <cell r="C332" t="str">
            <v>Santunan Criticall Illness</v>
          </cell>
          <cell r="D332" t="str">
            <v>IPSC-01Dijamin benefit sendiri per tahun</v>
          </cell>
          <cell r="E332" t="str">
            <v>Batasan manfaat asuransi sesuai dengan yang tercantum dalam daftar manfaat.</v>
          </cell>
          <cell r="I332" t="str">
            <v>Dijamin benefit sendiri per tahun</v>
          </cell>
          <cell r="J332" t="str">
            <v>Batasan manfaat asuransi sesuai dengan yang tercantum dalam daftar manfaat.</v>
          </cell>
          <cell r="K332" t="str">
            <v>On/Off</v>
          </cell>
          <cell r="L332">
            <v>1</v>
          </cell>
        </row>
        <row r="333">
          <cell r="B333" t="str">
            <v>IPSC-01</v>
          </cell>
          <cell r="C333" t="str">
            <v>Santunan Criticall Illness</v>
          </cell>
          <cell r="D333" t="str">
            <v>IPSC-01</v>
          </cell>
          <cell r="E333" t="str">
            <v>Batasan manfaat asuransi sesuai dengan yang tercantum dalam daftar manfaat.</v>
          </cell>
        </row>
        <row r="334">
          <cell r="B334" t="str">
            <v>IPSC-02</v>
          </cell>
          <cell r="C334" t="str">
            <v>Santunan Kematian</v>
          </cell>
          <cell r="D334" t="str">
            <v>IPSC-02Tidak Dijamin (Standar)</v>
          </cell>
          <cell r="E334" t="str">
            <v>Tidak dijamin</v>
          </cell>
          <cell r="G334" t="str">
            <v>IPSC-02</v>
          </cell>
          <cell r="H334" t="str">
            <v>Santunan Kematian</v>
          </cell>
          <cell r="I334" t="str">
            <v>Tidak Dijamin (Standar)</v>
          </cell>
          <cell r="J334" t="str">
            <v>Tidak dijamin</v>
          </cell>
          <cell r="K334" t="str">
            <v>On</v>
          </cell>
          <cell r="L334">
            <v>1</v>
          </cell>
        </row>
        <row r="335">
          <cell r="B335" t="str">
            <v>IPSC-02</v>
          </cell>
          <cell r="C335" t="str">
            <v>Santunan Kematian</v>
          </cell>
          <cell r="D335" t="str">
            <v>IPSC-02Dijamin benefit sendiri per tahun</v>
          </cell>
          <cell r="E335" t="str">
            <v>Batasan manfaat asuransi sesuai dengan yang tercantum dalam daftar manfaat.</v>
          </cell>
          <cell r="I335" t="str">
            <v>Dijamin benefit sendiri per tahun</v>
          </cell>
          <cell r="J335" t="str">
            <v>Batasan manfaat asuransi sesuai dengan yang tercantum dalam daftar manfaat.</v>
          </cell>
          <cell r="K335" t="str">
            <v>On</v>
          </cell>
          <cell r="L335">
            <v>1</v>
          </cell>
        </row>
        <row r="336">
          <cell r="B336" t="str">
            <v>IPSC-02</v>
          </cell>
          <cell r="C336" t="str">
            <v>Santunan Kematian</v>
          </cell>
          <cell r="D336" t="str">
            <v>IPSC-02</v>
          </cell>
          <cell r="E336" t="str">
            <v>Batasan manfaat asuransi sesuai dengan yang tercantum dalam daftar manfaat.</v>
          </cell>
        </row>
        <row r="337">
          <cell r="B337" t="str">
            <v>IPSC-03</v>
          </cell>
          <cell r="C337" t="str">
            <v>Santunan Kematian Bukan Karena Kecelakaan</v>
          </cell>
          <cell r="D337" t="str">
            <v>IPSC-03Dijamin benefit sendiri per tahun</v>
          </cell>
          <cell r="E337" t="str">
            <v>Batasan manfaat asuransi sesuai dengan yang tercantum dalam daftar manfaat.</v>
          </cell>
          <cell r="G337" t="str">
            <v>IPSC-03</v>
          </cell>
          <cell r="H337" t="str">
            <v>Santunan Kematian Bukan Karena Kecelakaan</v>
          </cell>
          <cell r="I337" t="str">
            <v>Dijamin benefit sendiri per tahun</v>
          </cell>
          <cell r="J337" t="str">
            <v>Batasan manfaat asuransi sesuai dengan yang tercantum dalam daftar manfaat.</v>
          </cell>
          <cell r="K337" t="str">
            <v>On</v>
          </cell>
          <cell r="L337">
            <v>1</v>
          </cell>
        </row>
        <row r="338">
          <cell r="B338" t="str">
            <v>IPSC-03</v>
          </cell>
          <cell r="C338" t="str">
            <v>Santunan Kematian Bukan Karena Kecelakaan</v>
          </cell>
          <cell r="D338" t="str">
            <v>IPSC-03Tidak Dijamin</v>
          </cell>
          <cell r="E338" t="str">
            <v>Tidak dijamin</v>
          </cell>
          <cell r="I338" t="str">
            <v>Tidak Dijamin</v>
          </cell>
          <cell r="J338" t="str">
            <v>Tidak dijamin</v>
          </cell>
          <cell r="K338" t="str">
            <v>On</v>
          </cell>
          <cell r="L338">
            <v>1</v>
          </cell>
        </row>
        <row r="339">
          <cell r="B339" t="str">
            <v>IPSC-03</v>
          </cell>
          <cell r="C339" t="str">
            <v>Santunan Kematian Bukan Karena Kecelakaan</v>
          </cell>
          <cell r="D339" t="str">
            <v>IPSC-03</v>
          </cell>
          <cell r="E339" t="str">
            <v>Tidak dijamin</v>
          </cell>
        </row>
        <row r="340">
          <cell r="B340" t="str">
            <v>IPSC-04</v>
          </cell>
          <cell r="C340" t="str">
            <v>Santunan Kematian Karena Kecelakaan</v>
          </cell>
          <cell r="D340" t="str">
            <v>IPSC-04Dijamin benefit sendiri per tahun</v>
          </cell>
          <cell r="E340" t="str">
            <v>Batasan manfaat asuransi sesuai dengan yang tercantum dalam daftar manfaat.</v>
          </cell>
          <cell r="G340" t="str">
            <v>IPSC-04</v>
          </cell>
          <cell r="H340" t="str">
            <v>Santunan Kematian Karena Kecelakaan</v>
          </cell>
          <cell r="I340" t="str">
            <v>Dijamin benefit sendiri per tahun</v>
          </cell>
          <cell r="J340" t="str">
            <v>Batasan manfaat asuransi sesuai dengan yang tercantum dalam daftar manfaat.</v>
          </cell>
          <cell r="K340" t="str">
            <v>On</v>
          </cell>
          <cell r="L340">
            <v>1</v>
          </cell>
        </row>
        <row r="341">
          <cell r="B341" t="str">
            <v>IPSC-04</v>
          </cell>
          <cell r="C341" t="str">
            <v>Santunan Kematian Karena Kecelakaan</v>
          </cell>
          <cell r="D341" t="str">
            <v>IPSC-04Tidak Dijamin</v>
          </cell>
          <cell r="E341" t="str">
            <v>Tidak dijamin</v>
          </cell>
          <cell r="I341" t="str">
            <v>Tidak Dijamin</v>
          </cell>
          <cell r="J341" t="str">
            <v>Tidak dijamin</v>
          </cell>
          <cell r="K341" t="str">
            <v>On</v>
          </cell>
          <cell r="L341">
            <v>1</v>
          </cell>
        </row>
        <row r="342">
          <cell r="B342" t="str">
            <v>IPSC-04</v>
          </cell>
          <cell r="C342" t="str">
            <v>Santunan Kematian Karena Kecelakaan</v>
          </cell>
          <cell r="D342" t="str">
            <v>IPSC-04</v>
          </cell>
          <cell r="E342" t="str">
            <v>Tidak dijamin</v>
          </cell>
        </row>
        <row r="343">
          <cell r="B343" t="str">
            <v>IPSC-05</v>
          </cell>
          <cell r="C343" t="str">
            <v>Santunan Cacat Tetap Total Karena Kecelakaan</v>
          </cell>
          <cell r="D343" t="str">
            <v>IPSC-05Tidak Dijamin (Standar)</v>
          </cell>
          <cell r="E343" t="str">
            <v>Tidak dijamin</v>
          </cell>
          <cell r="G343" t="str">
            <v>IPSC-05</v>
          </cell>
          <cell r="H343" t="str">
            <v>Santunan Cacat Tetap Total Karena Kecelakaan</v>
          </cell>
          <cell r="I343" t="str">
            <v>Tidak Dijamin (Standar)</v>
          </cell>
          <cell r="J343" t="str">
            <v>Tidak dijamin</v>
          </cell>
          <cell r="K343" t="str">
            <v>On</v>
          </cell>
          <cell r="L343">
            <v>1</v>
          </cell>
        </row>
        <row r="344">
          <cell r="B344" t="str">
            <v>IPSC-05</v>
          </cell>
          <cell r="C344" t="str">
            <v>Santunan Cacat Tetap Total Karena Kecelakaan</v>
          </cell>
          <cell r="D344" t="str">
            <v>IPSC-05Dijamin benefit sendiri per tahun</v>
          </cell>
          <cell r="E344" t="str">
            <v>Batasan manfaat asuransi sesuai dengan yang tercantum dalam daftar manfaat.</v>
          </cell>
          <cell r="I344" t="str">
            <v>Dijamin benefit sendiri per tahun</v>
          </cell>
          <cell r="J344" t="str">
            <v>Batasan manfaat asuransi sesuai dengan yang tercantum dalam daftar manfaat.</v>
          </cell>
          <cell r="K344" t="str">
            <v>On</v>
          </cell>
          <cell r="L344">
            <v>1</v>
          </cell>
        </row>
        <row r="345">
          <cell r="B345" t="str">
            <v>IPSC-05</v>
          </cell>
          <cell r="C345" t="str">
            <v>Santunan Cacat Tetap Total Karena Kecelakaan</v>
          </cell>
          <cell r="D345" t="str">
            <v>IPSC-05</v>
          </cell>
          <cell r="E345" t="str">
            <v>Batasan manfaat asuransi sesuai dengan yang tercantum dalam daftar manfaat.</v>
          </cell>
        </row>
        <row r="346">
          <cell r="B346" t="str">
            <v>IPSC-06</v>
          </cell>
          <cell r="C346" t="str">
            <v>Santunan Cacat Tetap Sebagian Karena Kecelakaan</v>
          </cell>
          <cell r="D346" t="str">
            <v>IPSC-06Tidak Dijamin (Standar)</v>
          </cell>
          <cell r="E346" t="str">
            <v>Tidak dijamin</v>
          </cell>
          <cell r="G346" t="str">
            <v>IPSC-06</v>
          </cell>
          <cell r="H346" t="str">
            <v>Santunan Cacat Tetap Sebagian Karena Kecelakaan</v>
          </cell>
          <cell r="I346" t="str">
            <v>Tidak Dijamin (Standar)</v>
          </cell>
          <cell r="J346" t="str">
            <v>Tidak dijamin</v>
          </cell>
          <cell r="K346" t="str">
            <v>On</v>
          </cell>
          <cell r="L346">
            <v>1</v>
          </cell>
        </row>
        <row r="347">
          <cell r="B347" t="str">
            <v>IPSC-06</v>
          </cell>
          <cell r="C347" t="str">
            <v>Santunan Cacat Tetap Sebagian Karena Kecelakaan</v>
          </cell>
          <cell r="D347" t="str">
            <v>IPSC-06Dijamin benefit sendiri per tahun</v>
          </cell>
          <cell r="E347" t="str">
            <v>Batasan manfaat asuransi sesuai dengan yang tercantum dalam daftar manfaat.</v>
          </cell>
          <cell r="I347" t="str">
            <v>Dijamin benefit sendiri per tahun</v>
          </cell>
          <cell r="J347" t="str">
            <v>Batasan manfaat asuransi sesuai dengan yang tercantum dalam daftar manfaat.</v>
          </cell>
          <cell r="K347" t="str">
            <v>On</v>
          </cell>
          <cell r="L347">
            <v>1</v>
          </cell>
        </row>
        <row r="348">
          <cell r="B348" t="str">
            <v>IPSC-06</v>
          </cell>
          <cell r="C348" t="str">
            <v>Santunan Cacat Tetap Sebagian Karena Kecelakaan</v>
          </cell>
          <cell r="D348" t="str">
            <v>IPSC-06</v>
          </cell>
          <cell r="E348" t="str">
            <v>Batasan manfaat asuransi sesuai dengan yang tercantum dalam daftar manfaat.</v>
          </cell>
        </row>
        <row r="349">
          <cell r="B349" t="str">
            <v>IPSC-07</v>
          </cell>
          <cell r="C349" t="str">
            <v>Santunan Cacat Tetap Total Bukan Karena Kecelakaan</v>
          </cell>
          <cell r="D349" t="str">
            <v>IPSC-07Tidak Dijamin (Standar)</v>
          </cell>
          <cell r="E349" t="str">
            <v>Tidak dijamin</v>
          </cell>
          <cell r="G349" t="str">
            <v>IPSC-07</v>
          </cell>
          <cell r="H349" t="str">
            <v>Santunan Cacat Tetap Total Bukan Karena Kecelakaan</v>
          </cell>
          <cell r="I349" t="str">
            <v>Tidak Dijamin (Standar)</v>
          </cell>
          <cell r="J349" t="str">
            <v>Tidak dijamin</v>
          </cell>
          <cell r="K349" t="str">
            <v>On</v>
          </cell>
          <cell r="L349">
            <v>1</v>
          </cell>
        </row>
        <row r="350">
          <cell r="B350" t="str">
            <v>IPSC-07</v>
          </cell>
          <cell r="C350" t="str">
            <v>Santunan Cacat Tetap Total Bukan Karena Kecelakaan</v>
          </cell>
          <cell r="D350" t="str">
            <v>IPSC-07Dijamin benefit sendiri per tahun</v>
          </cell>
          <cell r="E350" t="str">
            <v>Batasan manfaat asuransi sesuai dengan yang tercantum dalam daftar manfaat.</v>
          </cell>
          <cell r="I350" t="str">
            <v>Dijamin benefit sendiri per tahun</v>
          </cell>
          <cell r="J350" t="str">
            <v>Batasan manfaat asuransi sesuai dengan yang tercantum dalam daftar manfaat.</v>
          </cell>
          <cell r="K350" t="str">
            <v>On</v>
          </cell>
          <cell r="L350">
            <v>1</v>
          </cell>
        </row>
        <row r="351">
          <cell r="B351" t="str">
            <v>IPSC-07</v>
          </cell>
          <cell r="C351" t="str">
            <v>Santunan Cacat Tetap Total Bukan Karena Kecelakaan</v>
          </cell>
          <cell r="D351" t="str">
            <v>IPSC-07</v>
          </cell>
          <cell r="E351" t="str">
            <v>Batasan manfaat asuransi sesuai dengan yang tercantum dalam daftar manfaat.</v>
          </cell>
        </row>
        <row r="352">
          <cell r="B352" t="str">
            <v>IPSC-07</v>
          </cell>
          <cell r="C352" t="str">
            <v>Santunan Cacat Tetap Total Bukan Karena Kecelakaan</v>
          </cell>
          <cell r="D352" t="str">
            <v>IPSC-07</v>
          </cell>
          <cell r="E352" t="str">
            <v>Batasan manfaat asuransi sesuai dengan yang tercantum dalam daftar manfaat.</v>
          </cell>
        </row>
        <row r="353">
          <cell r="B353" t="str">
            <v>IPFC-01</v>
          </cell>
          <cell r="C353" t="str">
            <v>Dana Buffer</v>
          </cell>
          <cell r="D353" t="str">
            <v>IPFC-01Tidak Dijamin (Standar)</v>
          </cell>
          <cell r="E353" t="str">
            <v>Tidak dijamin</v>
          </cell>
          <cell r="G353" t="str">
            <v>IPFC-01</v>
          </cell>
          <cell r="H353" t="str">
            <v>Dana Buffer</v>
          </cell>
          <cell r="I353" t="str">
            <v>Tidak Dijamin (Standar)</v>
          </cell>
          <cell r="J353" t="str">
            <v>Tidak dijamin</v>
          </cell>
          <cell r="K353" t="str">
            <v>On</v>
          </cell>
          <cell r="L353">
            <v>1</v>
          </cell>
        </row>
        <row r="354">
          <cell r="B354" t="str">
            <v>IPFC-01</v>
          </cell>
          <cell r="C354" t="str">
            <v>Dana Buffer</v>
          </cell>
          <cell r="D354" t="str">
            <v>IPFC-01Dijamin benefit sendiri per tahun</v>
          </cell>
          <cell r="E354" t="e">
            <v>#REF!</v>
          </cell>
          <cell r="I354" t="str">
            <v>Dijamin benefit sendiri per tahun</v>
          </cell>
          <cell r="J354" t="e">
            <v>#REF!</v>
          </cell>
          <cell r="K354" t="str">
            <v>On/Off</v>
          </cell>
          <cell r="L354">
            <v>1</v>
          </cell>
        </row>
        <row r="355">
          <cell r="B355" t="str">
            <v>IPFC-01</v>
          </cell>
          <cell r="C355" t="str">
            <v>Dana Buffer</v>
          </cell>
          <cell r="D355" t="str">
            <v>IPFC-01</v>
          </cell>
          <cell r="E355" t="e">
            <v>#REF!</v>
          </cell>
        </row>
        <row r="356">
          <cell r="B356" t="str">
            <v>IPFC-02</v>
          </cell>
          <cell r="C356" t="str">
            <v>Health Talk</v>
          </cell>
          <cell r="D356" t="str">
            <v>IPFC-02Tidak Dijamin (Standar)</v>
          </cell>
          <cell r="E356" t="str">
            <v>Tidak dijamin</v>
          </cell>
          <cell r="G356" t="str">
            <v>IPFC-02</v>
          </cell>
          <cell r="H356" t="str">
            <v>Health Talk</v>
          </cell>
          <cell r="I356" t="str">
            <v>Tidak Dijamin (Standar)</v>
          </cell>
          <cell r="J356" t="str">
            <v>Tidak dijamin</v>
          </cell>
          <cell r="K356" t="str">
            <v>On</v>
          </cell>
          <cell r="L356">
            <v>1</v>
          </cell>
        </row>
        <row r="357">
          <cell r="B357" t="str">
            <v>IPFC-02</v>
          </cell>
          <cell r="C357" t="str">
            <v>Health Talk</v>
          </cell>
          <cell r="D357" t="str">
            <v>IPFC-02Dijamin benefit sendiri per tahun</v>
          </cell>
          <cell r="E357" t="e">
            <v>#REF!</v>
          </cell>
          <cell r="I357" t="str">
            <v>Dijamin benefit sendiri per tahun</v>
          </cell>
          <cell r="J357" t="e">
            <v>#REF!</v>
          </cell>
          <cell r="K357" t="str">
            <v>On/Off</v>
          </cell>
          <cell r="L357">
            <v>1</v>
          </cell>
        </row>
        <row r="358">
          <cell r="B358" t="str">
            <v>IPFC-02</v>
          </cell>
          <cell r="C358" t="str">
            <v>Health Talk</v>
          </cell>
          <cell r="D358" t="str">
            <v>IPFC-02</v>
          </cell>
          <cell r="E358" t="e">
            <v>#REF!</v>
          </cell>
        </row>
        <row r="359">
          <cell r="B359" t="str">
            <v>IPFC-03</v>
          </cell>
          <cell r="C359" t="str">
            <v>MCU</v>
          </cell>
          <cell r="D359" t="str">
            <v>IPFC-03Tidak Dijamin (Standar)</v>
          </cell>
          <cell r="E359" t="str">
            <v>Tidak dijamin</v>
          </cell>
          <cell r="G359" t="str">
            <v>IPFC-03</v>
          </cell>
          <cell r="H359" t="str">
            <v>MCU</v>
          </cell>
          <cell r="I359" t="str">
            <v>Tidak Dijamin (Standar)</v>
          </cell>
          <cell r="J359" t="str">
            <v>Tidak dijamin</v>
          </cell>
          <cell r="K359" t="str">
            <v>On</v>
          </cell>
          <cell r="L359">
            <v>1</v>
          </cell>
        </row>
        <row r="360">
          <cell r="B360" t="str">
            <v>IPFC-03</v>
          </cell>
          <cell r="C360" t="str">
            <v>MCU</v>
          </cell>
          <cell r="D360" t="str">
            <v>IPFC-03Dijamin benefit sendiri per tahun</v>
          </cell>
          <cell r="E360" t="e">
            <v>#REF!</v>
          </cell>
          <cell r="I360" t="str">
            <v>Dijamin benefit sendiri per tahun</v>
          </cell>
          <cell r="J360" t="e">
            <v>#REF!</v>
          </cell>
          <cell r="K360" t="str">
            <v>On/Off</v>
          </cell>
          <cell r="L360">
            <v>1</v>
          </cell>
        </row>
        <row r="361">
          <cell r="B361" t="str">
            <v>IPFC-03</v>
          </cell>
          <cell r="C361" t="str">
            <v>MCU</v>
          </cell>
          <cell r="D361" t="str">
            <v>IPFC-03</v>
          </cell>
          <cell r="E361" t="e">
            <v>#REF!</v>
          </cell>
        </row>
        <row r="362">
          <cell r="B362" t="str">
            <v>IPFC-04</v>
          </cell>
          <cell r="C362" t="str">
            <v>Mini MCU</v>
          </cell>
          <cell r="D362" t="str">
            <v>IPFC-04Tidak Dijamin (Standar)</v>
          </cell>
          <cell r="E362" t="str">
            <v>Tidak dijamin</v>
          </cell>
          <cell r="G362" t="str">
            <v>IPFC-04</v>
          </cell>
          <cell r="H362" t="str">
            <v>Mini MCU</v>
          </cell>
          <cell r="I362" t="str">
            <v>Tidak Dijamin (Standar)</v>
          </cell>
          <cell r="J362" t="str">
            <v>Tidak dijamin</v>
          </cell>
          <cell r="K362" t="str">
            <v>On</v>
          </cell>
          <cell r="L362">
            <v>1</v>
          </cell>
        </row>
        <row r="363">
          <cell r="B363" t="str">
            <v>IPFC-04</v>
          </cell>
          <cell r="C363" t="str">
            <v>Mini MCU</v>
          </cell>
          <cell r="D363" t="str">
            <v>IPFC-04Dijamin benefit sendiri per tahun</v>
          </cell>
          <cell r="E363">
            <v>0</v>
          </cell>
          <cell r="I363" t="str">
            <v>Dijamin benefit sendiri per tahun</v>
          </cell>
          <cell r="J363">
            <v>0</v>
          </cell>
          <cell r="K363" t="str">
            <v>On/Off</v>
          </cell>
          <cell r="L363">
            <v>1</v>
          </cell>
        </row>
        <row r="364">
          <cell r="B364" t="str">
            <v>IPFC-04</v>
          </cell>
          <cell r="C364" t="str">
            <v>Mini MCU</v>
          </cell>
          <cell r="D364" t="str">
            <v>IPFC-04</v>
          </cell>
          <cell r="E364">
            <v>0</v>
          </cell>
        </row>
        <row r="365">
          <cell r="B365" t="str">
            <v>IPFC-05</v>
          </cell>
          <cell r="C365" t="str">
            <v>Health Talk &amp; Mini MCU</v>
          </cell>
          <cell r="D365" t="str">
            <v>IPFC-05Tidak Dijamin (Standar)</v>
          </cell>
          <cell r="E365" t="str">
            <v>Tidak dijamin</v>
          </cell>
          <cell r="G365" t="str">
            <v>IPFC-05</v>
          </cell>
          <cell r="H365" t="str">
            <v>Health Talk &amp; Mini MCU</v>
          </cell>
          <cell r="I365" t="str">
            <v>Tidak Dijamin (Standar)</v>
          </cell>
          <cell r="J365" t="str">
            <v>Tidak dijamin</v>
          </cell>
          <cell r="K365" t="str">
            <v>On</v>
          </cell>
          <cell r="L365">
            <v>1</v>
          </cell>
        </row>
        <row r="366">
          <cell r="B366" t="str">
            <v>IPFC-05</v>
          </cell>
          <cell r="C366" t="str">
            <v>Health Talk &amp; Mini MCU</v>
          </cell>
          <cell r="D366" t="str">
            <v>IPFC-05Dijamin benefit sendiri per tahun</v>
          </cell>
          <cell r="E366" t="e">
            <v>#REF!</v>
          </cell>
          <cell r="I366" t="str">
            <v>Dijamin benefit sendiri per tahun</v>
          </cell>
          <cell r="J366" t="e">
            <v>#REF!</v>
          </cell>
          <cell r="K366" t="str">
            <v>On/Off</v>
          </cell>
          <cell r="L366">
            <v>1</v>
          </cell>
        </row>
        <row r="367">
          <cell r="B367" t="str">
            <v>IPFC-05</v>
          </cell>
          <cell r="C367" t="str">
            <v>Health Talk &amp; Mini MCU</v>
          </cell>
          <cell r="D367" t="str">
            <v>IPFC-05</v>
          </cell>
          <cell r="E367" t="e">
            <v>#REF!</v>
          </cell>
        </row>
        <row r="368">
          <cell r="B368" t="str">
            <v>IPFC-06</v>
          </cell>
          <cell r="C368" t="str">
            <v>Inhouse Klinik</v>
          </cell>
          <cell r="D368" t="str">
            <v>IPFC-06Tidak Dijamin (Standar)</v>
          </cell>
          <cell r="E368" t="str">
            <v>Tidak dijamin</v>
          </cell>
          <cell r="G368" t="str">
            <v>IPFC-06</v>
          </cell>
          <cell r="H368" t="str">
            <v>Inhouse Klinik</v>
          </cell>
          <cell r="I368" t="str">
            <v>Tidak Dijamin (Standar)</v>
          </cell>
          <cell r="J368" t="str">
            <v>Tidak dijamin</v>
          </cell>
          <cell r="K368" t="str">
            <v>On</v>
          </cell>
          <cell r="L368">
            <v>1</v>
          </cell>
        </row>
        <row r="369">
          <cell r="B369" t="str">
            <v>IPFC-06</v>
          </cell>
          <cell r="C369" t="str">
            <v>Inhouse Klinik</v>
          </cell>
          <cell r="D369" t="str">
            <v>IPFC-06Dijamin benefit sendiri per tahun</v>
          </cell>
          <cell r="E369" t="e">
            <v>#REF!</v>
          </cell>
          <cell r="I369" t="str">
            <v>Dijamin benefit sendiri per tahun</v>
          </cell>
          <cell r="J369" t="e">
            <v>#REF!</v>
          </cell>
          <cell r="K369" t="str">
            <v>On/Off</v>
          </cell>
          <cell r="L369">
            <v>1</v>
          </cell>
        </row>
        <row r="370">
          <cell r="B370" t="str">
            <v>IPFC-06</v>
          </cell>
          <cell r="C370" t="str">
            <v>Inhouse Klinik</v>
          </cell>
          <cell r="D370" t="str">
            <v>IPFC-06</v>
          </cell>
          <cell r="E370" t="e">
            <v>#REF!</v>
          </cell>
        </row>
        <row r="371">
          <cell r="B371" t="str">
            <v>IPFC-07</v>
          </cell>
          <cell r="C371" t="str">
            <v>Evakuasi Medis</v>
          </cell>
          <cell r="D371" t="str">
            <v>IPFC-07Tidak Dijamin (Standar)</v>
          </cell>
          <cell r="E371" t="str">
            <v>Tidak dijamin</v>
          </cell>
          <cell r="G371" t="str">
            <v>IPFC-07</v>
          </cell>
          <cell r="H371" t="str">
            <v>Evakuasi Medis</v>
          </cell>
          <cell r="I371" t="str">
            <v>Tidak Dijamin (Standar)</v>
          </cell>
          <cell r="J371" t="str">
            <v>Tidak dijamin</v>
          </cell>
          <cell r="K371" t="str">
            <v>On</v>
          </cell>
          <cell r="L371">
            <v>1</v>
          </cell>
        </row>
        <row r="372">
          <cell r="B372" t="str">
            <v>IPFC-07</v>
          </cell>
          <cell r="C372" t="str">
            <v>Evakuasi Medis</v>
          </cell>
          <cell r="D372" t="str">
            <v>IPFC-07Dijamin benefit sendiri per tahun</v>
          </cell>
          <cell r="E372" t="str">
            <v>Memindahkan pasien dari Rumah Sakit A ke Rumah Sakit B karena indikasi medis dengan persyaratan yang telah disepakati ke 2 Rumah Sakit tersebut.</v>
          </cell>
          <cell r="I372" t="str">
            <v>Dijamin benefit sendiri per tahun</v>
          </cell>
          <cell r="J372" t="str">
            <v>Memindahkan pasien dari Rumah Sakit A ke Rumah Sakit B karena indikasi medis dengan persyaratan yang telah disepakati ke 2 Rumah Sakit tersebut.</v>
          </cell>
          <cell r="K372" t="str">
            <v>On/Off</v>
          </cell>
          <cell r="L372">
            <v>1</v>
          </cell>
        </row>
        <row r="373">
          <cell r="B373" t="str">
            <v>IPFC-07</v>
          </cell>
          <cell r="C373" t="str">
            <v>Evakuasi Medis</v>
          </cell>
          <cell r="D373" t="str">
            <v>IPFC-07</v>
          </cell>
          <cell r="E373" t="str">
            <v>Memindahkan pasien dari Rumah Sakit A ke Rumah Sakit B karena indikasi medis dengan persyaratan yang telah disepakati ke 2 Rumah Sakit tersebut.</v>
          </cell>
        </row>
        <row r="374">
          <cell r="B374" t="str">
            <v>IPFC-08</v>
          </cell>
          <cell r="C374" t="str">
            <v>Repatriasi</v>
          </cell>
          <cell r="D374" t="str">
            <v>IPFC-08Tidak Dijamin (Standar)</v>
          </cell>
          <cell r="E374" t="str">
            <v>Tidak dijamin</v>
          </cell>
          <cell r="G374" t="str">
            <v>IPFC-08</v>
          </cell>
          <cell r="H374" t="str">
            <v>Repatriasi</v>
          </cell>
          <cell r="I374" t="str">
            <v>Tidak Dijamin (Standar)</v>
          </cell>
          <cell r="J374" t="str">
            <v>Tidak dijamin</v>
          </cell>
          <cell r="K374" t="str">
            <v>On</v>
          </cell>
          <cell r="L374">
            <v>1</v>
          </cell>
        </row>
        <row r="375">
          <cell r="B375" t="str">
            <v>IPFC-08</v>
          </cell>
          <cell r="C375" t="str">
            <v>Repatriasi</v>
          </cell>
          <cell r="D375" t="str">
            <v>IPFC-08Dijamin benefit sendiri per tahun</v>
          </cell>
          <cell r="E375" t="str">
            <v>Repatriasi baik dalam maupun luar negeri (pemulangan jenazah ke alamat aslinya).</v>
          </cell>
          <cell r="I375" t="str">
            <v>Dijamin benefit sendiri per tahun</v>
          </cell>
          <cell r="J375" t="str">
            <v>Repatriasi baik dalam maupun luar negeri (pemulangan jenazah ke alamat aslinya).</v>
          </cell>
          <cell r="K375" t="str">
            <v>On/Off</v>
          </cell>
          <cell r="L375">
            <v>1</v>
          </cell>
        </row>
        <row r="376">
          <cell r="B376" t="str">
            <v>IPFC-08</v>
          </cell>
          <cell r="C376" t="str">
            <v>Repatriasi</v>
          </cell>
          <cell r="D376" t="str">
            <v>IPFC-08</v>
          </cell>
          <cell r="E376" t="str">
            <v>Repatriasi baik dalam maupun luar negeri (pemulangan jenazah ke alamat aslinya).</v>
          </cell>
        </row>
        <row r="377">
          <cell r="B377" t="str">
            <v>IPFC-09</v>
          </cell>
          <cell r="C377" t="str">
            <v>Evakuasi Medis &amp; Repatriasi</v>
          </cell>
          <cell r="D377" t="str">
            <v>IPFC-09Tidak Dijamin (Standar)</v>
          </cell>
          <cell r="E377" t="str">
            <v>Tidak dijamin</v>
          </cell>
          <cell r="G377" t="str">
            <v>IPFC-09</v>
          </cell>
          <cell r="H377" t="str">
            <v>Evakuasi Medis &amp; Repatriasi</v>
          </cell>
          <cell r="I377" t="str">
            <v>Tidak Dijamin (Standar)</v>
          </cell>
          <cell r="J377" t="str">
            <v>Tidak dijamin</v>
          </cell>
          <cell r="K377" t="str">
            <v>On</v>
          </cell>
          <cell r="L377">
            <v>1</v>
          </cell>
        </row>
        <row r="378">
          <cell r="B378" t="str">
            <v>IPFC-09</v>
          </cell>
          <cell r="C378" t="str">
            <v>Evakuasi Medis &amp; Repatriasi</v>
          </cell>
          <cell r="D378" t="str">
            <v>IPFC-09Dijamin benefit sendiri per tahun</v>
          </cell>
          <cell r="E378" t="str">
            <v>- Memindahkan pasien dari Rumah Sakit A ke Rumah Sakit B karena indikasi medis dengan persyaratan yang telah disepakati ke 2 Rumah Sakit tersebut.
- Repatriasi baik dalam maupun luar negeri (pemulangan jenazah ke alamat aslinya).</v>
          </cell>
          <cell r="I378" t="str">
            <v>Dijamin benefit sendiri per tahun</v>
          </cell>
          <cell r="J378" t="str">
            <v>- Memindahkan pasien dari Rumah Sakit A ke Rumah Sakit B karena indikasi medis dengan persyaratan yang telah disepakati ke 2 Rumah Sakit tersebut.
- Repatriasi baik dalam maupun luar negeri (pemulangan jenazah ke alamat aslinya).</v>
          </cell>
          <cell r="K378" t="str">
            <v>On/Off</v>
          </cell>
          <cell r="L378">
            <v>1</v>
          </cell>
        </row>
        <row r="379">
          <cell r="B379" t="str">
            <v>IPFC-09</v>
          </cell>
          <cell r="C379" t="str">
            <v>Evakuasi Medis &amp; Repatriasi</v>
          </cell>
          <cell r="D379" t="str">
            <v>IPFC-09</v>
          </cell>
          <cell r="E379" t="str">
            <v>- Memindahkan pasien dari Rumah Sakit A ke Rumah Sakit B karena indikasi medis dengan persyaratan yang telah disepakati ke 2 Rumah Sakit tersebut.
- Repatriasi baik dalam maupun luar negeri (pemulangan jenazah ke alamat aslinya).</v>
          </cell>
        </row>
        <row r="380">
          <cell r="B380" t="str">
            <v>IPFC-10</v>
          </cell>
          <cell r="C380" t="str">
            <v>Program reward</v>
          </cell>
          <cell r="D380" t="str">
            <v>IPFC-10Tidak Dijamin (Standar)</v>
          </cell>
          <cell r="E380" t="str">
            <v>Tidak dijamin</v>
          </cell>
          <cell r="G380" t="str">
            <v>IPFC-10</v>
          </cell>
          <cell r="H380" t="str">
            <v>Program reward</v>
          </cell>
          <cell r="I380" t="str">
            <v>Tidak Dijamin (Standar)</v>
          </cell>
          <cell r="J380" t="str">
            <v>Tidak dijamin</v>
          </cell>
          <cell r="K380" t="str">
            <v>On</v>
          </cell>
          <cell r="L380">
            <v>1</v>
          </cell>
        </row>
        <row r="381">
          <cell r="B381" t="str">
            <v>IPFC-10</v>
          </cell>
          <cell r="C381" t="str">
            <v>Program reward</v>
          </cell>
          <cell r="D381" t="str">
            <v>IPFC-10Dijamin benefit sendiri per tahun</v>
          </cell>
          <cell r="E381" t="e">
            <v>#REF!</v>
          </cell>
          <cell r="I381" t="str">
            <v>Dijamin benefit sendiri per tahun</v>
          </cell>
          <cell r="J381" t="e">
            <v>#REF!</v>
          </cell>
          <cell r="K381" t="str">
            <v>On/Off</v>
          </cell>
          <cell r="L381">
            <v>1</v>
          </cell>
        </row>
        <row r="382">
          <cell r="B382" t="str">
            <v>IPFC-10</v>
          </cell>
          <cell r="C382" t="str">
            <v>Program reward</v>
          </cell>
          <cell r="D382" t="str">
            <v>IPFC-10</v>
          </cell>
          <cell r="E382" t="e">
            <v>#REF!</v>
          </cell>
        </row>
        <row r="383">
          <cell r="B383" t="str">
            <v>IPFC-11</v>
          </cell>
          <cell r="C383" t="str">
            <v>Vaksin</v>
          </cell>
          <cell r="D383" t="str">
            <v>IPFC-11Tidak Dijamin (Standar)</v>
          </cell>
          <cell r="E383" t="str">
            <v>Tidak dijamin</v>
          </cell>
          <cell r="G383" t="str">
            <v>IPFC-11</v>
          </cell>
          <cell r="H383" t="str">
            <v>Vaksin</v>
          </cell>
          <cell r="I383" t="str">
            <v>Tidak Dijamin (Standar)</v>
          </cell>
          <cell r="J383" t="str">
            <v>Tidak dijamin</v>
          </cell>
          <cell r="K383" t="str">
            <v>On</v>
          </cell>
          <cell r="L383">
            <v>1</v>
          </cell>
        </row>
        <row r="384">
          <cell r="B384" t="str">
            <v>IPFC-11</v>
          </cell>
          <cell r="C384" t="str">
            <v>Vaksin</v>
          </cell>
          <cell r="D384" t="str">
            <v>IPFC-11Dijamin benefit sendiri per tahun</v>
          </cell>
          <cell r="E384" t="e">
            <v>#REF!</v>
          </cell>
          <cell r="I384" t="str">
            <v>Dijamin benefit sendiri per tahun</v>
          </cell>
          <cell r="J384" t="e">
            <v>#REF!</v>
          </cell>
          <cell r="K384" t="str">
            <v>On/Off</v>
          </cell>
          <cell r="L384">
            <v>1</v>
          </cell>
        </row>
        <row r="385">
          <cell r="B385" t="str">
            <v>IPFC-11</v>
          </cell>
          <cell r="C385" t="str">
            <v>Vaksin</v>
          </cell>
          <cell r="D385" t="str">
            <v>IPFC-11</v>
          </cell>
          <cell r="E385" t="e">
            <v>#REF!</v>
          </cell>
        </row>
        <row r="386">
          <cell r="B386" t="str">
            <v>IPFC-11</v>
          </cell>
          <cell r="C386" t="str">
            <v>Vaksin</v>
          </cell>
          <cell r="D386" t="str">
            <v>IPFC-11</v>
          </cell>
          <cell r="E386" t="e">
            <v>#REF!</v>
          </cell>
        </row>
        <row r="387">
          <cell r="B387" t="str">
            <v>TCNBIP-01</v>
          </cell>
          <cell r="C387" t="str">
            <v>Penggantian Klaim</v>
          </cell>
          <cell r="D387" t="str">
            <v>TCNBIP-011</v>
          </cell>
          <cell r="E387" t="str">
            <v>Penggantian sebesar 100,00% dari kuitansi dengan batas maksimum sebagaimana tertera pada tabel benefit.</v>
          </cell>
          <cell r="G387" t="str">
            <v>TCNBIP-01</v>
          </cell>
          <cell r="H387" t="str">
            <v>Penggantian Klaim</v>
          </cell>
          <cell r="I387">
            <v>1</v>
          </cell>
          <cell r="J387" t="str">
            <v>Penggantian sebesar 100,00% dari kuitansi dengan batas maksimum sebagaimana tertera pada tabel benefit.</v>
          </cell>
          <cell r="K387" t="str">
            <v>On</v>
          </cell>
          <cell r="L387">
            <v>1</v>
          </cell>
        </row>
        <row r="388">
          <cell r="B388" t="str">
            <v>TCNBIP-01</v>
          </cell>
          <cell r="C388" t="str">
            <v>Penggantian Klaim</v>
          </cell>
          <cell r="D388" t="str">
            <v>TCNBIP-010,95</v>
          </cell>
          <cell r="E388" t="str">
            <v>Penggantian sebesar 95,00% dari kuitansi dengan batas maksimum sebagaimana tertera pada tabel benefit.</v>
          </cell>
          <cell r="I388">
            <v>0.95</v>
          </cell>
          <cell r="J388" t="str">
            <v>Penggantian sebesar 95,00% dari kuitansi dengan batas maksimum sebagaimana tertera pada tabel benefit.</v>
          </cell>
          <cell r="K388" t="str">
            <v>On</v>
          </cell>
          <cell r="L388">
            <v>0.95</v>
          </cell>
        </row>
        <row r="389">
          <cell r="B389" t="str">
            <v>TCNBIP-01</v>
          </cell>
          <cell r="C389" t="str">
            <v>Penggantian Klaim</v>
          </cell>
          <cell r="D389" t="str">
            <v>TCNBIP-010,9</v>
          </cell>
          <cell r="E389" t="str">
            <v>Penggantian sebesar 90,00% dari kuitansi dengan batas maksimum sebagaimana tertera pada tabel benefit.</v>
          </cell>
          <cell r="I389">
            <v>0.9</v>
          </cell>
          <cell r="J389" t="str">
            <v>Penggantian sebesar 90,00% dari kuitansi dengan batas maksimum sebagaimana tertera pada tabel benefit.</v>
          </cell>
          <cell r="K389" t="str">
            <v>On</v>
          </cell>
          <cell r="L389">
            <v>0.9</v>
          </cell>
        </row>
        <row r="390">
          <cell r="B390" t="str">
            <v>TCNBIP-01</v>
          </cell>
          <cell r="C390" t="str">
            <v>Penggantian Klaim</v>
          </cell>
          <cell r="D390" t="str">
            <v>TCNBIP-010,85</v>
          </cell>
          <cell r="E390" t="str">
            <v>Penggantian sebesar 85,00% dari kuitansi dengan batas maksimum sebagaimana tertera pada tabel benefit.</v>
          </cell>
          <cell r="I390">
            <v>0.85</v>
          </cell>
          <cell r="J390" t="str">
            <v>Penggantian sebesar 85,00% dari kuitansi dengan batas maksimum sebagaimana tertera pada tabel benefit.</v>
          </cell>
          <cell r="K390" t="str">
            <v>On</v>
          </cell>
          <cell r="L390">
            <v>0.85</v>
          </cell>
        </row>
        <row r="391">
          <cell r="B391" t="str">
            <v>TCNBIP-01</v>
          </cell>
          <cell r="C391" t="str">
            <v>Penggantian Klaim</v>
          </cell>
          <cell r="D391" t="str">
            <v>TCNBIP-010,8</v>
          </cell>
          <cell r="E391" t="str">
            <v>Penggantian sebesar 80,00% dari kuitansi dengan batas maksimum sebagaimana tertera pada tabel benefit.</v>
          </cell>
          <cell r="I391">
            <v>0.8</v>
          </cell>
          <cell r="J391" t="str">
            <v>Penggantian sebesar 80,00% dari kuitansi dengan batas maksimum sebagaimana tertera pada tabel benefit.</v>
          </cell>
          <cell r="K391" t="str">
            <v>On</v>
          </cell>
          <cell r="L391">
            <v>0.8</v>
          </cell>
        </row>
        <row r="392">
          <cell r="B392" t="str">
            <v>TCNBIP-01</v>
          </cell>
          <cell r="C392" t="str">
            <v>Penggantian Klaim</v>
          </cell>
          <cell r="D392" t="str">
            <v>TCNBIP-01</v>
          </cell>
          <cell r="E392" t="str">
            <v>Penggantian sebesar 80,00% dari kuitansi dengan batas maksimum sebagaimana tertera pada tabel benefit.</v>
          </cell>
        </row>
        <row r="393">
          <cell r="B393" t="str">
            <v>TCNBIP-02</v>
          </cell>
          <cell r="C393" t="str">
            <v>Ekses Klaim</v>
          </cell>
          <cell r="D393" t="str">
            <v>TCNBIP-02Ekses ditempat (Standar)</v>
          </cell>
          <cell r="E393" t="str">
            <v>Ekses Klaim dibayar ditempat.</v>
          </cell>
          <cell r="G393" t="str">
            <v>TCNBIP-02</v>
          </cell>
          <cell r="H393" t="str">
            <v>Ekses Klaim</v>
          </cell>
          <cell r="I393" t="str">
            <v>Ekses ditempat (Standar)</v>
          </cell>
          <cell r="J393" t="str">
            <v>Ekses Klaim dibayar ditempat.</v>
          </cell>
          <cell r="K393" t="str">
            <v>On</v>
          </cell>
          <cell r="L393">
            <v>1</v>
          </cell>
        </row>
        <row r="394">
          <cell r="B394" t="str">
            <v>TCNBIP-02</v>
          </cell>
          <cell r="C394" t="str">
            <v>Ekses Klaim</v>
          </cell>
          <cell r="D394" t="str">
            <v>TCNBIP-02Ekses sebab apapun</v>
          </cell>
          <cell r="E394" t="str">
            <v>Ekses Klaim dijaminkan terlebih dahulu oleh perusahaan asuransi karena sebab apapun.</v>
          </cell>
          <cell r="I394" t="str">
            <v>Ekses sebab apapun</v>
          </cell>
          <cell r="J394" t="str">
            <v>Ekses Klaim dijaminkan terlebih dahulu oleh perusahaan asuransi karena sebab apapun.</v>
          </cell>
          <cell r="K394" t="str">
            <v>On/Off</v>
          </cell>
          <cell r="L394">
            <v>1</v>
          </cell>
        </row>
        <row r="395">
          <cell r="B395" t="str">
            <v>TCNBIP-02</v>
          </cell>
          <cell r="C395" t="str">
            <v>Ekses Klaim</v>
          </cell>
          <cell r="D395" t="str">
            <v>TCNBIP-02Ekses kecuali pengecualian</v>
          </cell>
          <cell r="E395" t="str">
            <v>Ekses Klaim dijaminkan terlebih dahulu oleh perusahaan asuransi karena apapun kecuali untuk diagnosa pengecualian.</v>
          </cell>
          <cell r="I395" t="str">
            <v>Ekses kecuali pengecualian</v>
          </cell>
          <cell r="J395" t="str">
            <v>Ekses Klaim dijaminkan terlebih dahulu oleh perusahaan asuransi karena apapun kecuali untuk diagnosa pengecualian.</v>
          </cell>
          <cell r="K395" t="str">
            <v>On/Off</v>
          </cell>
          <cell r="L395">
            <v>1</v>
          </cell>
        </row>
        <row r="396">
          <cell r="B396" t="str">
            <v>TCNBIP-02</v>
          </cell>
          <cell r="C396" t="str">
            <v>Ekses Klaim</v>
          </cell>
          <cell r="D396" t="str">
            <v>TCNBIP-02Ekses kecuali pengecualian &amp; non medis</v>
          </cell>
          <cell r="E396" t="str">
            <v>Ekses Klaim dijaminkan terlebih dahulu oleh perusahaan asuransi karena apapun kecuali untuk diagnosa pengecualian dan non medis.</v>
          </cell>
          <cell r="I396" t="str">
            <v>Ekses kecuali pengecualian &amp; non medis</v>
          </cell>
          <cell r="J396" t="str">
            <v>Ekses Klaim dijaminkan terlebih dahulu oleh perusahaan asuransi karena apapun kecuali untuk diagnosa pengecualian dan non medis.</v>
          </cell>
          <cell r="K396" t="str">
            <v>On/Off</v>
          </cell>
          <cell r="L396">
            <v>1</v>
          </cell>
        </row>
        <row r="397">
          <cell r="B397" t="str">
            <v>TCNBIP-02</v>
          </cell>
          <cell r="C397" t="str">
            <v>Ekses Klaim</v>
          </cell>
          <cell r="D397" t="str">
            <v>TCNBIP-02</v>
          </cell>
          <cell r="E397" t="str">
            <v>Ekses Klaim dijaminkan terlebih dahulu oleh perusahaan asuransi karena apapun kecuali untuk diagnosa pengecualian dan non medis.</v>
          </cell>
        </row>
        <row r="398">
          <cell r="B398" t="str">
            <v>TCNBIP-03</v>
          </cell>
          <cell r="C398" t="str">
            <v>Recovery 
Penyakit</v>
          </cell>
          <cell r="D398" t="str">
            <v>TCNBIP-03Tanpa Recovery (Standar)</v>
          </cell>
          <cell r="E398" t="str">
            <v>Tanpa Recovery Penyakit.</v>
          </cell>
          <cell r="G398" t="str">
            <v>TCNBIP-03</v>
          </cell>
          <cell r="H398" t="str">
            <v>Recovery 
Penyakit</v>
          </cell>
          <cell r="I398" t="str">
            <v>Tanpa Recovery (Standar)</v>
          </cell>
          <cell r="J398" t="str">
            <v>Tanpa Recovery Penyakit.</v>
          </cell>
          <cell r="K398" t="str">
            <v>On</v>
          </cell>
          <cell r="L398">
            <v>1</v>
          </cell>
        </row>
        <row r="399">
          <cell r="B399" t="str">
            <v>TCNBIP-03</v>
          </cell>
          <cell r="C399" t="str">
            <v>Recovery 
Penyakit</v>
          </cell>
          <cell r="D399" t="str">
            <v>TCNBIP-03Recovery 0 hari</v>
          </cell>
          <cell r="E399" t="str">
            <v>Recovery Penyakit selama 0 hari sejak pasien pulang dari Rumah Sakit.</v>
          </cell>
          <cell r="I399" t="str">
            <v>Recovery 0 hari</v>
          </cell>
          <cell r="J399" t="str">
            <v>Recovery Penyakit selama 0 hari sejak pasien pulang dari Rumah Sakit.</v>
          </cell>
          <cell r="K399" t="str">
            <v>On/Off</v>
          </cell>
          <cell r="L399">
            <v>1.05</v>
          </cell>
        </row>
        <row r="400">
          <cell r="B400" t="str">
            <v>TCNBIP-03</v>
          </cell>
          <cell r="C400" t="str">
            <v>Recovery 
Penyakit</v>
          </cell>
          <cell r="D400" t="str">
            <v>TCNBIP-03Recovery 7 hari</v>
          </cell>
          <cell r="E400" t="str">
            <v>Recovery Penyakit selama 7 hari sejak pasien pulang dari Rumah Sakit.</v>
          </cell>
          <cell r="I400" t="str">
            <v>Recovery 7 hari</v>
          </cell>
          <cell r="J400" t="str">
            <v>Recovery Penyakit selama 7 hari sejak pasien pulang dari Rumah Sakit.</v>
          </cell>
          <cell r="K400" t="str">
            <v>On/Off</v>
          </cell>
          <cell r="L400">
            <v>1.0449999999999999</v>
          </cell>
        </row>
        <row r="401">
          <cell r="B401" t="str">
            <v>TCNBIP-03</v>
          </cell>
          <cell r="C401" t="str">
            <v>Recovery 
Penyakit</v>
          </cell>
          <cell r="D401" t="str">
            <v>TCNBIP-03Recovery 10 hari</v>
          </cell>
          <cell r="E401" t="str">
            <v>Recovery Penyakit selama 10 hari sejak pasien pulang dari Rumah Sakit.</v>
          </cell>
          <cell r="I401" t="str">
            <v>Recovery 10 hari</v>
          </cell>
          <cell r="J401" t="str">
            <v>Recovery Penyakit selama 10 hari sejak pasien pulang dari Rumah Sakit.</v>
          </cell>
          <cell r="K401" t="str">
            <v>On/Off</v>
          </cell>
          <cell r="L401">
            <v>1.04</v>
          </cell>
        </row>
        <row r="402">
          <cell r="B402" t="str">
            <v>TCNBIP-03</v>
          </cell>
          <cell r="C402" t="str">
            <v>Recovery 
Penyakit</v>
          </cell>
          <cell r="D402" t="str">
            <v>TCNBIP-03Recovery 14 hari</v>
          </cell>
          <cell r="E402" t="str">
            <v>Recovery Penyakit selama 14 hari sejak pasien pulang dari Rumah Sakit.</v>
          </cell>
          <cell r="I402" t="str">
            <v>Recovery 14 hari</v>
          </cell>
          <cell r="J402" t="str">
            <v>Recovery Penyakit selama 14 hari sejak pasien pulang dari Rumah Sakit.</v>
          </cell>
          <cell r="K402" t="str">
            <v>On/Off</v>
          </cell>
          <cell r="L402">
            <v>1.03</v>
          </cell>
        </row>
        <row r="403">
          <cell r="B403" t="str">
            <v>TCNBIP-03</v>
          </cell>
          <cell r="C403" t="str">
            <v>Recovery 
Penyakit</v>
          </cell>
          <cell r="D403" t="str">
            <v>TCNBIP-03Recovery 30 hari</v>
          </cell>
          <cell r="E403" t="str">
            <v>Recovery Penyakit selama 30 hari sejak pasien pulang dari Rumah Sakit.</v>
          </cell>
          <cell r="I403" t="str">
            <v>Recovery 30 hari</v>
          </cell>
          <cell r="J403" t="str">
            <v>Recovery Penyakit selama 30 hari sejak pasien pulang dari Rumah Sakit.</v>
          </cell>
          <cell r="K403" t="str">
            <v>On/Off</v>
          </cell>
          <cell r="L403">
            <v>1.0249999999999999</v>
          </cell>
        </row>
        <row r="404">
          <cell r="B404" t="str">
            <v>TCNBIP-03</v>
          </cell>
          <cell r="C404" t="str">
            <v>Recovery 
Penyakit</v>
          </cell>
          <cell r="D404" t="str">
            <v>TCNBIP-03</v>
          </cell>
          <cell r="E404" t="str">
            <v>Recovery Penyakit selama 30 hari sejak pasien pulang dari Rumah Sakit.</v>
          </cell>
        </row>
        <row r="405">
          <cell r="B405" t="str">
            <v>TCNBIP-04</v>
          </cell>
          <cell r="C405" t="str">
            <v>Toleransi</v>
          </cell>
          <cell r="D405" t="str">
            <v>TCNBIP-04Inner Limit (Standar)</v>
          </cell>
          <cell r="E405" t="str">
            <v>- Toleransi Kelas Kamar Jika Tidak Tersedia / Kelas Setara :
Apabila  Kelas Kamar Tidak Tersedia maka diberlakukan INNER LIMIT.
- Toleransi Kelas Kamar Jika Penuh :
Apabila  kelas kamar penuh maka diberlakukan INNER LIMIT.
- Toleransi Naik Kelas Kamar Atas Permintaan Sendiri :
Apabila  kelas kamar atas permintaan sendiri maka diberlakukan INNER LIMIT.</v>
          </cell>
          <cell r="G405" t="str">
            <v>TCNBIP-04</v>
          </cell>
          <cell r="H405" t="str">
            <v>Toleransi</v>
          </cell>
          <cell r="I405" t="str">
            <v>Inner Limit (Standar)</v>
          </cell>
          <cell r="J405" t="str">
            <v>- Toleransi Kelas Kamar Jika Tidak Tersedia / Kelas Setara :
Apabila  Kelas Kamar Tidak Tersedia maka diberlakukan INNER LIMIT.
- Toleransi Kelas Kamar Jika Penuh :
Apabila  kelas kamar penuh maka diberlakukan INNER LIMIT.
- Toleransi Naik Kelas Kamar Atas Permintaan Sendiri :
Apabila  kelas kamar atas permintaan sendiri maka diberlakukan INNER LIMIT.</v>
          </cell>
          <cell r="K405" t="str">
            <v>On</v>
          </cell>
          <cell r="L405">
            <v>1</v>
          </cell>
        </row>
        <row r="406">
          <cell r="B406" t="str">
            <v>TCNBIP-04</v>
          </cell>
          <cell r="C406" t="str">
            <v>Toleransi</v>
          </cell>
          <cell r="D406" t="str">
            <v>TCNBIP-04Input dan Konfirmasi Udw (Non Standar)</v>
          </cell>
          <cell r="E406">
            <v>0</v>
          </cell>
          <cell r="I406" t="str">
            <v>Input dan Konfirmasi Udw (Non Standar)</v>
          </cell>
          <cell r="J406">
            <v>0</v>
          </cell>
          <cell r="K406" t="str">
            <v>On/Off</v>
          </cell>
          <cell r="L406">
            <v>1.01</v>
          </cell>
        </row>
        <row r="407">
          <cell r="B407" t="str">
            <v>TCNBIP-04</v>
          </cell>
          <cell r="C407" t="str">
            <v>Toleransi</v>
          </cell>
          <cell r="D407" t="str">
            <v>TCNBIP-04</v>
          </cell>
          <cell r="E407">
            <v>0</v>
          </cell>
        </row>
        <row r="408">
          <cell r="B408" t="str">
            <v>TCNBIP-05</v>
          </cell>
          <cell r="C408" t="str">
            <v>Jumlah Peserta Minimum</v>
          </cell>
          <cell r="D408" t="str">
            <v>TCNBIP-0575 Peserta</v>
          </cell>
          <cell r="E408" t="str">
            <v>Berlaku untuk jumlah minimum peserta 75 orang.</v>
          </cell>
          <cell r="G408" t="str">
            <v>TCNBIP-05</v>
          </cell>
          <cell r="H408" t="str">
            <v>Jumlah Peserta Minimum</v>
          </cell>
          <cell r="I408" t="str">
            <v>75 Peserta</v>
          </cell>
          <cell r="J408" t="str">
            <v>Berlaku untuk jumlah minimum peserta 75 orang.</v>
          </cell>
          <cell r="K408" t="str">
            <v>On</v>
          </cell>
          <cell r="L408">
            <v>1</v>
          </cell>
        </row>
        <row r="409">
          <cell r="B409" t="str">
            <v>TCNBIP-05</v>
          </cell>
          <cell r="C409" t="str">
            <v>Jumlah Peserta Minimum</v>
          </cell>
          <cell r="D409" t="str">
            <v>TCNBIP-0550 Peserta (Standar)</v>
          </cell>
          <cell r="E409" t="str">
            <v>Berlaku untuk jumlah minimum peserta 50 orang.</v>
          </cell>
          <cell r="I409" t="str">
            <v>50 Peserta (Standar)</v>
          </cell>
          <cell r="J409" t="str">
            <v>Berlaku untuk jumlah minimum peserta 50 orang.</v>
          </cell>
          <cell r="K409" t="str">
            <v>On</v>
          </cell>
          <cell r="L409">
            <v>1</v>
          </cell>
        </row>
        <row r="410">
          <cell r="B410" t="str">
            <v>TCNBIP-05</v>
          </cell>
          <cell r="C410" t="str">
            <v>Jumlah Peserta Minimum</v>
          </cell>
          <cell r="D410" t="str">
            <v>TCNBIP-0525 Peserta</v>
          </cell>
          <cell r="E410" t="str">
            <v>Berlaku untuk jumlah minimum peserta 25 orang.</v>
          </cell>
          <cell r="I410" t="str">
            <v>25 Peserta</v>
          </cell>
          <cell r="J410" t="str">
            <v>Berlaku untuk jumlah minimum peserta 25 orang.</v>
          </cell>
          <cell r="K410" t="str">
            <v>On</v>
          </cell>
          <cell r="L410">
            <v>1.25</v>
          </cell>
        </row>
        <row r="411">
          <cell r="B411" t="str">
            <v>TCNBIP-05</v>
          </cell>
          <cell r="C411" t="str">
            <v>Jumlah Peserta Minimum</v>
          </cell>
          <cell r="D411" t="str">
            <v>TCNBIP-0515 Peserta</v>
          </cell>
          <cell r="E411" t="str">
            <v>Berlaku untuk jumlah minimum peserta 15 orang.</v>
          </cell>
          <cell r="I411" t="str">
            <v>15 Peserta</v>
          </cell>
          <cell r="J411" t="str">
            <v>Berlaku untuk jumlah minimum peserta 15 orang.</v>
          </cell>
          <cell r="K411" t="str">
            <v>On/Off</v>
          </cell>
          <cell r="L411">
            <v>1.5</v>
          </cell>
        </row>
        <row r="412">
          <cell r="B412" t="str">
            <v>TCNBIP-05</v>
          </cell>
          <cell r="C412" t="str">
            <v>Jumlah Peserta Minimum</v>
          </cell>
          <cell r="D412" t="str">
            <v>TCNBIP-05</v>
          </cell>
          <cell r="E412" t="str">
            <v>Berlaku untuk jumlah minimum peserta 15 orang.</v>
          </cell>
        </row>
        <row r="413">
          <cell r="B413" t="str">
            <v>TCNBIP-06</v>
          </cell>
          <cell r="C413" t="str">
            <v>Tanpa Masa Tunggu Penyakit</v>
          </cell>
          <cell r="D413" t="str">
            <v>TCNBIP-06Dijamin dengan T&amp;C (Standar)</v>
          </cell>
          <cell r="E413" t="str">
            <v>Tanpa masa tunggu penyakit tertentu untuk peserta baru atau peserta tambahan.</v>
          </cell>
          <cell r="G413" t="str">
            <v>TCNBIP-06</v>
          </cell>
          <cell r="H413" t="str">
            <v>Tanpa Masa Tunggu Penyakit</v>
          </cell>
          <cell r="I413" t="str">
            <v>Dijamin dengan T&amp;C (Standar)</v>
          </cell>
          <cell r="J413" t="str">
            <v>Tanpa masa tunggu penyakit tertentu untuk peserta baru atau peserta tambahan.</v>
          </cell>
          <cell r="K413" t="str">
            <v>On</v>
          </cell>
          <cell r="L413">
            <v>1</v>
          </cell>
        </row>
        <row r="414">
          <cell r="B414" t="str">
            <v>TCNBIP-06</v>
          </cell>
          <cell r="C414" t="str">
            <v>Tanpa Masa Tunggu Penyakit</v>
          </cell>
          <cell r="D414" t="str">
            <v>TCNBIP-06</v>
          </cell>
          <cell r="E414" t="str">
            <v>Tanpa masa tunggu penyakit tertentu untuk peserta baru atau peserta tambahan.</v>
          </cell>
        </row>
        <row r="415">
          <cell r="B415" t="str">
            <v>TCNBIP-07</v>
          </cell>
          <cell r="C415" t="str">
            <v>Pre Existing Condition</v>
          </cell>
          <cell r="D415" t="str">
            <v>TCNBIP-07Dijamin dengan T&amp;C (Standar)</v>
          </cell>
          <cell r="E415" t="str">
            <v>BRI life menjamin penyakit yang telah diderita oleh peserta sebelum pertanggungan dimulai (Pre Existing Condition Dihapuskan).</v>
          </cell>
          <cell r="G415" t="str">
            <v>TCNBIP-07</v>
          </cell>
          <cell r="H415" t="str">
            <v>Pre Existing Condition</v>
          </cell>
          <cell r="I415" t="str">
            <v>Dijamin dengan T&amp;C (Standar)</v>
          </cell>
          <cell r="J415" t="str">
            <v>BRI life menjamin penyakit yang telah diderita oleh peserta sebelum pertanggungan dimulai (Pre Existing Condition Dihapuskan).</v>
          </cell>
          <cell r="K415" t="str">
            <v>On</v>
          </cell>
          <cell r="L415">
            <v>1</v>
          </cell>
        </row>
        <row r="416">
          <cell r="B416" t="str">
            <v>TCNBIP-07</v>
          </cell>
          <cell r="C416" t="str">
            <v>Pre Existing Condition</v>
          </cell>
          <cell r="D416" t="str">
            <v>TCNBIP-07</v>
          </cell>
          <cell r="E416" t="str">
            <v>BRI life menjamin penyakit yang telah diderita oleh peserta sebelum pertanggungan dimulai (Pre Existing Condition Dihapuskan).</v>
          </cell>
        </row>
        <row r="417">
          <cell r="B417" t="str">
            <v>TCNBIP-08</v>
          </cell>
          <cell r="C417" t="str">
            <v>Peserta didaftarkan sakit</v>
          </cell>
          <cell r="D417" t="str">
            <v>TCNBIP-08Dijamin dengan T&amp;C (Standar)</v>
          </cell>
          <cell r="E417" t="str">
            <v>Apabila peserta yang akan didaftarkan dalam keadaan sakit atau dirawat di rumah sakit, maka masa berlakunya pertanggungan adalah tanggal pada saat peserta dinyatakan sembuh dari penyakit yang diderita dan telah pulang dari perawatan dari rumah sakit.</v>
          </cell>
          <cell r="G417" t="str">
            <v>TCNBIP-08</v>
          </cell>
          <cell r="H417" t="str">
            <v>Peserta didaftarkan sakit</v>
          </cell>
          <cell r="I417" t="str">
            <v>Dijamin dengan T&amp;C (Standar)</v>
          </cell>
          <cell r="J417" t="str">
            <v>Apabila peserta yang akan didaftarkan dalam keadaan sakit atau dirawat di rumah sakit, maka masa berlakunya pertanggungan adalah tanggal pada saat peserta dinyatakan sembuh dari penyakit yang diderita dan telah pulang dari perawatan dari rumah sakit.</v>
          </cell>
          <cell r="K417" t="str">
            <v>On</v>
          </cell>
          <cell r="L417">
            <v>1</v>
          </cell>
        </row>
        <row r="418">
          <cell r="B418" t="str">
            <v>TCNBIP-08</v>
          </cell>
          <cell r="C418" t="str">
            <v>Peserta didaftarkan sakit</v>
          </cell>
          <cell r="D418" t="str">
            <v>TCNBIP-08</v>
          </cell>
          <cell r="E418" t="str">
            <v>Apabila peserta yang akan didaftarkan dalam keadaan sakit atau dirawat di rumah sakit, maka masa berlakunya pertanggungan adalah tanggal pada saat peserta dinyatakan sembuh dari penyakit yang diderita dan telah pulang dari perawatan dari rumah sakit.</v>
          </cell>
        </row>
        <row r="419">
          <cell r="B419" t="str">
            <v>TCNBIP-09</v>
          </cell>
          <cell r="C419" t="str">
            <v>Pengcoveran sampai pasien pulang</v>
          </cell>
          <cell r="D419" t="str">
            <v>TCNBIP-09Dijamin dengan T&amp;C (Standar)</v>
          </cell>
          <cell r="E419" t="str">
            <v>BRI life akan mengcover sampai pasien pulang jika peserta masuk rumah sakit sebelum masa asuransi berakhir (termasuk post rawat inap) selama benefit masih ada.</v>
          </cell>
          <cell r="G419" t="str">
            <v>TCNBIP-09</v>
          </cell>
          <cell r="H419" t="str">
            <v>Pengcoveran sampai pasien pulang</v>
          </cell>
          <cell r="I419" t="str">
            <v>Dijamin dengan T&amp;C (Standar)</v>
          </cell>
          <cell r="J419" t="str">
            <v>BRI life akan mengcover sampai pasien pulang jika peserta masuk rumah sakit sebelum masa asuransi berakhir (termasuk post rawat inap) selama benefit masih ada.</v>
          </cell>
          <cell r="K419" t="str">
            <v>On</v>
          </cell>
          <cell r="L419">
            <v>1</v>
          </cell>
        </row>
        <row r="420">
          <cell r="B420" t="str">
            <v>TCNBIP-09</v>
          </cell>
          <cell r="C420" t="str">
            <v>Pengcoveran sampai pasien pulang</v>
          </cell>
          <cell r="D420" t="str">
            <v>TCNBIP-09</v>
          </cell>
          <cell r="E420" t="str">
            <v>BRI life akan mengcover sampai pasien pulang jika peserta masuk rumah sakit sebelum masa asuransi berakhir (termasuk post rawat inap) selama benefit masih ada.</v>
          </cell>
        </row>
        <row r="421">
          <cell r="B421" t="str">
            <v>TCNBIP-10</v>
          </cell>
          <cell r="C421" t="str">
            <v xml:space="preserve">Jaminan rawat inap </v>
          </cell>
          <cell r="D421" t="str">
            <v>TCNBIP-10Dijamin dengan T&amp;C (Standar)</v>
          </cell>
          <cell r="E421" t="str">
            <v>Jaminan rawat inap berlaku apabila peserta di rawat secara terus menerus di RS, dalam waktu sekurang kurangnya 6 jam untuk perawatan kesehatan yang diperlukan akibat penyakit yang dirujuk dokter atau karena kecelakaan, khusus untuk pembedahan tidak berlaku.</v>
          </cell>
          <cell r="G421" t="str">
            <v>TCNBIP-10</v>
          </cell>
          <cell r="H421" t="str">
            <v xml:space="preserve">Jaminan rawat inap </v>
          </cell>
          <cell r="I421" t="str">
            <v>Dijamin dengan T&amp;C (Standar)</v>
          </cell>
          <cell r="J421" t="str">
            <v>Jaminan rawat inap berlaku apabila peserta di rawat secara terus menerus di RS, dalam waktu sekurang kurangnya 6 jam untuk perawatan kesehatan yang diperlukan akibat penyakit yang dirujuk dokter atau karena kecelakaan, khusus untuk pembedahan tidak berlaku.</v>
          </cell>
          <cell r="K421" t="str">
            <v>On</v>
          </cell>
          <cell r="L421">
            <v>1</v>
          </cell>
        </row>
        <row r="422">
          <cell r="B422" t="str">
            <v>TCNBIP-10</v>
          </cell>
          <cell r="C422" t="str">
            <v xml:space="preserve">Jaminan rawat inap </v>
          </cell>
          <cell r="D422" t="str">
            <v>TCNBIP-10</v>
          </cell>
          <cell r="E422" t="str">
            <v>Jaminan rawat inap berlaku apabila peserta di rawat secara terus menerus di RS, dalam waktu sekurang kurangnya 6 jam untuk perawatan kesehatan yang diperlukan akibat penyakit yang dirujuk dokter atau karena kecelakaan, khusus untuk pembedahan tidak berlaku.</v>
          </cell>
        </row>
        <row r="423">
          <cell r="B423" t="str">
            <v>TCNBIP-11</v>
          </cell>
          <cell r="C423" t="str">
            <v>Syarat Lainnya</v>
          </cell>
          <cell r="D423" t="str">
            <v>TCNBIP-11Dijamin dengan T&amp;C (Standar)</v>
          </cell>
          <cell r="E423" t="str">
            <v>Syarat kepesertaan dan ketentuan lainnya sesuai dengan ketentuan polis.</v>
          </cell>
          <cell r="G423" t="str">
            <v>TCNBIP-11</v>
          </cell>
          <cell r="H423" t="str">
            <v>Syarat Lainnya</v>
          </cell>
          <cell r="I423" t="str">
            <v>Dijamin dengan T&amp;C (Standar)</v>
          </cell>
          <cell r="J423" t="str">
            <v>Syarat kepesertaan dan ketentuan lainnya sesuai dengan ketentuan polis.</v>
          </cell>
          <cell r="K423" t="str">
            <v>On</v>
          </cell>
          <cell r="L423">
            <v>1</v>
          </cell>
        </row>
        <row r="424">
          <cell r="B424" t="str">
            <v>TCNBIP-11</v>
          </cell>
          <cell r="C424" t="str">
            <v>Syarat Lainnya</v>
          </cell>
          <cell r="D424" t="str">
            <v>TCNBIP-11</v>
          </cell>
          <cell r="E424" t="str">
            <v>Syarat kepesertaan dan ketentuan lainnya sesuai dengan ketentuan polis.</v>
          </cell>
        </row>
        <row r="425">
          <cell r="B425" t="str">
            <v>TCNBIP-12</v>
          </cell>
          <cell r="C425" t="str">
            <v>Perawatan Obseravasi di UGD</v>
          </cell>
          <cell r="D425" t="str">
            <v>TCNBIP-12Dijamin dengan T&amp;C (Standar)</v>
          </cell>
          <cell r="E425" t="str">
            <v>Perawatan obseravasi di UGD selama minimal 6 jam termasuk kategori rawat inap.</v>
          </cell>
          <cell r="G425" t="str">
            <v>TCNBIP-12</v>
          </cell>
          <cell r="H425" t="str">
            <v>Perawatan Obseravasi di UGD</v>
          </cell>
          <cell r="I425" t="str">
            <v>Dijamin dengan T&amp;C (Standar)</v>
          </cell>
          <cell r="J425" t="str">
            <v>Perawatan obseravasi di UGD selama minimal 6 jam termasuk kategori rawat inap.</v>
          </cell>
          <cell r="K425" t="str">
            <v>On</v>
          </cell>
          <cell r="L425">
            <v>1</v>
          </cell>
        </row>
        <row r="426">
          <cell r="B426" t="str">
            <v>TCNBIP-12</v>
          </cell>
          <cell r="C426" t="str">
            <v>Perawatan Obseravasi di UGD</v>
          </cell>
          <cell r="D426" t="str">
            <v>TCNBIP-12</v>
          </cell>
          <cell r="E426" t="str">
            <v>Perawatan obseravasi di UGD selama minimal 6 jam termasuk kategori rawat inap.</v>
          </cell>
        </row>
        <row r="427">
          <cell r="B427" t="str">
            <v>TCNBIP-13</v>
          </cell>
          <cell r="C427" t="str">
            <v>Kamar Isolasi</v>
          </cell>
          <cell r="D427" t="str">
            <v>TCNBIP-13Dijamin dengan T&amp;C (Standar)</v>
          </cell>
          <cell r="E427" t="str">
            <v>Kamar isolasi dan HCU setara dengan perawatan intermediate.</v>
          </cell>
          <cell r="G427" t="str">
            <v>TCNBIP-13</v>
          </cell>
          <cell r="H427" t="str">
            <v>Kamar Isolasi</v>
          </cell>
          <cell r="I427" t="str">
            <v>Dijamin dengan T&amp;C (Standar)</v>
          </cell>
          <cell r="J427" t="str">
            <v>Kamar isolasi dan HCU setara dengan perawatan intermediate.</v>
          </cell>
          <cell r="K427" t="str">
            <v>On</v>
          </cell>
          <cell r="L427">
            <v>1</v>
          </cell>
        </row>
        <row r="428">
          <cell r="B428" t="str">
            <v>TCNBIP-13</v>
          </cell>
          <cell r="C428" t="str">
            <v>Kamar Isolasi</v>
          </cell>
          <cell r="D428" t="str">
            <v>TCNBIP-13</v>
          </cell>
          <cell r="E428" t="str">
            <v>Kamar isolasi dan HCU setara dengan perawatan intermediate.</v>
          </cell>
        </row>
        <row r="429">
          <cell r="B429" t="str">
            <v>TCNBIP-14</v>
          </cell>
          <cell r="C429" t="str">
            <v>Biaya pemeriksaan torch</v>
          </cell>
          <cell r="D429" t="str">
            <v>TCNBIP-14Dijamin dengan T&amp;C (Standar)</v>
          </cell>
          <cell r="E429" t="str">
            <v>Mengcover biaya pemeriksaan TORCH (Penyakit akibat infeksi tokoplasma, rubella,cytomegalovirus/CMV dan herpse simplex) atas perihnta dokter yang memeriksa. Biaya pemeriksaaan TORCH dijamin hanya jika hasilnya menunjukan pasian benar menderita infeksi TORCH dan dijamin dalam manfaat Biaya Aneka Perawatan di Rumah Sakit.</v>
          </cell>
          <cell r="G429" t="str">
            <v>TCNBIP-14</v>
          </cell>
          <cell r="H429" t="str">
            <v>Biaya pemeriksaan torch</v>
          </cell>
          <cell r="I429" t="str">
            <v>Dijamin dengan T&amp;C (Standar)</v>
          </cell>
          <cell r="J429" t="str">
            <v>Mengcover biaya pemeriksaan TORCH (Penyakit akibat infeksi tokoplasma, rubella,cytomegalovirus/CMV dan herpse simplex) atas perihnta dokter yang memeriksa. Biaya pemeriksaaan TORCH dijamin hanya jika hasilnya menunjukan pasian benar menderita infeksi TORCH dan dijamin dalam manfaat Biaya Aneka Perawatan di Rumah Sakit.</v>
          </cell>
          <cell r="K429" t="str">
            <v>On</v>
          </cell>
          <cell r="L429">
            <v>1</v>
          </cell>
        </row>
        <row r="430">
          <cell r="B430" t="str">
            <v>TCNBIP-14</v>
          </cell>
          <cell r="C430" t="str">
            <v>Biaya pemeriksaan torch</v>
          </cell>
          <cell r="D430" t="str">
            <v>TCNBIP-14</v>
          </cell>
          <cell r="E430" t="str">
            <v>Mengcover biaya pemeriksaan TORCH (Penyakit akibat infeksi tokoplasma, rubella,cytomegalovirus/CMV dan herpse simplex) atas perihnta dokter yang memeriksa. Biaya pemeriksaaan TORCH dijamin hanya jika hasilnya menunjukan pasian benar menderita infeksi TORCH dan dijamin dalam manfaat Biaya Aneka Perawatan di Rumah Sakit.</v>
          </cell>
        </row>
        <row r="431">
          <cell r="B431" t="str">
            <v>TCNBIP-15</v>
          </cell>
          <cell r="C431" t="str">
            <v>Vitamin &amp; Multivitamin</v>
          </cell>
          <cell r="D431" t="str">
            <v>TCNBIP-15Dijamin dengan T&amp;C (Standar)</v>
          </cell>
          <cell r="E431" t="str">
            <v>Vitamin, Multivitamin dan Food Suplement dijamin sesuai indikasi medis &amp; resep dokter, bukan produk MLM &amp; Herbal selama diberikan dalam batas yang wajar (tidak berlebihan) dan disertai dengan obat-obatan dalam manfaat Biaya Aneka Perawatan di Rumah Sakit.</v>
          </cell>
          <cell r="G431" t="str">
            <v>TCNBIP-15</v>
          </cell>
          <cell r="H431" t="str">
            <v>Vitamin &amp; Multivitamin</v>
          </cell>
          <cell r="I431" t="str">
            <v>Dijamin dengan T&amp;C (Standar)</v>
          </cell>
          <cell r="J431" t="str">
            <v>Vitamin, Multivitamin dan Food Suplement dijamin sesuai indikasi medis &amp; resep dokter, bukan produk MLM &amp; Herbal selama diberikan dalam batas yang wajar (tidak berlebihan) dan disertai dengan obat-obatan dalam manfaat Biaya Aneka Perawatan di Rumah Sakit.</v>
          </cell>
          <cell r="K431" t="str">
            <v>On</v>
          </cell>
          <cell r="L431">
            <v>1</v>
          </cell>
        </row>
        <row r="432">
          <cell r="B432" t="str">
            <v>TCNBIP-15</v>
          </cell>
          <cell r="C432" t="str">
            <v>Vitamin &amp; Multivitamin</v>
          </cell>
          <cell r="D432" t="str">
            <v>TCNBIP-15</v>
          </cell>
          <cell r="E432" t="str">
            <v>Vitamin, Multivitamin dan Food Suplement dijamin sesuai indikasi medis &amp; resep dokter, bukan produk MLM &amp; Herbal selama diberikan dalam batas yang wajar (tidak berlebihan) dan disertai dengan obat-obatan dalam manfaat Biaya Aneka Perawatan di Rumah Sakit.</v>
          </cell>
        </row>
        <row r="433">
          <cell r="B433" t="str">
            <v>TCNBIP-16</v>
          </cell>
          <cell r="C433" t="str">
            <v>Akupuntur</v>
          </cell>
          <cell r="D433" t="str">
            <v>TCNBIP-16Dijamin dengan T&amp;C (Standar)</v>
          </cell>
          <cell r="E433" t="str">
            <v>Menjamin biaya pengobatan yang timbul atas semua tindakan yang berhubungan akupuntur yang dilakukan oleh dokter yang tidak bertujuan untuk estetika dijamin sebesar batasan dokter umum.</v>
          </cell>
          <cell r="G433" t="str">
            <v>TCNBIP-16</v>
          </cell>
          <cell r="H433" t="str">
            <v>Akupuntur</v>
          </cell>
          <cell r="I433" t="str">
            <v>Dijamin dengan T&amp;C (Standar)</v>
          </cell>
          <cell r="J433" t="str">
            <v>Menjamin biaya pengobatan yang timbul atas semua tindakan yang berhubungan akupuntur yang dilakukan oleh dokter yang tidak bertujuan untuk estetika dijamin sebesar batasan dokter umum.</v>
          </cell>
          <cell r="K433" t="str">
            <v>On</v>
          </cell>
          <cell r="L433">
            <v>1</v>
          </cell>
        </row>
        <row r="434">
          <cell r="B434" t="str">
            <v>TCNBIP-16</v>
          </cell>
          <cell r="C434" t="str">
            <v>Akupuntur</v>
          </cell>
          <cell r="D434" t="str">
            <v>TCNBIP-16</v>
          </cell>
          <cell r="E434" t="str">
            <v>Menjamin biaya pengobatan yang timbul atas semua tindakan yang berhubungan akupuntur yang dilakukan oleh dokter yang tidak bertujuan untuk estetika dijamin sebesar batasan dokter umum.</v>
          </cell>
        </row>
        <row r="435">
          <cell r="B435" t="str">
            <v>TCNBIP-17</v>
          </cell>
          <cell r="C435" t="str">
            <v>Sistem Iter</v>
          </cell>
          <cell r="D435" t="str">
            <v>TCNBIP-17Dijamin dengan T&amp;C (Standar)</v>
          </cell>
          <cell r="E435" t="str">
            <v>Pembelian Obat dengan sistem iter dijamin selama atas rekomendasi dokter (maksimum 3 kali) untuk penyakit degeneratif misal hipertensi, diabetes.</v>
          </cell>
          <cell r="G435" t="str">
            <v>TCNBIP-17</v>
          </cell>
          <cell r="H435" t="str">
            <v>Sistem Iter</v>
          </cell>
          <cell r="I435" t="str">
            <v>Dijamin dengan T&amp;C (Standar)</v>
          </cell>
          <cell r="J435" t="str">
            <v>Pembelian Obat dengan sistem iter dijamin selama atas rekomendasi dokter (maksimum 3 kali) untuk penyakit degeneratif misal hipertensi, diabetes.</v>
          </cell>
          <cell r="K435" t="str">
            <v>On</v>
          </cell>
          <cell r="L435">
            <v>1</v>
          </cell>
        </row>
        <row r="436">
          <cell r="B436" t="str">
            <v>TCNBIP-17</v>
          </cell>
          <cell r="C436" t="str">
            <v>Sistem Iter</v>
          </cell>
          <cell r="D436" t="str">
            <v>TCNBIP-17</v>
          </cell>
          <cell r="E436" t="str">
            <v>Pembelian Obat dengan sistem iter dijamin selama atas rekomendasi dokter (maksimum 3 kali) untuk penyakit degeneratif misal hipertensi, diabetes.</v>
          </cell>
        </row>
        <row r="437">
          <cell r="B437" t="str">
            <v>TCNBIP-18</v>
          </cell>
          <cell r="C437" t="str">
            <v>Refraksi Mata</v>
          </cell>
          <cell r="D437" t="str">
            <v>TCNBIP-18Dijamin dalam Dokter Spesialis (standar)</v>
          </cell>
          <cell r="E437" t="str">
            <v>Refraksi mata dijamin pada benefit Dokter Spesialis.</v>
          </cell>
          <cell r="G437" t="str">
            <v>TCNBIP-18</v>
          </cell>
          <cell r="H437" t="str">
            <v>Refraksi Mata</v>
          </cell>
          <cell r="I437" t="str">
            <v>Dijamin dalam Dokter Spesialis (standar)</v>
          </cell>
          <cell r="J437" t="str">
            <v>Refraksi mata dijamin pada benefit Dokter Spesialis.</v>
          </cell>
          <cell r="K437" t="str">
            <v>On</v>
          </cell>
          <cell r="L437">
            <v>1</v>
          </cell>
        </row>
        <row r="438">
          <cell r="B438" t="str">
            <v>TCNBIP-18</v>
          </cell>
          <cell r="C438" t="str">
            <v>Refraksi Mata</v>
          </cell>
          <cell r="D438" t="str">
            <v>TCNBIP-18</v>
          </cell>
          <cell r="E438" t="str">
            <v>Refraksi mata dijamin pada benefit Dokter Spesialis.</v>
          </cell>
        </row>
        <row r="439">
          <cell r="B439" t="str">
            <v>TCNBIP-19</v>
          </cell>
          <cell r="C439" t="str">
            <v>Dyspepsia</v>
          </cell>
          <cell r="D439" t="str">
            <v>TCNBIP-19Dijamin dengan T&amp;C (Standar)</v>
          </cell>
          <cell r="E439" t="str">
            <v>Menjamin Dyspepsia selama tidak berhubungan dengan gangguan kejiwaan (stress dll).</v>
          </cell>
          <cell r="G439" t="str">
            <v>TCNBIP-19</v>
          </cell>
          <cell r="H439" t="str">
            <v>Dyspepsia</v>
          </cell>
          <cell r="I439" t="str">
            <v>Dijamin dengan T&amp;C (Standar)</v>
          </cell>
          <cell r="J439" t="str">
            <v>Menjamin Dyspepsia selama tidak berhubungan dengan gangguan kejiwaan (stress dll).</v>
          </cell>
          <cell r="K439" t="str">
            <v>On</v>
          </cell>
          <cell r="L439">
            <v>1</v>
          </cell>
        </row>
        <row r="440">
          <cell r="B440" t="str">
            <v>TCNBIP-19</v>
          </cell>
          <cell r="C440" t="str">
            <v>Dyspepsia</v>
          </cell>
          <cell r="D440" t="str">
            <v>TCNBIP-19</v>
          </cell>
          <cell r="E440" t="str">
            <v>Menjamin Dyspepsia selama tidak berhubungan dengan gangguan kejiwaan (stress dll).</v>
          </cell>
        </row>
        <row r="441">
          <cell r="B441" t="str">
            <v>TCNBIP-20</v>
          </cell>
          <cell r="C441" t="str">
            <v>Perawatan Pasien Korban Kecelakaan Pesawat</v>
          </cell>
          <cell r="D441" t="str">
            <v>TCNBIP-20Dijamin dengan T&amp;C (Standar)</v>
          </cell>
          <cell r="E441" t="str">
            <v>Menjamin perawatan pasien yang menjadi korban kecelakaan pesawat terbang, dengan kondisi pasien adalah peserta yang menjadi penumpang pesawat komersial dan pesawat tersebut mengalami kecelakaan dalam penerbangan reguler.</v>
          </cell>
          <cell r="G441" t="str">
            <v>TCNBIP-20</v>
          </cell>
          <cell r="H441" t="str">
            <v>Perawatan Pasien Korban Kecelakaan Pesawat</v>
          </cell>
          <cell r="I441" t="str">
            <v>Dijamin dengan T&amp;C (Standar)</v>
          </cell>
          <cell r="J441" t="str">
            <v>Menjamin perawatan pasien yang menjadi korban kecelakaan pesawat terbang, dengan kondisi pasien adalah peserta yang menjadi penumpang pesawat komersial dan pesawat tersebut mengalami kecelakaan dalam penerbangan reguler.</v>
          </cell>
          <cell r="K441" t="str">
            <v>On</v>
          </cell>
          <cell r="L441">
            <v>1</v>
          </cell>
        </row>
        <row r="442">
          <cell r="B442" t="str">
            <v>TCNBIP-20</v>
          </cell>
          <cell r="C442" t="str">
            <v>Perawatan Pasien Korban Kecelakaan Pesawat</v>
          </cell>
          <cell r="D442" t="str">
            <v>TCNBIP-20</v>
          </cell>
          <cell r="E442" t="str">
            <v>Menjamin perawatan pasien yang menjadi korban kecelakaan pesawat terbang, dengan kondisi pasien adalah peserta yang menjadi penumpang pesawat komersial dan pesawat tersebut mengalami kecelakaan dalam penerbangan reguler.</v>
          </cell>
        </row>
        <row r="443">
          <cell r="B443" t="str">
            <v>TCNBIP-21</v>
          </cell>
          <cell r="C443" t="str">
            <v>Perawatan pasien yang menjadi korban aksi kerusuhan</v>
          </cell>
          <cell r="D443" t="str">
            <v>TCNBIP-21Dijamin dengan T&amp;C (Standar)</v>
          </cell>
          <cell r="E443" t="str">
            <v>Menjamin perawatan pasien yang menjadi korban aksi kerusuhan, kekerasan dan tindakan terorisme mengacu pada definisi masing-masing dengan surat keterangan dari Kepolisian*dijamin hanya jika sebagai korban. Jika pasien kemudian terbukti memiliki keterlibatan dengan aksi atau organisasi pelaku kerusuhan atau tindakan teror, maka perawatan tidak dijamin.</v>
          </cell>
          <cell r="G443" t="str">
            <v>TCNBIP-21</v>
          </cell>
          <cell r="H443" t="str">
            <v>Perawatan pasien yang menjadi korban aksi kerusuhan</v>
          </cell>
          <cell r="I443" t="str">
            <v>Dijamin dengan T&amp;C (Standar)</v>
          </cell>
          <cell r="J443" t="str">
            <v>Menjamin perawatan pasien yang menjadi korban aksi kerusuhan, kekerasan dan tindakan terorisme mengacu pada definisi masing-masing dengan surat keterangan dari Kepolisian*dijamin hanya jika sebagai korban. Jika pasien kemudian terbukti memiliki keterlibatan dengan aksi atau organisasi pelaku kerusuhan atau tindakan teror, maka perawatan tidak dijamin.</v>
          </cell>
          <cell r="K443" t="str">
            <v>On</v>
          </cell>
          <cell r="L443">
            <v>1</v>
          </cell>
        </row>
        <row r="444">
          <cell r="B444" t="str">
            <v>TCNBIP-21</v>
          </cell>
          <cell r="C444" t="str">
            <v>Perawatan pasien yang menjadi korban aksi kerusuhan</v>
          </cell>
          <cell r="D444" t="str">
            <v>TCNBIP-21</v>
          </cell>
          <cell r="E444" t="str">
            <v>Menjamin perawatan pasien yang menjadi korban aksi kerusuhan, kekerasan dan tindakan terorisme mengacu pada definisi masing-masing dengan surat keterangan dari Kepolisian*dijamin hanya jika sebagai korban. Jika pasien kemudian terbukti memiliki keterlibatan dengan aksi atau organisasi pelaku kerusuhan atau tindakan teror, maka perawatan tidak dijamin.</v>
          </cell>
        </row>
        <row r="445">
          <cell r="B445" t="str">
            <v>TCNBIP-22</v>
          </cell>
          <cell r="C445" t="str">
            <v>Keputihan, Flour albus dll.</v>
          </cell>
          <cell r="D445" t="str">
            <v>TCNBIP-22Dijamin dengan T&amp;C (Standar)</v>
          </cell>
          <cell r="E445" t="str">
            <v>Menjamin keputihan, flour albus, vaginitis, cervicitis, abses bartholini, selama tidak berhubungan dengan penyakit menular seksual.</v>
          </cell>
          <cell r="G445" t="str">
            <v>TCNBIP-22</v>
          </cell>
          <cell r="H445" t="str">
            <v>Keputihan, Flour albus dll.</v>
          </cell>
          <cell r="I445" t="str">
            <v>Dijamin dengan T&amp;C (Standar)</v>
          </cell>
          <cell r="J445" t="str">
            <v>Menjamin keputihan, flour albus, vaginitis, cervicitis, abses bartholini, selama tidak berhubungan dengan penyakit menular seksual.</v>
          </cell>
          <cell r="K445" t="str">
            <v>On</v>
          </cell>
          <cell r="L445">
            <v>1</v>
          </cell>
        </row>
        <row r="446">
          <cell r="B446" t="str">
            <v>TCNBIP-22</v>
          </cell>
          <cell r="C446" t="str">
            <v>Keputihan, Flour albus dll.</v>
          </cell>
          <cell r="D446" t="str">
            <v>TCNBIP-22</v>
          </cell>
          <cell r="E446" t="str">
            <v>Menjamin keputihan, flour albus, vaginitis, cervicitis, abses bartholini, selama tidak berhubungan dengan penyakit menular seksual.</v>
          </cell>
        </row>
        <row r="447">
          <cell r="B447" t="str">
            <v>TCNBIP-23</v>
          </cell>
          <cell r="C447" t="str">
            <v>Kysta, Myom, Endoetriotis, dan Hormonal Imbalance</v>
          </cell>
          <cell r="D447" t="str">
            <v>TCNBIP-23Dijamin sesuai Indikasi Medis (Standar)</v>
          </cell>
          <cell r="E447" t="str">
            <v>Dijamin selama ada indikasi medis &amp; bukan berhubungan dengan fertilitas/infertilitas termasuk pada peserta menopause dengan benefit mengambil dari diagnosa nya apakah pembedahan atau non pembedahan.</v>
          </cell>
          <cell r="G447" t="str">
            <v>TCNBIP-23</v>
          </cell>
          <cell r="H447" t="str">
            <v>Kysta, Myom, Endoetriotis, dan Hormonal Imbalance</v>
          </cell>
          <cell r="I447" t="str">
            <v>Dijamin sesuai Indikasi Medis (Standar)</v>
          </cell>
          <cell r="J447" t="str">
            <v>Dijamin selama ada indikasi medis &amp; bukan berhubungan dengan fertilitas/infertilitas termasuk pada peserta menopause dengan benefit mengambil dari diagnosa nya apakah pembedahan atau non pembedahan.</v>
          </cell>
          <cell r="K447" t="str">
            <v>On</v>
          </cell>
          <cell r="L447">
            <v>1</v>
          </cell>
        </row>
        <row r="448">
          <cell r="B448" t="str">
            <v>TCNBIP-23</v>
          </cell>
          <cell r="C448" t="str">
            <v>Kysta, Myom, Endoetriotis, dan Hormonal Imbalance</v>
          </cell>
          <cell r="D448" t="str">
            <v>TCNBIP-23Dijamin oleh sebab apapun</v>
          </cell>
          <cell r="E448" t="str">
            <v>Dijamin oleh sebab apapun (termasuk hormonal) dengan benefit mengambil dari diagnosa nya apakah pembedahan atau non pembedahan.</v>
          </cell>
          <cell r="I448" t="str">
            <v>Dijamin oleh sebab apapun</v>
          </cell>
          <cell r="J448" t="str">
            <v>Dijamin oleh sebab apapun (termasuk hormonal) dengan benefit mengambil dari diagnosa nya apakah pembedahan atau non pembedahan.</v>
          </cell>
          <cell r="K448" t="str">
            <v>On/Off</v>
          </cell>
          <cell r="L448">
            <v>1.0049999999999999</v>
          </cell>
        </row>
        <row r="449">
          <cell r="B449" t="str">
            <v>TCNBIP-23</v>
          </cell>
          <cell r="C449" t="str">
            <v>Kysta, Myom, Endoetriotis, dan Hormonal Imbalance</v>
          </cell>
          <cell r="D449" t="str">
            <v>TCNBIP-23</v>
          </cell>
          <cell r="E449" t="str">
            <v>Dijamin oleh sebab apapun (termasuk hormonal) dengan benefit mengambil dari diagnosa nya apakah pembedahan atau non pembedahan.</v>
          </cell>
        </row>
        <row r="450">
          <cell r="B450" t="str">
            <v>TCNBIP-24</v>
          </cell>
          <cell r="C450" t="str">
            <v>Prodiagnostik</v>
          </cell>
          <cell r="D450" t="str">
            <v>TCNBIP-24Dijamin dalam Biaya Pembedahan (Standar)</v>
          </cell>
          <cell r="E450" t="str">
            <v>Prodiagnostik seperti Endoskopi dengan atau tanpa Patologi Anatomi dijamin dalam Biaya Pembedahan.</v>
          </cell>
          <cell r="G450" t="str">
            <v>TCNBIP-24</v>
          </cell>
          <cell r="H450" t="str">
            <v>Prodiagnostik</v>
          </cell>
          <cell r="I450" t="str">
            <v>Dijamin dalam Biaya Pembedahan (Standar)</v>
          </cell>
          <cell r="J450" t="str">
            <v>Prodiagnostik seperti Endoskopi dengan atau tanpa Patologi Anatomi dijamin dalam Biaya Pembedahan.</v>
          </cell>
          <cell r="K450" t="str">
            <v>On</v>
          </cell>
          <cell r="L450">
            <v>1</v>
          </cell>
        </row>
        <row r="451">
          <cell r="B451" t="str">
            <v>TCNBIP-24</v>
          </cell>
          <cell r="C451" t="str">
            <v>Prodiagnostik</v>
          </cell>
          <cell r="D451" t="str">
            <v>TCNBIP-24</v>
          </cell>
          <cell r="E451" t="str">
            <v>Prodiagnostik seperti Endoskopi dengan atau tanpa Patologi Anatomi dijamin dalam Biaya Pembedahan.</v>
          </cell>
        </row>
      </sheetData>
      <sheetData sheetId="9"/>
      <sheetData sheetId="10"/>
      <sheetData sheetId="11"/>
      <sheetData sheetId="12"/>
      <sheetData sheetId="13"/>
      <sheetData sheetId="14"/>
      <sheetData sheetId="15"/>
      <sheetData sheetId="16">
        <row r="3">
          <cell r="B3" t="str">
            <v>TCGC-01</v>
          </cell>
          <cell r="C3" t="str">
            <v>Cara Bayar Premi</v>
          </cell>
          <cell r="D3" t="str">
            <v>TCGC-01Sekaligus</v>
          </cell>
          <cell r="E3" t="str">
            <v>Premi dibayarkan secara Sekaligus.</v>
          </cell>
          <cell r="G3" t="str">
            <v>TCGC-01</v>
          </cell>
          <cell r="H3" t="str">
            <v>Cara Bayar Premi</v>
          </cell>
          <cell r="I3" t="str">
            <v>Sekaligus</v>
          </cell>
          <cell r="J3" t="str">
            <v>Premi dibayarkan secara Sekaligus.</v>
          </cell>
          <cell r="K3" t="str">
            <v>On</v>
          </cell>
        </row>
        <row r="4">
          <cell r="B4" t="str">
            <v>TCGC-01</v>
          </cell>
          <cell r="C4" t="str">
            <v>Cara Bayar Premi</v>
          </cell>
          <cell r="D4" t="str">
            <v>TCGC-01Semesteran</v>
          </cell>
          <cell r="E4" t="str">
            <v>Premi dibayarkan secara Semesteran.</v>
          </cell>
          <cell r="I4" t="str">
            <v>Semesteran</v>
          </cell>
          <cell r="J4" t="str">
            <v>Premi dibayarkan secara Semesteran.</v>
          </cell>
          <cell r="K4" t="str">
            <v>On/Off</v>
          </cell>
        </row>
        <row r="5">
          <cell r="B5" t="str">
            <v>TCGC-01</v>
          </cell>
          <cell r="C5" t="str">
            <v>Cara Bayar Premi</v>
          </cell>
          <cell r="D5" t="str">
            <v>TCGC-01Kuartalan</v>
          </cell>
          <cell r="E5" t="str">
            <v>Premi dibayarkan secara Kuartalan.</v>
          </cell>
          <cell r="I5" t="str">
            <v>Kuartalan</v>
          </cell>
          <cell r="J5" t="str">
            <v>Premi dibayarkan secara Kuartalan.</v>
          </cell>
          <cell r="K5" t="str">
            <v>On/Off</v>
          </cell>
        </row>
        <row r="6">
          <cell r="B6" t="str">
            <v>TCGC-01</v>
          </cell>
          <cell r="C6" t="str">
            <v>Cara Bayar Premi</v>
          </cell>
          <cell r="D6" t="str">
            <v>TCGC-01Triwulanan</v>
          </cell>
          <cell r="E6" t="str">
            <v>Premi dibayarkan secara Triwulanan.</v>
          </cell>
          <cell r="I6" t="str">
            <v>Triwulanan</v>
          </cell>
          <cell r="J6" t="str">
            <v>Premi dibayarkan secara Triwulanan.</v>
          </cell>
          <cell r="K6" t="str">
            <v>On/Off</v>
          </cell>
        </row>
        <row r="7">
          <cell r="B7" t="str">
            <v>TCGC-01</v>
          </cell>
          <cell r="C7" t="str">
            <v>Cara Bayar Premi</v>
          </cell>
          <cell r="D7" t="str">
            <v>TCGC-01Termin 2x dimuka</v>
          </cell>
          <cell r="E7" t="str">
            <v>Premi dibayarkan secara Termin 2x dimuka.</v>
          </cell>
          <cell r="I7" t="str">
            <v>Termin 2x dimuka</v>
          </cell>
          <cell r="J7" t="str">
            <v>Premi dibayarkan secara Termin 2x dimuka.</v>
          </cell>
          <cell r="K7" t="str">
            <v>On</v>
          </cell>
        </row>
        <row r="8">
          <cell r="B8" t="str">
            <v>TCGC-01</v>
          </cell>
          <cell r="C8" t="str">
            <v>Cara Bayar Premi</v>
          </cell>
          <cell r="D8" t="str">
            <v>TCGC-01Termin 3x dimuka</v>
          </cell>
          <cell r="E8" t="str">
            <v>Premi dibayarkan secara Termin 3x dimuka.</v>
          </cell>
          <cell r="I8" t="str">
            <v>Termin 3x dimuka</v>
          </cell>
          <cell r="J8" t="str">
            <v>Premi dibayarkan secara Termin 3x dimuka.</v>
          </cell>
          <cell r="K8" t="str">
            <v>On/Off</v>
          </cell>
        </row>
        <row r="9">
          <cell r="B9" t="str">
            <v>TCGC-01</v>
          </cell>
          <cell r="C9" t="str">
            <v>Cara Bayar Premi</v>
          </cell>
          <cell r="D9" t="str">
            <v>TCGC-01Termin 4x dimuka</v>
          </cell>
          <cell r="E9" t="str">
            <v>Premi dibayarkan secara Termin 4x dimuka.</v>
          </cell>
          <cell r="I9" t="str">
            <v>Termin 4x dimuka</v>
          </cell>
          <cell r="J9" t="str">
            <v>Premi dibayarkan secara Termin 4x dimuka.</v>
          </cell>
          <cell r="K9" t="str">
            <v>On/Off</v>
          </cell>
        </row>
        <row r="10">
          <cell r="B10" t="str">
            <v>TCGC-01</v>
          </cell>
          <cell r="C10" t="str">
            <v>Cara Bayar Premi</v>
          </cell>
          <cell r="D10" t="str">
            <v>TCGC-01Termin 5x dimuka</v>
          </cell>
          <cell r="E10" t="str">
            <v>Premi dibayarkan secara Termin 5x dimuka.</v>
          </cell>
          <cell r="I10" t="str">
            <v>Termin 5x dimuka</v>
          </cell>
          <cell r="J10" t="str">
            <v>Premi dibayarkan secara Termin 5x dimuka.</v>
          </cell>
          <cell r="K10" t="str">
            <v>On/Off</v>
          </cell>
        </row>
        <row r="11">
          <cell r="B11" t="str">
            <v>TCGC-01</v>
          </cell>
          <cell r="C11" t="str">
            <v>Cara Bayar Premi</v>
          </cell>
          <cell r="D11" t="str">
            <v>TCGC-01Termin 6x dimuka</v>
          </cell>
          <cell r="E11" t="str">
            <v>Premi dibayarkan secara Termin 6x dimuka.</v>
          </cell>
          <cell r="I11" t="str">
            <v>Termin 6x dimuka</v>
          </cell>
          <cell r="J11" t="str">
            <v>Premi dibayarkan secara Termin 6x dimuka.</v>
          </cell>
          <cell r="K11" t="str">
            <v>On/Off</v>
          </cell>
        </row>
        <row r="12">
          <cell r="B12" t="str">
            <v>TCGC-01</v>
          </cell>
          <cell r="C12" t="str">
            <v>Cara Bayar Premi</v>
          </cell>
          <cell r="D12" t="str">
            <v>TCGC-01</v>
          </cell>
          <cell r="E12" t="str">
            <v>Premi dibayarkan secara Termin 6x dimuka.</v>
          </cell>
        </row>
        <row r="13">
          <cell r="B13" t="str">
            <v>TCGC-02</v>
          </cell>
          <cell r="C13" t="str">
            <v>Provider</v>
          </cell>
          <cell r="D13" t="str">
            <v>TCGC-02As Payor + Cetak Kartu</v>
          </cell>
          <cell r="E13" t="str">
            <v>Menggunakan Third Party Administration.</v>
          </cell>
          <cell r="G13" t="str">
            <v>TCGC-02</v>
          </cell>
          <cell r="H13" t="str">
            <v>Provider</v>
          </cell>
          <cell r="I13" t="str">
            <v>As Payor + Cetak Kartu</v>
          </cell>
          <cell r="J13" t="str">
            <v>Menggunakan Third Party Administration.</v>
          </cell>
          <cell r="K13" t="str">
            <v>On</v>
          </cell>
        </row>
        <row r="14">
          <cell r="B14" t="str">
            <v>TCGC-02</v>
          </cell>
          <cell r="C14" t="str">
            <v>Provider</v>
          </cell>
          <cell r="D14" t="str">
            <v>TCGC-02As Payor + Tanpa Cetak Kartu</v>
          </cell>
          <cell r="E14" t="str">
            <v>Menggunakan Third Party Administration.</v>
          </cell>
          <cell r="I14" t="str">
            <v>As Payor + Tanpa Cetak Kartu</v>
          </cell>
          <cell r="J14" t="str">
            <v>Menggunakan Third Party Administration.</v>
          </cell>
          <cell r="K14" t="str">
            <v>On/Off</v>
          </cell>
        </row>
        <row r="15">
          <cell r="B15" t="str">
            <v>TCGC-02</v>
          </cell>
          <cell r="C15" t="str">
            <v>Provider</v>
          </cell>
          <cell r="D15" t="str">
            <v>TCGC-02</v>
          </cell>
          <cell r="E15" t="str">
            <v>Menggunakan Third Party Administration.</v>
          </cell>
        </row>
        <row r="16">
          <cell r="B16" t="str">
            <v>TCGC-02</v>
          </cell>
          <cell r="C16" t="str">
            <v>Provider</v>
          </cell>
          <cell r="D16" t="str">
            <v>TCGC-02</v>
          </cell>
          <cell r="E16" t="str">
            <v>Menggunakan Third Party Administration.</v>
          </cell>
        </row>
        <row r="17">
          <cell r="B17" t="str">
            <v>TCGC-03</v>
          </cell>
          <cell r="C17" t="str">
            <v>Usia Anak</v>
          </cell>
          <cell r="D17" t="str">
            <v>TCGC-03Usia Anak</v>
          </cell>
          <cell r="E17" t="str">
            <v>Anak dicover sejak usia 0 (nol) hari.</v>
          </cell>
          <cell r="G17" t="str">
            <v>TCGC-03</v>
          </cell>
          <cell r="H17" t="str">
            <v>Usia Anak</v>
          </cell>
          <cell r="I17" t="str">
            <v>Usia Anak</v>
          </cell>
          <cell r="J17" t="str">
            <v>Anak dicover sejak usia 0 (nol) hari.</v>
          </cell>
          <cell r="K17" t="str">
            <v>On</v>
          </cell>
        </row>
        <row r="18">
          <cell r="B18" t="str">
            <v>TCGC-03</v>
          </cell>
          <cell r="C18" t="str">
            <v>Usia Anak</v>
          </cell>
          <cell r="D18" t="str">
            <v>TCGC-03</v>
          </cell>
          <cell r="E18" t="str">
            <v>Anak dicover sejak usia 0 (nol) hari.</v>
          </cell>
        </row>
        <row r="19">
          <cell r="B19" t="str">
            <v>TCGC-04</v>
          </cell>
          <cell r="C19" t="str">
            <v>Dash Board System</v>
          </cell>
          <cell r="D19" t="str">
            <v>TCGC-04Dijamin</v>
          </cell>
          <cell r="E19" t="str">
            <v>Berlaku fasilitas layanan Dashboard System.</v>
          </cell>
          <cell r="G19" t="str">
            <v>TCGC-04</v>
          </cell>
          <cell r="H19" t="str">
            <v>Dash Board System</v>
          </cell>
          <cell r="I19" t="str">
            <v>Dijamin</v>
          </cell>
          <cell r="J19" t="str">
            <v>Berlaku fasilitas layanan Dashboard System.</v>
          </cell>
          <cell r="K19" t="str">
            <v>On</v>
          </cell>
        </row>
        <row r="20">
          <cell r="B20" t="str">
            <v>TCGC-04</v>
          </cell>
          <cell r="C20" t="str">
            <v>Dash Board System</v>
          </cell>
          <cell r="D20" t="str">
            <v>TCGC-04Tidak dijamin</v>
          </cell>
          <cell r="E20" t="str">
            <v>Tidak berlaku fasilitas layanan Dashboard System</v>
          </cell>
          <cell r="I20" t="str">
            <v>Tidak dijamin</v>
          </cell>
          <cell r="J20" t="str">
            <v>Tidak berlaku fasilitas layanan Dashboard System</v>
          </cell>
          <cell r="K20" t="str">
            <v>On</v>
          </cell>
        </row>
      </sheetData>
      <sheetData sheetId="17"/>
      <sheetData sheetId="18"/>
      <sheetData sheetId="19"/>
      <sheetData sheetId="20"/>
      <sheetData sheetId="21"/>
      <sheetData sheetId="22">
        <row r="4">
          <cell r="B4" t="str">
            <v>OPBC-01</v>
          </cell>
          <cell r="C4" t="str">
            <v>Biaya Konsultasi Dokter Umum</v>
          </cell>
          <cell r="D4" t="str">
            <v>OPBC-01Dijamin per kunjungan</v>
          </cell>
          <cell r="E4" t="str">
            <v>a. Menjamin biaya dokter Umum dan dokter spesialis (konsultasi, pemeriksaan, dan tindakan);
b. Batasan manfaat asuransi sesuai dengan yang tercantum dalam daftar manfaat.</v>
          </cell>
          <cell r="G4" t="str">
            <v>OPBC-01</v>
          </cell>
          <cell r="H4" t="str">
            <v>Biaya Konsultasi Dokter Umum</v>
          </cell>
          <cell r="I4" t="str">
            <v>Dijamin per kunjungan</v>
          </cell>
          <cell r="J4" t="str">
            <v>a. Menjamin biaya dokter Umum dan dokter spesialis (konsultasi, pemeriksaan, dan tindakan);
b. Batasan manfaat asuransi sesuai dengan yang tercantum dalam daftar manfaat.</v>
          </cell>
          <cell r="K4" t="str">
            <v>On</v>
          </cell>
          <cell r="L4">
            <v>1</v>
          </cell>
        </row>
        <row r="5">
          <cell r="B5" t="str">
            <v>OPBC-01</v>
          </cell>
          <cell r="C5" t="str">
            <v>Biaya Konsultasi Dokter Umum</v>
          </cell>
          <cell r="D5" t="str">
            <v>OPBC-01Dijamin per hari</v>
          </cell>
          <cell r="E5" t="str">
            <v>a. Menjamin biaya dokter Umum dan dokter spesialis (konsultasi, pemeriksaan, dan tindakan);
b. Batasan manfaat asuransi sesuai dengan yang tercantum dalam daftar manfaat.</v>
          </cell>
          <cell r="I5" t="str">
            <v>Dijamin per hari</v>
          </cell>
          <cell r="K5" t="str">
            <v>On</v>
          </cell>
          <cell r="L5">
            <v>1</v>
          </cell>
        </row>
        <row r="6">
          <cell r="B6" t="str">
            <v>OPBC-01</v>
          </cell>
          <cell r="C6" t="str">
            <v>Biaya Konsultasi Dokter Umum</v>
          </cell>
          <cell r="D6" t="str">
            <v>OPBC-01Dijamin per tahun</v>
          </cell>
          <cell r="E6" t="str">
            <v>a. Menjamin biaya dokter Umum dan dokter spesialis (konsultasi, pemeriksaan, dan tindakan);
b. Batasan manfaat asuransi sesuai dengan yang tercantum dalam daftar manfaat.</v>
          </cell>
          <cell r="I6" t="str">
            <v>Dijamin per tahun</v>
          </cell>
          <cell r="K6" t="str">
            <v>On</v>
          </cell>
          <cell r="L6">
            <v>1</v>
          </cell>
        </row>
        <row r="7">
          <cell r="B7" t="str">
            <v>OPBC-01</v>
          </cell>
          <cell r="C7" t="str">
            <v>Biaya Konsultasi Dokter Umum</v>
          </cell>
          <cell r="D7" t="str">
            <v>OPBC-01Tidak dijamin</v>
          </cell>
          <cell r="E7" t="str">
            <v>Tidak dijamin.</v>
          </cell>
          <cell r="I7" t="str">
            <v>Tidak dijamin</v>
          </cell>
          <cell r="J7" t="str">
            <v>Tidak dijamin.</v>
          </cell>
          <cell r="K7" t="str">
            <v>On</v>
          </cell>
          <cell r="L7">
            <v>1</v>
          </cell>
        </row>
        <row r="8">
          <cell r="B8" t="str">
            <v>OPBC-01</v>
          </cell>
          <cell r="C8" t="str">
            <v>Biaya Konsultasi Dokter Umum</v>
          </cell>
          <cell r="D8" t="str">
            <v>OPBC-01</v>
          </cell>
          <cell r="E8" t="str">
            <v>Tidak dijamin.</v>
          </cell>
        </row>
        <row r="9">
          <cell r="B9" t="str">
            <v>OPBC-02</v>
          </cell>
          <cell r="C9" t="str">
            <v>Biaya Konsultasi Dokter Spesialis</v>
          </cell>
          <cell r="D9" t="str">
            <v>OPBC-02Dijamin per kunjungan</v>
          </cell>
          <cell r="E9" t="str">
            <v>a. Kunjungan ke Dokter Spesialis tanpa rujukan dari Dokter Umum;
b. Menjamin biaya dokter Spesialis (konsultasi, pemeriksaan, dan tindakan, termasuk pemeriksaan refraksi mata);
c. Batasan manfaat asuransi sesuai dengan yang tercantum dalam daftar manfaat.</v>
          </cell>
          <cell r="G9" t="str">
            <v>OPBC-02</v>
          </cell>
          <cell r="H9" t="str">
            <v>Biaya Konsultasi Dokter Spesialis</v>
          </cell>
          <cell r="I9" t="str">
            <v>Dijamin per kunjungan</v>
          </cell>
          <cell r="J9" t="str">
            <v>a. Kunjungan ke Dokter Spesialis tanpa rujukan dari Dokter Umum;
b. Menjamin biaya dokter Spesialis (konsultasi, pemeriksaan, dan tindakan, termasuk pemeriksaan refraksi mata);
c. Batasan manfaat asuransi sesuai dengan yang tercantum dalam daftar manfaat.</v>
          </cell>
          <cell r="K9" t="str">
            <v>On</v>
          </cell>
          <cell r="L9">
            <v>1</v>
          </cell>
        </row>
        <row r="10">
          <cell r="B10" t="str">
            <v>OPBC-02</v>
          </cell>
          <cell r="C10" t="str">
            <v>Biaya Konsultasi Dokter Spesialis</v>
          </cell>
          <cell r="D10" t="str">
            <v>OPBC-02Dijamin per hari</v>
          </cell>
          <cell r="E10" t="str">
            <v>a. Kunjungan ke Dokter Spesialis tanpa rujukan dari Dokter Umum;
b. Menjamin biaya dokter Spesialis (konsultasi, pemeriksaan, dan tindakan, termasuk pemeriksaan refraksi mata);
c. Batasan manfaat asuransi sesuai dengan yang tercantum dalam daftar manfaat.</v>
          </cell>
          <cell r="I10" t="str">
            <v>Dijamin per hari</v>
          </cell>
          <cell r="K10" t="str">
            <v>On</v>
          </cell>
          <cell r="L10">
            <v>1</v>
          </cell>
        </row>
        <row r="11">
          <cell r="B11" t="str">
            <v>OPBC-02</v>
          </cell>
          <cell r="C11" t="str">
            <v>Biaya Konsultasi Dokter Spesialis</v>
          </cell>
          <cell r="D11" t="str">
            <v>OPBC-02Dijamin per tahun</v>
          </cell>
          <cell r="E11" t="str">
            <v>a. Kunjungan ke Dokter Spesialis tanpa rujukan dari Dokter Umum;
b. Menjamin biaya dokter Spesialis (konsultasi, pemeriksaan, dan tindakan, termasuk pemeriksaan refraksi mata);
c. Batasan manfaat asuransi sesuai dengan yang tercantum dalam daftar manfaat.</v>
          </cell>
          <cell r="I11" t="str">
            <v>Dijamin per tahun</v>
          </cell>
          <cell r="K11" t="str">
            <v>On</v>
          </cell>
          <cell r="L11">
            <v>1</v>
          </cell>
        </row>
        <row r="12">
          <cell r="B12" t="str">
            <v>OPBC-02</v>
          </cell>
          <cell r="C12" t="str">
            <v>Biaya Konsultasi Dokter Spesialis</v>
          </cell>
          <cell r="D12" t="str">
            <v>OPBC-02Tidak dijamin</v>
          </cell>
          <cell r="E12" t="str">
            <v>Tidak dijamin.</v>
          </cell>
          <cell r="I12" t="str">
            <v>Tidak dijamin</v>
          </cell>
          <cell r="J12" t="str">
            <v>Tidak dijamin.</v>
          </cell>
          <cell r="L12">
            <v>1</v>
          </cell>
        </row>
        <row r="13">
          <cell r="B13" t="str">
            <v>OPBC-02</v>
          </cell>
          <cell r="C13" t="str">
            <v>Biaya Konsultasi Dokter Spesialis</v>
          </cell>
          <cell r="D13" t="str">
            <v>OPBC-02</v>
          </cell>
          <cell r="E13" t="str">
            <v>Tidak dijamin.</v>
          </cell>
        </row>
        <row r="14">
          <cell r="B14" t="str">
            <v>OPBC-03</v>
          </cell>
          <cell r="C14" t="str">
            <v>Biaya Paket Dokter &amp; Obat-obatan</v>
          </cell>
          <cell r="D14" t="str">
            <v>OPBC-03Dijamin per kunjungan</v>
          </cell>
          <cell r="E14" t="str">
            <v>Batasan manfaat asuransi sesuai dengan yang tercantum dalam daftar manfaat.</v>
          </cell>
          <cell r="G14" t="str">
            <v>OPBC-03</v>
          </cell>
          <cell r="H14" t="str">
            <v>Biaya Paket Dokter &amp; Obat-obatan</v>
          </cell>
          <cell r="I14" t="str">
            <v>Dijamin per kunjungan</v>
          </cell>
          <cell r="J14" t="str">
            <v>Batasan manfaat asuransi sesuai dengan yang tercantum dalam daftar manfaat.</v>
          </cell>
          <cell r="K14" t="str">
            <v>On</v>
          </cell>
          <cell r="L14">
            <v>1</v>
          </cell>
        </row>
        <row r="15">
          <cell r="B15" t="str">
            <v>OPBC-03</v>
          </cell>
          <cell r="C15" t="str">
            <v>Biaya Paket Dokter &amp; Obat-obatan</v>
          </cell>
          <cell r="D15" t="str">
            <v>OPBC-03Dijamin per hari</v>
          </cell>
          <cell r="E15" t="str">
            <v>Batasan manfaat asuransi sesuai dengan yang tercantum dalam daftar manfaat.</v>
          </cell>
          <cell r="I15" t="str">
            <v>Dijamin per hari</v>
          </cell>
          <cell r="K15" t="str">
            <v>On</v>
          </cell>
          <cell r="L15">
            <v>1</v>
          </cell>
        </row>
        <row r="16">
          <cell r="B16" t="str">
            <v>OPBC-03</v>
          </cell>
          <cell r="C16" t="str">
            <v>Biaya Paket Dokter &amp; Obat-obatan</v>
          </cell>
          <cell r="D16" t="str">
            <v>OPBC-03Dijamin per tahun</v>
          </cell>
          <cell r="E16" t="str">
            <v>Batasan manfaat asuransi sesuai dengan yang tercantum dalam daftar manfaat.</v>
          </cell>
          <cell r="I16" t="str">
            <v>Dijamin per tahun</v>
          </cell>
          <cell r="K16" t="str">
            <v>On</v>
          </cell>
          <cell r="L16">
            <v>1</v>
          </cell>
        </row>
        <row r="17">
          <cell r="B17" t="str">
            <v>OPBC-03</v>
          </cell>
          <cell r="C17" t="str">
            <v>Biaya Paket Dokter &amp; Obat-obatan</v>
          </cell>
          <cell r="D17" t="str">
            <v>OPBC-03Tidak dijamin</v>
          </cell>
          <cell r="E17" t="str">
            <v>Tidak dijamin.</v>
          </cell>
          <cell r="I17" t="str">
            <v>Tidak dijamin</v>
          </cell>
          <cell r="J17" t="str">
            <v>Tidak dijamin.</v>
          </cell>
          <cell r="K17" t="str">
            <v>On</v>
          </cell>
          <cell r="L17">
            <v>1</v>
          </cell>
        </row>
        <row r="18">
          <cell r="B18" t="str">
            <v>OPBC-03</v>
          </cell>
          <cell r="C18" t="str">
            <v>Biaya Paket Dokter &amp; Obat-obatan</v>
          </cell>
          <cell r="D18" t="str">
            <v>OPBC-03</v>
          </cell>
          <cell r="E18" t="str">
            <v>Tidak dijamin.</v>
          </cell>
        </row>
        <row r="19">
          <cell r="B19" t="str">
            <v>OPBC-04</v>
          </cell>
          <cell r="C19" t="str">
            <v>Biaya Obat-obatan</v>
          </cell>
          <cell r="D19" t="str">
            <v>OPBC-04Dijamin per tahun</v>
          </cell>
          <cell r="E19" t="str">
            <v>Batasan manfaat asuransi sesuai dengan yang tercantum dalam daftar manfaat.</v>
          </cell>
          <cell r="G19" t="str">
            <v>OPBC-04</v>
          </cell>
          <cell r="H19" t="str">
            <v>Biaya Obat-obatan</v>
          </cell>
          <cell r="I19" t="str">
            <v>Dijamin per tahun</v>
          </cell>
          <cell r="J19" t="str">
            <v>Batasan manfaat asuransi sesuai dengan yang tercantum dalam daftar manfaat.</v>
          </cell>
          <cell r="K19" t="str">
            <v>On</v>
          </cell>
          <cell r="L19">
            <v>1</v>
          </cell>
        </row>
        <row r="20">
          <cell r="B20" t="str">
            <v>OPBC-04</v>
          </cell>
          <cell r="C20" t="str">
            <v>Biaya Obat-obatan</v>
          </cell>
          <cell r="D20" t="str">
            <v>OPBC-04Dijamin per kunjungan</v>
          </cell>
          <cell r="E20" t="str">
            <v>Batasan manfaat asuransi sesuai dengan yang tercantum dalam daftar manfaat.</v>
          </cell>
          <cell r="I20" t="str">
            <v>Dijamin per kunjungan</v>
          </cell>
          <cell r="K20" t="str">
            <v>On</v>
          </cell>
          <cell r="L20">
            <v>1</v>
          </cell>
        </row>
        <row r="21">
          <cell r="B21" t="str">
            <v>OPBC-04</v>
          </cell>
          <cell r="C21" t="str">
            <v>Biaya Obat-obatan</v>
          </cell>
          <cell r="D21" t="str">
            <v>OPBC-04Dijamin per hari</v>
          </cell>
          <cell r="E21" t="str">
            <v>Batasan manfaat asuransi sesuai dengan yang tercantum dalam daftar manfaat.</v>
          </cell>
          <cell r="I21" t="str">
            <v>Dijamin per hari</v>
          </cell>
          <cell r="K21" t="str">
            <v>On</v>
          </cell>
          <cell r="L21">
            <v>1</v>
          </cell>
        </row>
        <row r="22">
          <cell r="B22" t="str">
            <v>OPBC-04</v>
          </cell>
          <cell r="C22" t="str">
            <v>Biaya Obat-obatan</v>
          </cell>
          <cell r="D22" t="str">
            <v>OPBC-04Tidak dijamin</v>
          </cell>
          <cell r="E22" t="str">
            <v>Tidak dijamin.</v>
          </cell>
          <cell r="I22" t="str">
            <v>Tidak dijamin</v>
          </cell>
          <cell r="J22" t="str">
            <v>Tidak dijamin.</v>
          </cell>
          <cell r="K22" t="str">
            <v>On</v>
          </cell>
          <cell r="L22">
            <v>1</v>
          </cell>
        </row>
        <row r="23">
          <cell r="B23" t="str">
            <v>OPBC-04</v>
          </cell>
          <cell r="C23" t="str">
            <v>Biaya Obat-obatan</v>
          </cell>
          <cell r="D23" t="str">
            <v>OPBC-04</v>
          </cell>
          <cell r="E23" t="str">
            <v>Tidak dijamin.</v>
          </cell>
        </row>
        <row r="24">
          <cell r="B24" t="str">
            <v>OPBC-05</v>
          </cell>
          <cell r="C24" t="str">
            <v>Biaya Pemeriksaan Penunjang Diagnostik</v>
          </cell>
          <cell r="D24" t="str">
            <v>OPBC-05Dijamin per tahun</v>
          </cell>
          <cell r="E24" t="str">
            <v>a. Menjamin biaya pemeriksaan penunjang diagnostik (laboratorium, photo rontgen, dan penunjang diagnostik lainnya);
b. Batasan manfaat asuransi sesuai dengan yang tercantum dalam daftar manfaat.</v>
          </cell>
          <cell r="G24" t="str">
            <v>OPBC-05</v>
          </cell>
          <cell r="H24" t="str">
            <v>Biaya Pemeriksaan Penunjang Diagnostik</v>
          </cell>
          <cell r="I24" t="str">
            <v>Dijamin per tahun</v>
          </cell>
          <cell r="J24" t="str">
            <v>a. Menjamin biaya pemeriksaan penunjang diagnostik (laboratorium, photo rontgen, dan penunjang diagnostik lainnya);
b. Batasan manfaat asuransi sesuai dengan yang tercantum dalam daftar manfaat.</v>
          </cell>
          <cell r="K24" t="str">
            <v>On</v>
          </cell>
          <cell r="L24">
            <v>1</v>
          </cell>
        </row>
        <row r="25">
          <cell r="B25" t="str">
            <v>OPBC-05</v>
          </cell>
          <cell r="C25" t="str">
            <v>Biaya Pemeriksaan Penunjang Diagnostik</v>
          </cell>
          <cell r="D25" t="str">
            <v>OPBC-05Dijamin per kunjungan</v>
          </cell>
          <cell r="E25" t="str">
            <v>a. Menjamin biaya pemeriksaan penunjang diagnostik (laboratorium, photo rontgen, dan penunjang diagnostik lainnya);
b. Batasan manfaat asuransi sesuai dengan yang tercantum dalam daftar manfaat.</v>
          </cell>
          <cell r="I25" t="str">
            <v>Dijamin per kunjungan</v>
          </cell>
          <cell r="K25" t="str">
            <v>On</v>
          </cell>
          <cell r="L25">
            <v>1</v>
          </cell>
        </row>
        <row r="26">
          <cell r="B26" t="str">
            <v>OPBC-05</v>
          </cell>
          <cell r="C26" t="str">
            <v>Biaya Pemeriksaan Penunjang Diagnostik</v>
          </cell>
          <cell r="D26" t="str">
            <v>OPBC-05Dijamin per tahun</v>
          </cell>
          <cell r="E26" t="str">
            <v>a. Menjamin biaya pemeriksaan penunjang diagnostik (laboratorium, photo rontgen, dan penunjang diagnostik lainnya);
b. Batasan manfaat asuransi sesuai dengan yang tercantum dalam daftar manfaat.</v>
          </cell>
          <cell r="I26" t="str">
            <v>Dijamin per tahun</v>
          </cell>
          <cell r="K26" t="str">
            <v>On</v>
          </cell>
          <cell r="L26">
            <v>1</v>
          </cell>
        </row>
        <row r="27">
          <cell r="B27" t="str">
            <v>OPBC-05</v>
          </cell>
          <cell r="C27" t="str">
            <v>Biaya Pemeriksaan Penunjang Diagnostik</v>
          </cell>
          <cell r="D27" t="str">
            <v>OPBC-05Tidak dijamin</v>
          </cell>
          <cell r="E27" t="str">
            <v>Tidak dijamin.</v>
          </cell>
          <cell r="I27" t="str">
            <v>Tidak dijamin</v>
          </cell>
          <cell r="J27" t="str">
            <v>Tidak dijamin.</v>
          </cell>
          <cell r="K27" t="str">
            <v>On</v>
          </cell>
          <cell r="L27">
            <v>1</v>
          </cell>
        </row>
        <row r="28">
          <cell r="B28" t="str">
            <v>OPBC-05</v>
          </cell>
          <cell r="C28" t="str">
            <v>Biaya Pemeriksaan Penunjang Diagnostik</v>
          </cell>
          <cell r="D28" t="str">
            <v>OPBC-05</v>
          </cell>
          <cell r="E28" t="str">
            <v>Tidak dijamin.</v>
          </cell>
        </row>
        <row r="29">
          <cell r="B29" t="str">
            <v>OPBC-06</v>
          </cell>
          <cell r="C29" t="str">
            <v>Fisioterapi</v>
          </cell>
          <cell r="D29" t="str">
            <v>OPBC-06Dijamin per kunjungan</v>
          </cell>
          <cell r="E29" t="str">
            <v>Batasan manfaat asuransi sesuai dengan yang tercantum dalam daftar manfaat.</v>
          </cell>
          <cell r="G29" t="str">
            <v>OPBC-06</v>
          </cell>
          <cell r="H29" t="str">
            <v>Fisioterapi</v>
          </cell>
          <cell r="I29" t="str">
            <v>Dijamin per kunjungan</v>
          </cell>
          <cell r="J29" t="str">
            <v>Batasan manfaat asuransi sesuai dengan yang tercantum dalam daftar manfaat.</v>
          </cell>
          <cell r="K29" t="str">
            <v>On</v>
          </cell>
          <cell r="L29">
            <v>1</v>
          </cell>
        </row>
        <row r="30">
          <cell r="B30" t="str">
            <v>OPBC-06</v>
          </cell>
          <cell r="C30" t="str">
            <v>Fisioterapi</v>
          </cell>
          <cell r="D30" t="str">
            <v>OPBC-06Dijamin per tahun</v>
          </cell>
          <cell r="E30" t="str">
            <v>Batasan manfaat asuransi sesuai dengan yang tercantum dalam daftar manfaat.</v>
          </cell>
          <cell r="I30" t="str">
            <v>Dijamin per tahun</v>
          </cell>
          <cell r="K30" t="str">
            <v>On</v>
          </cell>
          <cell r="L30">
            <v>1</v>
          </cell>
        </row>
        <row r="31">
          <cell r="B31" t="str">
            <v>OPBC-06</v>
          </cell>
          <cell r="C31" t="str">
            <v>Fisioterapi</v>
          </cell>
          <cell r="D31" t="str">
            <v>OPBC-06Tidak dijamin</v>
          </cell>
          <cell r="E31" t="str">
            <v>Tidak dijamin.</v>
          </cell>
          <cell r="I31" t="str">
            <v>Tidak dijamin</v>
          </cell>
          <cell r="J31" t="str">
            <v>Tidak dijamin.</v>
          </cell>
          <cell r="K31" t="str">
            <v>On</v>
          </cell>
          <cell r="L31">
            <v>1</v>
          </cell>
        </row>
        <row r="32">
          <cell r="B32" t="str">
            <v>OPBC-06</v>
          </cell>
          <cell r="C32" t="str">
            <v>Fisioterapi</v>
          </cell>
          <cell r="D32" t="str">
            <v>OPBC-06</v>
          </cell>
          <cell r="E32" t="str">
            <v>Tidak dijamin.</v>
          </cell>
        </row>
        <row r="33">
          <cell r="B33" t="str">
            <v>OPBC-07</v>
          </cell>
          <cell r="C33" t="str">
            <v>Biaya Imunisasi</v>
          </cell>
          <cell r="D33" t="str">
            <v>OPBC-07Dijamin benefit sendiri per tahun; sd usia 5 tahun</v>
          </cell>
          <cell r="E33" t="str">
            <v>a. Menjamin Biaya Imunisasi untuk anak sampai dengan usia maksimum 5 tahun;
b. Batasan manfaat asuransi sesuai dengan yang tercantum dalam daftar manfaat.</v>
          </cell>
          <cell r="G33" t="str">
            <v>OPBC-07</v>
          </cell>
          <cell r="H33" t="str">
            <v>Biaya Imunisasi</v>
          </cell>
          <cell r="I33" t="str">
            <v>Dijamin benefit sendiri per tahun; sd usia 5 tahun</v>
          </cell>
          <cell r="J33" t="str">
            <v>a. Menjamin Biaya Imunisasi untuk anak sampai dengan usia maksimum 5 tahun;
b. Batasan manfaat asuransi sesuai dengan yang tercantum dalam daftar manfaat.</v>
          </cell>
          <cell r="K33" t="str">
            <v>On</v>
          </cell>
          <cell r="L33">
            <v>1</v>
          </cell>
        </row>
        <row r="34">
          <cell r="B34" t="str">
            <v>OPBC-07</v>
          </cell>
          <cell r="C34" t="str">
            <v>Biaya Imunisasi</v>
          </cell>
          <cell r="D34" t="str">
            <v>OPBC-07Dijamin benefit sendiri per kunjungan; sd usia 5 tahun</v>
          </cell>
          <cell r="E34" t="str">
            <v>a. Menjamin Biaya Imunisasi untuk anak sampai dengan usia maksimum 5 tahun;
b. Batasan manfaat asuransi sesuai dengan yang tercantum dalam daftar manfaat.</v>
          </cell>
          <cell r="I34" t="str">
            <v>Dijamin benefit sendiri per kunjungan; sd usia 5 tahun</v>
          </cell>
          <cell r="K34" t="str">
            <v>On</v>
          </cell>
          <cell r="L34">
            <v>1</v>
          </cell>
        </row>
        <row r="35">
          <cell r="B35" t="str">
            <v>OPBC-07</v>
          </cell>
          <cell r="C35" t="str">
            <v>Biaya Imunisasi</v>
          </cell>
          <cell r="D35" t="str">
            <v>OPBC-07Dijamin benefit sendiri per tahun; tanpa batasan usia</v>
          </cell>
          <cell r="E35" t="str">
            <v>a. Menjamin Biaya Imunisasi  untuk semua peserta tanpa batasan usia;
b. Batasan manfaat asuransi sesuai dengan yang tercantum dalam daftar manfaat.</v>
          </cell>
          <cell r="I35" t="str">
            <v>Dijamin benefit sendiri per tahun; tanpa batasan usia</v>
          </cell>
          <cell r="J35" t="str">
            <v>a. Menjamin Biaya Imunisasi  untuk semua peserta tanpa batasan usia;
b. Batasan manfaat asuransi sesuai dengan yang tercantum dalam daftar manfaat.</v>
          </cell>
          <cell r="K35" t="str">
            <v>On</v>
          </cell>
          <cell r="L35">
            <v>1.01</v>
          </cell>
        </row>
        <row r="36">
          <cell r="B36" t="str">
            <v>OPBC-07</v>
          </cell>
          <cell r="C36" t="str">
            <v>Biaya Imunisasi</v>
          </cell>
          <cell r="D36" t="str">
            <v>OPBC-07Dijamin benefit sendiri per kunjungan; tanpa batasan usia</v>
          </cell>
          <cell r="E36" t="str">
            <v>a. Menjamin Biaya Imunisasi  untuk semua peserta tanpa batasan usia;
b. Batasan manfaat asuransi sesuai dengan yang tercantum dalam daftar manfaat.</v>
          </cell>
          <cell r="I36" t="str">
            <v>Dijamin benefit sendiri per kunjungan; tanpa batasan usia</v>
          </cell>
          <cell r="K36" t="str">
            <v>On</v>
          </cell>
          <cell r="L36">
            <v>1.01</v>
          </cell>
        </row>
        <row r="37">
          <cell r="B37" t="str">
            <v>OPBC-07</v>
          </cell>
          <cell r="C37" t="str">
            <v>Biaya Imunisasi</v>
          </cell>
          <cell r="D37" t="str">
            <v>OPBC-07Dijamin dalam Biaya Obat2an</v>
          </cell>
          <cell r="E37" t="str">
            <v>Biaya Imunisasi dijamin dalam Biaya Obat-obatan.</v>
          </cell>
          <cell r="G37" t="str">
            <v>OPBC-07</v>
          </cell>
          <cell r="I37" t="str">
            <v>Dijamin dalam Biaya Obat2an</v>
          </cell>
          <cell r="J37" t="str">
            <v>Biaya Imunisasi dijamin dalam Biaya Obat-obatan.</v>
          </cell>
          <cell r="K37" t="str">
            <v>On</v>
          </cell>
          <cell r="L37">
            <v>1.02</v>
          </cell>
        </row>
        <row r="38">
          <cell r="B38" t="str">
            <v>OPBC-07</v>
          </cell>
          <cell r="C38" t="str">
            <v>Biaya Imunisasi</v>
          </cell>
          <cell r="D38" t="str">
            <v>OPBC-07Tidak dijamin</v>
          </cell>
          <cell r="E38" t="str">
            <v>Tidak dijamin.</v>
          </cell>
          <cell r="I38" t="str">
            <v>Tidak dijamin</v>
          </cell>
          <cell r="J38" t="str">
            <v>Tidak dijamin.</v>
          </cell>
          <cell r="K38" t="str">
            <v>On</v>
          </cell>
          <cell r="L38">
            <v>1</v>
          </cell>
        </row>
        <row r="39">
          <cell r="B39" t="str">
            <v>OPBC-07</v>
          </cell>
          <cell r="C39" t="str">
            <v>Biaya Imunisasi</v>
          </cell>
          <cell r="D39" t="str">
            <v>OPBC-07</v>
          </cell>
          <cell r="E39" t="str">
            <v>Tidak dijamin.</v>
          </cell>
        </row>
        <row r="40">
          <cell r="B40" t="str">
            <v>OPBC-08</v>
          </cell>
          <cell r="C40" t="str">
            <v>Biaya Alat Kontrasepsi</v>
          </cell>
          <cell r="D40" t="str">
            <v>OPBC-08Dijamin benefit sendiri per tahun</v>
          </cell>
          <cell r="E40" t="str">
            <v>a. Menjamin Biaya Keluarga Berencana (KB) yaitu Pill, Suntik, Susuk, dan IUD;
b. Batasan manfaat asuransi sesuai dengan yang tercantum dalam daftar manfaat.</v>
          </cell>
          <cell r="G40" t="str">
            <v>OPBC-08</v>
          </cell>
          <cell r="H40" t="str">
            <v>Biaya Alat Kontrasepsi</v>
          </cell>
          <cell r="I40" t="str">
            <v>Dijamin benefit sendiri per tahun</v>
          </cell>
          <cell r="J40" t="str">
            <v>a. Menjamin Biaya Keluarga Berencana (KB) yaitu Pill, Suntik, Susuk, dan IUD;
b. Batasan manfaat asuransi sesuai dengan yang tercantum dalam daftar manfaat.</v>
          </cell>
          <cell r="K40" t="str">
            <v>On</v>
          </cell>
          <cell r="L40">
            <v>1</v>
          </cell>
        </row>
        <row r="41">
          <cell r="B41" t="str">
            <v>OPBC-08</v>
          </cell>
          <cell r="C41" t="str">
            <v>Biaya Alat Kontrasepsi</v>
          </cell>
          <cell r="D41" t="str">
            <v>OPBC-08Dijamin benefit sendiri per kunjungan</v>
          </cell>
          <cell r="E41" t="str">
            <v>a. Menjamin Biaya Keluarga Berencana (KB) yaitu Pill, Suntik, Susuk, dan IUD;
b. Batasan manfaat asuransi sesuai dengan yang tercantum dalam daftar manfaat.</v>
          </cell>
          <cell r="I41" t="str">
            <v>Dijamin benefit sendiri per kunjungan</v>
          </cell>
          <cell r="K41" t="str">
            <v>On</v>
          </cell>
          <cell r="L41">
            <v>1</v>
          </cell>
        </row>
        <row r="42">
          <cell r="B42" t="str">
            <v>OPBC-08</v>
          </cell>
          <cell r="C42" t="str">
            <v>Biaya Alat Kontrasepsi</v>
          </cell>
          <cell r="D42" t="str">
            <v>OPBC-08Tidak dijamin</v>
          </cell>
          <cell r="E42" t="str">
            <v>Tidak dijamin.</v>
          </cell>
          <cell r="I42" t="str">
            <v>Tidak dijamin</v>
          </cell>
          <cell r="J42" t="str">
            <v>Tidak dijamin.</v>
          </cell>
          <cell r="K42" t="str">
            <v>On</v>
          </cell>
          <cell r="L42">
            <v>1</v>
          </cell>
        </row>
        <row r="43">
          <cell r="B43" t="str">
            <v>OPBC-08</v>
          </cell>
          <cell r="C43" t="str">
            <v>Biaya Alat Kontrasepsi</v>
          </cell>
          <cell r="D43" t="str">
            <v>OPBC-08</v>
          </cell>
          <cell r="E43" t="str">
            <v>Tidak dijamin.</v>
          </cell>
        </row>
        <row r="44">
          <cell r="B44" t="str">
            <v>OPBC-09</v>
          </cell>
          <cell r="C44" t="str">
            <v>Biaya Administrasi</v>
          </cell>
          <cell r="D44" t="str">
            <v>OPBC-09Dijamin benefit sendiri per kunjungan</v>
          </cell>
          <cell r="E44" t="str">
            <v>Batasan manfaat asuransi sesuai dengan yang tercantum dalam daftar manfaat.</v>
          </cell>
          <cell r="G44" t="str">
            <v>OPBC-09</v>
          </cell>
          <cell r="H44" t="str">
            <v>Biaya Administrasi</v>
          </cell>
          <cell r="I44" t="str">
            <v>Dijamin benefit sendiri per kunjungan</v>
          </cell>
          <cell r="J44" t="str">
            <v>Batasan manfaat asuransi sesuai dengan yang tercantum dalam daftar manfaat.</v>
          </cell>
          <cell r="K44" t="str">
            <v>On</v>
          </cell>
          <cell r="L44">
            <v>1</v>
          </cell>
        </row>
        <row r="45">
          <cell r="B45" t="str">
            <v>OPBC-09</v>
          </cell>
          <cell r="C45" t="str">
            <v>Biaya Administrasi</v>
          </cell>
          <cell r="D45" t="str">
            <v>OPBC-09Dijamin benefit sendiri per tahun</v>
          </cell>
          <cell r="E45" t="str">
            <v>Batasan manfaat asuransi sesuai dengan yang tercantum dalam daftar manfaat.</v>
          </cell>
          <cell r="I45" t="str">
            <v>Dijamin benefit sendiri per tahun</v>
          </cell>
          <cell r="K45" t="str">
            <v>On</v>
          </cell>
          <cell r="L45">
            <v>1</v>
          </cell>
        </row>
        <row r="46">
          <cell r="B46" t="str">
            <v>OPBC-09</v>
          </cell>
          <cell r="C46" t="str">
            <v>Biaya Administrasi</v>
          </cell>
          <cell r="D46" t="str">
            <v>OPBC-09Dijamin dalam Paket dokter &amp; obat</v>
          </cell>
          <cell r="E46" t="str">
            <v>Menjamin biaya Administrasi pada biaya dokter dan obat-obatan.</v>
          </cell>
          <cell r="G46" t="str">
            <v>OPBC-09</v>
          </cell>
          <cell r="I46" t="str">
            <v>Dijamin dalam Paket dokter &amp; obat</v>
          </cell>
          <cell r="J46" t="str">
            <v>Menjamin biaya Administrasi pada biaya dokter dan obat-obatan.</v>
          </cell>
          <cell r="K46" t="str">
            <v>On</v>
          </cell>
          <cell r="L46">
            <v>1.0024999999999999</v>
          </cell>
        </row>
        <row r="47">
          <cell r="B47" t="str">
            <v>OPBC-09</v>
          </cell>
          <cell r="C47" t="str">
            <v>Biaya Administrasi</v>
          </cell>
          <cell r="D47" t="str">
            <v>OPBC-09Dijamin dalam Biaya Obat2an</v>
          </cell>
          <cell r="E47" t="str">
            <v>Biaya Administrasi dijamin dalam Biaya Obat-obatan.</v>
          </cell>
          <cell r="I47" t="str">
            <v>Dijamin dalam Biaya Obat2an</v>
          </cell>
          <cell r="J47" t="str">
            <v>Biaya Administrasi dijamin dalam Biaya Obat-obatan.</v>
          </cell>
          <cell r="K47" t="str">
            <v>On</v>
          </cell>
          <cell r="L47">
            <v>1.0024999999999999</v>
          </cell>
        </row>
        <row r="48">
          <cell r="B48" t="str">
            <v>OPBC-09</v>
          </cell>
          <cell r="C48" t="str">
            <v>Biaya Administrasi</v>
          </cell>
          <cell r="D48" t="str">
            <v>OPBC-09Tidak dijamin</v>
          </cell>
          <cell r="E48" t="str">
            <v>Tidak dijamin.</v>
          </cell>
          <cell r="I48" t="str">
            <v>Tidak dijamin</v>
          </cell>
          <cell r="J48" t="str">
            <v>Tidak dijamin.</v>
          </cell>
          <cell r="K48" t="str">
            <v>On</v>
          </cell>
          <cell r="L48">
            <v>1</v>
          </cell>
        </row>
        <row r="49">
          <cell r="B49" t="str">
            <v>OPBC-09</v>
          </cell>
          <cell r="C49" t="str">
            <v>Biaya Administrasi</v>
          </cell>
          <cell r="D49" t="str">
            <v>OPBC-09</v>
          </cell>
          <cell r="E49" t="str">
            <v>Tidak dijamin.</v>
          </cell>
        </row>
        <row r="50">
          <cell r="B50" t="str">
            <v>OPBC-10</v>
          </cell>
          <cell r="C50" t="str">
            <v>Biaya Sirkumsisi</v>
          </cell>
          <cell r="D50" t="str">
            <v>OPBC-10Tidak dijamin</v>
          </cell>
          <cell r="E50" t="str">
            <v>Tidak dijamin.</v>
          </cell>
          <cell r="G50" t="str">
            <v>OPBC-10</v>
          </cell>
          <cell r="H50" t="str">
            <v>Biaya Sirkumsisi</v>
          </cell>
          <cell r="I50" t="str">
            <v>Tidak dijamin</v>
          </cell>
          <cell r="J50" t="str">
            <v>Tidak dijamin.</v>
          </cell>
          <cell r="K50" t="str">
            <v>On</v>
          </cell>
          <cell r="L50">
            <v>1</v>
          </cell>
        </row>
        <row r="51">
          <cell r="B51" t="str">
            <v>OPBC-10</v>
          </cell>
          <cell r="C51" t="str">
            <v>Biaya Sirkumsisi</v>
          </cell>
          <cell r="D51" t="str">
            <v>OPBC-10Dijamin benefit sendiri per tahun; Indikasi Medis dengan Usia di atas 5 tahun (Standar)</v>
          </cell>
          <cell r="E51" t="str">
            <v>a. Sesuai indikasi medis (phimosis) dengan usia peserta di atas 5 tahun;
b. Batasan manfaat asuransi sesuai dengan yang tercantum dalam daftar manfaat.</v>
          </cell>
          <cell r="I51" t="str">
            <v>Dijamin benefit sendiri per tahun; Indikasi Medis dengan Usia di atas 5 tahun (Standar)</v>
          </cell>
          <cell r="J51" t="str">
            <v>a. Sesuai indikasi medis (phimosis) dengan usia peserta di atas 5 tahun;
b. Batasan manfaat asuransi sesuai dengan yang tercantum dalam daftar manfaat.</v>
          </cell>
          <cell r="K51" t="str">
            <v>On</v>
          </cell>
          <cell r="L51">
            <v>1</v>
          </cell>
        </row>
        <row r="52">
          <cell r="B52" t="str">
            <v>OPBC-10</v>
          </cell>
          <cell r="C52" t="str">
            <v>Biaya Sirkumsisi</v>
          </cell>
          <cell r="D52" t="str">
            <v>OPBC-10Dijamin benefit sendiri per tahun;  Indikasi Medis dengan Usia di atas 10 tahun</v>
          </cell>
          <cell r="E52" t="str">
            <v>a. Sesuai indikasi medis (phimosis) dengan usia peserta di atas 10 tahun;
b. Batasan manfaat asuransi sesuai dengan yang tercantum dalam daftar manfaat.</v>
          </cell>
          <cell r="I52" t="str">
            <v>Dijamin benefit sendiri per tahun;  Indikasi Medis dengan Usia di atas 10 tahun</v>
          </cell>
          <cell r="J52" t="str">
            <v>a. Sesuai indikasi medis (phimosis) dengan usia peserta di atas 10 tahun;
b. Batasan manfaat asuransi sesuai dengan yang tercantum dalam daftar manfaat.</v>
          </cell>
          <cell r="K52" t="str">
            <v>On</v>
          </cell>
          <cell r="L52">
            <v>1</v>
          </cell>
        </row>
        <row r="53">
          <cell r="B53" t="str">
            <v>OPBC-10</v>
          </cell>
          <cell r="C53" t="str">
            <v>Biaya Sirkumsisi</v>
          </cell>
          <cell r="D53" t="str">
            <v>OPBC-10Dijamin benefit sendiri per tahun;  Indikasi Medis semua usia</v>
          </cell>
          <cell r="E53" t="str">
            <v>a. Sesuai indikasi medis (phimosis) tanpa batasan usia;
b. Batasan manfaat asuransi sesuai dengan yang tercantum dalam daftar manfaat.</v>
          </cell>
          <cell r="I53" t="str">
            <v>Dijamin benefit sendiri per tahun;  Indikasi Medis semua usia</v>
          </cell>
          <cell r="J53" t="str">
            <v>a. Sesuai indikasi medis (phimosis) tanpa batasan usia;
b. Batasan manfaat asuransi sesuai dengan yang tercantum dalam daftar manfaat.</v>
          </cell>
          <cell r="K53" t="str">
            <v>On</v>
          </cell>
          <cell r="L53">
            <v>1.01</v>
          </cell>
        </row>
        <row r="54">
          <cell r="B54" t="str">
            <v>OPBC-10</v>
          </cell>
          <cell r="C54" t="str">
            <v>Biaya Sirkumsisi</v>
          </cell>
          <cell r="D54" t="str">
            <v>OPBC-10Dijamin benefit sendiri per tahun;  usia di atas 5 tahun</v>
          </cell>
          <cell r="E54" t="str">
            <v>a. Mengcover dengan usia peserta di atas 5 tahun;
b. Batasan manfaat asuransi sesuai dengan yang tercantum dalam daftar manfaat.</v>
          </cell>
          <cell r="I54" t="str">
            <v>Dijamin benefit sendiri per tahun;  usia di atas 5 tahun</v>
          </cell>
          <cell r="J54" t="str">
            <v>a. Mengcover dengan usia peserta di atas 5 tahun;
b. Batasan manfaat asuransi sesuai dengan yang tercantum dalam daftar manfaat.</v>
          </cell>
          <cell r="K54" t="str">
            <v>On</v>
          </cell>
          <cell r="L54">
            <v>1</v>
          </cell>
        </row>
        <row r="55">
          <cell r="B55" t="str">
            <v>OPBC-10</v>
          </cell>
          <cell r="C55" t="str">
            <v>Biaya Sirkumsisi</v>
          </cell>
          <cell r="D55" t="str">
            <v>OPBC-10Dijamin benefit sendiri per tahun;  usia di atas 10 tahun</v>
          </cell>
          <cell r="E55" t="str">
            <v>a. Mengcover dengan usia peserta di atas 10 tahun;
b. Batasan manfaat asuransi sesuai dengan yang tercantum dalam daftar manfaat.</v>
          </cell>
          <cell r="I55" t="str">
            <v>Dijamin benefit sendiri per tahun;  usia di atas 10 tahun</v>
          </cell>
          <cell r="J55" t="str">
            <v>a. Mengcover dengan usia peserta di atas 10 tahun;
b. Batasan manfaat asuransi sesuai dengan yang tercantum dalam daftar manfaat.</v>
          </cell>
          <cell r="K55" t="str">
            <v>On</v>
          </cell>
          <cell r="L55">
            <v>1</v>
          </cell>
        </row>
        <row r="56">
          <cell r="B56" t="str">
            <v>OPBC-10</v>
          </cell>
          <cell r="C56" t="str">
            <v>Biaya Sirkumsisi</v>
          </cell>
          <cell r="D56" t="str">
            <v>OPBC-10Dijamin benefit sendiri per tahun;  semua usia</v>
          </cell>
          <cell r="E56" t="str">
            <v>a. Mengcover tanpa batasan usia;
b. Batasan manfaat asuransi sesuai dengan yang tercantum dalam daftar manfaat.</v>
          </cell>
          <cell r="I56" t="str">
            <v>Dijamin benefit sendiri per tahun;  semua usia</v>
          </cell>
          <cell r="J56" t="str">
            <v>a. Mengcover tanpa batasan usia;
b. Batasan manfaat asuransi sesuai dengan yang tercantum dalam daftar manfaat.</v>
          </cell>
          <cell r="K56" t="str">
            <v>On</v>
          </cell>
          <cell r="L56">
            <v>1.01</v>
          </cell>
        </row>
        <row r="57">
          <cell r="B57" t="str">
            <v>OPBC-10</v>
          </cell>
          <cell r="C57" t="str">
            <v>Biaya Sirkumsisi</v>
          </cell>
          <cell r="D57" t="str">
            <v>OPBC-10</v>
          </cell>
          <cell r="E57" t="str">
            <v>a. Mengcover tanpa batasan usia;
b. Batasan manfaat asuransi sesuai dengan yang tercantum dalam daftar manfaat.</v>
          </cell>
        </row>
        <row r="58">
          <cell r="B58" t="str">
            <v>OPBC-11</v>
          </cell>
          <cell r="C58" t="str">
            <v>Biaya Medical Check Up</v>
          </cell>
          <cell r="D58" t="str">
            <v>OPBC-11Tidak dijamin</v>
          </cell>
          <cell r="E58" t="str">
            <v>Tidak dijamin.</v>
          </cell>
          <cell r="G58" t="str">
            <v>OPBC-11</v>
          </cell>
          <cell r="H58" t="str">
            <v>Biaya Medical Check Up</v>
          </cell>
          <cell r="I58" t="str">
            <v>Tidak dijamin</v>
          </cell>
          <cell r="J58" t="str">
            <v>Tidak dijamin.</v>
          </cell>
          <cell r="K58" t="str">
            <v>On</v>
          </cell>
          <cell r="L58">
            <v>1</v>
          </cell>
        </row>
        <row r="59">
          <cell r="B59" t="str">
            <v>OPBC-11</v>
          </cell>
          <cell r="C59" t="str">
            <v>Biaya Medical Check Up</v>
          </cell>
          <cell r="D59" t="str">
            <v>OPBC-11Dijamin benefit sendiri per tahun</v>
          </cell>
          <cell r="E59" t="str">
            <v>Batasan manfaat asuransi sesuai dengan yang tercantum dalam daftar manfaat.</v>
          </cell>
          <cell r="I59" t="str">
            <v>Dijamin benefit sendiri per tahun</v>
          </cell>
          <cell r="J59" t="str">
            <v>Batasan manfaat asuransi sesuai dengan yang tercantum dalam daftar manfaat.</v>
          </cell>
          <cell r="K59" t="str">
            <v>On</v>
          </cell>
          <cell r="L59">
            <v>1</v>
          </cell>
        </row>
        <row r="60">
          <cell r="B60" t="str">
            <v>OPBC-11</v>
          </cell>
          <cell r="C60" t="str">
            <v>Biaya Medical Check Up</v>
          </cell>
          <cell r="D60" t="str">
            <v>OPBC-11</v>
          </cell>
          <cell r="E60" t="str">
            <v>Batasan manfaat asuransi sesuai dengan yang tercantum dalam daftar manfaat.</v>
          </cell>
        </row>
        <row r="61">
          <cell r="B61" t="str">
            <v>OPBC-12</v>
          </cell>
          <cell r="C61" t="str">
            <v xml:space="preserve">Jasa Akupuntur </v>
          </cell>
          <cell r="D61" t="str">
            <v>OPBC-12Dalam Biaya dokter spesialis (Standar)</v>
          </cell>
          <cell r="E61" t="str">
            <v>a. Jasa Akupuntur oleh dokter, (dengan rekomendasi Dokter dan berhubungan dengan diagnosa utama sakit) dijamin dalam Dokter Spesialis;
b. Batasan manfaat asuransi sesuai dengan yang tercantum dalam daftar manfaat.</v>
          </cell>
          <cell r="G61" t="str">
            <v>OPBC-12</v>
          </cell>
          <cell r="H61" t="str">
            <v xml:space="preserve">Jasa Akupuntur </v>
          </cell>
          <cell r="I61" t="str">
            <v>Dalam Biaya dokter spesialis (Standar)</v>
          </cell>
          <cell r="J61" t="str">
            <v>a. Jasa Akupuntur oleh dokter, (dengan rekomendasi Dokter dan berhubungan dengan diagnosa utama sakit) dijamin dalam Dokter Spesialis;
b. Batasan manfaat asuransi sesuai dengan yang tercantum dalam daftar manfaat.</v>
          </cell>
          <cell r="K61" t="str">
            <v>On</v>
          </cell>
          <cell r="L61">
            <v>1</v>
          </cell>
        </row>
        <row r="62">
          <cell r="B62" t="str">
            <v>OPBC-12</v>
          </cell>
          <cell r="C62" t="str">
            <v xml:space="preserve">Jasa Akupuntur </v>
          </cell>
          <cell r="D62" t="str">
            <v>OPBC-12Dijamin benefit sendiri per tahun</v>
          </cell>
          <cell r="E62" t="str">
            <v>a. Menjamin jasa Akupuntur oleh dokter, (dengan rekomendasi Dokter dan berhubungan dengan diagnosa utama sakit), dijaminkan sebagai diagnosa penyakit umum;
b. Batasan manfaat asuransi sesuai dengan yang tercantum dalam daftar manfaat.</v>
          </cell>
          <cell r="G62" t="str">
            <v>OPBC-12</v>
          </cell>
          <cell r="I62" t="str">
            <v>Dijamin benefit sendiri per tahun</v>
          </cell>
          <cell r="J62" t="str">
            <v>a. Menjamin jasa Akupuntur oleh dokter, (dengan rekomendasi Dokter dan berhubungan dengan diagnosa utama sakit), dijaminkan sebagai diagnosa penyakit umum;
b. Batasan manfaat asuransi sesuai dengan yang tercantum dalam daftar manfaat.</v>
          </cell>
          <cell r="K62" t="str">
            <v>On</v>
          </cell>
          <cell r="L62">
            <v>1</v>
          </cell>
        </row>
        <row r="63">
          <cell r="B63" t="str">
            <v>OPBC-12</v>
          </cell>
          <cell r="C63" t="str">
            <v xml:space="preserve">Jasa Akupuntur </v>
          </cell>
          <cell r="D63" t="str">
            <v>OPBC-12</v>
          </cell>
          <cell r="E63" t="str">
            <v>a. Menjamin jasa Akupuntur oleh dokter, (dengan rekomendasi Dokter dan berhubungan dengan diagnosa utama sakit), dijaminkan sebagai diagnosa penyakit umum;
b. Batasan manfaat asuransi sesuai dengan yang tercantum dalam daftar manfaat.</v>
          </cell>
        </row>
        <row r="64">
          <cell r="B64" t="str">
            <v>OPBC-13</v>
          </cell>
          <cell r="C64" t="str">
            <v>Perawatan Gigi</v>
          </cell>
          <cell r="D64" t="str">
            <v>OPBC-13Tidak dijamin</v>
          </cell>
          <cell r="E64" t="str">
            <v>Tidak dijamin.</v>
          </cell>
          <cell r="G64" t="str">
            <v>OPBC-13</v>
          </cell>
          <cell r="H64" t="str">
            <v>Perawatan Gigi</v>
          </cell>
          <cell r="I64" t="str">
            <v>Tidak dijamin</v>
          </cell>
          <cell r="J64" t="str">
            <v>Tidak dijamin.</v>
          </cell>
          <cell r="K64" t="str">
            <v>On</v>
          </cell>
          <cell r="L64">
            <v>1</v>
          </cell>
        </row>
        <row r="65">
          <cell r="B65" t="str">
            <v>OPBC-13</v>
          </cell>
          <cell r="C65" t="str">
            <v>Perawatan Gigi</v>
          </cell>
          <cell r="D65" t="str">
            <v>OPBC-13Dijamin benefit sendiri per tahun; kecuali gigi bungsu</v>
          </cell>
          <cell r="E65" t="str">
            <v>a. Menjamin Perawatan Gigi (tindakan gigi dasar dan obat-obatan, kecuali operasi gigi bungsu);
b. Batasan manfaat asuransi sesuai dengan yang tercantum dalam daftar manfaat.</v>
          </cell>
          <cell r="I65" t="str">
            <v>Dijamin benefit sendiri per tahun; kecuali gigi bungsu</v>
          </cell>
          <cell r="J65" t="str">
            <v>a. Menjamin Perawatan Gigi (tindakan gigi dasar dan obat-obatan, kecuali operasi gigi bungsu);
b. Batasan manfaat asuransi sesuai dengan yang tercantum dalam daftar manfaat.</v>
          </cell>
          <cell r="K65" t="str">
            <v>On</v>
          </cell>
          <cell r="L65">
            <v>1</v>
          </cell>
        </row>
        <row r="66">
          <cell r="B66" t="str">
            <v>OPBC-13</v>
          </cell>
          <cell r="C66" t="str">
            <v>Perawatan Gigi</v>
          </cell>
          <cell r="D66" t="str">
            <v>OPBC-13Dijamin benefit sendiri per tahun; termasuk gigi bungsu</v>
          </cell>
          <cell r="E66" t="str">
            <v>a. Menjamin Perawatan Gigi (gigi pencegahan, dasar, komplek dan  gigi bungsu);
b. Batasan manfaat asuransi sesuai dengan yang tercantum dalam daftar manfaat.</v>
          </cell>
          <cell r="I66" t="str">
            <v>Dijamin benefit sendiri per tahun; termasuk gigi bungsu</v>
          </cell>
          <cell r="J66" t="str">
            <v>a. Menjamin Perawatan Gigi (gigi pencegahan, dasar, komplek dan  gigi bungsu);
b. Batasan manfaat asuransi sesuai dengan yang tercantum dalam daftar manfaat.</v>
          </cell>
          <cell r="K66" t="str">
            <v>On</v>
          </cell>
          <cell r="L66">
            <v>1.01</v>
          </cell>
        </row>
        <row r="67">
          <cell r="B67" t="str">
            <v>OPBC-13</v>
          </cell>
          <cell r="C67" t="str">
            <v>Perawatan Gigi</v>
          </cell>
          <cell r="D67" t="str">
            <v>OPBC-13</v>
          </cell>
          <cell r="E67" t="str">
            <v>a. Menjamin Perawatan Gigi (gigi pencegahan, dasar, komplek dan  gigi bungsu);
b. Batasan manfaat asuransi sesuai dengan yang tercantum dalam daftar manfaat.</v>
          </cell>
        </row>
        <row r="68">
          <cell r="B68" t="str">
            <v>OPBC-14</v>
          </cell>
          <cell r="C68" t="str">
            <v>Biaya Kontrol Kehamilan</v>
          </cell>
          <cell r="D68" t="str">
            <v>OPBC-14Tidak dijamin</v>
          </cell>
          <cell r="E68" t="str">
            <v>Tidak dijamin.</v>
          </cell>
          <cell r="G68" t="str">
            <v>OPBC-14</v>
          </cell>
          <cell r="H68" t="str">
            <v>Biaya Kontrol Kehamilan</v>
          </cell>
          <cell r="I68" t="str">
            <v>Tidak dijamin</v>
          </cell>
          <cell r="J68" t="str">
            <v>Tidak dijamin.</v>
          </cell>
          <cell r="K68" t="str">
            <v>On</v>
          </cell>
          <cell r="L68">
            <v>1</v>
          </cell>
        </row>
        <row r="69">
          <cell r="B69" t="str">
            <v>OPBC-14</v>
          </cell>
          <cell r="C69" t="str">
            <v>Biaya Kontrol Kehamilan</v>
          </cell>
          <cell r="D69" t="str">
            <v>OPBC-14Dijamin benefit sendiri per tahun</v>
          </cell>
          <cell r="E69" t="str">
            <v>Batasan manfaat asuransi sesuai dengan yang tercantum dalam daftar manfaat.</v>
          </cell>
          <cell r="I69" t="str">
            <v>Dijamin benefit sendiri per tahun</v>
          </cell>
          <cell r="J69" t="str">
            <v>Batasan manfaat asuransi sesuai dengan yang tercantum dalam daftar manfaat.</v>
          </cell>
          <cell r="K69" t="str">
            <v>On/Off</v>
          </cell>
          <cell r="L69">
            <v>1</v>
          </cell>
        </row>
        <row r="70">
          <cell r="B70" t="str">
            <v>OPBC-14</v>
          </cell>
          <cell r="C70" t="str">
            <v>Biaya Kontrol Kehamilan</v>
          </cell>
          <cell r="D70" t="str">
            <v>OPBC-14</v>
          </cell>
          <cell r="E70" t="str">
            <v>Batasan manfaat asuransi sesuai dengan yang tercantum dalam daftar manfaat.</v>
          </cell>
        </row>
        <row r="71">
          <cell r="B71" t="str">
            <v>OPBC-15</v>
          </cell>
          <cell r="C71" t="str">
            <v>Alat Bantu Dengar</v>
          </cell>
          <cell r="D71" t="str">
            <v>OPBC-15Tidak dijamin</v>
          </cell>
          <cell r="E71" t="str">
            <v>Tidak dijamin.</v>
          </cell>
          <cell r="G71" t="str">
            <v>OPBC-15</v>
          </cell>
          <cell r="H71" t="str">
            <v>Alat Bantu Dengar</v>
          </cell>
          <cell r="I71" t="str">
            <v>Tidak dijamin</v>
          </cell>
          <cell r="J71" t="str">
            <v>Tidak dijamin.</v>
          </cell>
          <cell r="K71" t="str">
            <v>On</v>
          </cell>
          <cell r="L71">
            <v>1</v>
          </cell>
        </row>
        <row r="72">
          <cell r="B72" t="str">
            <v>OPBC-15</v>
          </cell>
          <cell r="C72" t="str">
            <v>Alat Bantu Dengar</v>
          </cell>
          <cell r="D72" t="str">
            <v>OPBC-15Dijamin benefit sendiri per tahun</v>
          </cell>
          <cell r="E72" t="str">
            <v>Batasan manfaat asuransi sesuai dengan yang tercantum dalam daftar manfaat.</v>
          </cell>
          <cell r="I72" t="str">
            <v>Dijamin benefit sendiri per tahun</v>
          </cell>
          <cell r="J72" t="str">
            <v>Batasan manfaat asuransi sesuai dengan yang tercantum dalam daftar manfaat.</v>
          </cell>
          <cell r="K72" t="str">
            <v>On/Off</v>
          </cell>
          <cell r="L72">
            <v>1</v>
          </cell>
        </row>
        <row r="73">
          <cell r="B73" t="str">
            <v>OPBC-15</v>
          </cell>
          <cell r="C73" t="str">
            <v>Alat Bantu Dengar</v>
          </cell>
          <cell r="D73" t="str">
            <v>OPBC-15</v>
          </cell>
          <cell r="E73" t="str">
            <v>Batasan manfaat asuransi sesuai dengan yang tercantum dalam daftar manfaat.</v>
          </cell>
        </row>
        <row r="74">
          <cell r="B74" t="str">
            <v>OPBC-16</v>
          </cell>
          <cell r="C74" t="str">
            <v>Alat Bantu Gerak</v>
          </cell>
          <cell r="D74" t="str">
            <v>OPBC-16Tidak dijamin</v>
          </cell>
          <cell r="E74" t="str">
            <v>Tidak dijamin.</v>
          </cell>
          <cell r="G74" t="str">
            <v>OPBC-16</v>
          </cell>
          <cell r="H74" t="str">
            <v>Alat Bantu Gerak</v>
          </cell>
          <cell r="I74" t="str">
            <v>Tidak dijamin</v>
          </cell>
          <cell r="J74" t="str">
            <v>Tidak dijamin.</v>
          </cell>
          <cell r="K74" t="str">
            <v>On</v>
          </cell>
          <cell r="L74">
            <v>1</v>
          </cell>
        </row>
        <row r="75">
          <cell r="B75" t="str">
            <v>OPBC-16</v>
          </cell>
          <cell r="C75" t="str">
            <v>Alat Bantu Gerak</v>
          </cell>
          <cell r="D75" t="str">
            <v>OPBC-16Dijamin benefit sendiri per tahun</v>
          </cell>
          <cell r="E75" t="str">
            <v>Batasan manfaat asuransi sesuai dengan yang tercantum dalam daftar manfaat.</v>
          </cell>
          <cell r="I75" t="str">
            <v>Dijamin benefit sendiri per tahun</v>
          </cell>
          <cell r="J75" t="str">
            <v>Batasan manfaat asuransi sesuai dengan yang tercantum dalam daftar manfaat.</v>
          </cell>
          <cell r="K75" t="str">
            <v>On/Off</v>
          </cell>
          <cell r="L75">
            <v>1</v>
          </cell>
        </row>
        <row r="76">
          <cell r="B76" t="str">
            <v>OPBC-16</v>
          </cell>
          <cell r="C76" t="str">
            <v>Alat Bantu Gerak</v>
          </cell>
          <cell r="D76" t="str">
            <v>OPBC-16</v>
          </cell>
          <cell r="E76" t="str">
            <v>Batasan manfaat asuransi sesuai dengan yang tercantum dalam daftar manfaat.</v>
          </cell>
        </row>
        <row r="77">
          <cell r="B77" t="str">
            <v>OPBC-17</v>
          </cell>
          <cell r="C77" t="str">
            <v>Alat bantu (gerak dan dengar)</v>
          </cell>
          <cell r="D77" t="str">
            <v>OPBC-17Tidak dijamin</v>
          </cell>
          <cell r="E77" t="str">
            <v>Tidak dijamin.</v>
          </cell>
          <cell r="G77" t="str">
            <v>OPBC-17</v>
          </cell>
          <cell r="H77" t="str">
            <v>Alat bantu (gerak dan dengar)</v>
          </cell>
          <cell r="I77" t="str">
            <v>Tidak dijamin</v>
          </cell>
          <cell r="J77" t="str">
            <v>Tidak dijamin.</v>
          </cell>
          <cell r="K77" t="str">
            <v>On</v>
          </cell>
          <cell r="L77">
            <v>1</v>
          </cell>
        </row>
        <row r="78">
          <cell r="B78" t="str">
            <v>OPBC-17</v>
          </cell>
          <cell r="C78" t="str">
            <v>Alat bantu (gerak dan dengar)</v>
          </cell>
          <cell r="D78" t="str">
            <v>OPBC-17Dijamin benefit sendiri per tahun</v>
          </cell>
          <cell r="E78" t="str">
            <v>Batasan manfaat asuransi sesuai dengan yang tercantum dalam daftar manfaat.</v>
          </cell>
          <cell r="I78" t="str">
            <v>Dijamin benefit sendiri per tahun</v>
          </cell>
          <cell r="J78" t="str">
            <v>Batasan manfaat asuransi sesuai dengan yang tercantum dalam daftar manfaat.</v>
          </cell>
          <cell r="K78" t="str">
            <v>On/Off</v>
          </cell>
          <cell r="L78">
            <v>1</v>
          </cell>
        </row>
        <row r="79">
          <cell r="B79" t="str">
            <v>OPBC-17</v>
          </cell>
          <cell r="C79" t="str">
            <v>Alat bantu (gerak dan dengar)</v>
          </cell>
          <cell r="D79" t="str">
            <v>OPBC-17</v>
          </cell>
          <cell r="E79" t="str">
            <v>Batasan manfaat asuransi sesuai dengan yang tercantum dalam daftar manfaat.</v>
          </cell>
        </row>
        <row r="80">
          <cell r="B80" t="str">
            <v>OPBC-18</v>
          </cell>
          <cell r="C80" t="str">
            <v>Ortopedi</v>
          </cell>
          <cell r="D80" t="str">
            <v>OPBC-18Tidak dijamin</v>
          </cell>
          <cell r="E80" t="str">
            <v>Tidak dijamin.</v>
          </cell>
          <cell r="G80" t="str">
            <v>OPBC-18</v>
          </cell>
          <cell r="H80" t="str">
            <v>Ortopedi</v>
          </cell>
          <cell r="I80" t="str">
            <v>Tidak dijamin</v>
          </cell>
          <cell r="J80" t="str">
            <v>Tidak dijamin.</v>
          </cell>
          <cell r="K80" t="str">
            <v>On</v>
          </cell>
          <cell r="L80">
            <v>1</v>
          </cell>
        </row>
        <row r="81">
          <cell r="B81" t="str">
            <v>OPBC-18</v>
          </cell>
          <cell r="C81" t="str">
            <v>Ortopedi</v>
          </cell>
          <cell r="D81" t="str">
            <v>OPBC-18Dijamin benefit sendiri per tahun</v>
          </cell>
          <cell r="E81" t="str">
            <v>Batasan manfaat asuransi sesuai dengan yang tercantum dalam daftar manfaat.</v>
          </cell>
          <cell r="I81" t="str">
            <v>Dijamin benefit sendiri per tahun</v>
          </cell>
          <cell r="J81" t="str">
            <v>Batasan manfaat asuransi sesuai dengan yang tercantum dalam daftar manfaat.</v>
          </cell>
          <cell r="K81" t="str">
            <v>On/Off</v>
          </cell>
          <cell r="L81">
            <v>1</v>
          </cell>
        </row>
        <row r="82">
          <cell r="B82" t="str">
            <v>OPBC-18</v>
          </cell>
          <cell r="C82" t="str">
            <v>Ortopedi</v>
          </cell>
          <cell r="D82" t="str">
            <v>OPBC-18</v>
          </cell>
          <cell r="E82" t="str">
            <v>Batasan manfaat asuransi sesuai dengan yang tercantum dalam daftar manfaat.</v>
          </cell>
        </row>
        <row r="83">
          <cell r="B83" t="str">
            <v>OPBC-19</v>
          </cell>
          <cell r="C83" t="str">
            <v>Biaya Paket Bedah Sehari</v>
          </cell>
          <cell r="D83" t="str">
            <v>OPBC-19Tidak dijamin</v>
          </cell>
          <cell r="E83" t="str">
            <v>Tidak dijamin.</v>
          </cell>
          <cell r="G83" t="str">
            <v>OPBC-19</v>
          </cell>
          <cell r="H83" t="str">
            <v>Biaya Paket Bedah Sehari</v>
          </cell>
          <cell r="I83" t="str">
            <v>Tidak dijamin</v>
          </cell>
          <cell r="J83" t="str">
            <v>Tidak dijamin.</v>
          </cell>
          <cell r="K83" t="str">
            <v>On</v>
          </cell>
          <cell r="L83">
            <v>1</v>
          </cell>
        </row>
        <row r="84">
          <cell r="B84" t="str">
            <v>OPBC-19</v>
          </cell>
          <cell r="C84" t="str">
            <v>Biaya Paket Bedah Sehari</v>
          </cell>
          <cell r="D84" t="str">
            <v>OPBC-19Dijamin benefit sendiri per tahun</v>
          </cell>
          <cell r="E84" t="str">
            <v>Batasan manfaat asuransi sesuai dengan yang tercantum dalam daftar manfaat.</v>
          </cell>
          <cell r="I84" t="str">
            <v>Dijamin benefit sendiri per tahun</v>
          </cell>
          <cell r="J84" t="str">
            <v>Batasan manfaat asuransi sesuai dengan yang tercantum dalam daftar manfaat.</v>
          </cell>
          <cell r="K84" t="str">
            <v>On/Off</v>
          </cell>
          <cell r="L84">
            <v>1</v>
          </cell>
        </row>
        <row r="85">
          <cell r="B85" t="str">
            <v>OPBC-19</v>
          </cell>
          <cell r="C85" t="str">
            <v>Biaya Paket Bedah Sehari</v>
          </cell>
          <cell r="D85" t="str">
            <v>OPBC-19</v>
          </cell>
          <cell r="E85" t="str">
            <v>Batasan manfaat asuransi sesuai dengan yang tercantum dalam daftar manfaat.</v>
          </cell>
        </row>
        <row r="86">
          <cell r="B86" t="str">
            <v>OPBC-20</v>
          </cell>
          <cell r="C86" t="str">
            <v>Refraksi Mata</v>
          </cell>
          <cell r="D86" t="str">
            <v>OPBC-20Dalam dr. Spesialis (Standar)</v>
          </cell>
          <cell r="E86" t="str">
            <v>Menjamin jasa dokter spesialis untuk pemeriksaan Refraksi mata dalam dokter spesialis.</v>
          </cell>
          <cell r="G86" t="str">
            <v>OPBC-20</v>
          </cell>
          <cell r="H86" t="str">
            <v>Refraksi Mata</v>
          </cell>
          <cell r="I86" t="str">
            <v>Dalam dr. Spesialis (Standar)</v>
          </cell>
          <cell r="J86" t="str">
            <v>Menjamin jasa dokter spesialis untuk pemeriksaan Refraksi mata dalam dokter spesialis.</v>
          </cell>
          <cell r="K86" t="str">
            <v>On</v>
          </cell>
          <cell r="L86">
            <v>1</v>
          </cell>
        </row>
        <row r="87">
          <cell r="B87" t="str">
            <v>OPBC-20</v>
          </cell>
          <cell r="C87" t="str">
            <v>Refraksi Mata</v>
          </cell>
          <cell r="D87" t="str">
            <v>OPBC-20Dijamin benefit sendiri per tahun</v>
          </cell>
          <cell r="E87" t="str">
            <v>Batasan manfaat asuransi sesuai dengan yang tercantum dalam daftar manfaat.</v>
          </cell>
          <cell r="I87" t="str">
            <v>Dijamin benefit sendiri per tahun</v>
          </cell>
          <cell r="J87" t="str">
            <v>Batasan manfaat asuransi sesuai dengan yang tercantum dalam daftar manfaat.</v>
          </cell>
          <cell r="K87" t="str">
            <v>On/Off</v>
          </cell>
          <cell r="L87">
            <v>1</v>
          </cell>
        </row>
        <row r="88">
          <cell r="B88" t="str">
            <v>OPBC-20</v>
          </cell>
          <cell r="C88" t="str">
            <v>Refraksi Mata</v>
          </cell>
          <cell r="D88" t="str">
            <v>OPBC-20</v>
          </cell>
          <cell r="E88" t="str">
            <v>Batasan manfaat asuransi sesuai dengan yang tercantum dalam daftar manfaat.</v>
          </cell>
        </row>
        <row r="89">
          <cell r="B89" t="str">
            <v>OPBC-21</v>
          </cell>
          <cell r="C89" t="str">
            <v>Multivitamin &amp; Suplemen</v>
          </cell>
          <cell r="D89" t="str">
            <v>OPBC-21Dalam Biaya Obat2an (Standar)</v>
          </cell>
          <cell r="E89" t="str">
            <v>Menjamin multivitamin dan food suplement yang di rekomendasikan dokter dijamin pada Biaya Obat-obatan.</v>
          </cell>
          <cell r="G89" t="str">
            <v>OPBC-21</v>
          </cell>
          <cell r="H89" t="str">
            <v>Multivitamin &amp; Suplemen</v>
          </cell>
          <cell r="I89" t="str">
            <v>Dalam Biaya Obat2an (Standar)</v>
          </cell>
          <cell r="J89" t="str">
            <v>Menjamin multivitamin dan food suplement yang di rekomendasikan dokter dijamin pada Biaya Obat-obatan.</v>
          </cell>
          <cell r="K89" t="str">
            <v>On</v>
          </cell>
          <cell r="L89">
            <v>1</v>
          </cell>
        </row>
        <row r="90">
          <cell r="B90" t="str">
            <v>OPBC-21</v>
          </cell>
          <cell r="C90" t="str">
            <v>Multivitamin &amp; Suplemen</v>
          </cell>
          <cell r="D90" t="str">
            <v>OPBC-21Dijamin benefit sendiri per tahun</v>
          </cell>
          <cell r="E90" t="str">
            <v>a. Menjamin multivitamin dan food suplement yang di rekomendasikan dokter dijamin;
b. Batasan manfaat asuransi sesuai dengan yang tercantum dalam daftar manfaat.</v>
          </cell>
          <cell r="I90" t="str">
            <v>Dijamin benefit sendiri per tahun</v>
          </cell>
          <cell r="J90" t="str">
            <v>a. Menjamin multivitamin dan food suplement yang di rekomendasikan dokter dijamin;
b. Batasan manfaat asuransi sesuai dengan yang tercantum dalam daftar manfaat.</v>
          </cell>
          <cell r="K90" t="str">
            <v>On/Off</v>
          </cell>
          <cell r="L90">
            <v>1</v>
          </cell>
        </row>
        <row r="91">
          <cell r="B91" t="str">
            <v>OPBC-21</v>
          </cell>
          <cell r="C91" t="str">
            <v>Multivitamin &amp; Suplemen</v>
          </cell>
          <cell r="D91" t="str">
            <v>OPBC-21</v>
          </cell>
          <cell r="E91" t="str">
            <v>a. Menjamin multivitamin dan food suplement yang di rekomendasikan dokter dijamin;
b. Batasan manfaat asuransi sesuai dengan yang tercantum dalam daftar manfaat.</v>
          </cell>
        </row>
        <row r="92">
          <cell r="B92" t="str">
            <v>OPBC-22</v>
          </cell>
          <cell r="C92" t="str">
            <v>Papsmear</v>
          </cell>
          <cell r="D92" t="str">
            <v>OPBC-22Tidak dijamin</v>
          </cell>
          <cell r="E92" t="str">
            <v>Tidak dijamin.</v>
          </cell>
          <cell r="G92" t="str">
            <v>OPBC-22</v>
          </cell>
          <cell r="H92" t="str">
            <v>Papsmear</v>
          </cell>
          <cell r="I92" t="str">
            <v>Tidak dijamin</v>
          </cell>
          <cell r="J92" t="str">
            <v>Tidak dijamin.</v>
          </cell>
          <cell r="K92" t="str">
            <v>On</v>
          </cell>
          <cell r="L92">
            <v>1</v>
          </cell>
        </row>
        <row r="93">
          <cell r="B93" t="str">
            <v>OPBC-22</v>
          </cell>
          <cell r="C93" t="str">
            <v>Papsmear</v>
          </cell>
          <cell r="D93" t="str">
            <v>OPBC-22Dijamin benefit sendiri per tahun</v>
          </cell>
          <cell r="E93" t="str">
            <v>Batasan manfaat asuransi sesuai dengan yang tercantum dalam daftar manfaat.</v>
          </cell>
          <cell r="I93" t="str">
            <v>Dijamin benefit sendiri per tahun</v>
          </cell>
          <cell r="J93" t="str">
            <v>Batasan manfaat asuransi sesuai dengan yang tercantum dalam daftar manfaat.</v>
          </cell>
          <cell r="K93" t="str">
            <v>On/Off</v>
          </cell>
          <cell r="L93">
            <v>1</v>
          </cell>
        </row>
        <row r="94">
          <cell r="B94" t="str">
            <v>OPBC-22</v>
          </cell>
          <cell r="C94" t="str">
            <v>Papsmear</v>
          </cell>
          <cell r="D94" t="str">
            <v>OPBC-22</v>
          </cell>
          <cell r="E94" t="str">
            <v>Batasan manfaat asuransi sesuai dengan yang tercantum dalam daftar manfaat.</v>
          </cell>
        </row>
        <row r="95">
          <cell r="B95" t="str">
            <v>OPBC-23</v>
          </cell>
          <cell r="C95" t="str">
            <v>Bekam</v>
          </cell>
          <cell r="D95" t="str">
            <v>OPBC-23Tidak dijamin</v>
          </cell>
          <cell r="E95" t="str">
            <v>Tidak dijamin.</v>
          </cell>
          <cell r="G95" t="str">
            <v>OPBC-23</v>
          </cell>
          <cell r="H95" t="str">
            <v>Bekam</v>
          </cell>
          <cell r="I95" t="str">
            <v>Tidak dijamin</v>
          </cell>
          <cell r="J95" t="str">
            <v>Tidak dijamin.</v>
          </cell>
          <cell r="K95" t="str">
            <v>On</v>
          </cell>
          <cell r="L95">
            <v>1</v>
          </cell>
        </row>
        <row r="96">
          <cell r="B96" t="str">
            <v>OPBC-23</v>
          </cell>
          <cell r="C96" t="str">
            <v>Bekam</v>
          </cell>
          <cell r="D96" t="str">
            <v>OPBC-23Dijamin benefit sendiri per tahun</v>
          </cell>
          <cell r="E96" t="str">
            <v>Batasan manfaat asuransi sesuai dengan yang tercantum dalam daftar manfaat.</v>
          </cell>
          <cell r="I96" t="str">
            <v>Dijamin benefit sendiri per tahun</v>
          </cell>
          <cell r="J96" t="str">
            <v>Batasan manfaat asuransi sesuai dengan yang tercantum dalam daftar manfaat.</v>
          </cell>
          <cell r="K96" t="str">
            <v>On/Off</v>
          </cell>
          <cell r="L96">
            <v>1</v>
          </cell>
        </row>
        <row r="97">
          <cell r="B97" t="str">
            <v>OPBC-23</v>
          </cell>
          <cell r="C97" t="str">
            <v>Bekam</v>
          </cell>
          <cell r="D97" t="str">
            <v>OPBC-23</v>
          </cell>
          <cell r="E97" t="str">
            <v>Batasan manfaat asuransi sesuai dengan yang tercantum dalam daftar manfaat.</v>
          </cell>
        </row>
        <row r="98">
          <cell r="B98" t="str">
            <v>OPBC-24</v>
          </cell>
          <cell r="C98" t="str">
            <v>Psikoterapi</v>
          </cell>
          <cell r="D98" t="str">
            <v>OPBC-24Tidak dijamin</v>
          </cell>
          <cell r="E98" t="str">
            <v>Tidak dijamin.</v>
          </cell>
          <cell r="G98" t="str">
            <v>OPBC-24</v>
          </cell>
          <cell r="H98" t="str">
            <v>Psikoterapi</v>
          </cell>
          <cell r="I98" t="str">
            <v>Tidak dijamin</v>
          </cell>
          <cell r="J98" t="str">
            <v>Tidak dijamin.</v>
          </cell>
          <cell r="K98" t="str">
            <v>On</v>
          </cell>
          <cell r="L98">
            <v>1</v>
          </cell>
        </row>
        <row r="99">
          <cell r="B99" t="str">
            <v>OPBC-24</v>
          </cell>
          <cell r="C99" t="str">
            <v>Psikoterapi</v>
          </cell>
          <cell r="D99" t="str">
            <v>OPBC-24Dijamin benefit sendiri per tahun</v>
          </cell>
          <cell r="E99" t="str">
            <v>Batasan manfaat asuransi sesuai dengan yang tercantum dalam daftar manfaat.</v>
          </cell>
          <cell r="I99" t="str">
            <v>Dijamin benefit sendiri per tahun</v>
          </cell>
          <cell r="J99" t="str">
            <v>Batasan manfaat asuransi sesuai dengan yang tercantum dalam daftar manfaat.</v>
          </cell>
          <cell r="K99" t="str">
            <v>On/Off</v>
          </cell>
          <cell r="L99">
            <v>1</v>
          </cell>
        </row>
        <row r="100">
          <cell r="B100" t="str">
            <v>OPBC-24</v>
          </cell>
          <cell r="C100" t="str">
            <v>Psikoterapi</v>
          </cell>
          <cell r="D100" t="str">
            <v>OPBC-24</v>
          </cell>
          <cell r="E100" t="str">
            <v>Batasan manfaat asuransi sesuai dengan yang tercantum dalam daftar manfaat.</v>
          </cell>
        </row>
        <row r="101">
          <cell r="B101" t="str">
            <v>OPBC-24</v>
          </cell>
          <cell r="C101" t="str">
            <v>Psikoterapi</v>
          </cell>
          <cell r="D101" t="str">
            <v>OPBC-24</v>
          </cell>
          <cell r="E101" t="str">
            <v>Batasan manfaat asuransi sesuai dengan yang tercantum dalam daftar manfaat.</v>
          </cell>
        </row>
        <row r="102">
          <cell r="B102" t="str">
            <v>TCNBOP-01</v>
          </cell>
          <cell r="C102" t="str">
            <v>Penggantian Klaim</v>
          </cell>
          <cell r="D102" t="str">
            <v>TCNBOP-011</v>
          </cell>
          <cell r="E102" t="str">
            <v>Penggantian sebesar 100,00% dari kuitansi dengan batas maksimum sebagaimana tertera pada tabel benefit.</v>
          </cell>
          <cell r="G102" t="str">
            <v>TCNBOP-01</v>
          </cell>
          <cell r="H102" t="str">
            <v>Penggantian Klaim</v>
          </cell>
          <cell r="I102">
            <v>1</v>
          </cell>
          <cell r="J102" t="str">
            <v>Penggantian sebesar 100,00% dari kuitansi dengan batas maksimum sebagaimana tertera pada tabel benefit.</v>
          </cell>
          <cell r="K102" t="str">
            <v>On</v>
          </cell>
          <cell r="L102">
            <v>1</v>
          </cell>
        </row>
        <row r="103">
          <cell r="B103" t="str">
            <v>TCNBOP-01</v>
          </cell>
          <cell r="C103" t="str">
            <v>Penggantian Klaim</v>
          </cell>
          <cell r="D103" t="str">
            <v>TCNBOP-010,95</v>
          </cell>
          <cell r="E103" t="str">
            <v>Penggantian sebesar 95,00% dari kuitansi dengan batas maksimum sebagaimana tertera pada tabel benefit.</v>
          </cell>
          <cell r="I103">
            <v>0.95</v>
          </cell>
          <cell r="J103" t="str">
            <v>Penggantian sebesar 95,00% dari kuitansi dengan batas maksimum sebagaimana tertera pada tabel benefit.</v>
          </cell>
          <cell r="K103" t="str">
            <v>On</v>
          </cell>
          <cell r="L103">
            <v>0.95</v>
          </cell>
        </row>
        <row r="104">
          <cell r="B104" t="str">
            <v>TCNBOP-01</v>
          </cell>
          <cell r="C104" t="str">
            <v>Penggantian Klaim</v>
          </cell>
          <cell r="D104" t="str">
            <v>TCNBOP-010,9</v>
          </cell>
          <cell r="E104" t="str">
            <v>Penggantian sebesar 90,00% dari kuitansi dengan batas maksimum sebagaimana tertera pada tabel benefit.</v>
          </cell>
          <cell r="I104">
            <v>0.9</v>
          </cell>
          <cell r="J104" t="str">
            <v>Penggantian sebesar 90,00% dari kuitansi dengan batas maksimum sebagaimana tertera pada tabel benefit.</v>
          </cell>
          <cell r="K104" t="str">
            <v>On</v>
          </cell>
          <cell r="L104">
            <v>0.9</v>
          </cell>
        </row>
        <row r="105">
          <cell r="B105" t="str">
            <v>TCNBOP-01</v>
          </cell>
          <cell r="C105" t="str">
            <v>Penggantian Klaim</v>
          </cell>
          <cell r="D105" t="str">
            <v>TCNBOP-010,85</v>
          </cell>
          <cell r="E105" t="str">
            <v>Penggantian sebesar 85,00% dari kuitansi dengan batas maksimum sebagaimana tertera pada tabel benefit.</v>
          </cell>
          <cell r="I105">
            <v>0.85</v>
          </cell>
          <cell r="J105" t="str">
            <v>Penggantian sebesar 85,00% dari kuitansi dengan batas maksimum sebagaimana tertera pada tabel benefit.</v>
          </cell>
          <cell r="K105" t="str">
            <v>On</v>
          </cell>
          <cell r="L105">
            <v>0.85</v>
          </cell>
        </row>
        <row r="106">
          <cell r="B106" t="str">
            <v>TCNBOP-01</v>
          </cell>
          <cell r="C106" t="str">
            <v>Penggantian Klaim</v>
          </cell>
          <cell r="D106" t="str">
            <v>TCNBOP-010,8</v>
          </cell>
          <cell r="E106" t="str">
            <v>Penggantian sebesar 80,00% dari kuitansi dengan batas maksimum sebagaimana tertera pada tabel benefit.</v>
          </cell>
          <cell r="I106">
            <v>0.8</v>
          </cell>
          <cell r="J106" t="str">
            <v>Penggantian sebesar 80,00% dari kuitansi dengan batas maksimum sebagaimana tertera pada tabel benefit.</v>
          </cell>
          <cell r="K106" t="str">
            <v>On</v>
          </cell>
          <cell r="L106">
            <v>0.8</v>
          </cell>
        </row>
        <row r="107">
          <cell r="B107" t="str">
            <v>TCNBOP-01</v>
          </cell>
          <cell r="C107" t="str">
            <v>Penggantian Klaim</v>
          </cell>
          <cell r="D107" t="str">
            <v>TCNBOP-01</v>
          </cell>
          <cell r="E107" t="str">
            <v>Penggantian sebesar 80,00% dari kuitansi dengan batas maksimum sebagaimana tertera pada tabel benefit.</v>
          </cell>
        </row>
        <row r="108">
          <cell r="B108" t="str">
            <v>TCNBOP-02</v>
          </cell>
          <cell r="C108" t="str">
            <v>Ekses Klaim</v>
          </cell>
          <cell r="D108" t="str">
            <v>TCNBOP-02Ekses ditempat (Standar)</v>
          </cell>
          <cell r="E108" t="str">
            <v>Ekses Klaim dibayar ditempat.</v>
          </cell>
          <cell r="G108" t="str">
            <v>TCNBOP-02</v>
          </cell>
          <cell r="H108" t="str">
            <v>Ekses Klaim</v>
          </cell>
          <cell r="I108" t="str">
            <v>Ekses ditempat (Standar)</v>
          </cell>
          <cell r="J108" t="str">
            <v>Ekses Klaim dibayar ditempat.</v>
          </cell>
          <cell r="K108" t="str">
            <v>On</v>
          </cell>
          <cell r="L108">
            <v>1</v>
          </cell>
        </row>
        <row r="109">
          <cell r="B109" t="str">
            <v>TCNBOP-02</v>
          </cell>
          <cell r="C109" t="str">
            <v>Ekses Klaim</v>
          </cell>
          <cell r="D109" t="str">
            <v>TCNBOP-02Ekses sebab apapun</v>
          </cell>
          <cell r="E109" t="str">
            <v>Ekses Klaim dijaminkan terlebih dahulu oleh perusahaan asuransi karena sebab apapun.</v>
          </cell>
          <cell r="I109" t="str">
            <v>Ekses sebab apapun</v>
          </cell>
          <cell r="J109" t="str">
            <v>Ekses Klaim dijaminkan terlebih dahulu oleh perusahaan asuransi karena sebab apapun.</v>
          </cell>
          <cell r="K109" t="str">
            <v>On/Off</v>
          </cell>
          <cell r="L109">
            <v>1</v>
          </cell>
        </row>
        <row r="110">
          <cell r="B110" t="str">
            <v>TCNBOP-02</v>
          </cell>
          <cell r="C110" t="str">
            <v>Ekses Klaim</v>
          </cell>
          <cell r="D110" t="str">
            <v>TCNBOP-02Ekses kecuali pengecualian</v>
          </cell>
          <cell r="E110" t="str">
            <v>Ekses Klaim dijaminkan terlebih dahulu oleh perusahaan asuransi karena apapun kecuali untuk diagnosa pengecualian.</v>
          </cell>
          <cell r="I110" t="str">
            <v>Ekses kecuali pengecualian</v>
          </cell>
          <cell r="J110" t="str">
            <v>Ekses Klaim dijaminkan terlebih dahulu oleh perusahaan asuransi karena apapun kecuali untuk diagnosa pengecualian.</v>
          </cell>
          <cell r="K110" t="str">
            <v>On/Off</v>
          </cell>
          <cell r="L110">
            <v>1</v>
          </cell>
        </row>
        <row r="111">
          <cell r="B111" t="str">
            <v>TCNBOP-02</v>
          </cell>
          <cell r="C111" t="str">
            <v>Ekses Klaim</v>
          </cell>
          <cell r="D111" t="str">
            <v>TCNBOP-02Ekses kecuali pengecualian &amp; non medis</v>
          </cell>
          <cell r="E111" t="str">
            <v>Ekses Klaim dijaminkan terlebih dahulu oleh perusahaan asuransi karena apapun kecuali untuk diagnosa pengecualian dan non medis.</v>
          </cell>
          <cell r="I111" t="str">
            <v>Ekses kecuali pengecualian &amp; non medis</v>
          </cell>
          <cell r="J111" t="str">
            <v>Ekses Klaim dijaminkan terlebih dahulu oleh perusahaan asuransi karena apapun kecuali untuk diagnosa pengecualian dan non medis.</v>
          </cell>
          <cell r="K111" t="str">
            <v>On/Off</v>
          </cell>
          <cell r="L111">
            <v>1</v>
          </cell>
        </row>
        <row r="112">
          <cell r="B112" t="str">
            <v>TCNBOP-02</v>
          </cell>
          <cell r="C112" t="str">
            <v>Ekses Klaim</v>
          </cell>
          <cell r="D112" t="str">
            <v>TCNBOP-02</v>
          </cell>
          <cell r="E112" t="str">
            <v>Ekses Klaim dijaminkan terlebih dahulu oleh perusahaan asuransi karena apapun kecuali untuk diagnosa pengecualian dan non medis.</v>
          </cell>
        </row>
        <row r="113">
          <cell r="B113" t="str">
            <v>TCNBOP-03</v>
          </cell>
          <cell r="C113" t="str">
            <v>Jumlah Peserta</v>
          </cell>
          <cell r="D113" t="str">
            <v>TCNBOP-0350 Peserta (Standar)</v>
          </cell>
          <cell r="E113" t="str">
            <v>Berlaku untuk jumlah minimum peserta 50 orang.</v>
          </cell>
          <cell r="G113" t="str">
            <v>TCNBOP-03</v>
          </cell>
          <cell r="H113" t="str">
            <v>Jumlah Peserta</v>
          </cell>
          <cell r="I113" t="str">
            <v>50 Peserta (Standar)</v>
          </cell>
          <cell r="J113" t="str">
            <v>Berlaku untuk jumlah minimum peserta 50 orang.</v>
          </cell>
          <cell r="K113" t="str">
            <v>On</v>
          </cell>
          <cell r="L113">
            <v>1</v>
          </cell>
        </row>
        <row r="114">
          <cell r="B114" t="str">
            <v>TCNBOP-03</v>
          </cell>
          <cell r="C114" t="str">
            <v>Jumlah Peserta</v>
          </cell>
          <cell r="D114" t="str">
            <v>TCNBOP-0325 Peserta</v>
          </cell>
          <cell r="E114" t="str">
            <v>Berlaku untuk jumlah minimum peserta 25 orang.</v>
          </cell>
          <cell r="I114" t="str">
            <v>25 Peserta</v>
          </cell>
          <cell r="J114" t="str">
            <v>Berlaku untuk jumlah minimum peserta 25 orang.</v>
          </cell>
          <cell r="K114" t="str">
            <v>On</v>
          </cell>
          <cell r="L114">
            <v>1.25</v>
          </cell>
        </row>
        <row r="115">
          <cell r="B115" t="str">
            <v>TCNBOP-03</v>
          </cell>
          <cell r="C115" t="str">
            <v>Jumlah Peserta</v>
          </cell>
          <cell r="D115" t="str">
            <v>TCNBOP-0315 Peserta</v>
          </cell>
          <cell r="E115" t="str">
            <v>Berlaku untuk jumlah minimum peserta 15 orang.</v>
          </cell>
          <cell r="I115" t="str">
            <v>15 Peserta</v>
          </cell>
          <cell r="J115" t="str">
            <v>Berlaku untuk jumlah minimum peserta 15 orang.</v>
          </cell>
          <cell r="K115" t="str">
            <v>On/Off</v>
          </cell>
          <cell r="L115">
            <v>1.5</v>
          </cell>
        </row>
        <row r="116">
          <cell r="B116" t="str">
            <v>TCNBOP-03</v>
          </cell>
          <cell r="C116" t="str">
            <v>Jumlah Peserta</v>
          </cell>
          <cell r="D116" t="str">
            <v>TCNBOP-03</v>
          </cell>
          <cell r="E116" t="str">
            <v>Berlaku untuk jumlah minimum peserta 15 orang.</v>
          </cell>
        </row>
        <row r="117">
          <cell r="B117" t="str">
            <v>TCNBOP-04</v>
          </cell>
          <cell r="C117" t="str">
            <v>Masa Tunggu Penyakit</v>
          </cell>
          <cell r="D117" t="str">
            <v>TCNBOP-04Dijamin dengan T&amp;C (Standar)</v>
          </cell>
          <cell r="E117" t="str">
            <v>Tanpa Masa Tunggu Penyakit untuk peserta awal dan peserta tambah.</v>
          </cell>
          <cell r="G117" t="str">
            <v>TCNBOP-04</v>
          </cell>
          <cell r="H117" t="str">
            <v>Masa Tunggu Penyakit</v>
          </cell>
          <cell r="I117" t="str">
            <v>Dijamin dengan T&amp;C (Standar)</v>
          </cell>
          <cell r="J117" t="str">
            <v>Tanpa Masa Tunggu Penyakit untuk peserta awal dan peserta tambah.</v>
          </cell>
          <cell r="K117" t="str">
            <v>On</v>
          </cell>
          <cell r="L117">
            <v>1</v>
          </cell>
        </row>
        <row r="118">
          <cell r="B118" t="str">
            <v>TCNBOP-04</v>
          </cell>
          <cell r="C118" t="str">
            <v>Masa Tunggu Penyakit</v>
          </cell>
          <cell r="D118" t="str">
            <v>TCNBOP-04</v>
          </cell>
          <cell r="E118" t="str">
            <v>Tanpa Masa Tunggu Penyakit untuk peserta awal dan peserta tambah.</v>
          </cell>
        </row>
        <row r="119">
          <cell r="B119" t="str">
            <v>TCNBOP-05</v>
          </cell>
          <cell r="C119" t="str">
            <v>Lab &amp; Fisioterapi dengan rujukan</v>
          </cell>
          <cell r="D119" t="str">
            <v>TCNBOP-05Dijamin dengan T&amp;C (Standar)</v>
          </cell>
          <cell r="E119" t="str">
            <v>Lab &amp; Fisioterapi harus mendapat rujukan dari dr. Umum/Spesialis.</v>
          </cell>
          <cell r="G119" t="str">
            <v>TCNBOP-05</v>
          </cell>
          <cell r="H119" t="str">
            <v>Lab &amp; Fisioterapi dengan rujukan</v>
          </cell>
          <cell r="I119" t="str">
            <v>Dijamin dengan T&amp;C (Standar)</v>
          </cell>
          <cell r="J119" t="str">
            <v>Lab &amp; Fisioterapi harus mendapat rujukan dari dr. Umum/Spesialis.</v>
          </cell>
          <cell r="K119" t="str">
            <v>On</v>
          </cell>
          <cell r="L119">
            <v>1</v>
          </cell>
        </row>
        <row r="120">
          <cell r="B120" t="str">
            <v>TCNBOP-05</v>
          </cell>
          <cell r="C120" t="str">
            <v>Lab &amp; Fisioterapi dengan rujukan</v>
          </cell>
          <cell r="D120" t="str">
            <v>TCNBOP-05</v>
          </cell>
          <cell r="E120" t="str">
            <v>Lab &amp; Fisioterapi harus mendapat rujukan dari dr. Umum/Spesialis.</v>
          </cell>
        </row>
        <row r="121">
          <cell r="B121" t="str">
            <v>TCNBOP-06</v>
          </cell>
          <cell r="C121" t="str">
            <v>Kuitansi obat-obatan dari Apotek</v>
          </cell>
          <cell r="D121" t="str">
            <v>TCNBOP-06Dijamin dengan T&amp;C (Standar)</v>
          </cell>
          <cell r="E121" t="str">
            <v>BRI Life hanya menjamin penggantian kuitansi obat-obatan dari Apotek.</v>
          </cell>
          <cell r="G121" t="str">
            <v>TCNBOP-06</v>
          </cell>
          <cell r="H121" t="str">
            <v>Kuitansi obat-obatan dari Apotek</v>
          </cell>
          <cell r="I121" t="str">
            <v>Dijamin dengan T&amp;C (Standar)</v>
          </cell>
          <cell r="J121" t="str">
            <v>BRI Life hanya menjamin penggantian kuitansi obat-obatan dari Apotek.</v>
          </cell>
          <cell r="K121" t="str">
            <v>On</v>
          </cell>
          <cell r="L121">
            <v>1</v>
          </cell>
        </row>
        <row r="122">
          <cell r="B122" t="str">
            <v>TCNBOP-06</v>
          </cell>
          <cell r="C122" t="str">
            <v>Kuitansi obat-obatan dari Apotek</v>
          </cell>
          <cell r="D122" t="str">
            <v>TCNBOP-06</v>
          </cell>
          <cell r="E122" t="str">
            <v>BRI Life hanya menjamin penggantian kuitansi obat-obatan dari Apotek.</v>
          </cell>
        </row>
        <row r="123">
          <cell r="B123" t="str">
            <v>TCNBOP-07</v>
          </cell>
          <cell r="C123" t="str">
            <v>Pengajuan klaim obat-obatan</v>
          </cell>
          <cell r="D123" t="str">
            <v>TCNBOP-07Dijamin dengan T&amp;C (Standar)</v>
          </cell>
          <cell r="E123" t="str">
            <v>Pengajuan klaim obat-obatan diharuskan melampirkan perincian harga obat-obatan &amp; copy resep.</v>
          </cell>
          <cell r="G123" t="str">
            <v>TCNBOP-07</v>
          </cell>
          <cell r="H123" t="str">
            <v>Pengajuan klaim obat-obatan</v>
          </cell>
          <cell r="I123" t="str">
            <v>Dijamin dengan T&amp;C (Standar)</v>
          </cell>
          <cell r="J123" t="str">
            <v>Pengajuan klaim obat-obatan diharuskan melampirkan perincian harga obat-obatan &amp; copy resep.</v>
          </cell>
          <cell r="K123" t="str">
            <v>On</v>
          </cell>
          <cell r="L123">
            <v>1</v>
          </cell>
        </row>
        <row r="124">
          <cell r="B124" t="str">
            <v>TCNBOP-07</v>
          </cell>
          <cell r="C124" t="str">
            <v>Pengajuan klaim obat-obatan</v>
          </cell>
          <cell r="D124" t="str">
            <v>TCNBOP-07</v>
          </cell>
          <cell r="E124" t="str">
            <v>Pengajuan klaim obat-obatan diharuskan melampirkan perincian harga obat-obatan &amp; copy resep.</v>
          </cell>
        </row>
        <row r="125">
          <cell r="B125" t="str">
            <v>TCNBOP-08</v>
          </cell>
          <cell r="C125" t="str">
            <v>Sistem Iter</v>
          </cell>
          <cell r="D125" t="str">
            <v>TCNBOP-08Dijamin dengan T&amp;C (Standar)</v>
          </cell>
          <cell r="E125" t="str">
            <v>Pembelian Obat dengan sistem iter dijamin selama atas rekomendasi dokter (maksimum 3 kali) untuk penyakit degeneratif misal hipertensi, diabetes.</v>
          </cell>
          <cell r="G125" t="str">
            <v>TCNBOP-08</v>
          </cell>
          <cell r="H125" t="str">
            <v>Sistem Iter</v>
          </cell>
          <cell r="I125" t="str">
            <v>Dijamin dengan T&amp;C (Standar)</v>
          </cell>
          <cell r="J125" t="str">
            <v>Pembelian Obat dengan sistem iter dijamin selama atas rekomendasi dokter (maksimum 3 kali) untuk penyakit degeneratif misal hipertensi, diabetes.</v>
          </cell>
          <cell r="K125" t="str">
            <v>On</v>
          </cell>
          <cell r="L125">
            <v>1</v>
          </cell>
        </row>
        <row r="126">
          <cell r="B126" t="str">
            <v>TCNBOP-08</v>
          </cell>
          <cell r="C126" t="str">
            <v>Sistem Iter</v>
          </cell>
          <cell r="D126" t="str">
            <v>TCNBOP-08</v>
          </cell>
          <cell r="E126" t="str">
            <v>Pembelian Obat dengan sistem iter dijamin selama atas rekomendasi dokter (maksimum 3 kali) untuk penyakit degeneratif misal hipertensi, diabetes.</v>
          </cell>
        </row>
      </sheetData>
      <sheetData sheetId="23">
        <row r="4">
          <cell r="B4" t="str">
            <v>DTBC-01</v>
          </cell>
          <cell r="C4" t="str">
            <v>Biaya Pencegahan Gigi dan Gusi</v>
          </cell>
          <cell r="D4" t="str">
            <v>DTBC-01Dijamin per kunjungan</v>
          </cell>
          <cell r="E4" t="str">
            <v>a. Meliputi penggantian jasa dokter atas pembersihan karang gigi (scaling) dan pemolesan setelah penambalan;
b. Termasuk paket plus obat obatan dan pemeriksaan penunjang;
c. Batasan manfaat asuransi sesuai dengan yang tercantum dalam daftar tabel manfaat.</v>
          </cell>
          <cell r="G4" t="str">
            <v>DTBC-01</v>
          </cell>
          <cell r="H4" t="str">
            <v>Biaya Pencegahan Gigi dan Gusi</v>
          </cell>
          <cell r="I4" t="str">
            <v>Dijamin per kunjungan</v>
          </cell>
          <cell r="J4" t="str">
            <v>a. Meliputi penggantian jasa dokter atas pembersihan karang gigi (scaling) dan pemolesan setelah penambalan;
b. Termasuk paket plus obat obatan dan pemeriksaan penunjang;
c. Batasan manfaat asuransi sesuai dengan yang tercantum dalam daftar tabel manfaat.</v>
          </cell>
          <cell r="K4" t="str">
            <v>On</v>
          </cell>
          <cell r="L4">
            <v>1</v>
          </cell>
        </row>
        <row r="5">
          <cell r="B5" t="str">
            <v>DTBC-01</v>
          </cell>
          <cell r="C5" t="str">
            <v>Biaya Pencegahan Gigi dan Gusi</v>
          </cell>
          <cell r="D5" t="str">
            <v>DTBC-01Dijamin per tahun</v>
          </cell>
          <cell r="E5" t="str">
            <v>a. Meliputi penggantian jasa dokter atas pembersihan karang gigi (scaling) dan pemolesan setelah penambalan;
b. Termasuk paket plus obat obatan dan pemeriksaan penunjang;
c. Batasan manfaat asuransi sesuai dengan yang tercantum dalam daftar tabel manfaat.</v>
          </cell>
          <cell r="I5" t="str">
            <v>Dijamin per tahun</v>
          </cell>
          <cell r="K5" t="str">
            <v>On</v>
          </cell>
          <cell r="L5">
            <v>1</v>
          </cell>
        </row>
        <row r="6">
          <cell r="B6" t="str">
            <v>DTBC-01</v>
          </cell>
          <cell r="C6" t="str">
            <v>Biaya Pencegahan Gigi dan Gusi</v>
          </cell>
          <cell r="D6" t="str">
            <v>DTBC-01Tidak dijamin</v>
          </cell>
          <cell r="E6" t="str">
            <v>Tidak dijamin.</v>
          </cell>
          <cell r="I6" t="str">
            <v>Tidak dijamin</v>
          </cell>
          <cell r="J6" t="str">
            <v>Tidak dijamin.</v>
          </cell>
          <cell r="K6" t="str">
            <v>On</v>
          </cell>
          <cell r="L6">
            <v>1</v>
          </cell>
        </row>
        <row r="7">
          <cell r="B7" t="str">
            <v>DTBC-01</v>
          </cell>
          <cell r="C7" t="str">
            <v>Biaya Pencegahan Gigi dan Gusi</v>
          </cell>
          <cell r="D7" t="str">
            <v>DTBC-01</v>
          </cell>
          <cell r="E7" t="str">
            <v>Tidak dijamin.</v>
          </cell>
        </row>
        <row r="8">
          <cell r="B8" t="str">
            <v>DTBC-02</v>
          </cell>
          <cell r="C8" t="str">
            <v>Biaya Perawatan Dasar Gigi dan Gusi</v>
          </cell>
          <cell r="D8" t="str">
            <v>DTBC-02Dijamin per kunjungan</v>
          </cell>
          <cell r="E8" t="str">
            <v>a.  Meliputi penggantian jasa dokter atas tindakan penambalan gigi, pencabutan, dan perawatan saluran akar;
b. Termasuk paket plus obat obatan dan pemeriksaan penunjang;
c. Batasan manfaat asuransi sesuai dengan yang tercantum dalam daftar tabel manfaat.</v>
          </cell>
          <cell r="G8" t="str">
            <v>DTBC-02</v>
          </cell>
          <cell r="H8" t="str">
            <v>Biaya Perawatan Dasar Gigi dan Gusi</v>
          </cell>
          <cell r="I8" t="str">
            <v>Dijamin per kunjungan</v>
          </cell>
          <cell r="J8" t="str">
            <v>a.  Meliputi penggantian jasa dokter atas tindakan penambalan gigi, pencabutan, dan perawatan saluran akar;
b. Termasuk paket plus obat obatan dan pemeriksaan penunjang;
c. Batasan manfaat asuransi sesuai dengan yang tercantum dalam daftar tabel manfaat.</v>
          </cell>
          <cell r="K8" t="str">
            <v>On</v>
          </cell>
          <cell r="L8">
            <v>1</v>
          </cell>
        </row>
        <row r="9">
          <cell r="B9" t="str">
            <v>DTBC-02</v>
          </cell>
          <cell r="C9" t="str">
            <v>Biaya Perawatan Dasar Gigi dan Gusi</v>
          </cell>
          <cell r="D9" t="str">
            <v>DTBC-02Dijamin per tahun</v>
          </cell>
          <cell r="E9" t="str">
            <v>a.  Meliputi penggantian jasa dokter atas tindakan penambalan gigi, pencabutan, dan perawatan saluran akar;
b. Termasuk paket plus obat obatan dan pemeriksaan penunjang;
c. Batasan manfaat asuransi sesuai dengan yang tercantum dalam daftar tabel manfaat.</v>
          </cell>
          <cell r="I9" t="str">
            <v>Dijamin per tahun</v>
          </cell>
          <cell r="K9" t="str">
            <v>On</v>
          </cell>
          <cell r="L9">
            <v>1</v>
          </cell>
        </row>
        <row r="10">
          <cell r="B10" t="str">
            <v>DTBC-02</v>
          </cell>
          <cell r="C10" t="str">
            <v>Biaya Perawatan Dasar Gigi dan Gusi</v>
          </cell>
          <cell r="D10" t="str">
            <v>DTBC-02Tidak dijamin</v>
          </cell>
          <cell r="E10" t="str">
            <v>Tidak dijamin.</v>
          </cell>
          <cell r="I10" t="str">
            <v>Tidak dijamin</v>
          </cell>
          <cell r="J10" t="str">
            <v>Tidak dijamin.</v>
          </cell>
          <cell r="K10" t="str">
            <v>On</v>
          </cell>
          <cell r="L10">
            <v>1</v>
          </cell>
        </row>
        <row r="11">
          <cell r="B11" t="str">
            <v>DTBC-02</v>
          </cell>
          <cell r="C11" t="str">
            <v>Biaya Perawatan Dasar Gigi dan Gusi</v>
          </cell>
          <cell r="D11" t="str">
            <v>DTBC-02</v>
          </cell>
          <cell r="E11" t="str">
            <v>Tidak dijamin.</v>
          </cell>
        </row>
        <row r="12">
          <cell r="B12" t="str">
            <v>DTBC-03</v>
          </cell>
          <cell r="C12" t="str">
            <v>Biaya Perawatan Kompleks Gigi dan Gusi</v>
          </cell>
          <cell r="D12" t="str">
            <v>DTBC-03Dijamin per kunjungan</v>
          </cell>
          <cell r="E12" t="str">
            <v>a.  Meliputi penggantian jasa dokter atas Tindakan pembedahan pada sekitar gigi, pemotongan pada bagian ujung akar gigi, pencabutan gigi dengan pembedahan, dan pemasangan mahkota atau jembatan;
b. Termasuk paket plus obat obatan dan pemeriksaan penunjang;
c. Batasan manfaat asuransi sesuai dengan yang tercantum dalam daftar tabel manfaat.</v>
          </cell>
          <cell r="G12" t="str">
            <v>DTBC-03</v>
          </cell>
          <cell r="H12" t="str">
            <v>Biaya Perawatan Kompleks Gigi dan Gusi</v>
          </cell>
          <cell r="I12" t="str">
            <v>Dijamin per kunjungan</v>
          </cell>
          <cell r="J12" t="str">
            <v>a.  Meliputi penggantian jasa dokter atas Tindakan pembedahan pada sekitar gigi, pemotongan pada bagian ujung akar gigi, pencabutan gigi dengan pembedahan, dan pemasangan mahkota atau jembatan;
b. Termasuk paket plus obat obatan dan pemeriksaan penunjang;
c. Batasan manfaat asuransi sesuai dengan yang tercantum dalam daftar tabel manfaat.</v>
          </cell>
          <cell r="K12" t="str">
            <v>On</v>
          </cell>
          <cell r="L12">
            <v>1</v>
          </cell>
        </row>
        <row r="13">
          <cell r="B13" t="str">
            <v>DTBC-03</v>
          </cell>
          <cell r="C13" t="str">
            <v>Biaya Perawatan Kompleks Gigi dan Gusi</v>
          </cell>
          <cell r="D13" t="str">
            <v>DTBC-03Dijamin per tahun</v>
          </cell>
          <cell r="E13" t="str">
            <v>a.  Meliputi penggantian jasa dokter atas Tindakan pembedahan pada sekitar gigi, pemotongan pada bagian ujung akar gigi, pencabutan gigi dengan pembedahan, dan pemasangan mahkota atau jembatan;
b. Termasuk paket plus obat obatan dan pemeriksaan penunjang;
c. Batasan manfaat asuransi sesuai dengan yang tercantum dalam daftar tabel manfaat.</v>
          </cell>
          <cell r="I13" t="str">
            <v>Dijamin per tahun</v>
          </cell>
          <cell r="K13" t="str">
            <v>On</v>
          </cell>
          <cell r="L13">
            <v>1</v>
          </cell>
        </row>
        <row r="14">
          <cell r="B14" t="str">
            <v>DTBC-03</v>
          </cell>
          <cell r="C14" t="str">
            <v>Biaya Perawatan Kompleks Gigi dan Gusi</v>
          </cell>
          <cell r="D14" t="str">
            <v>DTBC-03Tidak dijamin</v>
          </cell>
          <cell r="E14" t="str">
            <v>Tidak dijamin.</v>
          </cell>
          <cell r="I14" t="str">
            <v>Tidak dijamin</v>
          </cell>
          <cell r="J14" t="str">
            <v>Tidak dijamin.</v>
          </cell>
          <cell r="K14" t="str">
            <v>On</v>
          </cell>
          <cell r="L14">
            <v>1</v>
          </cell>
        </row>
        <row r="15">
          <cell r="B15" t="str">
            <v>DTBC-03</v>
          </cell>
          <cell r="C15" t="str">
            <v>Biaya Perawatan Kompleks Gigi dan Gusi</v>
          </cell>
          <cell r="D15" t="str">
            <v>DTBC-03</v>
          </cell>
          <cell r="E15" t="str">
            <v>Tidak dijamin.</v>
          </cell>
        </row>
        <row r="16">
          <cell r="B16" t="str">
            <v>DTBC-04</v>
          </cell>
          <cell r="C16" t="str">
            <v>Biaya Gigi Palsu</v>
          </cell>
          <cell r="D16" t="str">
            <v>DTBC-04Dijamin per kunjungan</v>
          </cell>
          <cell r="E16" t="str">
            <v>a. Meliputi penggantian biaya perawatan gigi palsu atas rujukan dokter yang meliputi antara lain: Pemasangan gigi palsu, Kepala gigi (Crown), Pegangan untuk gigi palsu, dan Bingkai penunjang gigi;
b. Termasuk paket plus obat obatan dan pemeriksaan penunjang;
c. Batasan manfaat asuransi sesuai dengan yang tercantum dalam daftar tabel manfaat.</v>
          </cell>
          <cell r="G16" t="str">
            <v>DTBC-04</v>
          </cell>
          <cell r="H16" t="str">
            <v>Biaya Gigi Palsu</v>
          </cell>
          <cell r="I16" t="str">
            <v>Dijamin per kunjungan</v>
          </cell>
          <cell r="J16" t="str">
            <v>a. Meliputi penggantian biaya perawatan gigi palsu atas rujukan dokter yang meliputi antara lain: Pemasangan gigi palsu, Kepala gigi (Crown), Pegangan untuk gigi palsu, dan Bingkai penunjang gigi;
b. Termasuk paket plus obat obatan dan pemeriksaan penunjang;
c. Batasan manfaat asuransi sesuai dengan yang tercantum dalam daftar tabel manfaat.</v>
          </cell>
          <cell r="K16" t="str">
            <v>On</v>
          </cell>
          <cell r="L16">
            <v>1</v>
          </cell>
        </row>
        <row r="17">
          <cell r="B17" t="str">
            <v>DTBC-04</v>
          </cell>
          <cell r="C17" t="str">
            <v>Biaya Gigi Palsu</v>
          </cell>
          <cell r="D17" t="str">
            <v>DTBC-04Dijamin per tahun</v>
          </cell>
          <cell r="E17" t="str">
            <v>a. Meliputi penggantian biaya perawatan gigi palsu atas rujukan dokter yang meliputi antara lain: Pemasangan gigi palsu, Kepala gigi (Crown), Pegangan untuk gigi palsu, dan Bingkai penunjang gigi;
b. Termasuk paket plus obat obatan dan pemeriksaan penunjang;
c. Batasan manfaat asuransi sesuai dengan yang tercantum dalam daftar tabel manfaat.</v>
          </cell>
          <cell r="I17" t="str">
            <v>Dijamin per tahun</v>
          </cell>
          <cell r="K17" t="str">
            <v>On</v>
          </cell>
          <cell r="L17">
            <v>1</v>
          </cell>
        </row>
        <row r="18">
          <cell r="B18" t="str">
            <v>DTBC-04</v>
          </cell>
          <cell r="C18" t="str">
            <v>Biaya Gigi Palsu</v>
          </cell>
          <cell r="D18" t="str">
            <v>DTBC-04Tidak dijamin</v>
          </cell>
          <cell r="E18" t="str">
            <v>Tidak dijamin.</v>
          </cell>
          <cell r="I18" t="str">
            <v>Tidak dijamin</v>
          </cell>
          <cell r="J18" t="str">
            <v>Tidak dijamin.</v>
          </cell>
          <cell r="K18" t="str">
            <v>On</v>
          </cell>
          <cell r="L18">
            <v>1</v>
          </cell>
        </row>
        <row r="19">
          <cell r="B19" t="str">
            <v>DTBC-04</v>
          </cell>
          <cell r="C19" t="str">
            <v>Biaya Gigi Palsu</v>
          </cell>
          <cell r="D19" t="str">
            <v>DTBC-04</v>
          </cell>
          <cell r="E19" t="str">
            <v>Tidak dijamin.</v>
          </cell>
        </row>
        <row r="20">
          <cell r="B20" t="str">
            <v>DTBC-05</v>
          </cell>
          <cell r="C20" t="str">
            <v>Biaya Obat-obatan</v>
          </cell>
          <cell r="D20" t="str">
            <v>DTBC-05Tidak dijamin</v>
          </cell>
          <cell r="E20" t="str">
            <v>Tidak dijamin.</v>
          </cell>
          <cell r="G20" t="str">
            <v>DTBC-05</v>
          </cell>
          <cell r="H20" t="str">
            <v>Biaya Obat-obatan</v>
          </cell>
          <cell r="I20" t="str">
            <v>Tidak dijamin</v>
          </cell>
          <cell r="J20" t="str">
            <v>Tidak dijamin.</v>
          </cell>
          <cell r="K20" t="str">
            <v>On</v>
          </cell>
          <cell r="L20">
            <v>1</v>
          </cell>
        </row>
        <row r="21">
          <cell r="B21" t="str">
            <v>DTBC-05</v>
          </cell>
          <cell r="C21" t="str">
            <v>Biaya Obat-obatan</v>
          </cell>
          <cell r="D21" t="str">
            <v>DTBC-05Dijamin per kunjungan</v>
          </cell>
          <cell r="E21" t="str">
            <v>a. Menjamin biaya Obat-obatan (termasuk multivitamin dan foodsuplement yang direkomendasikan dokter), pemeriksaan penunjang, dan biaya administrasi;
b. Batasan manfaat asuransi sesuai dengan yang tercantum dalam daftar tabel manfaat.</v>
          </cell>
          <cell r="I21" t="str">
            <v>Dijamin per kunjungan</v>
          </cell>
          <cell r="J21" t="str">
            <v>a. Menjamin biaya Obat-obatan (termasuk multivitamin dan foodsuplement yang direkomendasikan dokter), pemeriksaan penunjang, dan biaya administrasi;
b. Batasan manfaat asuransi sesuai dengan yang tercantum dalam daftar tabel manfaat.</v>
          </cell>
          <cell r="K21" t="str">
            <v>On/Off</v>
          </cell>
          <cell r="L21">
            <v>1</v>
          </cell>
        </row>
        <row r="22">
          <cell r="B22" t="str">
            <v>DTBC-05</v>
          </cell>
          <cell r="C22" t="str">
            <v>Biaya Obat-obatan</v>
          </cell>
          <cell r="D22" t="str">
            <v>DTBC-05Dijamin per tahun</v>
          </cell>
          <cell r="E22" t="str">
            <v>a. Menjamin biaya Obat-obatan (termasuk multivitamin dan foodsuplement yang direkomendasikan dokter), pemeriksaan penunjang, dan biaya administrasi;
b. Batasan manfaat asuransi sesuai dengan yang tercantum dalam daftar tabel manfaat.</v>
          </cell>
          <cell r="I22" t="str">
            <v>Dijamin per tahun</v>
          </cell>
          <cell r="K22" t="str">
            <v>On/Off</v>
          </cell>
          <cell r="L22">
            <v>1</v>
          </cell>
        </row>
        <row r="23">
          <cell r="B23" t="str">
            <v>DTBC-05</v>
          </cell>
          <cell r="C23" t="str">
            <v>Biaya Obat-obatan</v>
          </cell>
          <cell r="D23" t="str">
            <v>DTBC-05</v>
          </cell>
          <cell r="E23" t="str">
            <v>a. Menjamin biaya Obat-obatan (termasuk multivitamin dan foodsuplement yang direkomendasikan dokter), pemeriksaan penunjang, dan biaya administrasi;
b. Batasan manfaat asuransi sesuai dengan yang tercantum dalam daftar tabel manfaat.</v>
          </cell>
        </row>
        <row r="24">
          <cell r="B24" t="str">
            <v>DTBC-06</v>
          </cell>
          <cell r="C24" t="str">
            <v>Biaya Pemeriksan Penunjang</v>
          </cell>
          <cell r="D24" t="str">
            <v>DTBC-06Tidak dijamin</v>
          </cell>
          <cell r="E24" t="str">
            <v>Tidak dijamin.</v>
          </cell>
          <cell r="G24" t="str">
            <v>DTBC-06</v>
          </cell>
          <cell r="H24" t="str">
            <v>Biaya Pemeriksan Penunjang</v>
          </cell>
          <cell r="I24" t="str">
            <v>Tidak dijamin</v>
          </cell>
          <cell r="J24" t="str">
            <v>Tidak dijamin.</v>
          </cell>
          <cell r="K24" t="str">
            <v>On</v>
          </cell>
          <cell r="L24">
            <v>1</v>
          </cell>
        </row>
        <row r="25">
          <cell r="B25" t="str">
            <v>DTBC-06</v>
          </cell>
          <cell r="C25" t="str">
            <v>Biaya Pemeriksan Penunjang</v>
          </cell>
          <cell r="D25" t="str">
            <v>DTBC-06Dijamin per kunjungan</v>
          </cell>
          <cell r="E25" t="str">
            <v>Batasan manfaat asuransi sesuai dengan yang tercantum dalam daftar tabel manfaat.</v>
          </cell>
          <cell r="I25" t="str">
            <v>Dijamin per kunjungan</v>
          </cell>
          <cell r="J25" t="str">
            <v>Batasan manfaat asuransi sesuai dengan yang tercantum dalam daftar tabel manfaat.</v>
          </cell>
          <cell r="K25" t="str">
            <v>On/Off</v>
          </cell>
          <cell r="L25">
            <v>1</v>
          </cell>
        </row>
        <row r="26">
          <cell r="B26" t="str">
            <v>DTBC-06</v>
          </cell>
          <cell r="C26" t="str">
            <v>Biaya Pemeriksan Penunjang</v>
          </cell>
          <cell r="D26" t="str">
            <v>DTBC-06Dijamin per tahun</v>
          </cell>
          <cell r="E26" t="str">
            <v>Batasan manfaat asuransi sesuai dengan yang tercantum dalam daftar tabel manfaat.</v>
          </cell>
          <cell r="I26" t="str">
            <v>Dijamin per tahun</v>
          </cell>
          <cell r="K26" t="str">
            <v>On/Off</v>
          </cell>
          <cell r="L26">
            <v>1</v>
          </cell>
        </row>
        <row r="27">
          <cell r="B27" t="str">
            <v>DTBC-06</v>
          </cell>
          <cell r="C27" t="str">
            <v>Biaya Pemeriksan Penunjang</v>
          </cell>
          <cell r="D27" t="str">
            <v>DTBC-06</v>
          </cell>
          <cell r="E27" t="str">
            <v>Batasan manfaat asuransi sesuai dengan yang tercantum dalam daftar tabel manfaat.</v>
          </cell>
        </row>
        <row r="28">
          <cell r="B28" t="str">
            <v>DTBC-07</v>
          </cell>
          <cell r="C28" t="str">
            <v>Biaya Administrasi</v>
          </cell>
          <cell r="D28" t="str">
            <v>DTBC-07Tidak dijamin</v>
          </cell>
          <cell r="E28" t="str">
            <v>Tidak dijamin.</v>
          </cell>
          <cell r="G28" t="str">
            <v>DTBC-07</v>
          </cell>
          <cell r="H28" t="str">
            <v>Biaya Administrasi</v>
          </cell>
          <cell r="I28" t="str">
            <v>Tidak dijamin</v>
          </cell>
          <cell r="J28" t="str">
            <v>Tidak dijamin.</v>
          </cell>
          <cell r="K28" t="str">
            <v>On</v>
          </cell>
          <cell r="L28">
            <v>1</v>
          </cell>
        </row>
        <row r="29">
          <cell r="B29" t="str">
            <v>DTBC-07</v>
          </cell>
          <cell r="C29" t="str">
            <v>Biaya Administrasi</v>
          </cell>
          <cell r="D29" t="str">
            <v>DTBC-07Dijamin per kunjungan</v>
          </cell>
          <cell r="E29" t="str">
            <v>Batasan manfaat asuransi sesuai dengan yang tercantum dalam daftar tabel manfaat.</v>
          </cell>
          <cell r="I29" t="str">
            <v>Dijamin per kunjungan</v>
          </cell>
          <cell r="J29" t="str">
            <v>Batasan manfaat asuransi sesuai dengan yang tercantum dalam daftar tabel manfaat.</v>
          </cell>
          <cell r="K29" t="str">
            <v>On</v>
          </cell>
          <cell r="L29">
            <v>1</v>
          </cell>
        </row>
        <row r="30">
          <cell r="B30" t="str">
            <v>DTBC-07</v>
          </cell>
          <cell r="C30" t="str">
            <v>Biaya Administrasi</v>
          </cell>
          <cell r="D30" t="str">
            <v>DTBC-07Dijamin per tahun</v>
          </cell>
          <cell r="E30" t="str">
            <v>Batasan manfaat asuransi sesuai dengan yang tercantum dalam daftar tabel manfaat.</v>
          </cell>
          <cell r="I30" t="str">
            <v>Dijamin per tahun</v>
          </cell>
          <cell r="K30" t="str">
            <v>On</v>
          </cell>
          <cell r="L30">
            <v>1</v>
          </cell>
        </row>
        <row r="31">
          <cell r="B31" t="str">
            <v>DTBC-07</v>
          </cell>
          <cell r="C31" t="str">
            <v>Biaya Administrasi</v>
          </cell>
          <cell r="D31" t="str">
            <v>DTBC-07</v>
          </cell>
          <cell r="E31" t="str">
            <v>Batasan manfaat asuransi sesuai dengan yang tercantum dalam daftar tabel manfaat.</v>
          </cell>
        </row>
        <row r="32">
          <cell r="B32" t="str">
            <v>TCNBDT-01</v>
          </cell>
          <cell r="C32" t="str">
            <v>Penggantian Klaim</v>
          </cell>
          <cell r="D32" t="str">
            <v>TCNBDT-011</v>
          </cell>
          <cell r="E32" t="str">
            <v>Penggantian sebesar 100,00% dari kuitansi dengan batas maksimum sebagaimana tertera pada tabel benefit.</v>
          </cell>
          <cell r="G32" t="str">
            <v>TCNBDT-01</v>
          </cell>
          <cell r="H32" t="str">
            <v>Penggantian Klaim</v>
          </cell>
          <cell r="I32">
            <v>1</v>
          </cell>
          <cell r="J32" t="str">
            <v>Penggantian sebesar 100,00% dari kuitansi dengan batas maksimum sebagaimana tertera pada tabel benefit.</v>
          </cell>
          <cell r="K32" t="str">
            <v>On</v>
          </cell>
          <cell r="L32">
            <v>1</v>
          </cell>
        </row>
        <row r="33">
          <cell r="B33" t="str">
            <v>TCNBDT-01</v>
          </cell>
          <cell r="C33" t="str">
            <v>Penggantian Klaim</v>
          </cell>
          <cell r="D33" t="str">
            <v>TCNBDT-010,95</v>
          </cell>
          <cell r="E33" t="str">
            <v>Penggantian sebesar 95,00% dari kuitansi dengan batas maksimum sebagaimana tertera pada tabel benefit.</v>
          </cell>
          <cell r="I33">
            <v>0.95</v>
          </cell>
          <cell r="J33" t="str">
            <v>Penggantian sebesar 95,00% dari kuitansi dengan batas maksimum sebagaimana tertera pada tabel benefit.</v>
          </cell>
          <cell r="K33" t="str">
            <v>On</v>
          </cell>
          <cell r="L33">
            <v>0.95</v>
          </cell>
        </row>
        <row r="34">
          <cell r="B34" t="str">
            <v>TCNBDT-01</v>
          </cell>
          <cell r="C34" t="str">
            <v>Penggantian Klaim</v>
          </cell>
          <cell r="D34" t="str">
            <v>TCNBDT-010,9</v>
          </cell>
          <cell r="E34" t="str">
            <v>Penggantian sebesar 90,00% dari kuitansi dengan batas maksimum sebagaimana tertera pada tabel benefit.</v>
          </cell>
          <cell r="I34">
            <v>0.9</v>
          </cell>
          <cell r="J34" t="str">
            <v>Penggantian sebesar 90,00% dari kuitansi dengan batas maksimum sebagaimana tertera pada tabel benefit.</v>
          </cell>
          <cell r="K34" t="str">
            <v>On</v>
          </cell>
          <cell r="L34">
            <v>0.9</v>
          </cell>
        </row>
        <row r="35">
          <cell r="B35" t="str">
            <v>TCNBDT-01</v>
          </cell>
          <cell r="C35" t="str">
            <v>Penggantian Klaim</v>
          </cell>
          <cell r="D35" t="str">
            <v>TCNBDT-010,85</v>
          </cell>
          <cell r="E35" t="str">
            <v>Penggantian sebesar 85,00% dari kuitansi dengan batas maksimum sebagaimana tertera pada tabel benefit.</v>
          </cell>
          <cell r="I35">
            <v>0.85</v>
          </cell>
          <cell r="J35" t="str">
            <v>Penggantian sebesar 85,00% dari kuitansi dengan batas maksimum sebagaimana tertera pada tabel benefit.</v>
          </cell>
          <cell r="K35" t="str">
            <v>On</v>
          </cell>
          <cell r="L35">
            <v>0.85</v>
          </cell>
        </row>
        <row r="36">
          <cell r="B36" t="str">
            <v>TCNBDT-01</v>
          </cell>
          <cell r="C36" t="str">
            <v>Penggantian Klaim</v>
          </cell>
          <cell r="D36" t="str">
            <v>TCNBDT-010,8</v>
          </cell>
          <cell r="E36" t="str">
            <v>Penggantian sebesar 80,00% dari kuitansi dengan batas maksimum sebagaimana tertera pada tabel benefit.</v>
          </cell>
          <cell r="I36">
            <v>0.8</v>
          </cell>
          <cell r="J36" t="str">
            <v>Penggantian sebesar 80,00% dari kuitansi dengan batas maksimum sebagaimana tertera pada tabel benefit.</v>
          </cell>
          <cell r="K36" t="str">
            <v>On</v>
          </cell>
          <cell r="L36">
            <v>0.8</v>
          </cell>
        </row>
        <row r="37">
          <cell r="B37" t="str">
            <v>TCNBDT-01</v>
          </cell>
          <cell r="C37" t="str">
            <v>Penggantian Klaim</v>
          </cell>
          <cell r="D37" t="str">
            <v>TCNBDT-01</v>
          </cell>
          <cell r="E37" t="str">
            <v>Penggantian sebesar 80,00% dari kuitansi dengan batas maksimum sebagaimana tertera pada tabel benefit.</v>
          </cell>
        </row>
        <row r="38">
          <cell r="B38" t="str">
            <v>TCNBDT-02</v>
          </cell>
          <cell r="C38" t="str">
            <v>Ekses Klaim</v>
          </cell>
          <cell r="D38" t="str">
            <v>TCNBDT-02Ekses ditempat (Standar)</v>
          </cell>
          <cell r="E38" t="str">
            <v>Ekses Klaim dibayar ditempat.</v>
          </cell>
          <cell r="G38" t="str">
            <v>TCNBDT-02</v>
          </cell>
          <cell r="H38" t="str">
            <v>Ekses Klaim</v>
          </cell>
          <cell r="I38" t="str">
            <v>Ekses ditempat (Standar)</v>
          </cell>
          <cell r="J38" t="str">
            <v>Ekses Klaim dibayar ditempat.</v>
          </cell>
          <cell r="K38" t="str">
            <v>On</v>
          </cell>
          <cell r="L38">
            <v>1</v>
          </cell>
        </row>
        <row r="39">
          <cell r="B39" t="str">
            <v>TCNBDT-02</v>
          </cell>
          <cell r="C39" t="str">
            <v>Ekses Klaim</v>
          </cell>
          <cell r="D39" t="str">
            <v>TCNBDT-02Ekses sebab apapun</v>
          </cell>
          <cell r="E39" t="str">
            <v>Ekses Klaim dijaminkan terlebih dahulu oleh perusahaan asuransi karena sebab apapun.</v>
          </cell>
          <cell r="I39" t="str">
            <v>Ekses sebab apapun</v>
          </cell>
          <cell r="J39" t="str">
            <v>Ekses Klaim dijaminkan terlebih dahulu oleh perusahaan asuransi karena sebab apapun.</v>
          </cell>
          <cell r="K39" t="str">
            <v>On/Off</v>
          </cell>
          <cell r="L39">
            <v>1</v>
          </cell>
        </row>
        <row r="40">
          <cell r="B40" t="str">
            <v>TCNBDT-02</v>
          </cell>
          <cell r="C40" t="str">
            <v>Ekses Klaim</v>
          </cell>
          <cell r="D40" t="str">
            <v>TCNBDT-02Ekses kecuali pengecualian</v>
          </cell>
          <cell r="E40" t="str">
            <v>Ekses Klaim dijaminkan terlebih dahulu oleh perusahaan asuransi karena apapun kecuali untuk diagnosa pengecualian.</v>
          </cell>
          <cell r="I40" t="str">
            <v>Ekses kecuali pengecualian</v>
          </cell>
          <cell r="J40" t="str">
            <v>Ekses Klaim dijaminkan terlebih dahulu oleh perusahaan asuransi karena apapun kecuali untuk diagnosa pengecualian.</v>
          </cell>
          <cell r="K40" t="str">
            <v>On/Off</v>
          </cell>
          <cell r="L40">
            <v>1</v>
          </cell>
        </row>
        <row r="41">
          <cell r="B41" t="str">
            <v>TCNBDT-02</v>
          </cell>
          <cell r="C41" t="str">
            <v>Ekses Klaim</v>
          </cell>
          <cell r="D41" t="str">
            <v>TCNBDT-02Ekses kecuali pengecualian &amp; non medis</v>
          </cell>
          <cell r="E41" t="str">
            <v>Ekses Klaim dijaminkan terlebih dahulu oleh perusahaan asuransi karena apapun kecuali untuk diagnosa pengecualian dan non medis.</v>
          </cell>
          <cell r="I41" t="str">
            <v>Ekses kecuali pengecualian &amp; non medis</v>
          </cell>
          <cell r="J41" t="str">
            <v>Ekses Klaim dijaminkan terlebih dahulu oleh perusahaan asuransi karena apapun kecuali untuk diagnosa pengecualian dan non medis.</v>
          </cell>
          <cell r="K41" t="str">
            <v>On/Off</v>
          </cell>
          <cell r="L41">
            <v>1</v>
          </cell>
        </row>
        <row r="42">
          <cell r="B42" t="str">
            <v>TCNBDT-02</v>
          </cell>
          <cell r="C42" t="str">
            <v>Ekses Klaim</v>
          </cell>
          <cell r="D42" t="str">
            <v>TCNBDT-02</v>
          </cell>
          <cell r="E42" t="str">
            <v>Ekses Klaim dijaminkan terlebih dahulu oleh perusahaan asuransi karena apapun kecuali untuk diagnosa pengecualian dan non medis.</v>
          </cell>
        </row>
        <row r="43">
          <cell r="B43" t="str">
            <v>TCNBDT-03</v>
          </cell>
          <cell r="C43" t="str">
            <v>Jumlah Peserta</v>
          </cell>
          <cell r="D43" t="str">
            <v>TCNBDT-0350 Peserta (Standar)</v>
          </cell>
          <cell r="E43" t="str">
            <v>Berlaku untuk jumlah minimum peserta 50 orang.</v>
          </cell>
          <cell r="G43" t="str">
            <v>TCNBDT-03</v>
          </cell>
          <cell r="H43" t="str">
            <v>Jumlah Peserta</v>
          </cell>
          <cell r="I43" t="str">
            <v>50 Peserta (Standar)</v>
          </cell>
          <cell r="J43" t="str">
            <v>Berlaku untuk jumlah minimum peserta 50 orang.</v>
          </cell>
          <cell r="K43" t="str">
            <v>On</v>
          </cell>
          <cell r="L43">
            <v>1</v>
          </cell>
        </row>
        <row r="44">
          <cell r="B44" t="str">
            <v>TCNBDT-03</v>
          </cell>
          <cell r="C44" t="str">
            <v>Jumlah Peserta</v>
          </cell>
          <cell r="D44" t="str">
            <v>TCNBDT-0325 Peserta</v>
          </cell>
          <cell r="E44" t="str">
            <v>Berlaku untuk jumlah minimum peserta 25 orang.</v>
          </cell>
          <cell r="I44" t="str">
            <v>25 Peserta</v>
          </cell>
          <cell r="J44" t="str">
            <v>Berlaku untuk jumlah minimum peserta 25 orang.</v>
          </cell>
          <cell r="K44" t="str">
            <v>On</v>
          </cell>
          <cell r="L44">
            <v>1.25</v>
          </cell>
        </row>
        <row r="45">
          <cell r="B45" t="str">
            <v>TCNBDT-03</v>
          </cell>
          <cell r="C45" t="str">
            <v>Jumlah Peserta</v>
          </cell>
          <cell r="D45" t="str">
            <v>TCNBDT-0315 Peserta</v>
          </cell>
          <cell r="E45" t="str">
            <v>Berlaku untuk jumlah minimum peserta 15 orang.</v>
          </cell>
          <cell r="I45" t="str">
            <v>15 Peserta</v>
          </cell>
          <cell r="J45" t="str">
            <v>Berlaku untuk jumlah minimum peserta 15 orang.</v>
          </cell>
          <cell r="K45" t="str">
            <v>On/Off</v>
          </cell>
          <cell r="L45">
            <v>1.5</v>
          </cell>
        </row>
        <row r="46">
          <cell r="B46" t="str">
            <v>TCNBDT-03</v>
          </cell>
          <cell r="C46" t="str">
            <v>Jumlah Peserta</v>
          </cell>
          <cell r="D46" t="str">
            <v>TCNBDT-03</v>
          </cell>
          <cell r="E46" t="str">
            <v>Berlaku untuk jumlah minimum peserta 15 orang.</v>
          </cell>
        </row>
        <row r="47">
          <cell r="B47" t="str">
            <v>TCNBDT-04</v>
          </cell>
          <cell r="C47" t="str">
            <v>Masa Tunggu Penyakit</v>
          </cell>
          <cell r="D47" t="str">
            <v>TCNBDT-04Dijamin dengan T&amp;C (Standar)</v>
          </cell>
          <cell r="E47" t="str">
            <v>Tanpa Masa Tunggu Penyakit untuk peserta awal dan peserta tambah.</v>
          </cell>
          <cell r="G47" t="str">
            <v>TCNBDT-04</v>
          </cell>
          <cell r="H47" t="str">
            <v>Masa Tunggu Penyakit</v>
          </cell>
          <cell r="I47" t="str">
            <v>Dijamin dengan T&amp;C (Standar)</v>
          </cell>
          <cell r="J47" t="str">
            <v>Tanpa Masa Tunggu Penyakit untuk peserta awal dan peserta tambah.</v>
          </cell>
          <cell r="K47" t="str">
            <v>On</v>
          </cell>
          <cell r="L47">
            <v>1</v>
          </cell>
        </row>
        <row r="48">
          <cell r="B48" t="str">
            <v>TCNBDT-04</v>
          </cell>
          <cell r="C48" t="str">
            <v>Masa Tunggu Penyakit</v>
          </cell>
          <cell r="D48" t="str">
            <v>TCNBDT-04</v>
          </cell>
          <cell r="E48" t="str">
            <v>Tanpa Masa Tunggu Penyakit untuk peserta awal dan peserta tambah.</v>
          </cell>
        </row>
        <row r="49">
          <cell r="B49" t="str">
            <v>TCNBDT-05</v>
          </cell>
          <cell r="C49" t="str">
            <v>Vitamin, Multivitamin</v>
          </cell>
          <cell r="D49" t="str">
            <v>TCNBDT-05Dijamin dengan T&amp;C (Standar)</v>
          </cell>
          <cell r="E49" t="str">
            <v>Menjamin multivitamin dan food suplement yang di rekomendasikan dokter.</v>
          </cell>
          <cell r="G49" t="str">
            <v>TCNBDT-05</v>
          </cell>
          <cell r="H49" t="str">
            <v>Vitamin, Multivitamin</v>
          </cell>
          <cell r="I49" t="str">
            <v>Dijamin dengan T&amp;C (Standar)</v>
          </cell>
          <cell r="J49" t="str">
            <v>Menjamin multivitamin dan food suplement yang di rekomendasikan dokter.</v>
          </cell>
          <cell r="K49" t="str">
            <v>On</v>
          </cell>
          <cell r="L49">
            <v>1</v>
          </cell>
        </row>
      </sheetData>
      <sheetData sheetId="24">
        <row r="4">
          <cell r="B4" t="str">
            <v>SPBC-01</v>
          </cell>
          <cell r="C4" t="str">
            <v>Bingkai</v>
          </cell>
          <cell r="D4" t="str">
            <v>SPBC-01Dijamin per tahun</v>
          </cell>
          <cell r="E4" t="str">
            <v>Batasan manfaat asuransi sesuai dengan yang tercantum dalam daftar tabel manfaat.</v>
          </cell>
          <cell r="G4" t="str">
            <v>SPBC-01</v>
          </cell>
          <cell r="H4" t="str">
            <v>Bingkai</v>
          </cell>
          <cell r="I4" t="str">
            <v>Dijamin per tahun</v>
          </cell>
          <cell r="J4" t="str">
            <v>Batasan manfaat asuransi sesuai dengan yang tercantum dalam daftar tabel manfaat.</v>
          </cell>
          <cell r="K4" t="str">
            <v>On</v>
          </cell>
          <cell r="L4">
            <v>1</v>
          </cell>
        </row>
        <row r="5">
          <cell r="B5" t="str">
            <v>SPBC-01</v>
          </cell>
          <cell r="C5" t="str">
            <v>Bingkai</v>
          </cell>
          <cell r="D5" t="str">
            <v>SPBC-01Dijamin per 2 tahun</v>
          </cell>
          <cell r="E5" t="str">
            <v>Batasan manfaat asuransi sesuai dengan yang tercantum dalam daftar tabel manfaat.</v>
          </cell>
          <cell r="I5" t="str">
            <v>Dijamin per 2 tahun</v>
          </cell>
          <cell r="K5" t="str">
            <v>On</v>
          </cell>
          <cell r="L5">
            <v>1</v>
          </cell>
        </row>
        <row r="6">
          <cell r="B6" t="str">
            <v>SPBC-01</v>
          </cell>
          <cell r="C6" t="str">
            <v>Bingkai</v>
          </cell>
          <cell r="D6" t="str">
            <v>SPBC-01Tidak dijamin</v>
          </cell>
          <cell r="E6" t="str">
            <v>Tidak dijamin.</v>
          </cell>
          <cell r="I6" t="str">
            <v>Tidak dijamin</v>
          </cell>
          <cell r="J6" t="str">
            <v>Tidak dijamin.</v>
          </cell>
          <cell r="L6">
            <v>1</v>
          </cell>
        </row>
        <row r="7">
          <cell r="B7" t="str">
            <v>SPBC-01</v>
          </cell>
          <cell r="C7" t="str">
            <v>Bingkai</v>
          </cell>
          <cell r="D7" t="str">
            <v>SPBC-01</v>
          </cell>
          <cell r="E7" t="str">
            <v>Tidak dijamin.</v>
          </cell>
        </row>
        <row r="8">
          <cell r="B8" t="str">
            <v>SPBC-02</v>
          </cell>
          <cell r="C8" t="str">
            <v>Lensa</v>
          </cell>
          <cell r="D8" t="str">
            <v>SPBC-02Dijamin per tahun</v>
          </cell>
          <cell r="E8" t="str">
            <v>Batasan manfaat asuransi sesuai dengan yang tercantum dalam daftar tabel manfaat.</v>
          </cell>
          <cell r="G8" t="str">
            <v>SPBC-02</v>
          </cell>
          <cell r="H8" t="str">
            <v>Lensa</v>
          </cell>
          <cell r="I8" t="str">
            <v>Dijamin per tahun</v>
          </cell>
          <cell r="J8" t="str">
            <v>Batasan manfaat asuransi sesuai dengan yang tercantum dalam daftar tabel manfaat.</v>
          </cell>
          <cell r="K8" t="str">
            <v>On</v>
          </cell>
          <cell r="L8">
            <v>1</v>
          </cell>
        </row>
        <row r="9">
          <cell r="B9" t="str">
            <v>SPBC-02</v>
          </cell>
          <cell r="C9" t="str">
            <v>Lensa</v>
          </cell>
          <cell r="D9" t="str">
            <v>SPBC-02Tidak dijamin</v>
          </cell>
          <cell r="E9" t="str">
            <v>Tidak dijamin.</v>
          </cell>
          <cell r="I9" t="str">
            <v>Tidak dijamin</v>
          </cell>
          <cell r="J9" t="str">
            <v>Tidak dijamin.</v>
          </cell>
          <cell r="K9" t="str">
            <v>On</v>
          </cell>
          <cell r="L9">
            <v>1</v>
          </cell>
        </row>
        <row r="10">
          <cell r="B10" t="str">
            <v>SPBC-02</v>
          </cell>
          <cell r="C10" t="str">
            <v>Lensa</v>
          </cell>
          <cell r="D10" t="str">
            <v>SPBC-02</v>
          </cell>
          <cell r="E10" t="str">
            <v>Tidak dijamin.</v>
          </cell>
        </row>
        <row r="11">
          <cell r="B11" t="str">
            <v>SPBC-03</v>
          </cell>
          <cell r="C11" t="str">
            <v>Lensa Kontak</v>
          </cell>
          <cell r="D11" t="str">
            <v>SPBC-03Tidak dijamin</v>
          </cell>
          <cell r="E11" t="str">
            <v>Tidak dijamin.</v>
          </cell>
          <cell r="G11" t="str">
            <v>SPBC-03</v>
          </cell>
          <cell r="H11" t="str">
            <v>Lensa Kontak</v>
          </cell>
          <cell r="I11" t="str">
            <v>Tidak dijamin</v>
          </cell>
          <cell r="J11" t="str">
            <v>Tidak dijamin.</v>
          </cell>
          <cell r="K11" t="str">
            <v>On</v>
          </cell>
          <cell r="L11">
            <v>1</v>
          </cell>
        </row>
        <row r="12">
          <cell r="B12" t="str">
            <v>SPBC-03</v>
          </cell>
          <cell r="C12" t="str">
            <v>Lensa Kontak</v>
          </cell>
          <cell r="D12" t="str">
            <v>SPBC-03Dijamin per tahun</v>
          </cell>
          <cell r="E12" t="str">
            <v>Batasan manfaat asuransi sesuai dengan yang tercantum dalam daftar tabel manfaat.</v>
          </cell>
          <cell r="I12" t="str">
            <v>Dijamin per tahun</v>
          </cell>
          <cell r="J12" t="str">
            <v>Batasan manfaat asuransi sesuai dengan yang tercantum dalam daftar tabel manfaat.</v>
          </cell>
          <cell r="K12" t="str">
            <v>On</v>
          </cell>
          <cell r="L12">
            <v>1</v>
          </cell>
        </row>
        <row r="13">
          <cell r="B13" t="str">
            <v>SPBC-03</v>
          </cell>
          <cell r="C13" t="str">
            <v>Lensa Kontak</v>
          </cell>
          <cell r="D13" t="str">
            <v>SPBC-03</v>
          </cell>
          <cell r="E13" t="str">
            <v>Batasan manfaat asuransi sesuai dengan yang tercantum dalam daftar tabel manfaat.</v>
          </cell>
        </row>
        <row r="14">
          <cell r="B14" t="str">
            <v>SPBC-04</v>
          </cell>
          <cell r="C14" t="str">
            <v>Paket Kacamata (bingkai, lensa dan lensa kontak)</v>
          </cell>
          <cell r="D14" t="str">
            <v>SPBC-04Tidak dijamin</v>
          </cell>
          <cell r="E14" t="str">
            <v>Tidak dijamin.</v>
          </cell>
          <cell r="G14" t="str">
            <v>SPBC-04</v>
          </cell>
          <cell r="H14" t="str">
            <v>Paket Kacamata (bingkai, lensa dan lensa kontak)</v>
          </cell>
          <cell r="I14" t="str">
            <v>Tidak dijamin</v>
          </cell>
          <cell r="J14" t="str">
            <v>Tidak dijamin.</v>
          </cell>
          <cell r="K14" t="str">
            <v>On</v>
          </cell>
          <cell r="L14">
            <v>1</v>
          </cell>
        </row>
        <row r="15">
          <cell r="B15" t="str">
            <v>SPBC-04</v>
          </cell>
          <cell r="C15" t="str">
            <v>Paket Kacamata (bingkai, lensa dan lensa kontak)</v>
          </cell>
          <cell r="D15" t="str">
            <v>SPBC-04Dijamin per tahun</v>
          </cell>
          <cell r="E15" t="str">
            <v>Batasan manfaat asuransi sesuai dengan yang tercantum dalam daftar tabel manfaat.</v>
          </cell>
          <cell r="I15" t="str">
            <v>Dijamin per tahun</v>
          </cell>
          <cell r="J15" t="str">
            <v>Batasan manfaat asuransi sesuai dengan yang tercantum dalam daftar tabel manfaat.</v>
          </cell>
          <cell r="K15" t="str">
            <v>On</v>
          </cell>
          <cell r="L15">
            <v>1</v>
          </cell>
        </row>
        <row r="16">
          <cell r="B16" t="str">
            <v>SPBC-04</v>
          </cell>
          <cell r="C16" t="str">
            <v>Paket Kacamata (bingkai, lensa dan lensa kontak)</v>
          </cell>
          <cell r="D16" t="str">
            <v>SPBC-04</v>
          </cell>
          <cell r="E16" t="str">
            <v>Batasan manfaat asuransi sesuai dengan yang tercantum dalam daftar tabel manfaat.</v>
          </cell>
        </row>
        <row r="17">
          <cell r="B17" t="str">
            <v>SPBC-05</v>
          </cell>
          <cell r="C17" t="str">
            <v>Refraksi Mata</v>
          </cell>
          <cell r="D17" t="str">
            <v>SPBC-05Tidak dijamin</v>
          </cell>
          <cell r="E17" t="str">
            <v>Tidak dijamin.</v>
          </cell>
          <cell r="G17" t="str">
            <v>SPBC-05</v>
          </cell>
          <cell r="H17" t="str">
            <v>Refraksi Mata</v>
          </cell>
          <cell r="I17" t="str">
            <v>Tidak dijamin</v>
          </cell>
          <cell r="J17" t="str">
            <v>Tidak dijamin.</v>
          </cell>
          <cell r="K17" t="str">
            <v>On</v>
          </cell>
          <cell r="L17">
            <v>1</v>
          </cell>
        </row>
        <row r="18">
          <cell r="B18" t="str">
            <v>SPBC-05</v>
          </cell>
          <cell r="C18" t="str">
            <v>Refraksi Mata</v>
          </cell>
          <cell r="D18" t="str">
            <v>SPBC-05Dijamin per tahun</v>
          </cell>
          <cell r="E18" t="str">
            <v>Batasan manfaat asuransi sesuai dengan yang tercantum dalam daftar tabel manfaat.</v>
          </cell>
          <cell r="I18" t="str">
            <v>Dijamin per tahun</v>
          </cell>
          <cell r="J18" t="str">
            <v>Batasan manfaat asuransi sesuai dengan yang tercantum dalam daftar tabel manfaat.</v>
          </cell>
          <cell r="K18" t="str">
            <v>On</v>
          </cell>
          <cell r="L18">
            <v>1</v>
          </cell>
        </row>
        <row r="19">
          <cell r="B19" t="str">
            <v>SPBC-05</v>
          </cell>
          <cell r="C19" t="str">
            <v>Refraksi Mata</v>
          </cell>
          <cell r="D19" t="str">
            <v>SPBC-05</v>
          </cell>
          <cell r="E19" t="str">
            <v>Batasan manfaat asuransi sesuai dengan yang tercantum dalam daftar tabel manfaat.</v>
          </cell>
        </row>
        <row r="20">
          <cell r="B20" t="str">
            <v>SPBC-06</v>
          </cell>
          <cell r="C20" t="str">
            <v>Dokter Mata</v>
          </cell>
          <cell r="D20" t="str">
            <v>SPBC-06Tidak dijamin</v>
          </cell>
          <cell r="E20" t="str">
            <v>Tidak dijamin.</v>
          </cell>
          <cell r="G20" t="str">
            <v>SPBC-06</v>
          </cell>
          <cell r="H20" t="str">
            <v>Dokter Mata</v>
          </cell>
          <cell r="I20" t="str">
            <v>Tidak dijamin</v>
          </cell>
          <cell r="J20" t="str">
            <v>Tidak dijamin.</v>
          </cell>
          <cell r="K20" t="str">
            <v>On</v>
          </cell>
          <cell r="L20">
            <v>1</v>
          </cell>
        </row>
        <row r="21">
          <cell r="B21" t="str">
            <v>SPBC-06</v>
          </cell>
          <cell r="C21" t="str">
            <v>Dokter Mata</v>
          </cell>
          <cell r="D21" t="str">
            <v>SPBC-06Dijamin per tahun</v>
          </cell>
          <cell r="E21" t="str">
            <v>Batasan manfaat asuransi sesuai dengan yang tercantum dalam daftar tabel manfaat.</v>
          </cell>
          <cell r="I21" t="str">
            <v>Dijamin per tahun</v>
          </cell>
          <cell r="J21" t="str">
            <v>Batasan manfaat asuransi sesuai dengan yang tercantum dalam daftar tabel manfaat.</v>
          </cell>
          <cell r="K21" t="str">
            <v>On</v>
          </cell>
          <cell r="L21">
            <v>1</v>
          </cell>
        </row>
        <row r="22">
          <cell r="B22" t="str">
            <v>SPBC-06</v>
          </cell>
          <cell r="C22" t="str">
            <v>Dokter Mata</v>
          </cell>
          <cell r="D22" t="str">
            <v>SPBC-06</v>
          </cell>
          <cell r="E22" t="str">
            <v>Batasan manfaat asuransi sesuai dengan yang tercantum dalam daftar tabel manfaat.</v>
          </cell>
        </row>
        <row r="23">
          <cell r="B23" t="str">
            <v>TCNBSP-01</v>
          </cell>
          <cell r="C23" t="str">
            <v>Penggantian Klaim</v>
          </cell>
          <cell r="D23" t="str">
            <v>TCNBSP-011</v>
          </cell>
          <cell r="E23" t="str">
            <v>Penggantian sebesar 100,00% dari kuitansi dengan batas maksimum sebagaimana tertera pada tabel benefit.</v>
          </cell>
          <cell r="G23" t="str">
            <v>TCNBSP-01</v>
          </cell>
          <cell r="H23" t="str">
            <v>Penggantian Klaim</v>
          </cell>
          <cell r="I23">
            <v>1</v>
          </cell>
          <cell r="J23" t="str">
            <v>Penggantian sebesar 100,00% dari kuitansi dengan batas maksimum sebagaimana tertera pada tabel benefit.</v>
          </cell>
          <cell r="K23" t="str">
            <v>On</v>
          </cell>
          <cell r="L23">
            <v>1</v>
          </cell>
        </row>
        <row r="24">
          <cell r="B24" t="str">
            <v>TCNBSP-01</v>
          </cell>
          <cell r="C24" t="str">
            <v>Penggantian Klaim</v>
          </cell>
          <cell r="D24" t="str">
            <v>TCNBSP-010,95</v>
          </cell>
          <cell r="E24" t="str">
            <v>Penggantian sebesar 95,00% dari kuitansi dengan batas maksimum sebagaimana tertera pada tabel benefit.</v>
          </cell>
          <cell r="I24">
            <v>0.95</v>
          </cell>
          <cell r="J24" t="str">
            <v>Penggantian sebesar 95,00% dari kuitansi dengan batas maksimum sebagaimana tertera pada tabel benefit.</v>
          </cell>
          <cell r="K24" t="str">
            <v>On</v>
          </cell>
          <cell r="L24">
            <v>0.95</v>
          </cell>
        </row>
        <row r="25">
          <cell r="B25" t="str">
            <v>TCNBSP-01</v>
          </cell>
          <cell r="C25" t="str">
            <v>Penggantian Klaim</v>
          </cell>
          <cell r="D25" t="str">
            <v>TCNBSP-010,9</v>
          </cell>
          <cell r="E25" t="str">
            <v>Penggantian sebesar 90,00% dari kuitansi dengan batas maksimum sebagaimana tertera pada tabel benefit.</v>
          </cell>
          <cell r="I25">
            <v>0.9</v>
          </cell>
          <cell r="J25" t="str">
            <v>Penggantian sebesar 90,00% dari kuitansi dengan batas maksimum sebagaimana tertera pada tabel benefit.</v>
          </cell>
          <cell r="K25" t="str">
            <v>On</v>
          </cell>
          <cell r="L25">
            <v>0.9</v>
          </cell>
        </row>
        <row r="26">
          <cell r="B26" t="str">
            <v>TCNBSP-01</v>
          </cell>
          <cell r="C26" t="str">
            <v>Penggantian Klaim</v>
          </cell>
          <cell r="D26" t="str">
            <v>TCNBSP-010,85</v>
          </cell>
          <cell r="E26" t="str">
            <v>Penggantian sebesar 85,00% dari kuitansi dengan batas maksimum sebagaimana tertera pada tabel benefit.</v>
          </cell>
          <cell r="I26">
            <v>0.85</v>
          </cell>
          <cell r="J26" t="str">
            <v>Penggantian sebesar 85,00% dari kuitansi dengan batas maksimum sebagaimana tertera pada tabel benefit.</v>
          </cell>
          <cell r="K26" t="str">
            <v>On</v>
          </cell>
          <cell r="L26">
            <v>0.85</v>
          </cell>
        </row>
        <row r="27">
          <cell r="B27" t="str">
            <v>TCNBSP-01</v>
          </cell>
          <cell r="C27" t="str">
            <v>Penggantian Klaim</v>
          </cell>
          <cell r="D27" t="str">
            <v>TCNBSP-010,8</v>
          </cell>
          <cell r="E27" t="str">
            <v>Penggantian sebesar 80,00% dari kuitansi dengan batas maksimum sebagaimana tertera pada tabel benefit.</v>
          </cell>
          <cell r="I27">
            <v>0.8</v>
          </cell>
          <cell r="J27" t="str">
            <v>Penggantian sebesar 80,00% dari kuitansi dengan batas maksimum sebagaimana tertera pada tabel benefit.</v>
          </cell>
          <cell r="K27" t="str">
            <v>On</v>
          </cell>
          <cell r="L27">
            <v>0.8</v>
          </cell>
        </row>
        <row r="28">
          <cell r="B28" t="str">
            <v>TCNBSP-01</v>
          </cell>
          <cell r="C28" t="str">
            <v>Penggantian Klaim</v>
          </cell>
          <cell r="D28" t="str">
            <v>TCNBSP-01</v>
          </cell>
          <cell r="E28" t="str">
            <v>Penggantian sebesar 80,00% dari kuitansi dengan batas maksimum sebagaimana tertera pada tabel benefit.</v>
          </cell>
        </row>
        <row r="29">
          <cell r="B29" t="str">
            <v>TCNBSP-02</v>
          </cell>
          <cell r="C29" t="str">
            <v>Ekses Klaim</v>
          </cell>
          <cell r="D29" t="str">
            <v>TCNBSP-02Ekses ditempat (Standar)</v>
          </cell>
          <cell r="E29" t="str">
            <v>Ekses Klaim dibayar ditempat.</v>
          </cell>
          <cell r="G29" t="str">
            <v>TCNBSP-02</v>
          </cell>
          <cell r="H29" t="str">
            <v>Ekses Klaim</v>
          </cell>
          <cell r="I29" t="str">
            <v>Ekses ditempat (Standar)</v>
          </cell>
          <cell r="J29" t="str">
            <v>Ekses Klaim dibayar ditempat.</v>
          </cell>
          <cell r="K29" t="str">
            <v>On</v>
          </cell>
          <cell r="L29">
            <v>1</v>
          </cell>
        </row>
        <row r="30">
          <cell r="B30" t="str">
            <v>TCNBSP-02</v>
          </cell>
          <cell r="C30" t="str">
            <v>Ekses Klaim</v>
          </cell>
          <cell r="D30" t="str">
            <v>TCNBSP-02Ekses sebab apapun</v>
          </cell>
          <cell r="E30" t="str">
            <v>Ekses Klaim dijaminkan terlebih dahulu oleh perusahaan asuransi karena sebab apapun.</v>
          </cell>
          <cell r="I30" t="str">
            <v>Ekses sebab apapun</v>
          </cell>
          <cell r="J30" t="str">
            <v>Ekses Klaim dijaminkan terlebih dahulu oleh perusahaan asuransi karena sebab apapun.</v>
          </cell>
          <cell r="K30" t="str">
            <v>On/Off</v>
          </cell>
          <cell r="L30">
            <v>1</v>
          </cell>
        </row>
        <row r="31">
          <cell r="B31" t="str">
            <v>TCNBSP-02</v>
          </cell>
          <cell r="C31" t="str">
            <v>Ekses Klaim</v>
          </cell>
          <cell r="D31" t="str">
            <v>TCNBSP-02Ekses kecuali pengecualian</v>
          </cell>
          <cell r="E31" t="str">
            <v>Ekses Klaim dijaminkan terlebih dahulu oleh perusahaan asuransi karena apapun kecuali untuk diagnosa pengecualian.</v>
          </cell>
          <cell r="I31" t="str">
            <v>Ekses kecuali pengecualian</v>
          </cell>
          <cell r="J31" t="str">
            <v>Ekses Klaim dijaminkan terlebih dahulu oleh perusahaan asuransi karena apapun kecuali untuk diagnosa pengecualian.</v>
          </cell>
          <cell r="K31" t="str">
            <v>On/Off</v>
          </cell>
          <cell r="L31">
            <v>1</v>
          </cell>
        </row>
        <row r="32">
          <cell r="B32" t="str">
            <v>TCNBSP-02</v>
          </cell>
          <cell r="C32" t="str">
            <v>Ekses Klaim</v>
          </cell>
          <cell r="D32" t="str">
            <v>TCNBSP-02Ekses kecuali pengecualian &amp; non medis</v>
          </cell>
          <cell r="E32" t="str">
            <v>Ekses Klaim dijaminkan terlebih dahulu oleh perusahaan asuransi karena apapun kecuali untuk diagnosa pengecualian dan non medis.</v>
          </cell>
          <cell r="I32" t="str">
            <v>Ekses kecuali pengecualian &amp; non medis</v>
          </cell>
          <cell r="J32" t="str">
            <v>Ekses Klaim dijaminkan terlebih dahulu oleh perusahaan asuransi karena apapun kecuali untuk diagnosa pengecualian dan non medis.</v>
          </cell>
          <cell r="K32" t="str">
            <v>On/Off</v>
          </cell>
          <cell r="L32">
            <v>1</v>
          </cell>
        </row>
        <row r="33">
          <cell r="B33" t="str">
            <v>TCNBSP-02</v>
          </cell>
          <cell r="C33" t="str">
            <v>Ekses Klaim</v>
          </cell>
          <cell r="D33" t="str">
            <v>TCNBSP-02</v>
          </cell>
          <cell r="E33" t="str">
            <v>Ekses Klaim dijaminkan terlebih dahulu oleh perusahaan asuransi karena apapun kecuali untuk diagnosa pengecualian dan non medis.</v>
          </cell>
        </row>
        <row r="34">
          <cell r="B34" t="str">
            <v>TCNBSP-03</v>
          </cell>
          <cell r="C34" t="str">
            <v>Jumlah Peserta</v>
          </cell>
          <cell r="D34" t="str">
            <v>TCNBSP-0350 Peserta (Standar)</v>
          </cell>
          <cell r="E34" t="str">
            <v>Berlaku untuk jumlah minimum peserta 50 orang.</v>
          </cell>
          <cell r="G34" t="str">
            <v>TCNBSP-03</v>
          </cell>
          <cell r="H34" t="str">
            <v>Jumlah Peserta</v>
          </cell>
          <cell r="I34" t="str">
            <v>50 Peserta (Standar)</v>
          </cell>
          <cell r="J34" t="str">
            <v>Berlaku untuk jumlah minimum peserta 50 orang.</v>
          </cell>
          <cell r="K34" t="str">
            <v>On</v>
          </cell>
          <cell r="L34">
            <v>1</v>
          </cell>
        </row>
        <row r="35">
          <cell r="B35" t="str">
            <v>TCNBSP-03</v>
          </cell>
          <cell r="C35" t="str">
            <v>Jumlah Peserta</v>
          </cell>
          <cell r="D35" t="str">
            <v>TCNBSP-0325 Peserta</v>
          </cell>
          <cell r="E35" t="str">
            <v>Berlaku untuk jumlah minimum peserta 25 orang.</v>
          </cell>
          <cell r="I35" t="str">
            <v>25 Peserta</v>
          </cell>
          <cell r="J35" t="str">
            <v>Berlaku untuk jumlah minimum peserta 25 orang.</v>
          </cell>
          <cell r="K35" t="str">
            <v>On</v>
          </cell>
          <cell r="L35">
            <v>1.25</v>
          </cell>
        </row>
        <row r="36">
          <cell r="B36" t="str">
            <v>TCNBSP-03</v>
          </cell>
          <cell r="C36" t="str">
            <v>Jumlah Peserta</v>
          </cell>
          <cell r="D36" t="str">
            <v>TCNBSP-0315 Peserta</v>
          </cell>
          <cell r="E36" t="str">
            <v>Berlaku untuk jumlah minimum peserta 15 orang.</v>
          </cell>
          <cell r="I36" t="str">
            <v>15 Peserta</v>
          </cell>
          <cell r="J36" t="str">
            <v>Berlaku untuk jumlah minimum peserta 15 orang.</v>
          </cell>
          <cell r="K36" t="str">
            <v>On/Off</v>
          </cell>
          <cell r="L36">
            <v>1.5</v>
          </cell>
        </row>
        <row r="37">
          <cell r="B37" t="str">
            <v>TCNBSP-03</v>
          </cell>
          <cell r="C37" t="str">
            <v>Jumlah Peserta</v>
          </cell>
          <cell r="D37" t="str">
            <v>TCNBSP-03</v>
          </cell>
          <cell r="E37" t="str">
            <v>Berlaku untuk jumlah minimum peserta 15 orang.</v>
          </cell>
        </row>
        <row r="38">
          <cell r="B38" t="str">
            <v>TCNBSP-04</v>
          </cell>
          <cell r="C38" t="str">
            <v>Masa Tunggu Penyakit</v>
          </cell>
          <cell r="D38" t="str">
            <v>TCNBSP-04Dijamin dengan T&amp;C (Standar)</v>
          </cell>
          <cell r="E38" t="str">
            <v>Tanpa Masa Tunggu Penyakit untuk peserta awal dan peserta tambah.</v>
          </cell>
          <cell r="G38" t="str">
            <v>TCNBSP-04</v>
          </cell>
          <cell r="H38" t="str">
            <v>Masa Tunggu Penyakit</v>
          </cell>
          <cell r="I38" t="str">
            <v>Dijamin dengan T&amp;C (Standar)</v>
          </cell>
          <cell r="J38" t="str">
            <v>Tanpa Masa Tunggu Penyakit untuk peserta awal dan peserta tambah.</v>
          </cell>
          <cell r="K38" t="str">
            <v>On</v>
          </cell>
          <cell r="L38">
            <v>1</v>
          </cell>
        </row>
        <row r="39">
          <cell r="B39" t="str">
            <v>TCNBSP-04</v>
          </cell>
          <cell r="C39" t="str">
            <v>Masa Tunggu Penyakit</v>
          </cell>
          <cell r="D39" t="str">
            <v>TCNBSP-04</v>
          </cell>
          <cell r="E39" t="str">
            <v>Tanpa Masa Tunggu Penyakit untuk peserta awal dan peserta tambah.</v>
          </cell>
        </row>
        <row r="40">
          <cell r="B40" t="str">
            <v>TCNBSP-05</v>
          </cell>
          <cell r="C40" t="str">
            <v>Biaya pemeriksaan dr. Spesialis Mata</v>
          </cell>
          <cell r="D40" t="str">
            <v>TCNBSP-05Dijamin dengan T&amp;C (Standar)</v>
          </cell>
          <cell r="E40" t="str">
            <v>Benefit termasuk biaya pemeriksaan dr. Spesialis Mata (jika tidak mengambil manfaat rawat jalan).</v>
          </cell>
          <cell r="G40" t="str">
            <v>TCNBSP-05</v>
          </cell>
          <cell r="H40" t="str">
            <v>Biaya pemeriksaan dr. Spesialis Mata</v>
          </cell>
          <cell r="I40" t="str">
            <v>Dijamin dengan T&amp;C (Standar)</v>
          </cell>
          <cell r="J40" t="str">
            <v>Benefit termasuk biaya pemeriksaan dr. Spesialis Mata (jika tidak mengambil manfaat rawat jalan).</v>
          </cell>
          <cell r="K40" t="str">
            <v>On</v>
          </cell>
          <cell r="L40">
            <v>1</v>
          </cell>
        </row>
        <row r="41">
          <cell r="B41" t="str">
            <v>TCNBSP-05</v>
          </cell>
          <cell r="C41" t="str">
            <v>Biaya pemeriksaan dr. Spesialis Mata</v>
          </cell>
          <cell r="D41" t="str">
            <v>TCNBSP-05</v>
          </cell>
          <cell r="E41" t="str">
            <v>Benefit termasuk biaya pemeriksaan dr. Spesialis Mata (jika tidak mengambil manfaat rawat jalan).</v>
          </cell>
        </row>
        <row r="42">
          <cell r="B42" t="str">
            <v>TCNBSP-06</v>
          </cell>
          <cell r="C42" t="str">
            <v>Ukuran Lensa</v>
          </cell>
          <cell r="D42" t="str">
            <v>TCNBSP-06Dijamin dengan T&amp;C (Standar)</v>
          </cell>
          <cell r="E42" t="str">
            <v>Ukuran lensa yang diganti adalah minimum : +0,25 atau -0,25; silindris dengan ukuran +0,25 atau -0,25.</v>
          </cell>
          <cell r="G42" t="str">
            <v>TCNBSP-06</v>
          </cell>
          <cell r="H42" t="str">
            <v>Ukuran Lensa</v>
          </cell>
          <cell r="I42" t="str">
            <v>Dijamin dengan T&amp;C (Standar)</v>
          </cell>
          <cell r="J42" t="str">
            <v>Ukuran lensa yang diganti adalah minimum : +0,25 atau -0,25; silindris dengan ukuran +0,25 atau -0,25.</v>
          </cell>
          <cell r="K42" t="str">
            <v>On</v>
          </cell>
          <cell r="L42">
            <v>1</v>
          </cell>
        </row>
        <row r="43">
          <cell r="B43" t="str">
            <v>TCNBSP-06</v>
          </cell>
          <cell r="C43" t="str">
            <v>Ukuran Lensa</v>
          </cell>
          <cell r="D43" t="str">
            <v>TCNBSP-06</v>
          </cell>
          <cell r="E43" t="str">
            <v>Ukuran lensa yang diganti adalah minimum : +0,25 atau -0,25; silindris dengan ukuran +0,25 atau -0,25.</v>
          </cell>
        </row>
        <row r="44">
          <cell r="B44" t="str">
            <v>TCNBSP-07</v>
          </cell>
          <cell r="C44" t="str">
            <v>Kontact Lens dalam Lensa</v>
          </cell>
          <cell r="D44" t="str">
            <v>TCNBSP-07Dijamin dengan T&amp;C (Standar)</v>
          </cell>
          <cell r="E44" t="str">
            <v>Mengganti biaya contact lens dalam biaya Lensa.</v>
          </cell>
          <cell r="G44" t="str">
            <v>TCNBSP-07</v>
          </cell>
          <cell r="H44" t="str">
            <v>Kontact Lens dalam Lensa</v>
          </cell>
          <cell r="I44" t="str">
            <v>Dijamin dengan T&amp;C (Standar)</v>
          </cell>
          <cell r="J44" t="str">
            <v>Mengganti biaya contact lens dalam biaya Lensa.</v>
          </cell>
          <cell r="K44" t="str">
            <v>On</v>
          </cell>
          <cell r="L44">
            <v>1</v>
          </cell>
        </row>
        <row r="45">
          <cell r="B45" t="str">
            <v>TCNBSP-07</v>
          </cell>
          <cell r="C45" t="str">
            <v>Kontact Lens dalam Lensa</v>
          </cell>
          <cell r="D45" t="str">
            <v>TCNBSP-07</v>
          </cell>
          <cell r="E45" t="str">
            <v>Mengganti biaya contact lens dalam biaya Lensa.</v>
          </cell>
        </row>
        <row r="46">
          <cell r="B46" t="str">
            <v>TCNBSP-08</v>
          </cell>
          <cell r="C46" t="str">
            <v>Lensa &amp; gagang alasan kosmetik</v>
          </cell>
          <cell r="D46" t="str">
            <v>TCNBSP-08Dijamin dengan T&amp;C (Standar)</v>
          </cell>
          <cell r="E46" t="str">
            <v>Tidak berlaku untuk Lensa dan gagang kacamata untuk alasan kosmetik walaupun diresepkan oleh Dokter Mata.</v>
          </cell>
          <cell r="G46" t="str">
            <v>TCNBSP-08</v>
          </cell>
          <cell r="H46" t="str">
            <v>Lensa &amp; gagang alasan kosmetik</v>
          </cell>
          <cell r="I46" t="str">
            <v>Dijamin dengan T&amp;C (Standar)</v>
          </cell>
          <cell r="J46" t="str">
            <v>Tidak berlaku untuk Lensa dan gagang kacamata untuk alasan kosmetik walaupun diresepkan oleh Dokter Mata.</v>
          </cell>
          <cell r="K46" t="str">
            <v>On</v>
          </cell>
          <cell r="L46">
            <v>1</v>
          </cell>
        </row>
      </sheetData>
      <sheetData sheetId="25">
        <row r="4">
          <cell r="B4" t="str">
            <v>MTBC-01</v>
          </cell>
          <cell r="C4" t="str">
            <v>Persalinan Normal</v>
          </cell>
          <cell r="D4" t="str">
            <v>MTBC-01Dijamin per tahun</v>
          </cell>
          <cell r="E4" t="str">
            <v>a. Menjamin persalinan Normal (dokter/bidan) termasuk menggunakan Forceps atau Vacuum, induksi;
b. Batasan manfaat asuransi sesuai dengan yang tercantum dalam daftar tabel manfaat.</v>
          </cell>
          <cell r="G4" t="str">
            <v>MTBC-01</v>
          </cell>
          <cell r="H4" t="str">
            <v>Persalinan Normal</v>
          </cell>
          <cell r="I4" t="str">
            <v>Dijamin per tahun</v>
          </cell>
          <cell r="J4" t="str">
            <v>a. Menjamin persalinan Normal (dokter/bidan) termasuk menggunakan Forceps atau Vacuum, induksi;
b. Batasan manfaat asuransi sesuai dengan yang tercantum dalam daftar tabel manfaat.</v>
          </cell>
          <cell r="K4" t="str">
            <v>On</v>
          </cell>
          <cell r="L4">
            <v>1</v>
          </cell>
        </row>
        <row r="5">
          <cell r="B5" t="str">
            <v>MTBC-01</v>
          </cell>
          <cell r="C5" t="str">
            <v>Persalinan Normal</v>
          </cell>
          <cell r="D5" t="str">
            <v>MTBC-01Tidak dijamin</v>
          </cell>
          <cell r="E5" t="str">
            <v>Tidak dijamin.</v>
          </cell>
          <cell r="I5" t="str">
            <v>Tidak dijamin</v>
          </cell>
          <cell r="J5" t="str">
            <v>Tidak dijamin.</v>
          </cell>
          <cell r="K5" t="str">
            <v>On</v>
          </cell>
          <cell r="L5">
            <v>1</v>
          </cell>
        </row>
        <row r="6">
          <cell r="B6" t="str">
            <v>MTBC-01</v>
          </cell>
          <cell r="C6" t="str">
            <v>Persalinan Normal</v>
          </cell>
          <cell r="D6" t="str">
            <v>MTBC-01</v>
          </cell>
          <cell r="E6" t="str">
            <v>Tidak dijamin.</v>
          </cell>
        </row>
        <row r="7">
          <cell r="B7" t="str">
            <v>MTBC-02</v>
          </cell>
          <cell r="C7" t="str">
            <v>Persalinan Operasi Caesaria</v>
          </cell>
          <cell r="D7" t="str">
            <v>MTBC-02Dijamin per tahun</v>
          </cell>
          <cell r="E7" t="str">
            <v>Batasan manfaat asuransi sesuai dengan yang tercantum dalam daftar tabel manfaat.</v>
          </cell>
          <cell r="G7" t="str">
            <v>MTBC-02</v>
          </cell>
          <cell r="H7" t="str">
            <v>Persalinan Operasi Caesaria</v>
          </cell>
          <cell r="I7" t="str">
            <v>Dijamin per tahun</v>
          </cell>
          <cell r="J7" t="str">
            <v>Batasan manfaat asuransi sesuai dengan yang tercantum dalam daftar tabel manfaat.</v>
          </cell>
          <cell r="K7" t="str">
            <v>On</v>
          </cell>
          <cell r="L7">
            <v>1</v>
          </cell>
        </row>
        <row r="8">
          <cell r="B8" t="str">
            <v>MTBC-02</v>
          </cell>
          <cell r="C8" t="str">
            <v>Persalinan Operasi Caesaria</v>
          </cell>
          <cell r="D8" t="str">
            <v>MTBC-02Tidak dijamin</v>
          </cell>
          <cell r="E8" t="str">
            <v>Tidak dijamin.</v>
          </cell>
          <cell r="I8" t="str">
            <v>Tidak dijamin</v>
          </cell>
          <cell r="J8" t="str">
            <v>Tidak dijamin.</v>
          </cell>
          <cell r="K8" t="str">
            <v>On</v>
          </cell>
          <cell r="L8">
            <v>1</v>
          </cell>
        </row>
        <row r="9">
          <cell r="B9" t="str">
            <v>MTBC-02</v>
          </cell>
          <cell r="C9" t="str">
            <v>Persalinan Operasi Caesaria</v>
          </cell>
          <cell r="D9" t="str">
            <v>MTBC-02</v>
          </cell>
          <cell r="E9" t="str">
            <v>Tidak dijamin.</v>
          </cell>
        </row>
        <row r="10">
          <cell r="B10" t="str">
            <v>MTBC-03</v>
          </cell>
          <cell r="C10" t="str">
            <v>Keguguran dan Komplikasi (Indikasi Medis)</v>
          </cell>
          <cell r="D10" t="str">
            <v>MTBC-03Dijamin per tahun</v>
          </cell>
          <cell r="E10" t="str">
            <v>a. Menjamin Keguguran dan Komplikasi (Indikasi Medis) yaitu perawatan atau tindakan karena suatu penyakit atau keadaan yang disebabkan atau akibat dari kehamilan, seperti hyperemesis gravidarum, bleeding, kontraksi, ancaman keguguran, dan lain-lain;
b. Batasan manfaat asuransi sesuai dengan yang tercantum dalam daftar tabel manfaat.</v>
          </cell>
          <cell r="G10" t="str">
            <v>MTBC-03</v>
          </cell>
          <cell r="H10" t="str">
            <v>Keguguran dan Komplikasi (Indikasi Medis)</v>
          </cell>
          <cell r="I10" t="str">
            <v>Dijamin per tahun</v>
          </cell>
          <cell r="J10" t="str">
            <v>a. Menjamin Keguguran dan Komplikasi (Indikasi Medis) yaitu perawatan atau tindakan karena suatu penyakit atau keadaan yang disebabkan atau akibat dari kehamilan, seperti hyperemesis gravidarum, bleeding, kontraksi, ancaman keguguran, dan lain-lain;
b. Batasan manfaat asuransi sesuai dengan yang tercantum dalam daftar tabel manfaat.</v>
          </cell>
          <cell r="K10" t="str">
            <v>On</v>
          </cell>
          <cell r="L10">
            <v>1</v>
          </cell>
        </row>
        <row r="11">
          <cell r="B11" t="str">
            <v>MTBC-03</v>
          </cell>
          <cell r="C11" t="str">
            <v>Keguguran dan Komplikasi (Indikasi Medis)</v>
          </cell>
          <cell r="D11" t="str">
            <v>MTBC-03Tidak dijamin</v>
          </cell>
          <cell r="E11" t="str">
            <v>Tidak dijamin.</v>
          </cell>
          <cell r="I11" t="str">
            <v>Tidak dijamin</v>
          </cell>
          <cell r="J11" t="str">
            <v>Tidak dijamin.</v>
          </cell>
          <cell r="K11" t="str">
            <v>On</v>
          </cell>
          <cell r="L11">
            <v>1</v>
          </cell>
        </row>
        <row r="12">
          <cell r="B12" t="str">
            <v>MTBC-03</v>
          </cell>
          <cell r="C12" t="str">
            <v>Keguguran dan Komplikasi (Indikasi Medis)</v>
          </cell>
          <cell r="D12" t="str">
            <v>MTBC-03</v>
          </cell>
          <cell r="E12" t="str">
            <v>Tidak dijamin.</v>
          </cell>
        </row>
        <row r="13">
          <cell r="B13" t="str">
            <v>MTBC-04</v>
          </cell>
          <cell r="C13" t="str">
            <v>Konsultasi Kehamilan</v>
          </cell>
          <cell r="D13" t="str">
            <v>MTBC-04Dijamin per kunjungan</v>
          </cell>
          <cell r="E13" t="str">
            <v>a. Menjamin Konsultasi Kehamilan (termasuk Perawatan setelah melahirkan atau setelah keguguran) adalah penggantian jasa dokter untuk pemeriksaaan atau tindakan kehamilan termasuk penggantian vitamin, obat-obatan, dan pemeriksaan penunjang yang berhubungan dengan kehamilan;
b. Batasan manfaat asuransi sesuai dengan yang tercantum dalam daftar tabel manfaat.</v>
          </cell>
          <cell r="G13" t="str">
            <v>MTBC-04</v>
          </cell>
          <cell r="H13" t="str">
            <v>Konsultasi Kehamilan</v>
          </cell>
          <cell r="I13" t="str">
            <v>Dijamin per kunjungan</v>
          </cell>
          <cell r="J13" t="str">
            <v>a. Menjamin Konsultasi Kehamilan (termasuk Perawatan setelah melahirkan atau setelah keguguran) adalah penggantian jasa dokter untuk pemeriksaaan atau tindakan kehamilan termasuk penggantian vitamin, obat-obatan, dan pemeriksaan penunjang yang berhubungan dengan kehamilan;
b. Batasan manfaat asuransi sesuai dengan yang tercantum dalam daftar tabel manfaat.</v>
          </cell>
          <cell r="K13" t="str">
            <v>On</v>
          </cell>
          <cell r="L13">
            <v>1</v>
          </cell>
        </row>
        <row r="14">
          <cell r="B14" t="str">
            <v>MTBC-04</v>
          </cell>
          <cell r="C14" t="str">
            <v>Konsultasi Kehamilan</v>
          </cell>
          <cell r="D14" t="str">
            <v>MTBC-04Tidak dijamin</v>
          </cell>
          <cell r="E14" t="str">
            <v>Tidak dijamin.</v>
          </cell>
          <cell r="I14" t="str">
            <v>Tidak dijamin</v>
          </cell>
          <cell r="J14" t="str">
            <v>Tidak dijamin.</v>
          </cell>
          <cell r="K14" t="str">
            <v>On</v>
          </cell>
          <cell r="L14">
            <v>1</v>
          </cell>
        </row>
        <row r="15">
          <cell r="B15" t="str">
            <v>MTBC-04</v>
          </cell>
          <cell r="C15" t="str">
            <v>Konsultasi Kehamilan</v>
          </cell>
          <cell r="D15" t="str">
            <v>MTBC-04</v>
          </cell>
          <cell r="E15" t="str">
            <v>Tidak dijamin.</v>
          </cell>
        </row>
        <row r="16">
          <cell r="B16" t="str">
            <v>MTBC-05</v>
          </cell>
          <cell r="C16" t="str">
            <v>Keguguran</v>
          </cell>
          <cell r="D16" t="str">
            <v>MTBC-05Tidak dijamin</v>
          </cell>
          <cell r="E16" t="str">
            <v>Tidak dijamin.</v>
          </cell>
          <cell r="G16" t="str">
            <v>MTBC-05</v>
          </cell>
          <cell r="H16" t="str">
            <v>Keguguran</v>
          </cell>
          <cell r="I16" t="str">
            <v>Tidak dijamin</v>
          </cell>
          <cell r="J16" t="str">
            <v>Tidak dijamin.</v>
          </cell>
          <cell r="K16" t="str">
            <v>On</v>
          </cell>
          <cell r="L16">
            <v>1</v>
          </cell>
        </row>
        <row r="17">
          <cell r="B17" t="str">
            <v>MTBC-05</v>
          </cell>
          <cell r="C17" t="str">
            <v>Keguguran</v>
          </cell>
          <cell r="D17" t="str">
            <v>MTBC-05Dijamin per tahun</v>
          </cell>
          <cell r="E17" t="str">
            <v>a. Meliputi penggantian jasa dokter atas perawatan atau tindakan untuk mengugurkan kandungan sesuai indikasi medis;
b. Batasan manfaat asuransi sesuai dengan yang tercantum dalam daftar tabel manfaat.</v>
          </cell>
          <cell r="I17" t="str">
            <v>Dijamin per tahun</v>
          </cell>
          <cell r="J17" t="str">
            <v>a. Meliputi penggantian jasa dokter atas perawatan atau tindakan untuk mengugurkan kandungan sesuai indikasi medis;
b. Batasan manfaat asuransi sesuai dengan yang tercantum dalam daftar tabel manfaat.</v>
          </cell>
          <cell r="K17" t="str">
            <v>On</v>
          </cell>
          <cell r="L17">
            <v>1</v>
          </cell>
        </row>
        <row r="18">
          <cell r="B18" t="str">
            <v>MTBC-05</v>
          </cell>
          <cell r="C18" t="str">
            <v>Keguguran</v>
          </cell>
          <cell r="D18" t="str">
            <v>MTBC-05</v>
          </cell>
          <cell r="E18" t="str">
            <v>a. Meliputi penggantian jasa dokter atas perawatan atau tindakan untuk mengugurkan kandungan sesuai indikasi medis;
b. Batasan manfaat asuransi sesuai dengan yang tercantum dalam daftar tabel manfaat.</v>
          </cell>
        </row>
        <row r="19">
          <cell r="B19" t="str">
            <v>MTBC-06</v>
          </cell>
          <cell r="C19" t="str">
            <v>Komplikasi (Indikasi Medisa)</v>
          </cell>
          <cell r="D19" t="str">
            <v>MTBC-06Tidak dijamin</v>
          </cell>
          <cell r="E19" t="str">
            <v>Tidak dijamin.</v>
          </cell>
          <cell r="G19" t="str">
            <v>MTBC-06</v>
          </cell>
          <cell r="H19" t="str">
            <v>Komplikasi (Indikasi Medisa)</v>
          </cell>
          <cell r="I19" t="str">
            <v>Tidak dijamin</v>
          </cell>
          <cell r="J19" t="str">
            <v>Tidak dijamin.</v>
          </cell>
          <cell r="K19" t="str">
            <v>On</v>
          </cell>
          <cell r="L19">
            <v>1</v>
          </cell>
        </row>
        <row r="20">
          <cell r="B20" t="str">
            <v>MTBC-06</v>
          </cell>
          <cell r="C20" t="str">
            <v>Komplikasi (Indikasi Medisa)</v>
          </cell>
          <cell r="D20" t="str">
            <v>MTBC-06Dijamin per kunjungan</v>
          </cell>
          <cell r="E20" t="str">
            <v>a. Menjamin Komplikasi (indikasi medis) karena suatu penyakit atau keadaan yang disebabkan atau akibat dari kehamilan, seperti hyperemesis gravidarum, bleeding, kontraksi, ancaman keguguran, dan lain-lain;
b. Batasan manfaat asuransi sesuai dengan yang tercantum dalam daftar tabel manfaat.</v>
          </cell>
          <cell r="I20" t="str">
            <v>Dijamin per kunjungan</v>
          </cell>
          <cell r="J20" t="str">
            <v>a. Menjamin Komplikasi (indikasi medis) karena suatu penyakit atau keadaan yang disebabkan atau akibat dari kehamilan, seperti hyperemesis gravidarum, bleeding, kontraksi, ancaman keguguran, dan lain-lain;
b. Batasan manfaat asuransi sesuai dengan yang tercantum dalam daftar tabel manfaat.</v>
          </cell>
          <cell r="K20" t="str">
            <v>On</v>
          </cell>
          <cell r="L20">
            <v>1</v>
          </cell>
        </row>
        <row r="21">
          <cell r="B21" t="str">
            <v>MTBC-06</v>
          </cell>
          <cell r="C21" t="str">
            <v>Komplikasi (Indikasi Medisa)</v>
          </cell>
          <cell r="D21" t="str">
            <v>MTBC-06</v>
          </cell>
          <cell r="E21" t="str">
            <v>a. Menjamin Komplikasi (indikasi medis) karena suatu penyakit atau keadaan yang disebabkan atau akibat dari kehamilan, seperti hyperemesis gravidarum, bleeding, kontraksi, ancaman keguguran, dan lain-lain;
b. Batasan manfaat asuransi sesuai dengan yang tercantum dalam daftar tabel manfaat.</v>
          </cell>
        </row>
        <row r="22">
          <cell r="B22" t="str">
            <v>MTBC-07</v>
          </cell>
          <cell r="C22" t="str">
            <v>Paket persalinan</v>
          </cell>
          <cell r="D22" t="str">
            <v>MTBC-07Tidak dijamin</v>
          </cell>
          <cell r="E22" t="str">
            <v>Tidak dijamin.</v>
          </cell>
          <cell r="G22" t="str">
            <v>MTBC-07</v>
          </cell>
          <cell r="H22" t="str">
            <v>Paket persalinan</v>
          </cell>
          <cell r="I22" t="str">
            <v>Tidak dijamin</v>
          </cell>
          <cell r="J22" t="str">
            <v>Tidak dijamin.</v>
          </cell>
          <cell r="K22" t="str">
            <v>On</v>
          </cell>
          <cell r="L22">
            <v>1</v>
          </cell>
        </row>
        <row r="23">
          <cell r="B23" t="str">
            <v>MTBC-07</v>
          </cell>
          <cell r="C23" t="str">
            <v>Paket persalinan</v>
          </cell>
          <cell r="D23" t="str">
            <v>MTBC-07Dijamin per tahun</v>
          </cell>
          <cell r="E23" t="str">
            <v>a. Meliputi konsultasi dan komplikasi kehamilan (keguguran atas indikasi medis), persalinan normal dan operasi caesaria atas indikasi medis;
b. Batasan manfaat asuransi sesuai dengan yang tercantum dalam daftar tabel manfaat.</v>
          </cell>
          <cell r="I23" t="str">
            <v>Dijamin per tahun</v>
          </cell>
          <cell r="J23" t="str">
            <v>a. Meliputi konsultasi dan komplikasi kehamilan (keguguran atas indikasi medis), persalinan normal dan operasi caesaria atas indikasi medis;
b. Batasan manfaat asuransi sesuai dengan yang tercantum dalam daftar tabel manfaat.</v>
          </cell>
          <cell r="K23" t="str">
            <v>On</v>
          </cell>
          <cell r="L23">
            <v>1</v>
          </cell>
        </row>
        <row r="24">
          <cell r="B24" t="str">
            <v>MTBC-07</v>
          </cell>
          <cell r="C24" t="str">
            <v>Paket persalinan</v>
          </cell>
          <cell r="D24" t="str">
            <v>MTBC-07</v>
          </cell>
          <cell r="E24" t="str">
            <v>a. Meliputi konsultasi dan komplikasi kehamilan (keguguran atas indikasi medis), persalinan normal dan operasi caesaria atas indikasi medis;
b. Batasan manfaat asuransi sesuai dengan yang tercantum dalam daftar tabel manfaat.</v>
          </cell>
        </row>
        <row r="25">
          <cell r="B25" t="str">
            <v>MTBC-08</v>
          </cell>
          <cell r="C25" t="str">
            <v>Biaya Obat-obatan</v>
          </cell>
          <cell r="D25" t="str">
            <v>MTBC-08Tidak dijamin</v>
          </cell>
          <cell r="E25" t="str">
            <v>Tidak dijamin.</v>
          </cell>
          <cell r="G25" t="str">
            <v>MTBC-08</v>
          </cell>
          <cell r="H25" t="str">
            <v>Biaya Obat-obatan</v>
          </cell>
          <cell r="I25" t="str">
            <v>Tidak dijamin</v>
          </cell>
          <cell r="J25" t="str">
            <v>Tidak dijamin.</v>
          </cell>
          <cell r="K25" t="str">
            <v>On</v>
          </cell>
          <cell r="L25">
            <v>1</v>
          </cell>
        </row>
        <row r="26">
          <cell r="B26" t="str">
            <v>MTBC-08</v>
          </cell>
          <cell r="C26" t="str">
            <v>Biaya Obat-obatan</v>
          </cell>
          <cell r="D26" t="str">
            <v>MTBC-08Dijamin per tahun</v>
          </cell>
          <cell r="E26" t="str">
            <v>Batasan manfaat asuransi sesuai dengan yang tercantum dalam daftar tabel manfaat.</v>
          </cell>
          <cell r="I26" t="str">
            <v>Dijamin per tahun</v>
          </cell>
          <cell r="J26" t="str">
            <v>Batasan manfaat asuransi sesuai dengan yang tercantum dalam daftar tabel manfaat.</v>
          </cell>
          <cell r="K26" t="str">
            <v>On/Off</v>
          </cell>
          <cell r="L26">
            <v>1</v>
          </cell>
        </row>
        <row r="27">
          <cell r="B27" t="str">
            <v>MTBC-08</v>
          </cell>
          <cell r="C27" t="str">
            <v>Biaya Obat-obatan</v>
          </cell>
          <cell r="D27" t="str">
            <v>MTBC-08</v>
          </cell>
          <cell r="E27" t="str">
            <v>Batasan manfaat asuransi sesuai dengan yang tercantum dalam daftar tabel manfaat.</v>
          </cell>
        </row>
        <row r="28">
          <cell r="B28" t="str">
            <v>MTBC-09</v>
          </cell>
          <cell r="C28" t="str">
            <v>Infertilitas</v>
          </cell>
          <cell r="D28" t="str">
            <v>MTBC-09Tidak dijamin</v>
          </cell>
          <cell r="E28" t="str">
            <v>Tidak dijamin.</v>
          </cell>
          <cell r="G28" t="str">
            <v>MTBC-09</v>
          </cell>
          <cell r="H28" t="str">
            <v>Infertilitas</v>
          </cell>
          <cell r="I28" t="str">
            <v>Tidak dijamin</v>
          </cell>
          <cell r="J28" t="str">
            <v>Tidak dijamin.</v>
          </cell>
          <cell r="K28" t="str">
            <v>On</v>
          </cell>
          <cell r="L28">
            <v>1</v>
          </cell>
        </row>
        <row r="29">
          <cell r="B29" t="str">
            <v>MTBC-09</v>
          </cell>
          <cell r="C29" t="str">
            <v>Infertilitas</v>
          </cell>
          <cell r="D29" t="str">
            <v>MTBC-09Dijamin per tahun</v>
          </cell>
          <cell r="E29" t="str">
            <v>Batasan manfaat asuransi sesuai dengan yang tercantum dalam daftar tabel manfaat.</v>
          </cell>
          <cell r="I29" t="str">
            <v>Dijamin per tahun</v>
          </cell>
          <cell r="J29" t="str">
            <v>Batasan manfaat asuransi sesuai dengan yang tercantum dalam daftar tabel manfaat.</v>
          </cell>
          <cell r="K29" t="str">
            <v>On/Off</v>
          </cell>
          <cell r="L29">
            <v>1</v>
          </cell>
        </row>
        <row r="30">
          <cell r="B30" t="str">
            <v>MTBC-09</v>
          </cell>
          <cell r="C30" t="str">
            <v>Infertilitas</v>
          </cell>
          <cell r="D30" t="str">
            <v>MTBC-09</v>
          </cell>
          <cell r="E30" t="str">
            <v>Batasan manfaat asuransi sesuai dengan yang tercantum dalam daftar tabel manfaat.</v>
          </cell>
        </row>
        <row r="31">
          <cell r="B31" t="str">
            <v>MTBC-10</v>
          </cell>
          <cell r="C31" t="str">
            <v>Biaya Administrasi</v>
          </cell>
          <cell r="D31" t="str">
            <v>MTBC-10Tidak dijamin</v>
          </cell>
          <cell r="E31" t="str">
            <v>Tidak dijamin.</v>
          </cell>
          <cell r="G31" t="str">
            <v>MTBC-10</v>
          </cell>
          <cell r="H31" t="str">
            <v>Biaya Administrasi</v>
          </cell>
          <cell r="I31" t="str">
            <v>Tidak dijamin</v>
          </cell>
          <cell r="J31" t="str">
            <v>Tidak dijamin.</v>
          </cell>
          <cell r="K31" t="str">
            <v>On</v>
          </cell>
          <cell r="L31">
            <v>1</v>
          </cell>
        </row>
        <row r="32">
          <cell r="B32" t="str">
            <v>MTBC-10</v>
          </cell>
          <cell r="C32" t="str">
            <v>Biaya Administrasi</v>
          </cell>
          <cell r="D32" t="str">
            <v>MTBC-10Dijamin per kunjungan</v>
          </cell>
          <cell r="E32" t="str">
            <v>Batasan manfaat asuransi sesuai dengan yang tercantum dalam daftar tabel manfaat.</v>
          </cell>
          <cell r="I32" t="str">
            <v>Dijamin per kunjungan</v>
          </cell>
          <cell r="J32" t="str">
            <v>Batasan manfaat asuransi sesuai dengan yang tercantum dalam daftar tabel manfaat.</v>
          </cell>
          <cell r="K32" t="str">
            <v>On/Off</v>
          </cell>
          <cell r="L32">
            <v>1</v>
          </cell>
        </row>
        <row r="33">
          <cell r="B33" t="str">
            <v>MTBC-10</v>
          </cell>
          <cell r="C33" t="str">
            <v>Biaya Administrasi</v>
          </cell>
          <cell r="D33" t="str">
            <v>MTBC-10Dijamin per tahun</v>
          </cell>
          <cell r="E33" t="str">
            <v>Batasan manfaat asuransi sesuai dengan yang tercantum dalam daftar tabel manfaat.</v>
          </cell>
          <cell r="I33" t="str">
            <v>Dijamin per tahun</v>
          </cell>
          <cell r="K33" t="str">
            <v>On/Off</v>
          </cell>
          <cell r="L33">
            <v>1</v>
          </cell>
        </row>
        <row r="34">
          <cell r="B34" t="str">
            <v>MTBC-10</v>
          </cell>
          <cell r="C34" t="str">
            <v>Biaya Administrasi</v>
          </cell>
          <cell r="D34" t="str">
            <v>MTBC-10</v>
          </cell>
          <cell r="E34" t="str">
            <v>Batasan manfaat asuransi sesuai dengan yang tercantum dalam daftar tabel manfaat.</v>
          </cell>
        </row>
        <row r="35">
          <cell r="B35" t="str">
            <v>TCNBMT-01</v>
          </cell>
          <cell r="C35" t="str">
            <v>Penggantian Klaim</v>
          </cell>
          <cell r="D35" t="str">
            <v>TCNBMT-011</v>
          </cell>
          <cell r="E35" t="str">
            <v>Penggantian sebesar 100,00% dari kuitansi dengan batas maksimum sebagaimana tertera pada tabel benefit.</v>
          </cell>
          <cell r="G35" t="str">
            <v>TCNBMT-01</v>
          </cell>
          <cell r="H35" t="str">
            <v>Penggantian Klaim</v>
          </cell>
          <cell r="I35">
            <v>1</v>
          </cell>
          <cell r="J35" t="str">
            <v>Penggantian sebesar 100,00% dari kuitansi dengan batas maksimum sebagaimana tertera pada tabel benefit.</v>
          </cell>
          <cell r="K35" t="str">
            <v>On</v>
          </cell>
          <cell r="L35">
            <v>1</v>
          </cell>
        </row>
        <row r="36">
          <cell r="B36" t="str">
            <v>TCNBMT-01</v>
          </cell>
          <cell r="C36" t="str">
            <v>Penggantian Klaim</v>
          </cell>
          <cell r="D36" t="str">
            <v>TCNBMT-010,95</v>
          </cell>
          <cell r="E36" t="str">
            <v>Penggantian sebesar 95,00% dari kuitansi dengan batas maksimum sebagaimana tertera pada tabel benefit.</v>
          </cell>
          <cell r="I36">
            <v>0.95</v>
          </cell>
          <cell r="J36" t="str">
            <v>Penggantian sebesar 95,00% dari kuitansi dengan batas maksimum sebagaimana tertera pada tabel benefit.</v>
          </cell>
          <cell r="K36" t="str">
            <v>On</v>
          </cell>
          <cell r="L36">
            <v>0.95</v>
          </cell>
        </row>
        <row r="37">
          <cell r="B37" t="str">
            <v>TCNBMT-01</v>
          </cell>
          <cell r="C37" t="str">
            <v>Penggantian Klaim</v>
          </cell>
          <cell r="D37" t="str">
            <v>TCNBMT-010,9</v>
          </cell>
          <cell r="E37" t="str">
            <v>Penggantian sebesar 90,00% dari kuitansi dengan batas maksimum sebagaimana tertera pada tabel benefit.</v>
          </cell>
          <cell r="I37">
            <v>0.9</v>
          </cell>
          <cell r="J37" t="str">
            <v>Penggantian sebesar 90,00% dari kuitansi dengan batas maksimum sebagaimana tertera pada tabel benefit.</v>
          </cell>
          <cell r="K37" t="str">
            <v>On</v>
          </cell>
          <cell r="L37">
            <v>0.9</v>
          </cell>
        </row>
        <row r="38">
          <cell r="B38" t="str">
            <v>TCNBMT-01</v>
          </cell>
          <cell r="C38" t="str">
            <v>Penggantian Klaim</v>
          </cell>
          <cell r="D38" t="str">
            <v>TCNBMT-010,85</v>
          </cell>
          <cell r="E38" t="str">
            <v>Penggantian sebesar 85,00% dari kuitansi dengan batas maksimum sebagaimana tertera pada tabel benefit.</v>
          </cell>
          <cell r="I38">
            <v>0.85</v>
          </cell>
          <cell r="J38" t="str">
            <v>Penggantian sebesar 85,00% dari kuitansi dengan batas maksimum sebagaimana tertera pada tabel benefit.</v>
          </cell>
          <cell r="K38" t="str">
            <v>On</v>
          </cell>
          <cell r="L38">
            <v>0.85</v>
          </cell>
        </row>
        <row r="39">
          <cell r="B39" t="str">
            <v>TCNBMT-01</v>
          </cell>
          <cell r="C39" t="str">
            <v>Penggantian Klaim</v>
          </cell>
          <cell r="D39" t="str">
            <v>TCNBMT-010,8</v>
          </cell>
          <cell r="E39" t="str">
            <v>Penggantian sebesar 80,00% dari kuitansi dengan batas maksimum sebagaimana tertera pada tabel benefit.</v>
          </cell>
          <cell r="I39">
            <v>0.8</v>
          </cell>
          <cell r="J39" t="str">
            <v>Penggantian sebesar 80,00% dari kuitansi dengan batas maksimum sebagaimana tertera pada tabel benefit.</v>
          </cell>
          <cell r="K39" t="str">
            <v>On</v>
          </cell>
          <cell r="L39">
            <v>0.8</v>
          </cell>
        </row>
        <row r="40">
          <cell r="B40" t="str">
            <v>TCNBMT-01</v>
          </cell>
          <cell r="C40" t="str">
            <v>Penggantian Klaim</v>
          </cell>
          <cell r="D40" t="str">
            <v>TCNBMT-01</v>
          </cell>
          <cell r="E40" t="str">
            <v>Penggantian sebesar 80,00% dari kuitansi dengan batas maksimum sebagaimana tertera pada tabel benefit.</v>
          </cell>
        </row>
        <row r="41">
          <cell r="B41" t="str">
            <v>TCNBMT-02</v>
          </cell>
          <cell r="C41" t="str">
            <v>Ekses Klaim</v>
          </cell>
          <cell r="D41" t="str">
            <v>TCNBMT-02Ekses ditempat (Standar)</v>
          </cell>
          <cell r="E41" t="str">
            <v>Ekses Klaim dibayar ditempat.</v>
          </cell>
          <cell r="G41" t="str">
            <v>TCNBMT-02</v>
          </cell>
          <cell r="H41" t="str">
            <v>Ekses Klaim</v>
          </cell>
          <cell r="I41" t="str">
            <v>Ekses ditempat (Standar)</v>
          </cell>
          <cell r="J41" t="str">
            <v>Ekses Klaim dibayar ditempat.</v>
          </cell>
          <cell r="K41" t="str">
            <v>On</v>
          </cell>
          <cell r="L41">
            <v>1</v>
          </cell>
        </row>
        <row r="42">
          <cell r="B42" t="str">
            <v>TCNBMT-02</v>
          </cell>
          <cell r="C42" t="str">
            <v>Ekses Klaim</v>
          </cell>
          <cell r="D42" t="str">
            <v>TCNBMT-02Ekses sebab apapun</v>
          </cell>
          <cell r="E42" t="str">
            <v>Ekses Klaim dijaminkan terlebih dahulu oleh perusahaan asuransi karena sebab apapun.</v>
          </cell>
          <cell r="I42" t="str">
            <v>Ekses sebab apapun</v>
          </cell>
          <cell r="J42" t="str">
            <v>Ekses Klaim dijaminkan terlebih dahulu oleh perusahaan asuransi karena sebab apapun.</v>
          </cell>
          <cell r="K42" t="str">
            <v>On</v>
          </cell>
          <cell r="L42">
            <v>1</v>
          </cell>
        </row>
        <row r="43">
          <cell r="B43" t="str">
            <v>TCNBMT-02</v>
          </cell>
          <cell r="C43" t="str">
            <v>Ekses Klaim</v>
          </cell>
          <cell r="D43" t="str">
            <v>TCNBMT-02Ekses kecuali pengecualian</v>
          </cell>
          <cell r="E43" t="str">
            <v>Ekses Klaim dijaminkan terlebih dahulu oleh perusahaan asuransi karena apapun kecuali untuk diagnosa pengecualian.</v>
          </cell>
          <cell r="I43" t="str">
            <v>Ekses kecuali pengecualian</v>
          </cell>
          <cell r="J43" t="str">
            <v>Ekses Klaim dijaminkan terlebih dahulu oleh perusahaan asuransi karena apapun kecuali untuk diagnosa pengecualian.</v>
          </cell>
          <cell r="K43" t="str">
            <v>On</v>
          </cell>
          <cell r="L43">
            <v>1</v>
          </cell>
        </row>
        <row r="44">
          <cell r="B44" t="str">
            <v>TCNBMT-02</v>
          </cell>
          <cell r="C44" t="str">
            <v>Ekses Klaim</v>
          </cell>
          <cell r="D44" t="str">
            <v>TCNBMT-02Ekses kecuali pengecualian &amp; non medis</v>
          </cell>
          <cell r="E44" t="str">
            <v>Ekses Klaim dijaminkan terlebih dahulu oleh perusahaan asuransi karena apapun kecuali untuk diagnosa pengecualian dan non medis.</v>
          </cell>
          <cell r="I44" t="str">
            <v>Ekses kecuali pengecualian &amp; non medis</v>
          </cell>
          <cell r="J44" t="str">
            <v>Ekses Klaim dijaminkan terlebih dahulu oleh perusahaan asuransi karena apapun kecuali untuk diagnosa pengecualian dan non medis.</v>
          </cell>
          <cell r="K44" t="str">
            <v>On</v>
          </cell>
          <cell r="L44">
            <v>1</v>
          </cell>
        </row>
        <row r="45">
          <cell r="B45" t="str">
            <v>TCNBMT-02</v>
          </cell>
          <cell r="C45" t="str">
            <v>Ekses Klaim</v>
          </cell>
          <cell r="D45" t="str">
            <v>TCNBMT-02</v>
          </cell>
          <cell r="E45" t="str">
            <v>Ekses Klaim dijaminkan terlebih dahulu oleh perusahaan asuransi karena apapun kecuali untuk diagnosa pengecualian dan non medis.</v>
          </cell>
        </row>
        <row r="46">
          <cell r="B46" t="str">
            <v>TCNBMT-03</v>
          </cell>
          <cell r="C46" t="str">
            <v>Jumlah Peserta</v>
          </cell>
          <cell r="D46" t="str">
            <v>TCNBMT-0350 Peserta (Standar)</v>
          </cell>
          <cell r="E46" t="str">
            <v>Berlaku untuk jumlah minimum peserta 50 orang.</v>
          </cell>
          <cell r="G46" t="str">
            <v>TCNBMT-03</v>
          </cell>
          <cell r="H46" t="str">
            <v>Jumlah Peserta</v>
          </cell>
          <cell r="I46" t="str">
            <v>50 Peserta (Standar)</v>
          </cell>
          <cell r="J46" t="str">
            <v>Berlaku untuk jumlah minimum peserta 50 orang.</v>
          </cell>
          <cell r="K46" t="str">
            <v>On</v>
          </cell>
          <cell r="L46">
            <v>1</v>
          </cell>
        </row>
        <row r="47">
          <cell r="B47" t="str">
            <v>TCNBMT-03</v>
          </cell>
          <cell r="C47" t="str">
            <v>Jumlah Peserta</v>
          </cell>
          <cell r="D47" t="str">
            <v>TCNBMT-0325 Peserta</v>
          </cell>
          <cell r="E47" t="str">
            <v>Berlaku untuk jumlah minimum peserta 25 orang.</v>
          </cell>
          <cell r="I47" t="str">
            <v>25 Peserta</v>
          </cell>
          <cell r="J47" t="str">
            <v>Berlaku untuk jumlah minimum peserta 25 orang.</v>
          </cell>
          <cell r="K47" t="str">
            <v>On</v>
          </cell>
          <cell r="L47">
            <v>1.25</v>
          </cell>
        </row>
        <row r="48">
          <cell r="B48" t="str">
            <v>TCNBMT-03</v>
          </cell>
          <cell r="C48" t="str">
            <v>Jumlah Peserta</v>
          </cell>
          <cell r="D48" t="str">
            <v>TCNBMT-0315 Peserta</v>
          </cell>
          <cell r="E48" t="str">
            <v>Berlaku untuk jumlah minimum peserta 15 orang.</v>
          </cell>
          <cell r="I48" t="str">
            <v>15 Peserta</v>
          </cell>
          <cell r="J48" t="str">
            <v>Berlaku untuk jumlah minimum peserta 15 orang.</v>
          </cell>
          <cell r="K48" t="str">
            <v>On</v>
          </cell>
          <cell r="L48">
            <v>1.5</v>
          </cell>
        </row>
        <row r="49">
          <cell r="B49" t="str">
            <v>TCNBMT-03</v>
          </cell>
          <cell r="C49" t="str">
            <v>Jumlah Peserta</v>
          </cell>
          <cell r="D49" t="str">
            <v>TCNBMT-03</v>
          </cell>
          <cell r="E49" t="str">
            <v>Berlaku untuk jumlah minimum peserta 15 orang.</v>
          </cell>
        </row>
        <row r="50">
          <cell r="B50" t="str">
            <v>TCNBMT-04</v>
          </cell>
          <cell r="C50" t="str">
            <v>Masa tunggu melahirkan</v>
          </cell>
          <cell r="D50" t="str">
            <v>TCNBMT-04Dijamin dengan T&amp;C (Standar)</v>
          </cell>
          <cell r="E50" t="str">
            <v>Tanpa masa tunggu melahirkan untuk peserta awal dan peserta tambah.</v>
          </cell>
          <cell r="G50" t="str">
            <v>TCNBMT-04</v>
          </cell>
          <cell r="H50" t="str">
            <v>Masa tunggu melahirkan</v>
          </cell>
          <cell r="I50" t="str">
            <v>Dijamin dengan T&amp;C (Standar)</v>
          </cell>
          <cell r="J50" t="str">
            <v>Tanpa masa tunggu melahirkan untuk peserta awal dan peserta tambah.</v>
          </cell>
          <cell r="K50" t="str">
            <v>On</v>
          </cell>
          <cell r="L50">
            <v>1</v>
          </cell>
        </row>
        <row r="51">
          <cell r="B51" t="str">
            <v>TCNBMT-04</v>
          </cell>
          <cell r="C51" t="str">
            <v>Masa tunggu melahirkan</v>
          </cell>
          <cell r="D51" t="str">
            <v>TCNBMT-04</v>
          </cell>
          <cell r="E51" t="str">
            <v>Tanpa masa tunggu melahirkan untuk peserta awal dan peserta tambah.</v>
          </cell>
        </row>
        <row r="52">
          <cell r="B52" t="str">
            <v>TCNBMT-05</v>
          </cell>
          <cell r="C52" t="str">
            <v>Biaya non medis</v>
          </cell>
          <cell r="D52" t="str">
            <v>TCNBMT-05Dijamin dengan T&amp;C (Standar)</v>
          </cell>
          <cell r="E52" t="str">
            <v>Tidak menjamin biaya non medis seperti gelang bayi, underpad, pembalut, susu bayi, dan kendi ari-ari.</v>
          </cell>
          <cell r="G52" t="str">
            <v>TCNBMT-05</v>
          </cell>
          <cell r="H52" t="str">
            <v>Biaya non medis</v>
          </cell>
          <cell r="I52" t="str">
            <v>Dijamin dengan T&amp;C (Standar)</v>
          </cell>
          <cell r="J52" t="str">
            <v>Tidak menjamin biaya non medis seperti gelang bayi, underpad, pembalut, susu bayi, dan kendi ari-ari.</v>
          </cell>
          <cell r="K52" t="str">
            <v>On</v>
          </cell>
          <cell r="L52">
            <v>1</v>
          </cell>
        </row>
        <row r="53">
          <cell r="B53" t="str">
            <v>TCNBMT-05</v>
          </cell>
          <cell r="C53" t="str">
            <v>Biaya non medis</v>
          </cell>
          <cell r="D53" t="str">
            <v>TCNBMT-05</v>
          </cell>
          <cell r="E53" t="str">
            <v>Tidak menjamin biaya non medis seperti gelang bayi, underpad, pembalut, susu bayi, dan kendi ari-ari.</v>
          </cell>
        </row>
        <row r="54">
          <cell r="B54" t="str">
            <v>TCNBMT-06</v>
          </cell>
          <cell r="C54" t="str">
            <v>Persalinan Kembar</v>
          </cell>
          <cell r="D54" t="str">
            <v>TCNBMT-06Dijamin dengan T&amp;C (Standar)</v>
          </cell>
          <cell r="E54" t="str">
            <v>Menjamin Persalinan kembar sesuai Batasan Daftar Manfaat.</v>
          </cell>
          <cell r="G54" t="str">
            <v>TCNBMT-06</v>
          </cell>
          <cell r="H54" t="str">
            <v>Persalinan Kembar</v>
          </cell>
          <cell r="I54" t="str">
            <v>Dijamin dengan T&amp;C (Standar)</v>
          </cell>
          <cell r="J54" t="str">
            <v>Menjamin Persalinan kembar sesuai Batasan Daftar Manfaat.</v>
          </cell>
          <cell r="K54" t="str">
            <v>On</v>
          </cell>
          <cell r="L54">
            <v>1</v>
          </cell>
        </row>
        <row r="55">
          <cell r="B55" t="str">
            <v>TCNBMT-06</v>
          </cell>
          <cell r="C55" t="str">
            <v>Persalinan Kembar</v>
          </cell>
          <cell r="D55" t="str">
            <v>TCNBMT-06</v>
          </cell>
          <cell r="E55" t="str">
            <v>Menjamin Persalinan kembar sesuai Batasan Daftar Manfaat.</v>
          </cell>
        </row>
        <row r="56">
          <cell r="B56" t="str">
            <v>TCNBMT-07</v>
          </cell>
          <cell r="C56" t="str">
            <v>Vitamin, Multivitamin</v>
          </cell>
          <cell r="D56" t="str">
            <v>TCNBMT-07Dijamin dengan T&amp;C (Standar)</v>
          </cell>
          <cell r="E56" t="str">
            <v>Mencover obat obatan dan vitamin dan food suplement dalam Kontrol Kehamilan.</v>
          </cell>
          <cell r="G56" t="str">
            <v>TCNBMT-07</v>
          </cell>
          <cell r="H56" t="str">
            <v>Vitamin, Multivitamin</v>
          </cell>
          <cell r="I56" t="str">
            <v>Dijamin dengan T&amp;C (Standar)</v>
          </cell>
          <cell r="J56" t="str">
            <v>Mencover obat obatan dan vitamin dan food suplement dalam Kontrol Kehamilan.</v>
          </cell>
          <cell r="K56" t="str">
            <v>On</v>
          </cell>
          <cell r="L56">
            <v>1</v>
          </cell>
        </row>
        <row r="57">
          <cell r="B57" t="str">
            <v>TCNBMT-07</v>
          </cell>
          <cell r="C57" t="str">
            <v>Vitamin, Multivitamin</v>
          </cell>
          <cell r="D57" t="str">
            <v>TCNBMT-07</v>
          </cell>
          <cell r="E57" t="str">
            <v>Mencover obat obatan dan vitamin dan food suplement dalam Kontrol Kehamilan.</v>
          </cell>
        </row>
      </sheetData>
      <sheetData sheetId="26"/>
      <sheetData sheetId="27"/>
      <sheetData sheetId="28">
        <row r="29">
          <cell r="C29">
            <v>1</v>
          </cell>
        </row>
        <row r="30">
          <cell r="C30">
            <v>1</v>
          </cell>
        </row>
        <row r="31">
          <cell r="C31">
            <v>1</v>
          </cell>
        </row>
        <row r="32">
          <cell r="C3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0441-200C-5142-BB84-9EB05ADD568B}">
  <dimension ref="A1:F240"/>
  <sheetViews>
    <sheetView tabSelected="1" topLeftCell="A226" workbookViewId="0">
      <selection activeCell="D232" sqref="D232"/>
    </sheetView>
  </sheetViews>
  <sheetFormatPr baseColWidth="10" defaultRowHeight="19" x14ac:dyDescent="0.25"/>
  <cols>
    <col min="5" max="5" width="194.42578125" bestFit="1" customWidth="1"/>
  </cols>
  <sheetData>
    <row r="1" spans="1:6" ht="22" x14ac:dyDescent="0.25">
      <c r="A1" s="1" t="s">
        <v>0</v>
      </c>
      <c r="B1" s="2"/>
      <c r="C1" s="2"/>
      <c r="D1" s="2"/>
      <c r="E1" s="2"/>
      <c r="F1" s="3"/>
    </row>
    <row r="2" spans="1:6" ht="22" x14ac:dyDescent="0.25">
      <c r="A2" s="1"/>
      <c r="B2" s="2"/>
      <c r="C2" s="2"/>
      <c r="D2" s="2"/>
      <c r="E2" s="2"/>
      <c r="F2" s="3"/>
    </row>
    <row r="3" spans="1:6" ht="32" x14ac:dyDescent="0.25">
      <c r="A3" s="4"/>
      <c r="B3" s="5" t="s">
        <v>1</v>
      </c>
      <c r="C3" s="5" t="s">
        <v>2</v>
      </c>
      <c r="D3" s="5" t="s">
        <v>3</v>
      </c>
      <c r="E3" s="6" t="s">
        <v>4</v>
      </c>
      <c r="F3" s="7"/>
    </row>
    <row r="4" spans="1:6" x14ac:dyDescent="0.25">
      <c r="A4" s="4"/>
      <c r="B4" s="8"/>
      <c r="C4" s="8"/>
      <c r="D4" s="8"/>
      <c r="E4" s="9"/>
      <c r="F4" s="7"/>
    </row>
    <row r="5" spans="1:6" x14ac:dyDescent="0.25">
      <c r="A5" s="10"/>
      <c r="B5" s="11" t="s">
        <v>5</v>
      </c>
      <c r="C5" s="12"/>
      <c r="D5" s="13"/>
      <c r="E5" s="7"/>
      <c r="F5" s="7"/>
    </row>
    <row r="6" spans="1:6" x14ac:dyDescent="0.25">
      <c r="A6" s="14"/>
      <c r="B6" s="15"/>
      <c r="C6" s="16"/>
      <c r="D6" s="17"/>
      <c r="E6" s="18"/>
      <c r="F6" s="7"/>
    </row>
    <row r="7" spans="1:6" ht="60" x14ac:dyDescent="0.25">
      <c r="A7" s="10"/>
      <c r="B7" s="19">
        <v>1</v>
      </c>
      <c r="C7" s="20" t="s">
        <v>6</v>
      </c>
      <c r="D7" s="21" t="str">
        <f>VLOOKUP(C7,TC_RI_1,2,FALSE)</f>
        <v>Biaya Kamar &amp; Makan</v>
      </c>
      <c r="E7" s="21" t="str">
        <f>IFERROR(IF(SEARCH("Tidak dijamin",H7),"-",IFERROR(VLOOKUP(C7&amp;H7,TC_RI_2,2,FALSE),"-")),IFERROR(VLOOKUP(C7&amp;H7,TC_RI_2,2,FALSE),"-"))</f>
        <v>Batasan manfaat asuransi sesuai dengan yang tercantum dalam daftar manfaat.</v>
      </c>
      <c r="F7" s="22"/>
    </row>
    <row r="8" spans="1:6" ht="80" x14ac:dyDescent="0.25">
      <c r="A8" s="10"/>
      <c r="B8" s="19">
        <v>2</v>
      </c>
      <c r="C8" s="20" t="s">
        <v>7</v>
      </c>
      <c r="D8" s="21" t="str">
        <f>VLOOKUP(C8,TC_RI_1,2,FALSE)</f>
        <v>Biaya Perawatan Intermediate</v>
      </c>
      <c r="E8" s="21" t="str">
        <f>IFERROR(IF(SEARCH("Tidak dijamin",H8),"-",IFERROR(VLOOKUP(C8&amp;H8,TC_RI_2,2,FALSE),"-")),IFERROR(VLOOKUP(C8&amp;H8,TC_RI_2,2,FALSE),"-"))</f>
        <v>Tidak dijamin</v>
      </c>
      <c r="F8" s="22"/>
    </row>
    <row r="9" spans="1:6" ht="60" x14ac:dyDescent="0.25">
      <c r="A9" s="10"/>
      <c r="B9" s="19">
        <v>3</v>
      </c>
      <c r="C9" s="20" t="s">
        <v>8</v>
      </c>
      <c r="D9" s="21" t="str">
        <f>VLOOKUP(C9,TC_RI_1,2,FALSE)</f>
        <v>Biaya Unit Perawatan Intensif</v>
      </c>
      <c r="E9" s="21" t="str">
        <f>IFERROR(IF(SEARCH("Tidak dijamin",H9),"-",IFERROR(VLOOKUP(C9&amp;H9,TC_RI_2,2,FALSE),"-")),IFERROR(VLOOKUP(C9&amp;H9,TC_RI_2,2,FALSE),"-"))</f>
        <v>Tidak dijamin</v>
      </c>
      <c r="F9" s="23"/>
    </row>
    <row r="10" spans="1:6" ht="128" x14ac:dyDescent="0.25">
      <c r="A10" s="10"/>
      <c r="B10" s="19">
        <v>4</v>
      </c>
      <c r="C10" s="20" t="s">
        <v>9</v>
      </c>
      <c r="D10" s="24" t="s">
        <v>10</v>
      </c>
      <c r="E10" s="24" t="str">
        <f>IFERROR(VLOOKUP("IPBC-04"&amp;H10,TC_RI_2,2,FALSE),"-")</f>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
      <c r="F10" s="23"/>
    </row>
    <row r="11" spans="1:6" ht="32" x14ac:dyDescent="0.25">
      <c r="A11" s="10"/>
      <c r="B11" s="19">
        <v>5</v>
      </c>
      <c r="C11" s="20" t="s">
        <v>11</v>
      </c>
      <c r="D11" s="24" t="s">
        <v>12</v>
      </c>
      <c r="E11" s="25" t="str">
        <f>IFERROR(VLOOKUP("IPBC-04"&amp;H10,TC_RI_2,2,FALSE),"-")</f>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
      <c r="F11" s="23"/>
    </row>
    <row r="12" spans="1:6" ht="32" x14ac:dyDescent="0.25">
      <c r="A12" s="10"/>
      <c r="B12" s="19">
        <v>6</v>
      </c>
      <c r="C12" s="20" t="s">
        <v>13</v>
      </c>
      <c r="D12" s="24" t="s">
        <v>14</v>
      </c>
      <c r="E12" s="26"/>
      <c r="F12" s="23"/>
    </row>
    <row r="13" spans="1:6" ht="32" x14ac:dyDescent="0.25">
      <c r="A13" s="10"/>
      <c r="B13" s="19">
        <v>7</v>
      </c>
      <c r="C13" s="20" t="s">
        <v>15</v>
      </c>
      <c r="D13" s="24" t="s">
        <v>16</v>
      </c>
      <c r="E13" s="26"/>
      <c r="F13" s="23"/>
    </row>
    <row r="14" spans="1:6" ht="32" x14ac:dyDescent="0.25">
      <c r="A14" s="10"/>
      <c r="B14" s="19">
        <v>8</v>
      </c>
      <c r="C14" s="20" t="s">
        <v>17</v>
      </c>
      <c r="D14" s="24" t="s">
        <v>18</v>
      </c>
      <c r="E14" s="27"/>
      <c r="F14" s="23"/>
    </row>
    <row r="15" spans="1:6" ht="48" x14ac:dyDescent="0.25">
      <c r="A15" s="10"/>
      <c r="B15" s="19">
        <v>9</v>
      </c>
      <c r="C15" s="20" t="s">
        <v>19</v>
      </c>
      <c r="D15" s="24" t="s">
        <v>20</v>
      </c>
      <c r="E15" s="25" t="str">
        <f>IFERROR(VLOOKUP("IPBC-04"&amp;H10,TC_RI_2,2,FALSE),"-")</f>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
      <c r="F15" s="23"/>
    </row>
    <row r="16" spans="1:6" ht="48" x14ac:dyDescent="0.25">
      <c r="A16" s="10"/>
      <c r="B16" s="19">
        <v>10</v>
      </c>
      <c r="C16" s="20" t="s">
        <v>21</v>
      </c>
      <c r="D16" s="24" t="s">
        <v>22</v>
      </c>
      <c r="E16" s="26"/>
      <c r="F16" s="23"/>
    </row>
    <row r="17" spans="1:6" ht="48" x14ac:dyDescent="0.25">
      <c r="A17" s="10"/>
      <c r="B17" s="19">
        <v>11</v>
      </c>
      <c r="C17" s="20" t="s">
        <v>23</v>
      </c>
      <c r="D17" s="24" t="s">
        <v>24</v>
      </c>
      <c r="E17" s="26"/>
      <c r="F17" s="23"/>
    </row>
    <row r="18" spans="1:6" ht="48" x14ac:dyDescent="0.25">
      <c r="A18" s="10"/>
      <c r="B18" s="19">
        <v>12</v>
      </c>
      <c r="C18" s="20" t="s">
        <v>25</v>
      </c>
      <c r="D18" s="24" t="s">
        <v>26</v>
      </c>
      <c r="E18" s="26"/>
      <c r="F18" s="23"/>
    </row>
    <row r="19" spans="1:6" ht="48" x14ac:dyDescent="0.25">
      <c r="A19" s="10"/>
      <c r="B19" s="19">
        <v>13</v>
      </c>
      <c r="C19" s="20" t="s">
        <v>27</v>
      </c>
      <c r="D19" s="24" t="s">
        <v>28</v>
      </c>
      <c r="E19" s="26"/>
      <c r="F19" s="23"/>
    </row>
    <row r="20" spans="1:6" ht="32" x14ac:dyDescent="0.25">
      <c r="A20" s="10"/>
      <c r="B20" s="19">
        <v>14</v>
      </c>
      <c r="C20" s="20" t="s">
        <v>29</v>
      </c>
      <c r="D20" s="24" t="s">
        <v>30</v>
      </c>
      <c r="E20" s="26"/>
      <c r="F20" s="23"/>
    </row>
    <row r="21" spans="1:6" ht="48" x14ac:dyDescent="0.25">
      <c r="A21" s="10"/>
      <c r="B21" s="19">
        <v>15</v>
      </c>
      <c r="C21" s="20" t="s">
        <v>31</v>
      </c>
      <c r="D21" s="24" t="s">
        <v>32</v>
      </c>
      <c r="E21" s="26"/>
      <c r="F21" s="23"/>
    </row>
    <row r="22" spans="1:6" ht="48" x14ac:dyDescent="0.25">
      <c r="A22" s="10"/>
      <c r="B22" s="19">
        <v>16</v>
      </c>
      <c r="C22" s="20" t="s">
        <v>33</v>
      </c>
      <c r="D22" s="24" t="s">
        <v>34</v>
      </c>
      <c r="E22" s="26"/>
      <c r="F22" s="23"/>
    </row>
    <row r="23" spans="1:6" ht="48" x14ac:dyDescent="0.25">
      <c r="A23" s="10"/>
      <c r="B23" s="19">
        <v>17</v>
      </c>
      <c r="C23" s="20" t="s">
        <v>35</v>
      </c>
      <c r="D23" s="24" t="s">
        <v>36</v>
      </c>
      <c r="E23" s="26"/>
      <c r="F23" s="23"/>
    </row>
    <row r="24" spans="1:6" ht="48" x14ac:dyDescent="0.25">
      <c r="A24" s="10"/>
      <c r="B24" s="19">
        <v>18</v>
      </c>
      <c r="C24" s="20" t="s">
        <v>37</v>
      </c>
      <c r="D24" s="24" t="s">
        <v>38</v>
      </c>
      <c r="E24" s="26"/>
      <c r="F24" s="23"/>
    </row>
    <row r="25" spans="1:6" ht="48" x14ac:dyDescent="0.25">
      <c r="A25" s="10"/>
      <c r="B25" s="19">
        <v>19</v>
      </c>
      <c r="C25" s="20" t="s">
        <v>39</v>
      </c>
      <c r="D25" s="24" t="s">
        <v>40</v>
      </c>
      <c r="E25" s="26"/>
      <c r="F25" s="23"/>
    </row>
    <row r="26" spans="1:6" ht="32" x14ac:dyDescent="0.25">
      <c r="A26" s="10"/>
      <c r="B26" s="19">
        <v>20</v>
      </c>
      <c r="C26" s="20" t="s">
        <v>41</v>
      </c>
      <c r="D26" s="24" t="s">
        <v>42</v>
      </c>
      <c r="E26" s="27"/>
      <c r="F26" s="23"/>
    </row>
    <row r="27" spans="1:6" ht="48" x14ac:dyDescent="0.25">
      <c r="A27" s="10"/>
      <c r="B27" s="19">
        <v>21</v>
      </c>
      <c r="C27" s="20" t="s">
        <v>43</v>
      </c>
      <c r="D27" s="24" t="s">
        <v>44</v>
      </c>
      <c r="E27" s="25" t="str">
        <f>IFERROR(VLOOKUP("IPBC-04"&amp;H10,TC_RI_2,2,FALSE),"-")</f>
        <v>a. Biaya Pembedahan meliputi kamar bedah, dokter operator, asisten dokter operator, dokter anestesi, asisten dokter anestesi / penata anestesi;
b. Pembedahan dibayarkan sesuai kategori pembedahan yang tercantum didalam lampiran polis;
c. Jika dilakukan lebih dari 1 (satu) tindakan pembedahan dalam satu sayatan tunggal, maka penggantian biaya yang dibayar adalah sebesar salah satu tindakan pembedahan yang biayanya terbesar dimana penggantian sesuai dengan biaya dari pembedahan terbesar tersebut dengan tetap memperhatikan jumlah maksimum biaya pembedahan yang tercantum dalam Tabel Manfaat;
d. Jika dilakukan lebih dari 1 (satu) sayatan pembedahan di tempat yang berbeda, maka penggantian biaya yang dibayar adalah sebesar salah satu tindakan pembedahan yang biayanya terbesar dimana penggantian sesuai dengan batasan maksimum dari pembedahan terbesar tersebut yang tercantum dalam Tabel Manfaat;
e. Apabila Pembedahan yang dilakukan tidak tercantum pada tabel pembedahan, maka BRI LIFE mempunyai hak untuk menentukan kategori pembedahan tersebut;
f. Batasan manfaat asuransi sesuai dengan yang tercantum dalam daftar manfaat.</v>
      </c>
      <c r="F27" s="23"/>
    </row>
    <row r="28" spans="1:6" ht="48" x14ac:dyDescent="0.25">
      <c r="A28" s="10"/>
      <c r="B28" s="19">
        <v>22</v>
      </c>
      <c r="C28" s="20" t="s">
        <v>45</v>
      </c>
      <c r="D28" s="24" t="s">
        <v>46</v>
      </c>
      <c r="E28" s="26"/>
      <c r="F28" s="23"/>
    </row>
    <row r="29" spans="1:6" ht="48" x14ac:dyDescent="0.25">
      <c r="A29" s="10"/>
      <c r="B29" s="19">
        <v>23</v>
      </c>
      <c r="C29" s="20" t="s">
        <v>47</v>
      </c>
      <c r="D29" s="24" t="s">
        <v>48</v>
      </c>
      <c r="E29" s="27"/>
      <c r="F29" s="23"/>
    </row>
    <row r="30" spans="1:6" ht="60" x14ac:dyDescent="0.25">
      <c r="A30" s="10"/>
      <c r="B30" s="19">
        <v>24</v>
      </c>
      <c r="C30" s="20" t="s">
        <v>49</v>
      </c>
      <c r="D30" s="21" t="str">
        <f t="shared" ref="D30:D76" si="0">VLOOKUP(C30,TC_RI_1,2,FALSE)</f>
        <v>Biaya Aneka Perawatan di RS</v>
      </c>
      <c r="E30" s="21" t="str">
        <f t="shared" ref="E30:E76" si="1">IFERROR(IF(SEARCH("Tidak dijamin",H30),"-",IFERROR(VLOOKUP(C30&amp;H30,TC_RI_2,2,FALSE),"-")),IFERROR(VLOOKUP(C30&amp;H30,TC_RI_2,2,FALSE),"-"))</f>
        <v>a. Biaya Aneka Perawatan di Rumah Sakit adalah biaya yang diberikan rumah sakit yang secara medis diperlukan selama rawat inap a.l :  obat-obatan, bahan habis pakai, fisioterapi, alat bantu tanam (a.l ring, pen, plate, stent, screw, plat, K-wire, IOL, pace maker, steplare), Hemodialisa, Kemoterapi (saat rawat inap saja), pemeriksaan lab, pemeriksaan radiologi, EKG, Infus, transfusi darah, oksigen dan biaya administrasi Rumah sakit selama tidak memiliki benefit tersendiri;
b. Batasan manfaat asuransi sesuai dengan yang tercantum dalam daftar manfaat.</v>
      </c>
      <c r="F30" s="22"/>
    </row>
    <row r="31" spans="1:6" ht="60" x14ac:dyDescent="0.25">
      <c r="A31" s="10"/>
      <c r="B31" s="19">
        <v>25</v>
      </c>
      <c r="C31" s="20" t="s">
        <v>50</v>
      </c>
      <c r="D31" s="21" t="str">
        <f t="shared" si="0"/>
        <v>Biaya Kunjungan Dokter</v>
      </c>
      <c r="E31" s="21" t="str">
        <f t="shared" si="1"/>
        <v>Tidak dijamin</v>
      </c>
      <c r="F31" s="22"/>
    </row>
    <row r="32" spans="1:6" ht="80" x14ac:dyDescent="0.25">
      <c r="A32" s="10"/>
      <c r="B32" s="19">
        <v>26</v>
      </c>
      <c r="C32" s="20" t="s">
        <v>51</v>
      </c>
      <c r="D32" s="21" t="str">
        <f t="shared" si="0"/>
        <v>Biaya Konsultasi Dokter Spesialis</v>
      </c>
      <c r="E32" s="21" t="str">
        <f t="shared" si="1"/>
        <v>Tidak dijamin</v>
      </c>
      <c r="F32" s="28"/>
    </row>
    <row r="33" spans="1:6" ht="60" x14ac:dyDescent="0.25">
      <c r="A33" s="10"/>
      <c r="B33" s="19">
        <v>27</v>
      </c>
      <c r="C33" s="20" t="s">
        <v>52</v>
      </c>
      <c r="D33" s="21" t="str">
        <f t="shared" si="0"/>
        <v>Biaya Perawat Pribadi</v>
      </c>
      <c r="E33" s="21" t="str">
        <f t="shared" si="1"/>
        <v>Tidak dijamin</v>
      </c>
      <c r="F33" s="28"/>
    </row>
    <row r="34" spans="1:6" ht="40" x14ac:dyDescent="0.25">
      <c r="A34" s="10"/>
      <c r="B34" s="19">
        <v>28</v>
      </c>
      <c r="C34" s="20" t="s">
        <v>53</v>
      </c>
      <c r="D34" s="21" t="str">
        <f t="shared" si="0"/>
        <v>Biaya Ambulans</v>
      </c>
      <c r="E34" s="21" t="str">
        <f t="shared" si="1"/>
        <v>Tidak dijamin</v>
      </c>
      <c r="F34" s="28"/>
    </row>
    <row r="35" spans="1:6" ht="100" x14ac:dyDescent="0.25">
      <c r="A35" s="10"/>
      <c r="B35" s="19">
        <v>29</v>
      </c>
      <c r="C35" s="20" t="s">
        <v>54</v>
      </c>
      <c r="D35" s="21" t="str">
        <f t="shared" si="0"/>
        <v>Biaya Rawat Jalan Darurat Akibat Kecelakaan</v>
      </c>
      <c r="E35" s="21" t="str">
        <f t="shared" si="1"/>
        <v>Tidak dijamin</v>
      </c>
      <c r="F35" s="28"/>
    </row>
    <row r="36" spans="1:6" ht="100" x14ac:dyDescent="0.25">
      <c r="A36" s="10"/>
      <c r="B36" s="19">
        <v>30</v>
      </c>
      <c r="C36" s="20" t="s">
        <v>55</v>
      </c>
      <c r="D36" s="21" t="str">
        <f t="shared" si="0"/>
        <v>Biaya Perawatan Gigi Darurat Akibat Kecelakaan</v>
      </c>
      <c r="E36" s="21" t="str">
        <f t="shared" si="1"/>
        <v>Tidak dijamin</v>
      </c>
      <c r="F36" s="28"/>
    </row>
    <row r="37" spans="1:6" ht="100" x14ac:dyDescent="0.25">
      <c r="A37" s="10"/>
      <c r="B37" s="19">
        <v>31</v>
      </c>
      <c r="C37" s="20" t="s">
        <v>56</v>
      </c>
      <c r="D37" s="21" t="str">
        <f t="shared" si="0"/>
        <v>Biaya Rawat Jalan Darurat Akibat Penyakit</v>
      </c>
      <c r="E37" s="21" t="str">
        <f t="shared" si="1"/>
        <v>a. Biaya Rawat Jalan Darurat Akibat Penyakit meliputi pengantian biaya yang terjadi akibat dari penyakit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Batasan manfaat asuransi sesuai dengan yang tercantum dalam daftar manfaat.</v>
      </c>
      <c r="F37" s="28"/>
    </row>
    <row r="38" spans="1:6" ht="120" x14ac:dyDescent="0.25">
      <c r="A38" s="10"/>
      <c r="B38" s="19">
        <v>32</v>
      </c>
      <c r="C38" s="20" t="s">
        <v>57</v>
      </c>
      <c r="D38" s="21" t="str">
        <f t="shared" si="0"/>
        <v>Biaya Rawat Jalan dan Gigi Darurat Akibat Apapun</v>
      </c>
      <c r="E38" s="21" t="str">
        <f t="shared" si="1"/>
        <v>a. Biaya Rawat Jalan dan gigi Darurat Akibat apapun meliputi pengantian biaya yang terjadi akibat dari penyakit / kecelakaan yang memerlukan observasi karena gawat darurat (emergency) di Intalasi Gawat Darurat  tanpa rawat Inap, adapun kriteria gawat darurat mengikuti kriteria gawat darurat departemen kesehatan dan termasuk kontrol karena benefit darurat ini adalah paket (tidak mengambil santunan setelah rawat inap);
b.  Penggantian biaya yang terjadi akibat dari cidera karena kecelakaan yang terjadi pada anggota tubuh dalam jangka waktu maksimum 2 x 24 jam setelah kecelakaan yang memerlukan observasi di Intalasi Gawat Darurat tanpa rawat Inap;
c. Penggantian biaya yang terjadi akibat dari cidera karena kecelakaan yang terjadi pada gigi alamiah dalam jangka waktu maksimum 2 x 24 jam setelah kecelakaan, yang memerlukan observasi di Intalasi Gawat Darurat tanpa rawat Inap;
d. Penjaminan meliputi pembelian gigi palsu akibat gigi asli tertanggung tanggal atau rusak akibat kecelakaan;
e. Batasan manfaat asuransi sesuai dengan yang tercantum dalam daftar manfaat.</v>
      </c>
      <c r="F38" s="29"/>
    </row>
    <row r="39" spans="1:6" ht="120" x14ac:dyDescent="0.25">
      <c r="A39" s="10"/>
      <c r="B39" s="19">
        <v>33</v>
      </c>
      <c r="C39" s="20" t="s">
        <v>58</v>
      </c>
      <c r="D39" s="21" t="str">
        <f t="shared" si="0"/>
        <v>Biaya Rawat Jalan &amp; Gigi Darurat Akibat Kecelakaan</v>
      </c>
      <c r="E39" s="21" t="str">
        <f t="shared" si="1"/>
        <v>a. Penggantian biaya yang terjadi akibat dari cidera karena kecelakaan yang terjadi pada anggota tubuh dalam jangka waktu maksimum 2 x 24 jam setelah kecelakaan yang memerlukan observasi di Intalasi Gawat Darurat tanpa rawat Inap;
b. Penggantian biaya yang terjadi akibat dari cidera karena kecelakaan yang terjadi pada gigi alamiah dalam jangka waktu maksimum 2 x 24 jam setelah kecelakaan, yang memerlukan observasi di Intalasi Gawat Darurat tanpa rawat Inap;
c. Penjaminan meliputi pembelian gigi palsu akibat gigi asli tertanggung tanggal atau rusak akibat kecelakaan;
d.Batasan manfaat asuransi sesuai dengan yang tercantum dalam daftar manfaat.</v>
      </c>
      <c r="F39" s="29"/>
    </row>
    <row r="40" spans="1:6" ht="100" x14ac:dyDescent="0.25">
      <c r="A40" s="10"/>
      <c r="B40" s="19">
        <v>34</v>
      </c>
      <c r="C40" s="20" t="s">
        <v>59</v>
      </c>
      <c r="D40" s="21" t="str">
        <f t="shared" si="0"/>
        <v>Biaya Sebelum &amp; Setelah Rawat Inap - Dokter</v>
      </c>
      <c r="E40" s="21" t="str">
        <f t="shared" si="1"/>
        <v>a. Biaya Sebelum (31 hari) &amp; Setelah Rawat Inap (90 hari) meliputi konsultasi dokter;
b. Batasan manfaat asuransi sesuai dengan yang tercantum dalam daftar manfaat.</v>
      </c>
      <c r="F40" s="10"/>
    </row>
    <row r="41" spans="1:6" ht="140" x14ac:dyDescent="0.25">
      <c r="A41" s="10"/>
      <c r="B41" s="19">
        <v>35</v>
      </c>
      <c r="C41" s="20" t="s">
        <v>60</v>
      </c>
      <c r="D41" s="21" t="str">
        <f t="shared" si="0"/>
        <v>Biaya Sebelum &amp; Setelah Rawat Inap - Obat-obatan &amp; Lab.</v>
      </c>
      <c r="E41" s="21" t="str">
        <f t="shared" si="1"/>
        <v>a. Biaya Sebelum (31 hari) &amp; Setelah Rawat Inap (90 hari) meliputi tes lab penunjang diagnosa, obat dan biaya administrasi;
b. Batasan manfaat asuransi sesuai dengan yang tercantum dalam daftar manfaat.</v>
      </c>
      <c r="F41" s="10"/>
    </row>
    <row r="42" spans="1:6" ht="80" x14ac:dyDescent="0.25">
      <c r="A42" s="10"/>
      <c r="B42" s="19">
        <v>36</v>
      </c>
      <c r="C42" s="20" t="s">
        <v>61</v>
      </c>
      <c r="D42" s="21" t="str">
        <f t="shared" si="0"/>
        <v>Biaya Sebelum &amp; Setelah Rawat Inap</v>
      </c>
      <c r="E42" s="21" t="str">
        <f t="shared" si="1"/>
        <v>Tidak dijamin</v>
      </c>
      <c r="F42" s="10"/>
    </row>
    <row r="43" spans="1:6" ht="60" x14ac:dyDescent="0.25">
      <c r="A43" s="10"/>
      <c r="B43" s="19">
        <v>37</v>
      </c>
      <c r="C43" s="20" t="s">
        <v>62</v>
      </c>
      <c r="D43" s="21" t="str">
        <f t="shared" si="0"/>
        <v>Biaya Sebelum Rawat Inap</v>
      </c>
      <c r="E43" s="21" t="str">
        <f t="shared" si="1"/>
        <v>a. Biaya Sebelum Rawat Inap (30 hari) meliputi konsultasi dokter, tes lab penunjang diagnosa, obat dan biaya administrasi;
b. Batasan manfaat asuransi sesuai dengan yang tercantum dalam daftar manfaat.</v>
      </c>
      <c r="F43" s="10"/>
    </row>
    <row r="44" spans="1:6" ht="60" x14ac:dyDescent="0.25">
      <c r="A44" s="10"/>
      <c r="B44" s="19">
        <v>38</v>
      </c>
      <c r="C44" s="20" t="s">
        <v>63</v>
      </c>
      <c r="D44" s="21" t="str">
        <f t="shared" si="0"/>
        <v>Biaya Setelah Rawat Inap</v>
      </c>
      <c r="E44" s="21" t="str">
        <f t="shared" si="1"/>
        <v>a. Biaya Setelah Rawat Inap (90 hari) meliputi konsultasi dokter, tes lab penunjang diagnosa, obat dan biaya administrasi;
b. Batasan manfaat asuransi sesuai dengan yang tercantum dalam daftar manfaat.</v>
      </c>
      <c r="F44" s="10"/>
    </row>
    <row r="45" spans="1:6" ht="40" x14ac:dyDescent="0.25">
      <c r="A45" s="10"/>
      <c r="B45" s="19">
        <v>39</v>
      </c>
      <c r="C45" s="20" t="s">
        <v>64</v>
      </c>
      <c r="D45" s="21" t="str">
        <f t="shared" si="0"/>
        <v>Biaya Sewa Alat</v>
      </c>
      <c r="E45" s="21" t="str">
        <f t="shared" si="1"/>
        <v>Batasan manfaat asuransi sesuai dengan yang tercantum dalam daftar manfaat.</v>
      </c>
      <c r="F45" s="10"/>
    </row>
    <row r="46" spans="1:6" ht="80" x14ac:dyDescent="0.25">
      <c r="A46" s="10"/>
      <c r="B46" s="19">
        <v>40</v>
      </c>
      <c r="C46" s="20" t="s">
        <v>65</v>
      </c>
      <c r="D46" s="21" t="str">
        <f t="shared" si="0"/>
        <v>Biaya Alat Bantu Tanam/Implant</v>
      </c>
      <c r="E46" s="21" t="str">
        <f t="shared" si="1"/>
        <v>Batasan manfaat asuransi sesuai dengan yang tercantum dalam daftar manfaat.</v>
      </c>
      <c r="F46" s="10"/>
    </row>
    <row r="47" spans="1:6" ht="80" x14ac:dyDescent="0.25">
      <c r="A47" s="10"/>
      <c r="B47" s="19">
        <v>41</v>
      </c>
      <c r="C47" s="20" t="s">
        <v>66</v>
      </c>
      <c r="D47" s="21" t="str">
        <f t="shared" si="0"/>
        <v>Biaya Hemodialisa dan Kemoterapi</v>
      </c>
      <c r="E47" s="21" t="str">
        <f t="shared" si="1"/>
        <v>Batasan manfaat asuransi sesuai dengan yang tercantum dalam daftar manfaat.</v>
      </c>
      <c r="F47" s="10"/>
    </row>
    <row r="48" spans="1:6" ht="60" x14ac:dyDescent="0.25">
      <c r="A48" s="10"/>
      <c r="B48" s="19">
        <v>42</v>
      </c>
      <c r="C48" s="20" t="s">
        <v>67</v>
      </c>
      <c r="D48" s="21" t="str">
        <f t="shared" si="0"/>
        <v>Biaya Hemodialisa</v>
      </c>
      <c r="E48" s="21" t="str">
        <f t="shared" si="1"/>
        <v>Batasan manfaat asuransi sesuai dengan yang tercantum dalam daftar manfaat.</v>
      </c>
      <c r="F48" s="10"/>
    </row>
    <row r="49" spans="1:6" ht="40" x14ac:dyDescent="0.25">
      <c r="A49" s="10"/>
      <c r="B49" s="19">
        <v>43</v>
      </c>
      <c r="C49" s="20" t="s">
        <v>68</v>
      </c>
      <c r="D49" s="21" t="str">
        <f t="shared" si="0"/>
        <v>Biaya Kemoterapi</v>
      </c>
      <c r="E49" s="21" t="str">
        <f t="shared" si="1"/>
        <v>Batasan manfaat asuransi sesuai dengan yang tercantum dalam daftar manfaat.</v>
      </c>
      <c r="F49" s="29"/>
    </row>
    <row r="50" spans="1:6" ht="80" x14ac:dyDescent="0.25">
      <c r="A50" s="10"/>
      <c r="B50" s="19">
        <v>44</v>
      </c>
      <c r="C50" s="20" t="s">
        <v>69</v>
      </c>
      <c r="D50" s="21" t="str">
        <f t="shared" si="0"/>
        <v>Biaya X-Ray &amp; Laboratorium</v>
      </c>
      <c r="E50" s="21" t="str">
        <f t="shared" si="1"/>
        <v>Batasan manfaat asuransi sesuai dengan yang tercantum dalam daftar manfaat.</v>
      </c>
      <c r="F50" s="28"/>
    </row>
    <row r="51" spans="1:6" ht="60" x14ac:dyDescent="0.25">
      <c r="A51" s="10"/>
      <c r="B51" s="19">
        <v>45</v>
      </c>
      <c r="C51" s="20" t="s">
        <v>70</v>
      </c>
      <c r="D51" s="21" t="str">
        <f t="shared" si="0"/>
        <v>Biaya Alat Bantu Dengar</v>
      </c>
      <c r="E51" s="21" t="str">
        <f t="shared" si="1"/>
        <v>Batasan manfaat asuransi sesuai dengan yang tercantum dalam daftar manfaat.</v>
      </c>
      <c r="F51" s="28"/>
    </row>
    <row r="52" spans="1:6" ht="80" x14ac:dyDescent="0.25">
      <c r="A52" s="10"/>
      <c r="B52" s="19">
        <v>46</v>
      </c>
      <c r="C52" s="20" t="s">
        <v>71</v>
      </c>
      <c r="D52" s="21" t="str">
        <f t="shared" si="0"/>
        <v>Biaya Protesa Anggota Gerak</v>
      </c>
      <c r="E52" s="21" t="str">
        <f t="shared" si="1"/>
        <v>Batasan manfaat asuransi sesuai dengan yang tercantum dalam daftar manfaat.</v>
      </c>
      <c r="F52" s="28"/>
    </row>
    <row r="53" spans="1:6" ht="60" x14ac:dyDescent="0.25">
      <c r="A53" s="10"/>
      <c r="B53" s="19">
        <v>47</v>
      </c>
      <c r="C53" s="20" t="s">
        <v>72</v>
      </c>
      <c r="D53" s="21" t="str">
        <f t="shared" si="0"/>
        <v>Biaya Bedah Sehari</v>
      </c>
      <c r="E53" s="21" t="str">
        <f t="shared" si="1"/>
        <v>Batasan manfaat asuransi sesuai dengan yang tercantum dalam daftar manfaat.</v>
      </c>
      <c r="F53" s="28"/>
    </row>
    <row r="54" spans="1:6" ht="40" x14ac:dyDescent="0.25">
      <c r="A54" s="10"/>
      <c r="B54" s="19">
        <v>48</v>
      </c>
      <c r="C54" s="20" t="s">
        <v>73</v>
      </c>
      <c r="D54" s="21" t="str">
        <f t="shared" si="0"/>
        <v>Bedah Minor</v>
      </c>
      <c r="E54" s="21" t="str">
        <f t="shared" si="1"/>
        <v>Batasan manfaat asuransi sesuai dengan yang tercantum dalam daftar manfaat.</v>
      </c>
      <c r="F54" s="28"/>
    </row>
    <row r="55" spans="1:6" ht="60" x14ac:dyDescent="0.25">
      <c r="A55" s="10"/>
      <c r="B55" s="19">
        <v>49</v>
      </c>
      <c r="C55" s="20" t="s">
        <v>74</v>
      </c>
      <c r="D55" s="21" t="str">
        <f t="shared" si="0"/>
        <v>Biaya Transplantasi Organ</v>
      </c>
      <c r="E55" s="21" t="str">
        <f t="shared" si="1"/>
        <v>Batasan manfaat asuransi sesuai dengan yang tercantum dalam daftar manfaat.</v>
      </c>
      <c r="F55" s="30"/>
    </row>
    <row r="56" spans="1:6" ht="40" x14ac:dyDescent="0.25">
      <c r="A56" s="10"/>
      <c r="B56" s="19">
        <v>50</v>
      </c>
      <c r="C56" s="20" t="s">
        <v>75</v>
      </c>
      <c r="D56" s="21" t="str">
        <f t="shared" si="0"/>
        <v>Biaya Sirkumsisi</v>
      </c>
      <c r="E56" s="21" t="str">
        <f>IFERROR(IF(SEARCH("Tidak dijamin",H56),"-",IFERROR(VLOOKUP(C56&amp;H56,TC_RI_2,2,FALSE),"-")),IFERROR(VLOOKUP(C56&amp;H56,TC_RI_2,2,FALSE),"-"))</f>
        <v>Mengcover tanpa batasan usia dijamin dalam manfaat Biaya Pembedahan.</v>
      </c>
      <c r="F56" s="30"/>
    </row>
    <row r="57" spans="1:6" ht="40" x14ac:dyDescent="0.25">
      <c r="A57" s="10"/>
      <c r="B57" s="19">
        <v>51</v>
      </c>
      <c r="C57" s="20" t="s">
        <v>76</v>
      </c>
      <c r="D57" s="21" t="str">
        <f t="shared" si="0"/>
        <v>Biaya Paket Hernia</v>
      </c>
      <c r="E57" s="21" t="str">
        <f t="shared" si="1"/>
        <v>a. Mengcover Hernia untuk semua usia;
b. Batasan manfaat asuransi sesuai dengan yang tercantum dalam daftar manfaat.</v>
      </c>
      <c r="F57" s="30"/>
    </row>
    <row r="58" spans="1:6" ht="60" x14ac:dyDescent="0.25">
      <c r="A58" s="10"/>
      <c r="B58" s="19">
        <v>52</v>
      </c>
      <c r="C58" s="20" t="s">
        <v>77</v>
      </c>
      <c r="D58" s="21" t="str">
        <f t="shared" si="0"/>
        <v>Biaya Paket Hormonal Imbalance</v>
      </c>
      <c r="E58" s="21" t="str">
        <f t="shared" si="1"/>
        <v>Batasan manfaat asuransi sesuai dengan yang tercantum dalam daftar manfaat.</v>
      </c>
      <c r="F58" s="28"/>
    </row>
    <row r="59" spans="1:6" ht="60" x14ac:dyDescent="0.25">
      <c r="A59" s="10"/>
      <c r="B59" s="19">
        <v>53</v>
      </c>
      <c r="C59" s="20" t="s">
        <v>78</v>
      </c>
      <c r="D59" s="21" t="str">
        <f t="shared" si="0"/>
        <v>Biaya Alat-Alat kesehatan</v>
      </c>
      <c r="E59" s="21" t="str">
        <f t="shared" si="1"/>
        <v>Batasan manfaat asuransi sesuai dengan yang tercantum dalam daftar manfaat.</v>
      </c>
      <c r="F59" s="28"/>
    </row>
    <row r="60" spans="1:6" ht="60" x14ac:dyDescent="0.25">
      <c r="A60" s="10"/>
      <c r="B60" s="19">
        <v>54</v>
      </c>
      <c r="C60" s="20" t="s">
        <v>79</v>
      </c>
      <c r="D60" s="21" t="str">
        <f t="shared" si="0"/>
        <v>Biaya Medical Check Up</v>
      </c>
      <c r="E60" s="21" t="str">
        <f t="shared" si="1"/>
        <v>Batasan manfaat asuransi sesuai dengan yang tercantum dalam daftar manfaat.</v>
      </c>
      <c r="F60" s="28"/>
    </row>
    <row r="61" spans="1:6" ht="80" x14ac:dyDescent="0.25">
      <c r="A61" s="10"/>
      <c r="B61" s="19">
        <v>55</v>
      </c>
      <c r="C61" s="20" t="s">
        <v>80</v>
      </c>
      <c r="D61" s="21" t="str">
        <f t="shared" si="0"/>
        <v>Biaya Paket Pembedahan Gigi &amp; Mulut</v>
      </c>
      <c r="E61" s="21" t="str">
        <f t="shared" si="1"/>
        <v>Menjamin pembedahan pada gigi dan mulut (termasuk odontektomi,oprasi tumor) dan dijamin dalam manfaat Biaya Pembedahan.</v>
      </c>
      <c r="F61" s="28"/>
    </row>
    <row r="62" spans="1:6" ht="60" x14ac:dyDescent="0.25">
      <c r="A62" s="10"/>
      <c r="B62" s="19">
        <v>56</v>
      </c>
      <c r="C62" s="20" t="s">
        <v>81</v>
      </c>
      <c r="D62" s="21" t="str">
        <f t="shared" si="0"/>
        <v>Biaya Paket Penyakit Kongenital</v>
      </c>
      <c r="E62" s="21" t="str">
        <f t="shared" si="1"/>
        <v>a. Menjamin Penyakit Bawaan Lahir (Congenital) sebagai diagnosa penyakit umum;
b. Menjamin gangguan tumbuh kembang dan komplikasinya;
c. Menjamin cacat bawaan lahir khusus untuk anak (VSD, Bibir Sumbing, Autisme).</v>
      </c>
      <c r="F62" s="30"/>
    </row>
    <row r="63" spans="1:6" ht="40" x14ac:dyDescent="0.25">
      <c r="A63" s="10"/>
      <c r="B63" s="19">
        <v>57</v>
      </c>
      <c r="C63" s="20" t="s">
        <v>82</v>
      </c>
      <c r="D63" s="21" t="str">
        <f t="shared" si="0"/>
        <v>Biaya Non Medis</v>
      </c>
      <c r="E63" s="21" t="str">
        <f t="shared" si="1"/>
        <v>Batasan manfaat asuransi sesuai dengan yang tercantum dalam daftar manfaat.</v>
      </c>
      <c r="F63" s="30"/>
    </row>
    <row r="64" spans="1:6" ht="60" x14ac:dyDescent="0.25">
      <c r="A64" s="10"/>
      <c r="B64" s="19">
        <v>58</v>
      </c>
      <c r="C64" s="20" t="s">
        <v>83</v>
      </c>
      <c r="D64" s="21" t="str">
        <f t="shared" si="0"/>
        <v>Biaya Gangguan Kejiwaan</v>
      </c>
      <c r="E64" s="21" t="str">
        <f t="shared" si="1"/>
        <v>Menjamin gangguan kepribadian dan kejiwaan, misalnya (tapi tidak terbatas pada) schizofrenia, manic disorder, bipolar, dll;</v>
      </c>
      <c r="F64" s="28"/>
    </row>
    <row r="65" spans="1:6" ht="60" x14ac:dyDescent="0.25">
      <c r="A65" s="10"/>
      <c r="B65" s="19">
        <v>59</v>
      </c>
      <c r="C65" s="20" t="s">
        <v>84</v>
      </c>
      <c r="D65" s="21" t="str">
        <f t="shared" si="0"/>
        <v>Biaya Operasi Strerilisasi</v>
      </c>
      <c r="E65" s="21" t="str">
        <f t="shared" si="1"/>
        <v>Menjamin biaya perawatan untuk sterilisasi baik vasektomi maupun tubektomi.</v>
      </c>
      <c r="F65" s="30"/>
    </row>
    <row r="66" spans="1:6" ht="80" x14ac:dyDescent="0.25">
      <c r="A66" s="10"/>
      <c r="B66" s="19">
        <v>60</v>
      </c>
      <c r="C66" s="20" t="s">
        <v>85</v>
      </c>
      <c r="D66" s="21" t="str">
        <f t="shared" si="0"/>
        <v>Biaya Terapi Hormonal Pro Infertilitas</v>
      </c>
      <c r="E66" s="21" t="str">
        <f t="shared" si="1"/>
        <v>Menjamin gangguan hormonal (khusus yang berhubungan dengan kesuburan).</v>
      </c>
      <c r="F66" s="28"/>
    </row>
    <row r="67" spans="1:6" ht="60" x14ac:dyDescent="0.25">
      <c r="A67" s="10"/>
      <c r="B67" s="19">
        <v>61</v>
      </c>
      <c r="C67" s="20" t="s">
        <v>86</v>
      </c>
      <c r="D67" s="21" t="str">
        <f t="shared" si="0"/>
        <v>Biaya Papsmear &amp; Mamografi</v>
      </c>
      <c r="E67" s="21" t="str">
        <f t="shared" si="1"/>
        <v>Batasan manfaat asuransi sesuai dengan yang tercantum dalam daftar manfaat.</v>
      </c>
      <c r="F67" s="29"/>
    </row>
    <row r="68" spans="1:6" ht="60" x14ac:dyDescent="0.25">
      <c r="A68" s="10"/>
      <c r="B68" s="19">
        <v>62</v>
      </c>
      <c r="C68" s="20" t="s">
        <v>87</v>
      </c>
      <c r="D68" s="21" t="str">
        <f t="shared" si="0"/>
        <v>Biaya Paket Komplikasi Kehamilan</v>
      </c>
      <c r="E68" s="21" t="str">
        <f t="shared" si="1"/>
        <v>Menjamin Komplikasi Kehamilan sebagai diagnosa penyakit umum.</v>
      </c>
      <c r="F68" s="29"/>
    </row>
    <row r="69" spans="1:6" ht="60" x14ac:dyDescent="0.25">
      <c r="A69" s="10"/>
      <c r="B69" s="19">
        <v>63</v>
      </c>
      <c r="C69" s="20" t="s">
        <v>88</v>
      </c>
      <c r="D69" s="21" t="str">
        <f t="shared" si="0"/>
        <v xml:space="preserve">Biaya Paket Persalinan Normal </v>
      </c>
      <c r="E69" s="21" t="str">
        <f t="shared" si="1"/>
        <v>Batasan manfaat asuransi sesuai dengan yang tercantum dalam daftar manfaat.</v>
      </c>
      <c r="F69" s="28"/>
    </row>
    <row r="70" spans="1:6" ht="60" x14ac:dyDescent="0.25">
      <c r="A70" s="10"/>
      <c r="B70" s="19">
        <v>64</v>
      </c>
      <c r="C70" s="20" t="s">
        <v>89</v>
      </c>
      <c r="D70" s="21" t="str">
        <f t="shared" si="0"/>
        <v>Biaya Paket Operasi Caesar</v>
      </c>
      <c r="E70" s="21" t="str">
        <f t="shared" si="1"/>
        <v>Batasan manfaat asuransi sesuai dengan yang tercantum dalam daftar manfaat.</v>
      </c>
      <c r="F70" s="29"/>
    </row>
    <row r="71" spans="1:6" ht="40" x14ac:dyDescent="0.25">
      <c r="A71" s="10"/>
      <c r="B71" s="19">
        <v>65</v>
      </c>
      <c r="C71" s="20" t="s">
        <v>90</v>
      </c>
      <c r="D71" s="21" t="str">
        <f t="shared" si="0"/>
        <v>Biaya Paket Keguguran</v>
      </c>
      <c r="E71" s="21" t="str">
        <f t="shared" si="1"/>
        <v>Batasan manfaat asuransi sesuai dengan yang tercantum dalam daftar manfaat.</v>
      </c>
      <c r="F71" s="29"/>
    </row>
    <row r="72" spans="1:6" ht="100" x14ac:dyDescent="0.25">
      <c r="A72" s="10"/>
      <c r="B72" s="19">
        <v>66</v>
      </c>
      <c r="C72" s="20" t="s">
        <v>91</v>
      </c>
      <c r="D72" s="21" t="str">
        <f t="shared" si="0"/>
        <v>Biaya Paket Persalinan (Normal/Caesar/Keguguran)</v>
      </c>
      <c r="E72" s="21" t="str">
        <f t="shared" si="1"/>
        <v>a. mengcover paket covid di Rawat inap berupa paket ( kamar, obat , lab masuk kedalam paket);
b. untuk pengcoveran covid oleh kemekes maka akan keluar DTH sesuai kelas kamar x lama hari ( maksimal DTH sesuai biaya kemenkes);
c. Batasan manfaat asuransi sesuai dengan yang tercantum dalam daftar manfaat.</v>
      </c>
      <c r="F72" s="29"/>
    </row>
    <row r="73" spans="1:6" ht="60" x14ac:dyDescent="0.25">
      <c r="A73" s="10"/>
      <c r="B73" s="19">
        <v>67</v>
      </c>
      <c r="C73" s="20" t="s">
        <v>92</v>
      </c>
      <c r="D73" s="21" t="str">
        <f t="shared" ref="D73:D74" si="2">VLOOKUP(C73,TC_RI_1,2,FALSE)</f>
        <v>Biaya Paket Perawatan Covid</v>
      </c>
      <c r="E73" s="21" t="str">
        <f t="shared" ref="E73:E74" si="3">IFERROR(IF(SEARCH("Tidak dijamin",H73),"-",IFERROR(VLOOKUP(C73&amp;H73,TC_RI_2,2,FALSE),"-")),IFERROR(VLOOKUP(C73&amp;H73,TC_RI_2,2,FALSE),"-"))</f>
        <v>-</v>
      </c>
      <c r="F73" s="29"/>
    </row>
    <row r="74" spans="1:6" ht="40" x14ac:dyDescent="0.25">
      <c r="A74" s="10"/>
      <c r="B74" s="19">
        <v>68</v>
      </c>
      <c r="C74" s="20" t="s">
        <v>93</v>
      </c>
      <c r="D74" s="21" t="str">
        <f t="shared" si="2"/>
        <v>Biaya Paket Isoman</v>
      </c>
      <c r="E74" s="21" t="str">
        <f t="shared" si="3"/>
        <v>-</v>
      </c>
      <c r="F74" s="29"/>
    </row>
    <row r="75" spans="1:6" ht="80" x14ac:dyDescent="0.25">
      <c r="A75" s="10"/>
      <c r="B75" s="19">
        <v>69</v>
      </c>
      <c r="C75" s="20" t="s">
        <v>94</v>
      </c>
      <c r="D75" s="21" t="str">
        <f t="shared" si="0"/>
        <v>Santunan Dana Tunai Harian</v>
      </c>
      <c r="E75" s="21" t="str">
        <f t="shared" si="1"/>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biaya makan dan kamar dengan kasus penyakit yang sama;
d. Batasan manfaat asuransi sesuai dengan yang tercantum dalam daftar manfaat.</v>
      </c>
      <c r="F75" s="29"/>
    </row>
    <row r="76" spans="1:6" ht="80" x14ac:dyDescent="0.25">
      <c r="A76" s="10"/>
      <c r="B76" s="19">
        <v>70</v>
      </c>
      <c r="C76" s="20" t="s">
        <v>95</v>
      </c>
      <c r="D76" s="21" t="str">
        <f t="shared" si="0"/>
        <v>Santunan Dana Tunai Harian (ICU)</v>
      </c>
      <c r="E76" s="21" t="str">
        <f t="shared" si="1"/>
        <v>a. Manfaat Dana Tunai Harian berlaku apabila peserta melakukan Rawat Inap dengan mengikuti prosedur BPJS sebagai pembayar utama dan dibayarkan secara penuh;
b. Perhitungan manfaat dana tunai harian adalah hari rawat dikalikan dengan hak kamar dengan maksimum hari sesuai dengan jumlah hari rawat inap per tahun;
c. Santunan dana harian akan mengurangi jumlah hari Kamar ICU dengan kasus penyakit yang sama;
d. Batasan manfaat asuransi sesuai dengan yang tercantum dalam daftar manfaat.</v>
      </c>
      <c r="F76" s="29"/>
    </row>
    <row r="77" spans="1:6" x14ac:dyDescent="0.25">
      <c r="A77" s="10"/>
      <c r="B77" s="28"/>
      <c r="C77" s="31"/>
      <c r="D77" s="10"/>
      <c r="E77" s="10"/>
      <c r="F77" s="29"/>
    </row>
    <row r="78" spans="1:6" x14ac:dyDescent="0.25">
      <c r="A78" s="14"/>
      <c r="B78" s="11" t="s">
        <v>96</v>
      </c>
      <c r="C78" s="12"/>
      <c r="D78" s="13"/>
      <c r="E78" s="7"/>
      <c r="F78" s="7"/>
    </row>
    <row r="79" spans="1:6" x14ac:dyDescent="0.25">
      <c r="A79" s="14"/>
      <c r="B79" s="15"/>
      <c r="C79" s="16"/>
      <c r="D79" s="17"/>
      <c r="E79" s="18"/>
      <c r="F79" s="7"/>
    </row>
    <row r="80" spans="1:6" ht="60" x14ac:dyDescent="0.25">
      <c r="A80" s="10"/>
      <c r="B80" s="19">
        <v>1</v>
      </c>
      <c r="C80" s="20" t="s">
        <v>97</v>
      </c>
      <c r="D80" s="21" t="str">
        <f t="shared" ref="D80:D86" si="4">VLOOKUP(C80,TC_RI_1,2,FALSE)</f>
        <v>Santunan Criticall Illness</v>
      </c>
      <c r="E80" s="21" t="str">
        <f t="shared" ref="E80:E86" si="5">IFERROR(IF(SEARCH("Tidak dijamin",H80),"-",IFERROR(VLOOKUP(C80&amp;H80,TC_RI_2,2,FALSE),"-")),IFERROR(VLOOKUP(C80&amp;H80,TC_RI_2,2,FALSE),"-"))</f>
        <v>Batasan manfaat asuransi sesuai dengan yang tercantum dalam daftar manfaat.</v>
      </c>
      <c r="F80" s="32"/>
    </row>
    <row r="81" spans="1:6" ht="40" x14ac:dyDescent="0.25">
      <c r="A81" s="10"/>
      <c r="B81" s="19">
        <v>2</v>
      </c>
      <c r="C81" s="20" t="s">
        <v>98</v>
      </c>
      <c r="D81" s="21" t="str">
        <f t="shared" si="4"/>
        <v>Santunan Kematian</v>
      </c>
      <c r="E81" s="21" t="str">
        <f t="shared" si="5"/>
        <v>Batasan manfaat asuransi sesuai dengan yang tercantum dalam daftar manfaat.</v>
      </c>
      <c r="F81" s="32"/>
    </row>
    <row r="82" spans="1:6" ht="100" x14ac:dyDescent="0.25">
      <c r="A82" s="10"/>
      <c r="B82" s="19">
        <v>3</v>
      </c>
      <c r="C82" s="20" t="s">
        <v>99</v>
      </c>
      <c r="D82" s="21" t="str">
        <f t="shared" si="4"/>
        <v>Santunan Kematian Bukan Karena Kecelakaan</v>
      </c>
      <c r="E82" s="21" t="str">
        <f t="shared" si="5"/>
        <v>Tidak dijamin</v>
      </c>
      <c r="F82" s="32"/>
    </row>
    <row r="83" spans="1:6" ht="80" x14ac:dyDescent="0.25">
      <c r="A83" s="10"/>
      <c r="B83" s="19">
        <v>4</v>
      </c>
      <c r="C83" s="20" t="s">
        <v>100</v>
      </c>
      <c r="D83" s="21" t="str">
        <f t="shared" si="4"/>
        <v>Santunan Kematian Karena Kecelakaan</v>
      </c>
      <c r="E83" s="21" t="str">
        <f t="shared" si="5"/>
        <v>Tidak dijamin</v>
      </c>
      <c r="F83" s="32"/>
    </row>
    <row r="84" spans="1:6" ht="100" x14ac:dyDescent="0.25">
      <c r="A84" s="10"/>
      <c r="B84" s="19">
        <v>5</v>
      </c>
      <c r="C84" s="20" t="s">
        <v>101</v>
      </c>
      <c r="D84" s="21" t="str">
        <f t="shared" si="4"/>
        <v>Santunan Cacat Tetap Total Karena Kecelakaan</v>
      </c>
      <c r="E84" s="21" t="str">
        <f t="shared" si="5"/>
        <v>Batasan manfaat asuransi sesuai dengan yang tercantum dalam daftar manfaat.</v>
      </c>
      <c r="F84" s="32"/>
    </row>
    <row r="85" spans="1:6" ht="100" x14ac:dyDescent="0.25">
      <c r="A85" s="10"/>
      <c r="B85" s="19">
        <v>6</v>
      </c>
      <c r="C85" s="20" t="s">
        <v>102</v>
      </c>
      <c r="D85" s="21" t="str">
        <f t="shared" si="4"/>
        <v>Santunan Cacat Tetap Sebagian Karena Kecelakaan</v>
      </c>
      <c r="E85" s="21" t="str">
        <f t="shared" si="5"/>
        <v>Batasan manfaat asuransi sesuai dengan yang tercantum dalam daftar manfaat.</v>
      </c>
      <c r="F85" s="32"/>
    </row>
    <row r="86" spans="1:6" ht="100" x14ac:dyDescent="0.25">
      <c r="A86" s="10"/>
      <c r="B86" s="19">
        <v>7</v>
      </c>
      <c r="C86" s="20" t="s">
        <v>103</v>
      </c>
      <c r="D86" s="21" t="str">
        <f t="shared" si="4"/>
        <v>Santunan Cacat Tetap Total Bukan Karena Kecelakaan</v>
      </c>
      <c r="E86" s="21" t="str">
        <f t="shared" si="5"/>
        <v>Batasan manfaat asuransi sesuai dengan yang tercantum dalam daftar manfaat.</v>
      </c>
      <c r="F86" s="32"/>
    </row>
    <row r="87" spans="1:6" x14ac:dyDescent="0.25">
      <c r="A87" s="10"/>
      <c r="B87" s="28"/>
      <c r="C87" s="31"/>
      <c r="D87" s="10"/>
      <c r="E87" s="10"/>
      <c r="F87" s="32"/>
    </row>
    <row r="88" spans="1:6" x14ac:dyDescent="0.25">
      <c r="A88" s="14"/>
      <c r="B88" s="11" t="s">
        <v>104</v>
      </c>
      <c r="C88" s="12"/>
      <c r="D88" s="13"/>
      <c r="E88" s="7"/>
      <c r="F88" s="7"/>
    </row>
    <row r="89" spans="1:6" x14ac:dyDescent="0.25">
      <c r="A89" s="14"/>
      <c r="B89" s="15"/>
      <c r="C89" s="16"/>
      <c r="D89" s="17"/>
      <c r="E89" s="18"/>
      <c r="F89" s="7"/>
    </row>
    <row r="90" spans="1:6" ht="40" x14ac:dyDescent="0.25">
      <c r="A90" s="28"/>
      <c r="B90" s="19">
        <v>1</v>
      </c>
      <c r="C90" s="20" t="s">
        <v>105</v>
      </c>
      <c r="D90" s="21" t="str">
        <f t="shared" ref="D90:D113" si="6">VLOOKUP(C90,TC_RI_1,2,FALSE)</f>
        <v>Penggantian Klaim</v>
      </c>
      <c r="E90" s="21" t="str">
        <f t="shared" ref="E90:E113" si="7">IFERROR(IF(SEARCH("Tidak dijamin",H90),"-",IFERROR(VLOOKUP(C90&amp;H90,TC_RI_2,2,FALSE),"-")),IFERROR(VLOOKUP(C90&amp;H90,TC_RI_2,2,FALSE),"-"))</f>
        <v>Penggantian sebesar 80,00% dari kuitansi dengan batas maksimum sebagaimana tertera pada tabel benefit.</v>
      </c>
      <c r="F90" s="33"/>
    </row>
    <row r="91" spans="1:6" ht="20" x14ac:dyDescent="0.25">
      <c r="A91" s="28"/>
      <c r="B91" s="19">
        <v>2</v>
      </c>
      <c r="C91" s="20" t="s">
        <v>106</v>
      </c>
      <c r="D91" s="21" t="str">
        <f t="shared" si="6"/>
        <v>Ekses Klaim</v>
      </c>
      <c r="E91" s="21" t="str">
        <f t="shared" si="7"/>
        <v>Ekses Klaim dijaminkan terlebih dahulu oleh perusahaan asuransi karena apapun kecuali untuk diagnosa pengecualian dan non medis.</v>
      </c>
      <c r="F91" s="33"/>
    </row>
    <row r="92" spans="1:6" ht="40" x14ac:dyDescent="0.25">
      <c r="A92" s="28"/>
      <c r="B92" s="19">
        <v>3</v>
      </c>
      <c r="C92" s="20" t="s">
        <v>107</v>
      </c>
      <c r="D92" s="21" t="str">
        <f t="shared" si="6"/>
        <v>Recovery 
Penyakit</v>
      </c>
      <c r="E92" s="21" t="str">
        <f t="shared" si="7"/>
        <v>Recovery Penyakit selama 30 hari sejak pasien pulang dari Rumah Sakit.</v>
      </c>
      <c r="F92" s="33"/>
    </row>
    <row r="93" spans="1:6" ht="20" x14ac:dyDescent="0.25">
      <c r="A93" s="28"/>
      <c r="B93" s="19">
        <v>4</v>
      </c>
      <c r="C93" s="20" t="s">
        <v>108</v>
      </c>
      <c r="D93" s="21" t="str">
        <f t="shared" si="6"/>
        <v>Toleransi</v>
      </c>
      <c r="E93" s="21">
        <f t="shared" si="7"/>
        <v>0</v>
      </c>
      <c r="F93" s="33"/>
    </row>
    <row r="94" spans="1:6" ht="60" x14ac:dyDescent="0.25">
      <c r="A94" s="28"/>
      <c r="B94" s="19">
        <v>5</v>
      </c>
      <c r="C94" s="20" t="s">
        <v>109</v>
      </c>
      <c r="D94" s="21" t="str">
        <f t="shared" si="6"/>
        <v>Jumlah Peserta Minimum</v>
      </c>
      <c r="E94" s="21" t="str">
        <f t="shared" si="7"/>
        <v>Berlaku untuk jumlah minimum peserta 15 orang.</v>
      </c>
      <c r="F94" s="33"/>
    </row>
    <row r="95" spans="1:6" ht="60" x14ac:dyDescent="0.25">
      <c r="A95" s="28"/>
      <c r="B95" s="19">
        <v>6</v>
      </c>
      <c r="C95" s="20" t="s">
        <v>110</v>
      </c>
      <c r="D95" s="21" t="str">
        <f t="shared" si="6"/>
        <v>Tanpa Masa Tunggu Penyakit</v>
      </c>
      <c r="E95" s="21" t="str">
        <f t="shared" si="7"/>
        <v>Tanpa masa tunggu penyakit tertentu untuk peserta baru atau peserta tambahan.</v>
      </c>
      <c r="F95" s="33"/>
    </row>
    <row r="96" spans="1:6" ht="40" x14ac:dyDescent="0.25">
      <c r="A96" s="28"/>
      <c r="B96" s="19">
        <v>7</v>
      </c>
      <c r="C96" s="20" t="s">
        <v>111</v>
      </c>
      <c r="D96" s="21" t="str">
        <f t="shared" si="6"/>
        <v>Pre Existing Condition</v>
      </c>
      <c r="E96" s="21" t="str">
        <f t="shared" si="7"/>
        <v>BRI life menjamin penyakit yang telah diderita oleh peserta sebelum pertanggungan dimulai (Pre Existing Condition Dihapuskan).</v>
      </c>
      <c r="F96" s="33"/>
    </row>
    <row r="97" spans="1:6" ht="60" x14ac:dyDescent="0.25">
      <c r="A97" s="28"/>
      <c r="B97" s="19">
        <v>8</v>
      </c>
      <c r="C97" s="20" t="s">
        <v>112</v>
      </c>
      <c r="D97" s="21" t="str">
        <f t="shared" si="6"/>
        <v>Peserta didaftarkan sakit</v>
      </c>
      <c r="E97" s="21" t="str">
        <f t="shared" si="7"/>
        <v>Apabila peserta yang akan didaftarkan dalam keadaan sakit atau dirawat di rumah sakit, maka masa berlakunya pertanggungan adalah tanggal pada saat peserta dinyatakan sembuh dari penyakit yang diderita dan telah pulang dari perawatan dari rumah sakit.</v>
      </c>
      <c r="F97" s="33"/>
    </row>
    <row r="98" spans="1:6" ht="80" x14ac:dyDescent="0.25">
      <c r="A98" s="28"/>
      <c r="B98" s="19">
        <v>9</v>
      </c>
      <c r="C98" s="20" t="s">
        <v>113</v>
      </c>
      <c r="D98" s="21" t="str">
        <f t="shared" si="6"/>
        <v>Pengcoveran sampai pasien pulang</v>
      </c>
      <c r="E98" s="21" t="str">
        <f t="shared" si="7"/>
        <v>BRI life akan mengcover sampai pasien pulang jika peserta masuk rumah sakit sebelum masa asuransi berakhir (termasuk post rawat inap) selama benefit masih ada.</v>
      </c>
      <c r="F98" s="33"/>
    </row>
    <row r="99" spans="1:6" ht="40" x14ac:dyDescent="0.25">
      <c r="A99" s="28"/>
      <c r="B99" s="19">
        <v>10</v>
      </c>
      <c r="C99" s="20" t="s">
        <v>114</v>
      </c>
      <c r="D99" s="21" t="str">
        <f t="shared" si="6"/>
        <v xml:space="preserve">Jaminan rawat inap </v>
      </c>
      <c r="E99" s="21" t="str">
        <f t="shared" si="7"/>
        <v>Jaminan rawat inap berlaku apabila peserta di rawat secara terus menerus di RS, dalam waktu sekurang kurangnya 6 jam untuk perawatan kesehatan yang diperlukan akibat penyakit yang dirujuk dokter atau karena kecelakaan, khusus untuk pembedahan tidak berlaku.</v>
      </c>
      <c r="F99" s="33"/>
    </row>
    <row r="100" spans="1:6" ht="40" x14ac:dyDescent="0.25">
      <c r="A100" s="28"/>
      <c r="B100" s="19">
        <v>11</v>
      </c>
      <c r="C100" s="20" t="s">
        <v>115</v>
      </c>
      <c r="D100" s="21" t="str">
        <f t="shared" si="6"/>
        <v>Syarat Lainnya</v>
      </c>
      <c r="E100" s="21" t="str">
        <f t="shared" si="7"/>
        <v>Syarat kepesertaan dan ketentuan lainnya sesuai dengan ketentuan polis.</v>
      </c>
      <c r="F100" s="33"/>
    </row>
    <row r="101" spans="1:6" ht="60" x14ac:dyDescent="0.25">
      <c r="A101" s="28"/>
      <c r="B101" s="19">
        <v>12</v>
      </c>
      <c r="C101" s="20" t="s">
        <v>116</v>
      </c>
      <c r="D101" s="21" t="str">
        <f t="shared" si="6"/>
        <v>Perawatan Obseravasi di UGD</v>
      </c>
      <c r="E101" s="21" t="str">
        <f t="shared" si="7"/>
        <v>Perawatan obseravasi di UGD selama minimal 6 jam termasuk kategori rawat inap.</v>
      </c>
      <c r="F101" s="33"/>
    </row>
    <row r="102" spans="1:6" ht="40" x14ac:dyDescent="0.25">
      <c r="A102" s="28"/>
      <c r="B102" s="19">
        <v>13</v>
      </c>
      <c r="C102" s="20" t="s">
        <v>117</v>
      </c>
      <c r="D102" s="21" t="str">
        <f t="shared" si="6"/>
        <v>Kamar Isolasi</v>
      </c>
      <c r="E102" s="21" t="str">
        <f t="shared" si="7"/>
        <v>Kamar isolasi dan HCU setara dengan perawatan intermediate.</v>
      </c>
      <c r="F102" s="33"/>
    </row>
    <row r="103" spans="1:6" ht="60" x14ac:dyDescent="0.25">
      <c r="A103" s="28"/>
      <c r="B103" s="19">
        <v>14</v>
      </c>
      <c r="C103" s="20" t="s">
        <v>118</v>
      </c>
      <c r="D103" s="21" t="str">
        <f t="shared" si="6"/>
        <v>Biaya pemeriksaan torch</v>
      </c>
      <c r="E103" s="21" t="str">
        <f t="shared" si="7"/>
        <v>Mengcover biaya pemeriksaan TORCH (Penyakit akibat infeksi tokoplasma, rubella,cytomegalovirus/CMV dan herpse simplex) atas perihnta dokter yang memeriksa. Biaya pemeriksaaan TORCH dijamin hanya jika hasilnya menunjukan pasian benar menderita infeksi TORCH dan dijamin dalam manfaat Biaya Aneka Perawatan di Rumah Sakit.</v>
      </c>
      <c r="F103" s="33"/>
    </row>
    <row r="104" spans="1:6" ht="40" x14ac:dyDescent="0.25">
      <c r="A104" s="28"/>
      <c r="B104" s="19">
        <v>15</v>
      </c>
      <c r="C104" s="20" t="s">
        <v>119</v>
      </c>
      <c r="D104" s="21" t="str">
        <f t="shared" si="6"/>
        <v>Vitamin &amp; Multivitamin</v>
      </c>
      <c r="E104" s="21" t="str">
        <f t="shared" si="7"/>
        <v>Vitamin, Multivitamin dan Food Suplement dijamin sesuai indikasi medis &amp; resep dokter, bukan produk MLM &amp; Herbal selama diberikan dalam batas yang wajar (tidak berlebihan) dan disertai dengan obat-obatan dalam manfaat Biaya Aneka Perawatan di Rumah Sakit.</v>
      </c>
      <c r="F104" s="33"/>
    </row>
    <row r="105" spans="1:6" ht="20" x14ac:dyDescent="0.25">
      <c r="A105" s="28"/>
      <c r="B105" s="19">
        <v>16</v>
      </c>
      <c r="C105" s="20" t="s">
        <v>120</v>
      </c>
      <c r="D105" s="21" t="str">
        <f t="shared" si="6"/>
        <v>Akupuntur</v>
      </c>
      <c r="E105" s="21" t="str">
        <f t="shared" si="7"/>
        <v>Menjamin biaya pengobatan yang timbul atas semua tindakan yang berhubungan akupuntur yang dilakukan oleh dokter yang tidak bertujuan untuk estetika dijamin sebesar batasan dokter umum.</v>
      </c>
      <c r="F105" s="33"/>
    </row>
    <row r="106" spans="1:6" ht="20" x14ac:dyDescent="0.25">
      <c r="A106" s="28"/>
      <c r="B106" s="19">
        <v>17</v>
      </c>
      <c r="C106" s="20" t="s">
        <v>121</v>
      </c>
      <c r="D106" s="21" t="str">
        <f t="shared" si="6"/>
        <v>Sistem Iter</v>
      </c>
      <c r="E106" s="21" t="str">
        <f t="shared" si="7"/>
        <v>Pembelian Obat dengan sistem iter dijamin selama atas rekomendasi dokter (maksimum 3 kali) untuk penyakit degeneratif misal hipertensi, diabetes.</v>
      </c>
      <c r="F106" s="33"/>
    </row>
    <row r="107" spans="1:6" ht="40" x14ac:dyDescent="0.25">
      <c r="A107" s="28"/>
      <c r="B107" s="19">
        <v>18</v>
      </c>
      <c r="C107" s="20" t="s">
        <v>122</v>
      </c>
      <c r="D107" s="21" t="str">
        <f t="shared" si="6"/>
        <v>Refraksi Mata</v>
      </c>
      <c r="E107" s="21" t="str">
        <f t="shared" si="7"/>
        <v>Refraksi mata dijamin pada benefit Dokter Spesialis.</v>
      </c>
      <c r="F107" s="33"/>
    </row>
    <row r="108" spans="1:6" ht="20" x14ac:dyDescent="0.25">
      <c r="A108" s="28"/>
      <c r="B108" s="19">
        <v>19</v>
      </c>
      <c r="C108" s="20" t="s">
        <v>123</v>
      </c>
      <c r="D108" s="21" t="str">
        <f t="shared" si="6"/>
        <v>Dyspepsia</v>
      </c>
      <c r="E108" s="21" t="str">
        <f t="shared" si="7"/>
        <v>Menjamin Dyspepsia selama tidak berhubungan dengan gangguan kejiwaan (stress dll).</v>
      </c>
      <c r="F108" s="33"/>
    </row>
    <row r="109" spans="1:6" ht="100" x14ac:dyDescent="0.25">
      <c r="A109" s="28"/>
      <c r="B109" s="19">
        <v>20</v>
      </c>
      <c r="C109" s="20" t="s">
        <v>124</v>
      </c>
      <c r="D109" s="21" t="str">
        <f t="shared" si="6"/>
        <v>Perawatan Pasien Korban Kecelakaan Pesawat</v>
      </c>
      <c r="E109" s="21" t="str">
        <f t="shared" si="7"/>
        <v>Menjamin perawatan pasien yang menjadi korban kecelakaan pesawat terbang, dengan kondisi pasien adalah peserta yang menjadi penumpang pesawat komersial dan pesawat tersebut mengalami kecelakaan dalam penerbangan reguler.</v>
      </c>
      <c r="F109" s="33"/>
    </row>
    <row r="110" spans="1:6" ht="100" x14ac:dyDescent="0.25">
      <c r="A110" s="28"/>
      <c r="B110" s="19">
        <v>21</v>
      </c>
      <c r="C110" s="20" t="s">
        <v>125</v>
      </c>
      <c r="D110" s="21" t="str">
        <f t="shared" si="6"/>
        <v>Perawatan pasien yang menjadi korban aksi kerusuhan</v>
      </c>
      <c r="E110" s="21" t="str">
        <f t="shared" si="7"/>
        <v>Menjamin perawatan pasien yang menjadi korban aksi kerusuhan, kekerasan dan tindakan terorisme mengacu pada definisi masing-masing dengan surat keterangan dari Kepolisian*dijamin hanya jika sebagai korban. Jika pasien kemudian terbukti memiliki keterlibatan dengan aksi atau organisasi pelaku kerusuhan atau tindakan teror, maka perawatan tidak dijamin.</v>
      </c>
      <c r="F110" s="33"/>
    </row>
    <row r="111" spans="1:6" ht="60" x14ac:dyDescent="0.25">
      <c r="A111" s="28"/>
      <c r="B111" s="19">
        <v>22</v>
      </c>
      <c r="C111" s="20" t="s">
        <v>126</v>
      </c>
      <c r="D111" s="21" t="str">
        <f t="shared" si="6"/>
        <v>Keputihan, Flour albus dll.</v>
      </c>
      <c r="E111" s="21" t="str">
        <f t="shared" si="7"/>
        <v>Menjamin keputihan, flour albus, vaginitis, cervicitis, abses bartholini, selama tidak berhubungan dengan penyakit menular seksual.</v>
      </c>
      <c r="F111" s="33"/>
    </row>
    <row r="112" spans="1:6" ht="120" x14ac:dyDescent="0.25">
      <c r="A112" s="28"/>
      <c r="B112" s="19">
        <v>23</v>
      </c>
      <c r="C112" s="20" t="s">
        <v>127</v>
      </c>
      <c r="D112" s="21" t="str">
        <f t="shared" si="6"/>
        <v>Kysta, Myom, Endoetriotis, dan Hormonal Imbalance</v>
      </c>
      <c r="E112" s="21" t="str">
        <f t="shared" si="7"/>
        <v>Dijamin oleh sebab apapun (termasuk hormonal) dengan benefit mengambil dari diagnosa nya apakah pembedahan atau non pembedahan.</v>
      </c>
      <c r="F112" s="33"/>
    </row>
    <row r="113" spans="1:6" ht="40" x14ac:dyDescent="0.25">
      <c r="A113" s="28"/>
      <c r="B113" s="19">
        <v>24</v>
      </c>
      <c r="C113" s="20" t="s">
        <v>128</v>
      </c>
      <c r="D113" s="21" t="str">
        <f t="shared" si="6"/>
        <v>Prodiagnostik</v>
      </c>
      <c r="E113" s="21" t="str">
        <f t="shared" si="7"/>
        <v>Prodiagnostik seperti Endoskopi dengan atau tanpa Patologi Anatomi dijamin dalam Biaya Pembedahan.</v>
      </c>
      <c r="F113" s="33"/>
    </row>
    <row r="114" spans="1:6" ht="20" x14ac:dyDescent="0.25">
      <c r="A114" s="28"/>
      <c r="B114" s="19">
        <v>25</v>
      </c>
      <c r="C114" s="20"/>
      <c r="D114" s="21" t="s">
        <v>129</v>
      </c>
      <c r="E114" s="34">
        <f>[1]Home!I95</f>
        <v>0</v>
      </c>
      <c r="F114" s="35"/>
    </row>
    <row r="115" spans="1:6" x14ac:dyDescent="0.25">
      <c r="A115" s="28"/>
      <c r="B115" s="28"/>
      <c r="C115" s="31"/>
      <c r="D115" s="10"/>
      <c r="E115" s="10"/>
      <c r="F115" s="35"/>
    </row>
    <row r="116" spans="1:6" x14ac:dyDescent="0.25">
      <c r="A116" s="1" t="str">
        <f>[1]Hidden!$C$29&amp;". RAWAT JALAN"</f>
        <v>1. RAWAT JALAN</v>
      </c>
      <c r="B116" s="36"/>
      <c r="C116" s="36"/>
      <c r="D116" s="37"/>
      <c r="E116" s="37"/>
      <c r="F116" s="37"/>
    </row>
    <row r="117" spans="1:6" x14ac:dyDescent="0.25">
      <c r="A117" s="37"/>
      <c r="B117" s="38"/>
      <c r="C117" s="38"/>
      <c r="D117" s="37"/>
      <c r="E117" s="37"/>
      <c r="F117" s="37"/>
    </row>
    <row r="118" spans="1:6" ht="32" x14ac:dyDescent="0.25">
      <c r="A118" s="14"/>
      <c r="B118" s="5" t="s">
        <v>1</v>
      </c>
      <c r="C118" s="5" t="s">
        <v>2</v>
      </c>
      <c r="D118" s="39" t="s">
        <v>3</v>
      </c>
      <c r="E118" s="40" t="s">
        <v>4</v>
      </c>
      <c r="F118" s="41"/>
    </row>
    <row r="119" spans="1:6" x14ac:dyDescent="0.25">
      <c r="A119" s="14"/>
      <c r="B119" s="42"/>
      <c r="C119" s="42"/>
      <c r="D119" s="42"/>
      <c r="E119" s="7"/>
      <c r="F119" s="7"/>
    </row>
    <row r="120" spans="1:6" x14ac:dyDescent="0.25">
      <c r="A120" s="14"/>
      <c r="B120" s="11" t="s">
        <v>130</v>
      </c>
      <c r="C120" s="12"/>
      <c r="D120" s="13"/>
      <c r="E120" s="7"/>
      <c r="F120" s="7"/>
    </row>
    <row r="121" spans="1:6" x14ac:dyDescent="0.25">
      <c r="A121" s="14"/>
      <c r="B121" s="15"/>
      <c r="C121" s="16"/>
      <c r="D121" s="17"/>
      <c r="E121" s="18"/>
      <c r="F121" s="7"/>
    </row>
    <row r="122" spans="1:6" ht="80" x14ac:dyDescent="0.25">
      <c r="A122" s="14"/>
      <c r="B122" s="19">
        <v>1</v>
      </c>
      <c r="C122" s="20" t="s">
        <v>131</v>
      </c>
      <c r="D122" s="21" t="str">
        <f t="shared" ref="D122:D145" si="8">VLOOKUP(C122,TC_RJ_1,2,FALSE)</f>
        <v>Biaya Konsultasi Dokter Umum</v>
      </c>
      <c r="E122" s="21" t="str">
        <f t="shared" ref="E122:E145" si="9">IFERROR(IF(SEARCH("Tidak dijamin",H122),"-",IFERROR(VLOOKUP(C122&amp;H122,TC_RJ_2,2,FALSE),"-")),IFERROR(VLOOKUP(C122&amp;H122,TC_RJ_2,2,FALSE),"-"))</f>
        <v>Tidak dijamin.</v>
      </c>
      <c r="F122" s="14"/>
    </row>
    <row r="123" spans="1:6" ht="80" x14ac:dyDescent="0.25">
      <c r="A123" s="14"/>
      <c r="B123" s="19">
        <v>2</v>
      </c>
      <c r="C123" s="20" t="s">
        <v>132</v>
      </c>
      <c r="D123" s="21" t="str">
        <f t="shared" si="8"/>
        <v>Biaya Konsultasi Dokter Spesialis</v>
      </c>
      <c r="E123" s="21" t="str">
        <f t="shared" si="9"/>
        <v>Tidak dijamin.</v>
      </c>
      <c r="F123" s="28"/>
    </row>
    <row r="124" spans="1:6" ht="80" x14ac:dyDescent="0.25">
      <c r="A124" s="14"/>
      <c r="B124" s="19">
        <v>3</v>
      </c>
      <c r="C124" s="20" t="s">
        <v>133</v>
      </c>
      <c r="D124" s="21" t="str">
        <f t="shared" si="8"/>
        <v>Biaya Paket Dokter &amp; Obat-obatan</v>
      </c>
      <c r="E124" s="21" t="str">
        <f t="shared" si="9"/>
        <v>Tidak dijamin.</v>
      </c>
      <c r="F124" s="43"/>
    </row>
    <row r="125" spans="1:6" ht="40" x14ac:dyDescent="0.25">
      <c r="A125" s="14"/>
      <c r="B125" s="19">
        <v>4</v>
      </c>
      <c r="C125" s="20" t="s">
        <v>134</v>
      </c>
      <c r="D125" s="21" t="str">
        <f t="shared" si="8"/>
        <v>Biaya Obat-obatan</v>
      </c>
      <c r="E125" s="21" t="str">
        <f t="shared" si="9"/>
        <v>Tidak dijamin.</v>
      </c>
      <c r="F125" s="43"/>
    </row>
    <row r="126" spans="1:6" ht="80" x14ac:dyDescent="0.25">
      <c r="A126" s="14"/>
      <c r="B126" s="19">
        <v>5</v>
      </c>
      <c r="C126" s="20" t="s">
        <v>135</v>
      </c>
      <c r="D126" s="21" t="str">
        <f t="shared" si="8"/>
        <v>Biaya Pemeriksaan Penunjang Diagnostik</v>
      </c>
      <c r="E126" s="21" t="str">
        <f t="shared" si="9"/>
        <v>Tidak dijamin.</v>
      </c>
      <c r="F126" s="44"/>
    </row>
    <row r="127" spans="1:6" ht="20" x14ac:dyDescent="0.25">
      <c r="A127" s="14"/>
      <c r="B127" s="19">
        <v>6</v>
      </c>
      <c r="C127" s="20" t="s">
        <v>136</v>
      </c>
      <c r="D127" s="21" t="str">
        <f t="shared" si="8"/>
        <v>Fisioterapi</v>
      </c>
      <c r="E127" s="21" t="str">
        <f t="shared" si="9"/>
        <v>Tidak dijamin.</v>
      </c>
      <c r="F127" s="43"/>
    </row>
    <row r="128" spans="1:6" ht="40" x14ac:dyDescent="0.25">
      <c r="A128" s="14"/>
      <c r="B128" s="19">
        <v>7</v>
      </c>
      <c r="C128" s="20" t="s">
        <v>137</v>
      </c>
      <c r="D128" s="21" t="str">
        <f t="shared" si="8"/>
        <v>Biaya Imunisasi</v>
      </c>
      <c r="E128" s="21" t="str">
        <f t="shared" si="9"/>
        <v>Tidak dijamin.</v>
      </c>
      <c r="F128" s="45"/>
    </row>
    <row r="129" spans="1:6" ht="40" x14ac:dyDescent="0.25">
      <c r="A129" s="14"/>
      <c r="B129" s="19">
        <v>8</v>
      </c>
      <c r="C129" s="20" t="s">
        <v>138</v>
      </c>
      <c r="D129" s="21" t="str">
        <f t="shared" si="8"/>
        <v>Biaya Alat Kontrasepsi</v>
      </c>
      <c r="E129" s="21" t="str">
        <f t="shared" si="9"/>
        <v>Tidak dijamin.</v>
      </c>
      <c r="F129" s="46"/>
    </row>
    <row r="130" spans="1:6" ht="40" x14ac:dyDescent="0.25">
      <c r="A130" s="14"/>
      <c r="B130" s="19">
        <v>9</v>
      </c>
      <c r="C130" s="20" t="s">
        <v>139</v>
      </c>
      <c r="D130" s="21" t="str">
        <f t="shared" si="8"/>
        <v>Biaya Administrasi</v>
      </c>
      <c r="E130" s="21" t="str">
        <f t="shared" si="9"/>
        <v>Tidak dijamin.</v>
      </c>
      <c r="F130" s="43"/>
    </row>
    <row r="131" spans="1:6" ht="40" x14ac:dyDescent="0.25">
      <c r="A131" s="14"/>
      <c r="B131" s="19">
        <v>10</v>
      </c>
      <c r="C131" s="20" t="s">
        <v>140</v>
      </c>
      <c r="D131" s="21" t="str">
        <f t="shared" si="8"/>
        <v>Biaya Sirkumsisi</v>
      </c>
      <c r="E131" s="21" t="str">
        <f t="shared" si="9"/>
        <v>a. Mengcover tanpa batasan usia;
b. Batasan manfaat asuransi sesuai dengan yang tercantum dalam daftar manfaat.</v>
      </c>
      <c r="F131" s="45"/>
    </row>
    <row r="132" spans="1:6" ht="60" x14ac:dyDescent="0.25">
      <c r="A132" s="14"/>
      <c r="B132" s="19">
        <v>11</v>
      </c>
      <c r="C132" s="20" t="s">
        <v>141</v>
      </c>
      <c r="D132" s="21" t="str">
        <f t="shared" si="8"/>
        <v>Biaya Medical Check Up</v>
      </c>
      <c r="E132" s="21" t="str">
        <f t="shared" si="9"/>
        <v>Batasan manfaat asuransi sesuai dengan yang tercantum dalam daftar manfaat.</v>
      </c>
      <c r="F132" s="28"/>
    </row>
    <row r="133" spans="1:6" ht="40" x14ac:dyDescent="0.25">
      <c r="A133" s="14"/>
      <c r="B133" s="19">
        <v>12</v>
      </c>
      <c r="C133" s="20" t="s">
        <v>142</v>
      </c>
      <c r="D133" s="21" t="str">
        <f t="shared" si="8"/>
        <v xml:space="preserve">Jasa Akupuntur </v>
      </c>
      <c r="E133" s="21" t="str">
        <f t="shared" si="9"/>
        <v>a. Menjamin jasa Akupuntur oleh dokter, (dengan rekomendasi Dokter dan berhubungan dengan diagnosa utama sakit), dijaminkan sebagai diagnosa penyakit umum;
b. Batasan manfaat asuransi sesuai dengan yang tercantum dalam daftar manfaat.</v>
      </c>
      <c r="F133" s="43"/>
    </row>
    <row r="134" spans="1:6" ht="40" x14ac:dyDescent="0.25">
      <c r="A134" s="14"/>
      <c r="B134" s="19">
        <v>13</v>
      </c>
      <c r="C134" s="20" t="s">
        <v>143</v>
      </c>
      <c r="D134" s="21" t="str">
        <f t="shared" si="8"/>
        <v>Perawatan Gigi</v>
      </c>
      <c r="E134" s="21" t="str">
        <f t="shared" si="9"/>
        <v>a. Menjamin Perawatan Gigi (gigi pencegahan, dasar, komplek dan  gigi bungsu);
b. Batasan manfaat asuransi sesuai dengan yang tercantum dalam daftar manfaat.</v>
      </c>
      <c r="F134" s="45"/>
    </row>
    <row r="135" spans="1:6" ht="60" x14ac:dyDescent="0.25">
      <c r="A135" s="14"/>
      <c r="B135" s="19">
        <v>14</v>
      </c>
      <c r="C135" s="20" t="s">
        <v>144</v>
      </c>
      <c r="D135" s="21" t="str">
        <f t="shared" si="8"/>
        <v>Biaya Kontrol Kehamilan</v>
      </c>
      <c r="E135" s="21" t="str">
        <f t="shared" si="9"/>
        <v>Batasan manfaat asuransi sesuai dengan yang tercantum dalam daftar manfaat.</v>
      </c>
      <c r="F135" s="45"/>
    </row>
    <row r="136" spans="1:6" ht="40" x14ac:dyDescent="0.25">
      <c r="A136" s="14"/>
      <c r="B136" s="19">
        <v>15</v>
      </c>
      <c r="C136" s="20" t="s">
        <v>145</v>
      </c>
      <c r="D136" s="21" t="str">
        <f t="shared" si="8"/>
        <v>Alat Bantu Dengar</v>
      </c>
      <c r="E136" s="21" t="str">
        <f t="shared" si="9"/>
        <v>Batasan manfaat asuransi sesuai dengan yang tercantum dalam daftar manfaat.</v>
      </c>
      <c r="F136" s="43"/>
    </row>
    <row r="137" spans="1:6" ht="40" x14ac:dyDescent="0.25">
      <c r="A137" s="14"/>
      <c r="B137" s="19">
        <v>16</v>
      </c>
      <c r="C137" s="20" t="s">
        <v>146</v>
      </c>
      <c r="D137" s="21" t="str">
        <f t="shared" si="8"/>
        <v>Alat Bantu Gerak</v>
      </c>
      <c r="E137" s="21" t="str">
        <f t="shared" si="9"/>
        <v>Batasan manfaat asuransi sesuai dengan yang tercantum dalam daftar manfaat.</v>
      </c>
      <c r="F137" s="43"/>
    </row>
    <row r="138" spans="1:6" ht="60" x14ac:dyDescent="0.25">
      <c r="A138" s="14"/>
      <c r="B138" s="19">
        <v>17</v>
      </c>
      <c r="C138" s="20" t="s">
        <v>147</v>
      </c>
      <c r="D138" s="21" t="str">
        <f t="shared" si="8"/>
        <v>Alat bantu (gerak dan dengar)</v>
      </c>
      <c r="E138" s="21" t="str">
        <f t="shared" si="9"/>
        <v>Batasan manfaat asuransi sesuai dengan yang tercantum dalam daftar manfaat.</v>
      </c>
      <c r="F138" s="43"/>
    </row>
    <row r="139" spans="1:6" ht="20" x14ac:dyDescent="0.25">
      <c r="A139" s="14"/>
      <c r="B139" s="19">
        <v>18</v>
      </c>
      <c r="C139" s="20" t="s">
        <v>148</v>
      </c>
      <c r="D139" s="21" t="str">
        <f t="shared" si="8"/>
        <v>Ortopedi</v>
      </c>
      <c r="E139" s="21" t="str">
        <f t="shared" si="9"/>
        <v>Batasan manfaat asuransi sesuai dengan yang tercantum dalam daftar manfaat.</v>
      </c>
      <c r="F139" s="43"/>
    </row>
    <row r="140" spans="1:6" ht="60" x14ac:dyDescent="0.25">
      <c r="A140" s="14"/>
      <c r="B140" s="19">
        <v>19</v>
      </c>
      <c r="C140" s="20" t="s">
        <v>149</v>
      </c>
      <c r="D140" s="21" t="str">
        <f t="shared" si="8"/>
        <v>Biaya Paket Bedah Sehari</v>
      </c>
      <c r="E140" s="21" t="str">
        <f t="shared" si="9"/>
        <v>Batasan manfaat asuransi sesuai dengan yang tercantum dalam daftar manfaat.</v>
      </c>
      <c r="F140" s="4"/>
    </row>
    <row r="141" spans="1:6" ht="40" x14ac:dyDescent="0.25">
      <c r="A141" s="14"/>
      <c r="B141" s="19">
        <v>20</v>
      </c>
      <c r="C141" s="20" t="s">
        <v>150</v>
      </c>
      <c r="D141" s="21" t="str">
        <f t="shared" si="8"/>
        <v>Refraksi Mata</v>
      </c>
      <c r="E141" s="21" t="str">
        <f t="shared" si="9"/>
        <v>Batasan manfaat asuransi sesuai dengan yang tercantum dalam daftar manfaat.</v>
      </c>
      <c r="F141" s="43"/>
    </row>
    <row r="142" spans="1:6" ht="40" x14ac:dyDescent="0.25">
      <c r="A142" s="14"/>
      <c r="B142" s="19">
        <v>21</v>
      </c>
      <c r="C142" s="20" t="s">
        <v>151</v>
      </c>
      <c r="D142" s="21" t="str">
        <f t="shared" si="8"/>
        <v>Multivitamin &amp; Suplemen</v>
      </c>
      <c r="E142" s="21" t="str">
        <f t="shared" si="9"/>
        <v>a. Menjamin multivitamin dan food suplement yang di rekomendasikan dokter dijamin;
b. Batasan manfaat asuransi sesuai dengan yang tercantum dalam daftar manfaat.</v>
      </c>
      <c r="F142" s="43"/>
    </row>
    <row r="143" spans="1:6" ht="20" x14ac:dyDescent="0.25">
      <c r="A143" s="14"/>
      <c r="B143" s="19">
        <v>22</v>
      </c>
      <c r="C143" s="20" t="s">
        <v>152</v>
      </c>
      <c r="D143" s="21" t="str">
        <f t="shared" si="8"/>
        <v>Papsmear</v>
      </c>
      <c r="E143" s="21" t="str">
        <f t="shared" si="9"/>
        <v>Batasan manfaat asuransi sesuai dengan yang tercantum dalam daftar manfaat.</v>
      </c>
      <c r="F143" s="43"/>
    </row>
    <row r="144" spans="1:6" ht="20" x14ac:dyDescent="0.25">
      <c r="A144" s="14"/>
      <c r="B144" s="19">
        <v>23</v>
      </c>
      <c r="C144" s="20" t="s">
        <v>153</v>
      </c>
      <c r="D144" s="21" t="str">
        <f t="shared" si="8"/>
        <v>Bekam</v>
      </c>
      <c r="E144" s="21" t="str">
        <f t="shared" si="9"/>
        <v>Batasan manfaat asuransi sesuai dengan yang tercantum dalam daftar manfaat.</v>
      </c>
      <c r="F144" s="43"/>
    </row>
    <row r="145" spans="1:6" ht="20" x14ac:dyDescent="0.25">
      <c r="A145" s="14"/>
      <c r="B145" s="19">
        <v>24</v>
      </c>
      <c r="C145" s="20" t="s">
        <v>154</v>
      </c>
      <c r="D145" s="21" t="str">
        <f t="shared" si="8"/>
        <v>Psikoterapi</v>
      </c>
      <c r="E145" s="21" t="str">
        <f t="shared" si="9"/>
        <v>Batasan manfaat asuransi sesuai dengan yang tercantum dalam daftar manfaat.</v>
      </c>
      <c r="F145" s="43"/>
    </row>
    <row r="146" spans="1:6" x14ac:dyDescent="0.25">
      <c r="A146" s="14"/>
      <c r="B146" s="19">
        <v>25</v>
      </c>
      <c r="C146" s="31"/>
      <c r="D146" s="10"/>
      <c r="E146" s="10"/>
      <c r="F146" s="43"/>
    </row>
    <row r="147" spans="1:6" x14ac:dyDescent="0.25">
      <c r="A147" s="14"/>
      <c r="B147" s="19">
        <v>26</v>
      </c>
      <c r="C147" s="12"/>
      <c r="D147" s="13"/>
      <c r="E147" s="7"/>
      <c r="F147" s="7"/>
    </row>
    <row r="148" spans="1:6" x14ac:dyDescent="0.25">
      <c r="A148" s="14"/>
      <c r="B148" s="19">
        <v>27</v>
      </c>
      <c r="C148" s="16"/>
      <c r="D148" s="17"/>
      <c r="E148" s="18"/>
      <c r="F148" s="7"/>
    </row>
    <row r="149" spans="1:6" ht="40" x14ac:dyDescent="0.25">
      <c r="A149" s="28"/>
      <c r="B149" s="19">
        <v>28</v>
      </c>
      <c r="C149" s="47" t="s">
        <v>155</v>
      </c>
      <c r="D149" s="21" t="str">
        <f t="shared" ref="D149:D156" si="10">VLOOKUP(C149,TC_RJ_1,2,FALSE)</f>
        <v>Penggantian Klaim</v>
      </c>
      <c r="E149" s="21" t="str">
        <f t="shared" ref="E149:E156" si="11">IFERROR(IF(SEARCH("Tidak dijamin",H149),"-",IFERROR(VLOOKUP(C149&amp;H149,TC_RJ_2,2,FALSE),"-")),IFERROR(VLOOKUP(C149&amp;H149,TC_RJ_2,2,FALSE),"-"))</f>
        <v>Penggantian sebesar 80,00% dari kuitansi dengan batas maksimum sebagaimana tertera pada tabel benefit.</v>
      </c>
      <c r="F149" s="33"/>
    </row>
    <row r="150" spans="1:6" ht="20" x14ac:dyDescent="0.25">
      <c r="A150" s="28"/>
      <c r="B150" s="19">
        <v>29</v>
      </c>
      <c r="C150" s="47" t="s">
        <v>156</v>
      </c>
      <c r="D150" s="21" t="str">
        <f t="shared" si="10"/>
        <v>Ekses Klaim</v>
      </c>
      <c r="E150" s="21" t="str">
        <f t="shared" si="11"/>
        <v>Ekses Klaim dijaminkan terlebih dahulu oleh perusahaan asuransi karena apapun kecuali untuk diagnosa pengecualian dan non medis.</v>
      </c>
      <c r="F150" s="33"/>
    </row>
    <row r="151" spans="1:6" ht="40" x14ac:dyDescent="0.25">
      <c r="A151" s="28"/>
      <c r="B151" s="19">
        <v>30</v>
      </c>
      <c r="C151" s="47" t="s">
        <v>157</v>
      </c>
      <c r="D151" s="21" t="str">
        <f t="shared" si="10"/>
        <v>Jumlah Peserta</v>
      </c>
      <c r="E151" s="21" t="str">
        <f t="shared" si="11"/>
        <v>Berlaku untuk jumlah minimum peserta 15 orang.</v>
      </c>
      <c r="F151" s="33"/>
    </row>
    <row r="152" spans="1:6" ht="60" x14ac:dyDescent="0.25">
      <c r="A152" s="28"/>
      <c r="B152" s="19">
        <v>31</v>
      </c>
      <c r="C152" s="47" t="s">
        <v>158</v>
      </c>
      <c r="D152" s="21" t="str">
        <f t="shared" si="10"/>
        <v>Masa Tunggu Penyakit</v>
      </c>
      <c r="E152" s="21" t="str">
        <f t="shared" si="11"/>
        <v>Tanpa Masa Tunggu Penyakit untuk peserta awal dan peserta tambah.</v>
      </c>
      <c r="F152" s="33"/>
    </row>
    <row r="153" spans="1:6" ht="80" x14ac:dyDescent="0.25">
      <c r="A153" s="28"/>
      <c r="B153" s="19">
        <v>32</v>
      </c>
      <c r="C153" s="47" t="s">
        <v>159</v>
      </c>
      <c r="D153" s="21" t="str">
        <f t="shared" si="10"/>
        <v>Lab &amp; Fisioterapi dengan rujukan</v>
      </c>
      <c r="E153" s="21" t="str">
        <f t="shared" si="11"/>
        <v>Lab &amp; Fisioterapi harus mendapat rujukan dari dr. Umum/Spesialis.</v>
      </c>
      <c r="F153" s="33"/>
    </row>
    <row r="154" spans="1:6" ht="60" x14ac:dyDescent="0.25">
      <c r="A154" s="28"/>
      <c r="B154" s="19">
        <v>33</v>
      </c>
      <c r="C154" s="47" t="s">
        <v>160</v>
      </c>
      <c r="D154" s="21" t="str">
        <f t="shared" si="10"/>
        <v>Kuitansi obat-obatan dari Apotek</v>
      </c>
      <c r="E154" s="21" t="str">
        <f t="shared" si="11"/>
        <v>BRI Life hanya menjamin penggantian kuitansi obat-obatan dari Apotek.</v>
      </c>
      <c r="F154" s="33"/>
    </row>
    <row r="155" spans="1:6" ht="60" x14ac:dyDescent="0.25">
      <c r="A155" s="28"/>
      <c r="B155" s="19">
        <v>34</v>
      </c>
      <c r="C155" s="47" t="s">
        <v>161</v>
      </c>
      <c r="D155" s="21" t="str">
        <f t="shared" si="10"/>
        <v>Pengajuan klaim obat-obatan</v>
      </c>
      <c r="E155" s="21" t="str">
        <f t="shared" si="11"/>
        <v>Pengajuan klaim obat-obatan diharuskan melampirkan perincian harga obat-obatan &amp; copy resep.</v>
      </c>
      <c r="F155" s="33"/>
    </row>
    <row r="156" spans="1:6" ht="20" x14ac:dyDescent="0.25">
      <c r="A156" s="28"/>
      <c r="B156" s="19">
        <v>35</v>
      </c>
      <c r="C156" s="47" t="s">
        <v>162</v>
      </c>
      <c r="D156" s="21" t="str">
        <f t="shared" si="10"/>
        <v>Sistem Iter</v>
      </c>
      <c r="E156" s="21" t="str">
        <f t="shared" si="11"/>
        <v>Pembelian Obat dengan sistem iter dijamin selama atas rekomendasi dokter (maksimum 3 kali) untuk penyakit degeneratif misal hipertensi, diabetes.</v>
      </c>
      <c r="F156" s="33"/>
    </row>
    <row r="157" spans="1:6" x14ac:dyDescent="0.25">
      <c r="A157" s="14"/>
      <c r="B157" s="28"/>
      <c r="C157" s="48"/>
      <c r="D157" s="10"/>
      <c r="E157" s="10"/>
      <c r="F157" s="35"/>
    </row>
    <row r="158" spans="1:6" x14ac:dyDescent="0.25">
      <c r="A158" s="1" t="str">
        <f>[1]Hidden!$C$30&amp;". RAWAT GIGI"</f>
        <v>1. RAWAT GIGI</v>
      </c>
      <c r="B158" s="38"/>
      <c r="C158" s="38"/>
      <c r="D158" s="37"/>
      <c r="E158" s="37"/>
      <c r="F158" s="37"/>
    </row>
    <row r="159" spans="1:6" x14ac:dyDescent="0.25">
      <c r="A159" s="37"/>
      <c r="B159" s="38"/>
      <c r="C159" s="38"/>
      <c r="D159" s="37"/>
      <c r="E159" s="37"/>
      <c r="F159" s="37"/>
    </row>
    <row r="160" spans="1:6" ht="32" x14ac:dyDescent="0.25">
      <c r="A160" s="14"/>
      <c r="B160" s="5" t="s">
        <v>1</v>
      </c>
      <c r="C160" s="5" t="s">
        <v>2</v>
      </c>
      <c r="D160" s="39" t="s">
        <v>3</v>
      </c>
      <c r="E160" s="6" t="s">
        <v>4</v>
      </c>
      <c r="F160" s="7"/>
    </row>
    <row r="161" spans="1:6" x14ac:dyDescent="0.25">
      <c r="A161" s="14"/>
      <c r="B161" s="8"/>
      <c r="C161" s="8"/>
      <c r="D161" s="49"/>
      <c r="E161" s="9"/>
      <c r="F161" s="7"/>
    </row>
    <row r="162" spans="1:6" x14ac:dyDescent="0.25">
      <c r="A162" s="14"/>
      <c r="B162" s="11" t="s">
        <v>163</v>
      </c>
      <c r="C162" s="12"/>
      <c r="D162" s="13"/>
      <c r="E162" s="7"/>
      <c r="F162" s="7"/>
    </row>
    <row r="163" spans="1:6" x14ac:dyDescent="0.25">
      <c r="A163" s="14"/>
      <c r="B163" s="15"/>
      <c r="C163" s="12"/>
      <c r="D163" s="17"/>
      <c r="E163" s="18"/>
      <c r="F163" s="7"/>
    </row>
    <row r="164" spans="1:6" ht="80" x14ac:dyDescent="0.25">
      <c r="A164" s="14"/>
      <c r="B164" s="19">
        <v>1</v>
      </c>
      <c r="C164" s="50" t="s">
        <v>164</v>
      </c>
      <c r="D164" s="21" t="str">
        <f t="shared" ref="D164:D170" si="12">VLOOKUP(C164,TC_RG_1,2,FALSE)</f>
        <v>Biaya Pencegahan Gigi dan Gusi</v>
      </c>
      <c r="E164" s="21" t="str">
        <f t="shared" ref="E164:E170" si="13">IFERROR(IF(SEARCH("Tidak dijamin",H164),"-",IFERROR(VLOOKUP(C164&amp;H164,TC_RG_2,2,FALSE),"-")),IFERROR(VLOOKUP(C164&amp;H164,TC_RG_2,2,FALSE),"-"))</f>
        <v>Tidak dijamin.</v>
      </c>
      <c r="F164" s="28"/>
    </row>
    <row r="165" spans="1:6" ht="80" x14ac:dyDescent="0.25">
      <c r="A165" s="14"/>
      <c r="B165" s="19">
        <v>2</v>
      </c>
      <c r="C165" s="50" t="s">
        <v>165</v>
      </c>
      <c r="D165" s="21" t="str">
        <f t="shared" si="12"/>
        <v>Biaya Perawatan Dasar Gigi dan Gusi</v>
      </c>
      <c r="E165" s="21" t="str">
        <f t="shared" si="13"/>
        <v>Tidak dijamin.</v>
      </c>
      <c r="F165" s="28"/>
    </row>
    <row r="166" spans="1:6" ht="100" x14ac:dyDescent="0.25">
      <c r="A166" s="14"/>
      <c r="B166" s="19">
        <v>3</v>
      </c>
      <c r="C166" s="50" t="s">
        <v>166</v>
      </c>
      <c r="D166" s="21" t="str">
        <f t="shared" si="12"/>
        <v>Biaya Perawatan Kompleks Gigi dan Gusi</v>
      </c>
      <c r="E166" s="21" t="str">
        <f t="shared" si="13"/>
        <v>Tidak dijamin.</v>
      </c>
      <c r="F166" s="4"/>
    </row>
    <row r="167" spans="1:6" ht="40" x14ac:dyDescent="0.25">
      <c r="A167" s="14"/>
      <c r="B167" s="19">
        <v>4</v>
      </c>
      <c r="C167" s="50" t="s">
        <v>167</v>
      </c>
      <c r="D167" s="21" t="str">
        <f t="shared" si="12"/>
        <v>Biaya Gigi Palsu</v>
      </c>
      <c r="E167" s="21" t="str">
        <f t="shared" si="13"/>
        <v>Tidak dijamin.</v>
      </c>
      <c r="F167" s="4"/>
    </row>
    <row r="168" spans="1:6" ht="40" x14ac:dyDescent="0.25">
      <c r="A168" s="14"/>
      <c r="B168" s="19">
        <v>5</v>
      </c>
      <c r="C168" s="50" t="s">
        <v>168</v>
      </c>
      <c r="D168" s="21" t="str">
        <f t="shared" si="12"/>
        <v>Biaya Obat-obatan</v>
      </c>
      <c r="E168" s="21" t="str">
        <f t="shared" si="13"/>
        <v>a. Menjamin biaya Obat-obatan (termasuk multivitamin dan foodsuplement yang direkomendasikan dokter), pemeriksaan penunjang, dan biaya administrasi;
b. Batasan manfaat asuransi sesuai dengan yang tercantum dalam daftar tabel manfaat.</v>
      </c>
      <c r="F168" s="28"/>
    </row>
    <row r="169" spans="1:6" ht="60" x14ac:dyDescent="0.25">
      <c r="A169" s="14"/>
      <c r="B169" s="19">
        <v>6</v>
      </c>
      <c r="C169" s="50" t="s">
        <v>169</v>
      </c>
      <c r="D169" s="21" t="str">
        <f t="shared" si="12"/>
        <v>Biaya Pemeriksan Penunjang</v>
      </c>
      <c r="E169" s="21" t="str">
        <f t="shared" si="13"/>
        <v>Batasan manfaat asuransi sesuai dengan yang tercantum dalam daftar tabel manfaat.</v>
      </c>
      <c r="F169" s="28"/>
    </row>
    <row r="170" spans="1:6" ht="40" x14ac:dyDescent="0.25">
      <c r="A170" s="14"/>
      <c r="B170" s="19">
        <v>7</v>
      </c>
      <c r="C170" s="20" t="s">
        <v>170</v>
      </c>
      <c r="D170" s="21" t="str">
        <f t="shared" si="12"/>
        <v>Biaya Administrasi</v>
      </c>
      <c r="E170" s="21" t="str">
        <f t="shared" si="13"/>
        <v>Batasan manfaat asuransi sesuai dengan yang tercantum dalam daftar tabel manfaat.</v>
      </c>
      <c r="F170" s="28"/>
    </row>
    <row r="171" spans="1:6" x14ac:dyDescent="0.25">
      <c r="A171" s="14"/>
      <c r="B171" s="28"/>
      <c r="C171" s="31"/>
      <c r="D171" s="10"/>
      <c r="E171" s="10"/>
      <c r="F171" s="28"/>
    </row>
    <row r="172" spans="1:6" x14ac:dyDescent="0.25">
      <c r="A172" s="14"/>
      <c r="B172" s="11" t="s">
        <v>171</v>
      </c>
      <c r="C172" s="12"/>
      <c r="D172" s="13"/>
      <c r="E172" s="7"/>
      <c r="F172" s="7"/>
    </row>
    <row r="173" spans="1:6" x14ac:dyDescent="0.25">
      <c r="A173" s="14"/>
      <c r="B173" s="15"/>
      <c r="C173" s="16"/>
      <c r="D173" s="17"/>
      <c r="E173" s="18"/>
      <c r="F173" s="7"/>
    </row>
    <row r="174" spans="1:6" ht="40" x14ac:dyDescent="0.25">
      <c r="A174" s="28"/>
      <c r="B174" s="19">
        <v>1</v>
      </c>
      <c r="C174" s="47" t="s">
        <v>172</v>
      </c>
      <c r="D174" s="21" t="str">
        <f>VLOOKUP(C174,TC_RG_1,2,FALSE)</f>
        <v>Penggantian Klaim</v>
      </c>
      <c r="E174" s="21" t="str">
        <f>IFERROR(IF(SEARCH("Tidak dijamin",H174),"-",IFERROR(VLOOKUP(C174&amp;H174,TC_RG_2,2,FALSE),"-")),IFERROR(VLOOKUP(C174&amp;H174,TC_RG_2,2,FALSE),"-"))</f>
        <v>Penggantian sebesar 80,00% dari kuitansi dengan batas maksimum sebagaimana tertera pada tabel benefit.</v>
      </c>
      <c r="F174" s="33"/>
    </row>
    <row r="175" spans="1:6" ht="20" x14ac:dyDescent="0.25">
      <c r="A175" s="28"/>
      <c r="B175" s="19">
        <v>2</v>
      </c>
      <c r="C175" s="47" t="s">
        <v>173</v>
      </c>
      <c r="D175" s="21" t="str">
        <f>VLOOKUP(C175,TC_RG_1,2,FALSE)</f>
        <v>Ekses Klaim</v>
      </c>
      <c r="E175" s="21" t="str">
        <f>IFERROR(IF(SEARCH("Tidak dijamin",H175),"-",IFERROR(VLOOKUP(C175&amp;H175,TC_RG_2,2,FALSE),"-")),IFERROR(VLOOKUP(C175&amp;H175,TC_RG_2,2,FALSE),"-"))</f>
        <v>Ekses Klaim dijaminkan terlebih dahulu oleh perusahaan asuransi karena apapun kecuali untuk diagnosa pengecualian dan non medis.</v>
      </c>
      <c r="F175" s="33"/>
    </row>
    <row r="176" spans="1:6" ht="40" x14ac:dyDescent="0.25">
      <c r="A176" s="28"/>
      <c r="B176" s="19">
        <v>3</v>
      </c>
      <c r="C176" s="47" t="s">
        <v>174</v>
      </c>
      <c r="D176" s="21" t="str">
        <f>VLOOKUP(C176,TC_RG_1,2,FALSE)</f>
        <v>Jumlah Peserta</v>
      </c>
      <c r="E176" s="21" t="str">
        <f>IFERROR(IF(SEARCH("Tidak dijamin",H176),"-",IFERROR(VLOOKUP(C176&amp;H176,TC_RG_2,2,FALSE),"-")),IFERROR(VLOOKUP(C176&amp;H176,TC_RG_2,2,FALSE),"-"))</f>
        <v>Berlaku untuk jumlah minimum peserta 15 orang.</v>
      </c>
      <c r="F176" s="33"/>
    </row>
    <row r="177" spans="1:6" ht="60" x14ac:dyDescent="0.25">
      <c r="A177" s="28"/>
      <c r="B177" s="19">
        <v>4</v>
      </c>
      <c r="C177" s="47" t="s">
        <v>175</v>
      </c>
      <c r="D177" s="21" t="str">
        <f>VLOOKUP(C177,TC_RG_1,2,FALSE)</f>
        <v>Masa Tunggu Penyakit</v>
      </c>
      <c r="E177" s="21" t="str">
        <f>IFERROR(IF(SEARCH("Tidak dijamin",H177),"-",IFERROR(VLOOKUP(C177&amp;H177,TC_RG_2,2,FALSE),"-")),IFERROR(VLOOKUP(C177&amp;H177,TC_RG_2,2,FALSE),"-"))</f>
        <v>Tanpa Masa Tunggu Penyakit untuk peserta awal dan peserta tambah.</v>
      </c>
      <c r="F177" s="33"/>
    </row>
    <row r="178" spans="1:6" ht="40" x14ac:dyDescent="0.25">
      <c r="A178" s="28"/>
      <c r="B178" s="19">
        <v>5</v>
      </c>
      <c r="C178" s="47" t="s">
        <v>176</v>
      </c>
      <c r="D178" s="21" t="str">
        <f>VLOOKUP(C178,TC_RG_1,2,FALSE)</f>
        <v>Vitamin, Multivitamin</v>
      </c>
      <c r="E178" s="21" t="str">
        <f>IFERROR(IF(SEARCH("Tidak dijamin",H178),"-",IFERROR(VLOOKUP(C178&amp;H178,TC_RG_2,2,FALSE),"-")),IFERROR(VLOOKUP(C178&amp;H178,TC_RG_2,2,FALSE),"-"))</f>
        <v>-</v>
      </c>
      <c r="F178" s="33"/>
    </row>
    <row r="179" spans="1:6" x14ac:dyDescent="0.25">
      <c r="A179" s="14"/>
      <c r="B179" s="28"/>
      <c r="C179" s="48"/>
      <c r="D179" s="10"/>
      <c r="E179" s="10"/>
      <c r="F179" s="35"/>
    </row>
    <row r="180" spans="1:6" x14ac:dyDescent="0.25">
      <c r="A180" s="51" t="str">
        <f>[1]Hidden!$C$31&amp;". KACAMATA"</f>
        <v>1. KACAMATA</v>
      </c>
      <c r="B180" s="38"/>
      <c r="C180" s="38"/>
      <c r="D180" s="14"/>
      <c r="E180" s="37"/>
      <c r="F180" s="37"/>
    </row>
    <row r="181" spans="1:6" x14ac:dyDescent="0.25">
      <c r="A181" s="37"/>
      <c r="B181" s="38"/>
      <c r="C181" s="38"/>
      <c r="D181" s="37"/>
      <c r="E181" s="37"/>
      <c r="F181" s="37"/>
    </row>
    <row r="182" spans="1:6" ht="32" x14ac:dyDescent="0.25">
      <c r="A182" s="14"/>
      <c r="B182" s="5" t="s">
        <v>1</v>
      </c>
      <c r="C182" s="5" t="s">
        <v>2</v>
      </c>
      <c r="D182" s="39" t="s">
        <v>3</v>
      </c>
      <c r="E182" s="6" t="s">
        <v>4</v>
      </c>
      <c r="F182" s="7"/>
    </row>
    <row r="183" spans="1:6" x14ac:dyDescent="0.25">
      <c r="A183" s="14"/>
      <c r="B183" s="42"/>
      <c r="C183" s="42"/>
      <c r="D183" s="42"/>
      <c r="E183" s="7"/>
      <c r="F183" s="7"/>
    </row>
    <row r="184" spans="1:6" x14ac:dyDescent="0.25">
      <c r="A184" s="14"/>
      <c r="B184" s="52" t="s">
        <v>177</v>
      </c>
      <c r="C184" s="42"/>
      <c r="D184" s="13"/>
      <c r="E184" s="7"/>
      <c r="F184" s="7"/>
    </row>
    <row r="185" spans="1:6" x14ac:dyDescent="0.25">
      <c r="A185" s="14"/>
      <c r="B185" s="53"/>
      <c r="C185" s="42"/>
      <c r="D185" s="13"/>
      <c r="E185" s="7"/>
      <c r="F185" s="7"/>
    </row>
    <row r="186" spans="1:6" ht="20" x14ac:dyDescent="0.25">
      <c r="A186" s="14"/>
      <c r="B186" s="19">
        <v>1</v>
      </c>
      <c r="C186" s="20" t="s">
        <v>178</v>
      </c>
      <c r="D186" s="21" t="str">
        <f t="shared" ref="D186:D191" si="14">VLOOKUP(C186,TC_KM_1,2,FALSE)</f>
        <v>Bingkai</v>
      </c>
      <c r="E186" s="21" t="str">
        <f t="shared" ref="E186:E191" si="15">IFERROR(IF(SEARCH("Tidak dijamin",H186),"-",IFERROR(VLOOKUP(C186&amp;H186,TC_KM_2,2,FALSE),"-")),IFERROR(VLOOKUP(C186&amp;H186,TC_KM_2,2,FALSE),"-"))</f>
        <v>Tidak dijamin.</v>
      </c>
      <c r="F186" s="43"/>
    </row>
    <row r="187" spans="1:6" ht="20" x14ac:dyDescent="0.25">
      <c r="A187" s="14"/>
      <c r="B187" s="19">
        <v>2</v>
      </c>
      <c r="C187" s="20" t="s">
        <v>179</v>
      </c>
      <c r="D187" s="21" t="str">
        <f t="shared" si="14"/>
        <v>Lensa</v>
      </c>
      <c r="E187" s="21" t="str">
        <f t="shared" si="15"/>
        <v>Tidak dijamin.</v>
      </c>
      <c r="F187" s="43"/>
    </row>
    <row r="188" spans="1:6" ht="40" x14ac:dyDescent="0.25">
      <c r="A188" s="14"/>
      <c r="B188" s="19">
        <v>3</v>
      </c>
      <c r="C188" s="20" t="s">
        <v>180</v>
      </c>
      <c r="D188" s="21" t="str">
        <f t="shared" si="14"/>
        <v>Lensa Kontak</v>
      </c>
      <c r="E188" s="21" t="str">
        <f t="shared" si="15"/>
        <v>Batasan manfaat asuransi sesuai dengan yang tercantum dalam daftar tabel manfaat.</v>
      </c>
      <c r="F188" s="43"/>
    </row>
    <row r="189" spans="1:6" ht="120" x14ac:dyDescent="0.25">
      <c r="A189" s="14"/>
      <c r="B189" s="19">
        <v>4</v>
      </c>
      <c r="C189" s="20" t="s">
        <v>181</v>
      </c>
      <c r="D189" s="21" t="str">
        <f t="shared" si="14"/>
        <v>Paket Kacamata (bingkai, lensa dan lensa kontak)</v>
      </c>
      <c r="E189" s="21" t="str">
        <f t="shared" si="15"/>
        <v>Batasan manfaat asuransi sesuai dengan yang tercantum dalam daftar tabel manfaat.</v>
      </c>
      <c r="F189" s="43"/>
    </row>
    <row r="190" spans="1:6" ht="40" x14ac:dyDescent="0.25">
      <c r="A190" s="14"/>
      <c r="B190" s="19">
        <v>5</v>
      </c>
      <c r="C190" s="20" t="s">
        <v>182</v>
      </c>
      <c r="D190" s="21" t="str">
        <f t="shared" si="14"/>
        <v>Refraksi Mata</v>
      </c>
      <c r="E190" s="21" t="str">
        <f t="shared" si="15"/>
        <v>Batasan manfaat asuransi sesuai dengan yang tercantum dalam daftar tabel manfaat.</v>
      </c>
      <c r="F190" s="43"/>
    </row>
    <row r="191" spans="1:6" ht="20" x14ac:dyDescent="0.25">
      <c r="A191" s="14"/>
      <c r="B191" s="19">
        <v>6</v>
      </c>
      <c r="C191" s="20" t="s">
        <v>183</v>
      </c>
      <c r="D191" s="21" t="str">
        <f t="shared" si="14"/>
        <v>Dokter Mata</v>
      </c>
      <c r="E191" s="21" t="str">
        <f t="shared" si="15"/>
        <v>Batasan manfaat asuransi sesuai dengan yang tercantum dalam daftar tabel manfaat.</v>
      </c>
      <c r="F191" s="43"/>
    </row>
    <row r="192" spans="1:6" x14ac:dyDescent="0.25">
      <c r="A192" s="14"/>
      <c r="B192" s="4"/>
      <c r="C192" s="4"/>
      <c r="D192" s="14"/>
      <c r="E192" s="54"/>
      <c r="F192" s="54"/>
    </row>
    <row r="193" spans="1:6" x14ac:dyDescent="0.25">
      <c r="A193" s="14"/>
      <c r="B193" s="52" t="s">
        <v>184</v>
      </c>
      <c r="C193" s="42"/>
      <c r="D193" s="13"/>
      <c r="E193" s="7"/>
      <c r="F193" s="7"/>
    </row>
    <row r="194" spans="1:6" x14ac:dyDescent="0.25">
      <c r="A194" s="14"/>
      <c r="B194" s="53"/>
      <c r="C194" s="42"/>
      <c r="D194" s="13"/>
      <c r="E194" s="7"/>
      <c r="F194" s="7"/>
    </row>
    <row r="195" spans="1:6" ht="40" x14ac:dyDescent="0.25">
      <c r="A195" s="28"/>
      <c r="B195" s="19">
        <v>1</v>
      </c>
      <c r="C195" s="55" t="s">
        <v>185</v>
      </c>
      <c r="D195" s="21" t="str">
        <f t="shared" ref="D195:D202" si="16">VLOOKUP(C195,TC_KM_1,2,FALSE)</f>
        <v>Penggantian Klaim</v>
      </c>
      <c r="E195" s="21" t="str">
        <f t="shared" ref="E195:E202" si="17">IFERROR(IF(SEARCH("Tidak dijamin",H195),"-",IFERROR(VLOOKUP(C195&amp;H195,TC_KM_2,2,FALSE),"-")),IFERROR(VLOOKUP(C195&amp;H195,TC_KM_2,2,FALSE),"-"))</f>
        <v>Penggantian sebesar 80,00% dari kuitansi dengan batas maksimum sebagaimana tertera pada tabel benefit.</v>
      </c>
      <c r="F195" s="33"/>
    </row>
    <row r="196" spans="1:6" ht="20" x14ac:dyDescent="0.25">
      <c r="A196" s="28"/>
      <c r="B196" s="19">
        <v>2</v>
      </c>
      <c r="C196" s="20" t="s">
        <v>186</v>
      </c>
      <c r="D196" s="21" t="str">
        <f t="shared" si="16"/>
        <v>Ekses Klaim</v>
      </c>
      <c r="E196" s="21" t="str">
        <f t="shared" si="17"/>
        <v>Ekses Klaim dijaminkan terlebih dahulu oleh perusahaan asuransi karena apapun kecuali untuk diagnosa pengecualian dan non medis.</v>
      </c>
      <c r="F196" s="33"/>
    </row>
    <row r="197" spans="1:6" ht="40" x14ac:dyDescent="0.25">
      <c r="A197" s="28"/>
      <c r="B197" s="19">
        <v>3</v>
      </c>
      <c r="C197" s="20" t="s">
        <v>187</v>
      </c>
      <c r="D197" s="21" t="str">
        <f t="shared" si="16"/>
        <v>Jumlah Peserta</v>
      </c>
      <c r="E197" s="21" t="str">
        <f t="shared" si="17"/>
        <v>Berlaku untuk jumlah minimum peserta 15 orang.</v>
      </c>
      <c r="F197" s="33"/>
    </row>
    <row r="198" spans="1:6" ht="60" x14ac:dyDescent="0.25">
      <c r="A198" s="28"/>
      <c r="B198" s="19">
        <v>4</v>
      </c>
      <c r="C198" s="20" t="s">
        <v>188</v>
      </c>
      <c r="D198" s="21" t="str">
        <f t="shared" si="16"/>
        <v>Masa Tunggu Penyakit</v>
      </c>
      <c r="E198" s="21" t="str">
        <f t="shared" si="17"/>
        <v>Tanpa Masa Tunggu Penyakit untuk peserta awal dan peserta tambah.</v>
      </c>
      <c r="F198" s="33"/>
    </row>
    <row r="199" spans="1:6" ht="100" x14ac:dyDescent="0.25">
      <c r="A199" s="28"/>
      <c r="B199" s="19">
        <v>5</v>
      </c>
      <c r="C199" s="20" t="s">
        <v>189</v>
      </c>
      <c r="D199" s="21" t="str">
        <f t="shared" si="16"/>
        <v>Biaya pemeriksaan dr. Spesialis Mata</v>
      </c>
      <c r="E199" s="21" t="str">
        <f t="shared" si="17"/>
        <v>Benefit termasuk biaya pemeriksaan dr. Spesialis Mata (jika tidak mengambil manfaat rawat jalan).</v>
      </c>
      <c r="F199" s="33"/>
    </row>
    <row r="200" spans="1:6" ht="40" x14ac:dyDescent="0.25">
      <c r="A200" s="28"/>
      <c r="B200" s="19">
        <v>6</v>
      </c>
      <c r="C200" s="20" t="s">
        <v>190</v>
      </c>
      <c r="D200" s="21" t="str">
        <f t="shared" si="16"/>
        <v>Ukuran Lensa</v>
      </c>
      <c r="E200" s="21" t="str">
        <f t="shared" si="17"/>
        <v>Ukuran lensa yang diganti adalah minimum : +0,25 atau -0,25; silindris dengan ukuran +0,25 atau -0,25.</v>
      </c>
      <c r="F200" s="33"/>
    </row>
    <row r="201" spans="1:6" ht="60" x14ac:dyDescent="0.25">
      <c r="A201" s="28"/>
      <c r="B201" s="19">
        <v>7</v>
      </c>
      <c r="C201" s="20" t="s">
        <v>191</v>
      </c>
      <c r="D201" s="21" t="str">
        <f t="shared" si="16"/>
        <v>Kontact Lens dalam Lensa</v>
      </c>
      <c r="E201" s="21" t="str">
        <f t="shared" si="17"/>
        <v>Mengganti biaya contact lens dalam biaya Lensa.</v>
      </c>
      <c r="F201" s="33"/>
    </row>
    <row r="202" spans="1:6" ht="80" x14ac:dyDescent="0.25">
      <c r="A202" s="28"/>
      <c r="B202" s="19">
        <v>8</v>
      </c>
      <c r="C202" s="20" t="s">
        <v>192</v>
      </c>
      <c r="D202" s="21" t="str">
        <f t="shared" si="16"/>
        <v>Lensa &amp; gagang alasan kosmetik</v>
      </c>
      <c r="E202" s="21" t="str">
        <f t="shared" si="17"/>
        <v>-</v>
      </c>
      <c r="F202" s="33"/>
    </row>
    <row r="203" spans="1:6" x14ac:dyDescent="0.25">
      <c r="A203" s="14"/>
      <c r="B203" s="4"/>
      <c r="C203" s="4"/>
      <c r="D203" s="14"/>
      <c r="E203" s="56"/>
      <c r="F203" s="56"/>
    </row>
    <row r="204" spans="1:6" x14ac:dyDescent="0.25">
      <c r="A204" s="51" t="str">
        <f>[1]Hidden!$C$32&amp;". MELAHIRKAN"</f>
        <v>1. MELAHIRKAN</v>
      </c>
      <c r="B204" s="38"/>
      <c r="C204" s="38"/>
      <c r="D204" s="37"/>
      <c r="E204" s="37"/>
      <c r="F204" s="37"/>
    </row>
    <row r="205" spans="1:6" x14ac:dyDescent="0.25">
      <c r="A205" s="37"/>
      <c r="B205" s="38"/>
      <c r="C205" s="38"/>
      <c r="D205" s="37"/>
      <c r="E205" s="37"/>
      <c r="F205" s="37"/>
    </row>
    <row r="206" spans="1:6" ht="32" x14ac:dyDescent="0.25">
      <c r="A206" s="14"/>
      <c r="B206" s="5" t="s">
        <v>1</v>
      </c>
      <c r="C206" s="5" t="s">
        <v>2</v>
      </c>
      <c r="D206" s="39" t="s">
        <v>3</v>
      </c>
      <c r="E206" s="6" t="s">
        <v>4</v>
      </c>
      <c r="F206" s="7"/>
    </row>
    <row r="207" spans="1:6" x14ac:dyDescent="0.25">
      <c r="A207" s="14"/>
      <c r="B207" s="42"/>
      <c r="C207" s="42"/>
      <c r="D207" s="42"/>
      <c r="E207" s="7"/>
      <c r="F207" s="7"/>
    </row>
    <row r="208" spans="1:6" x14ac:dyDescent="0.25">
      <c r="A208" s="14"/>
      <c r="B208" s="52" t="s">
        <v>193</v>
      </c>
      <c r="C208" s="42"/>
      <c r="D208" s="13"/>
      <c r="E208" s="7"/>
      <c r="F208" s="7"/>
    </row>
    <row r="209" spans="1:6" x14ac:dyDescent="0.25">
      <c r="A209" s="14"/>
      <c r="B209" s="53"/>
      <c r="C209" s="42"/>
      <c r="D209" s="13"/>
      <c r="E209" s="7"/>
      <c r="F209" s="7"/>
    </row>
    <row r="210" spans="1:6" ht="40" x14ac:dyDescent="0.25">
      <c r="A210" s="14"/>
      <c r="B210" s="19">
        <v>1</v>
      </c>
      <c r="C210" s="20" t="s">
        <v>194</v>
      </c>
      <c r="D210" s="21" t="str">
        <f t="shared" ref="D210:D219" si="18">VLOOKUP(C210,TC_LH_1,2,FALSE)</f>
        <v>Persalinan Normal</v>
      </c>
      <c r="E210" s="21" t="str">
        <f t="shared" ref="E210:E219" si="19">IFERROR(IF(SEARCH("Tidak dijamin",H210),"-",IFERROR(VLOOKUP(C210&amp;H210,TC_LH_2,2,FALSE),"-")),IFERROR(VLOOKUP(C210&amp;H210,TC_LH_2,2,FALSE),"-"))</f>
        <v>Tidak dijamin.</v>
      </c>
      <c r="F210" s="43"/>
    </row>
    <row r="211" spans="1:6" ht="60" x14ac:dyDescent="0.25">
      <c r="A211" s="14"/>
      <c r="B211" s="19">
        <v>2</v>
      </c>
      <c r="C211" s="20" t="s">
        <v>195</v>
      </c>
      <c r="D211" s="21" t="str">
        <f t="shared" si="18"/>
        <v>Persalinan Operasi Caesaria</v>
      </c>
      <c r="E211" s="21" t="str">
        <f t="shared" si="19"/>
        <v>Tidak dijamin.</v>
      </c>
      <c r="F211" s="43"/>
    </row>
    <row r="212" spans="1:6" ht="100" x14ac:dyDescent="0.25">
      <c r="A212" s="14"/>
      <c r="B212" s="19">
        <v>3</v>
      </c>
      <c r="C212" s="20" t="s">
        <v>196</v>
      </c>
      <c r="D212" s="21" t="str">
        <f t="shared" si="18"/>
        <v>Keguguran dan Komplikasi (Indikasi Medis)</v>
      </c>
      <c r="E212" s="21" t="str">
        <f t="shared" si="19"/>
        <v>Tidak dijamin.</v>
      </c>
      <c r="F212" s="43"/>
    </row>
    <row r="213" spans="1:6" ht="40" x14ac:dyDescent="0.25">
      <c r="A213" s="14"/>
      <c r="B213" s="19">
        <v>4</v>
      </c>
      <c r="C213" s="20" t="s">
        <v>197</v>
      </c>
      <c r="D213" s="21" t="str">
        <f t="shared" si="18"/>
        <v>Konsultasi Kehamilan</v>
      </c>
      <c r="E213" s="21" t="str">
        <f t="shared" si="19"/>
        <v>Tidak dijamin.</v>
      </c>
      <c r="F213" s="43"/>
    </row>
    <row r="214" spans="1:6" ht="40" x14ac:dyDescent="0.25">
      <c r="A214" s="14"/>
      <c r="B214" s="19">
        <v>5</v>
      </c>
      <c r="C214" s="20" t="s">
        <v>198</v>
      </c>
      <c r="D214" s="21" t="str">
        <f t="shared" si="18"/>
        <v>Keguguran</v>
      </c>
      <c r="E214" s="21" t="str">
        <f t="shared" si="19"/>
        <v>a. Meliputi penggantian jasa dokter atas perawatan atau tindakan untuk mengugurkan kandungan sesuai indikasi medis;
b. Batasan manfaat asuransi sesuai dengan yang tercantum dalam daftar tabel manfaat.</v>
      </c>
      <c r="F214" s="43"/>
    </row>
    <row r="215" spans="1:6" ht="60" x14ac:dyDescent="0.25">
      <c r="A215" s="14"/>
      <c r="B215" s="19">
        <v>6</v>
      </c>
      <c r="C215" s="20" t="s">
        <v>199</v>
      </c>
      <c r="D215" s="21" t="str">
        <f t="shared" si="18"/>
        <v>Komplikasi (Indikasi Medisa)</v>
      </c>
      <c r="E215" s="21" t="str">
        <f t="shared" si="19"/>
        <v>a. Menjamin Komplikasi (indikasi medis) karena suatu penyakit atau keadaan yang disebabkan atau akibat dari kehamilan, seperti hyperemesis gravidarum, bleeding, kontraksi, ancaman keguguran, dan lain-lain;
b. Batasan manfaat asuransi sesuai dengan yang tercantum dalam daftar tabel manfaat.</v>
      </c>
      <c r="F215" s="43"/>
    </row>
    <row r="216" spans="1:6" ht="40" x14ac:dyDescent="0.25">
      <c r="A216" s="14"/>
      <c r="B216" s="19">
        <v>7</v>
      </c>
      <c r="C216" s="20" t="s">
        <v>200</v>
      </c>
      <c r="D216" s="21" t="str">
        <f t="shared" si="18"/>
        <v>Paket persalinan</v>
      </c>
      <c r="E216" s="21" t="str">
        <f t="shared" si="19"/>
        <v>a. Meliputi konsultasi dan komplikasi kehamilan (keguguran atas indikasi medis), persalinan normal dan operasi caesaria atas indikasi medis;
b. Batasan manfaat asuransi sesuai dengan yang tercantum dalam daftar tabel manfaat.</v>
      </c>
      <c r="F216" s="44"/>
    </row>
    <row r="217" spans="1:6" ht="40" x14ac:dyDescent="0.25">
      <c r="A217" s="14"/>
      <c r="B217" s="19">
        <v>8</v>
      </c>
      <c r="C217" s="20" t="s">
        <v>201</v>
      </c>
      <c r="D217" s="21" t="str">
        <f t="shared" si="18"/>
        <v>Biaya Obat-obatan</v>
      </c>
      <c r="E217" s="21" t="str">
        <f t="shared" si="19"/>
        <v>Batasan manfaat asuransi sesuai dengan yang tercantum dalam daftar tabel manfaat.</v>
      </c>
      <c r="F217" s="44"/>
    </row>
    <row r="218" spans="1:6" ht="20" x14ac:dyDescent="0.25">
      <c r="A218" s="14"/>
      <c r="B218" s="19">
        <v>9</v>
      </c>
      <c r="C218" s="20" t="s">
        <v>202</v>
      </c>
      <c r="D218" s="21" t="str">
        <f t="shared" si="18"/>
        <v>Infertilitas</v>
      </c>
      <c r="E218" s="21" t="str">
        <f t="shared" si="19"/>
        <v>Batasan manfaat asuransi sesuai dengan yang tercantum dalam daftar tabel manfaat.</v>
      </c>
      <c r="F218" s="43"/>
    </row>
    <row r="219" spans="1:6" ht="40" x14ac:dyDescent="0.25">
      <c r="A219" s="14"/>
      <c r="B219" s="19">
        <v>10</v>
      </c>
      <c r="C219" s="20" t="s">
        <v>203</v>
      </c>
      <c r="D219" s="21" t="str">
        <f t="shared" si="18"/>
        <v>Biaya Administrasi</v>
      </c>
      <c r="E219" s="21" t="str">
        <f t="shared" si="19"/>
        <v>Batasan manfaat asuransi sesuai dengan yang tercantum dalam daftar tabel manfaat.</v>
      </c>
      <c r="F219" s="44"/>
    </row>
    <row r="220" spans="1:6" x14ac:dyDescent="0.25">
      <c r="A220" s="14"/>
      <c r="B220" s="4"/>
      <c r="C220" s="4"/>
      <c r="D220" s="14"/>
      <c r="E220" s="57"/>
      <c r="F220" s="57"/>
    </row>
    <row r="221" spans="1:6" x14ac:dyDescent="0.25">
      <c r="A221" s="14"/>
      <c r="B221" s="52" t="s">
        <v>204</v>
      </c>
      <c r="C221" s="42"/>
      <c r="D221" s="13"/>
      <c r="E221" s="7"/>
      <c r="F221" s="7"/>
    </row>
    <row r="222" spans="1:6" x14ac:dyDescent="0.25">
      <c r="A222" s="14"/>
      <c r="B222" s="53"/>
      <c r="C222" s="42"/>
      <c r="D222" s="13"/>
      <c r="E222" s="7"/>
      <c r="F222" s="7"/>
    </row>
    <row r="223" spans="1:6" ht="40" x14ac:dyDescent="0.25">
      <c r="A223" s="28"/>
      <c r="B223" s="19">
        <v>1</v>
      </c>
      <c r="C223" s="55" t="s">
        <v>205</v>
      </c>
      <c r="D223" s="21" t="str">
        <f t="shared" ref="D223:D229" si="20">VLOOKUP(C223,TC_LH_1,2,FALSE)</f>
        <v>Penggantian Klaim</v>
      </c>
      <c r="E223" s="21" t="str">
        <f t="shared" ref="E223:E229" si="21">IFERROR(IF(SEARCH("Tidak dijamin",H223),"-",IFERROR(VLOOKUP(C223&amp;H223,TC_LH_2,2,FALSE),"-")),IFERROR(VLOOKUP(C223&amp;H223,TC_LH_2,2,FALSE),"-"))</f>
        <v>Penggantian sebesar 80,00% dari kuitansi dengan batas maksimum sebagaimana tertera pada tabel benefit.</v>
      </c>
      <c r="F223" s="33"/>
    </row>
    <row r="224" spans="1:6" ht="20" x14ac:dyDescent="0.25">
      <c r="A224" s="28"/>
      <c r="B224" s="19">
        <v>2</v>
      </c>
      <c r="C224" s="55" t="s">
        <v>206</v>
      </c>
      <c r="D224" s="21" t="str">
        <f t="shared" si="20"/>
        <v>Ekses Klaim</v>
      </c>
      <c r="E224" s="21" t="str">
        <f t="shared" si="21"/>
        <v>Ekses Klaim dijaminkan terlebih dahulu oleh perusahaan asuransi karena apapun kecuali untuk diagnosa pengecualian dan non medis.</v>
      </c>
      <c r="F224" s="33"/>
    </row>
    <row r="225" spans="1:6" ht="40" x14ac:dyDescent="0.25">
      <c r="A225" s="28"/>
      <c r="B225" s="19">
        <v>3</v>
      </c>
      <c r="C225" s="55" t="s">
        <v>207</v>
      </c>
      <c r="D225" s="21" t="str">
        <f t="shared" si="20"/>
        <v>Jumlah Peserta</v>
      </c>
      <c r="E225" s="21" t="str">
        <f t="shared" si="21"/>
        <v>Berlaku untuk jumlah minimum peserta 15 orang.</v>
      </c>
      <c r="F225" s="33"/>
    </row>
    <row r="226" spans="1:6" ht="60" x14ac:dyDescent="0.25">
      <c r="A226" s="28"/>
      <c r="B226" s="19">
        <v>4</v>
      </c>
      <c r="C226" s="55" t="s">
        <v>208</v>
      </c>
      <c r="D226" s="21" t="str">
        <f t="shared" si="20"/>
        <v>Masa tunggu melahirkan</v>
      </c>
      <c r="E226" s="21" t="str">
        <f t="shared" si="21"/>
        <v>Tanpa masa tunggu melahirkan untuk peserta awal dan peserta tambah.</v>
      </c>
      <c r="F226" s="33"/>
    </row>
    <row r="227" spans="1:6" ht="40" x14ac:dyDescent="0.25">
      <c r="A227" s="28"/>
      <c r="B227" s="19">
        <v>5</v>
      </c>
      <c r="C227" s="55" t="s">
        <v>209</v>
      </c>
      <c r="D227" s="21" t="str">
        <f t="shared" si="20"/>
        <v>Biaya non medis</v>
      </c>
      <c r="E227" s="21" t="str">
        <f t="shared" si="21"/>
        <v>Tidak menjamin biaya non medis seperti gelang bayi, underpad, pembalut, susu bayi, dan kendi ari-ari.</v>
      </c>
      <c r="F227" s="33"/>
    </row>
    <row r="228" spans="1:6" ht="40" x14ac:dyDescent="0.25">
      <c r="A228" s="28"/>
      <c r="B228" s="19">
        <v>6</v>
      </c>
      <c r="C228" s="47" t="s">
        <v>210</v>
      </c>
      <c r="D228" s="21" t="str">
        <f t="shared" si="20"/>
        <v>Persalinan Kembar</v>
      </c>
      <c r="E228" s="21" t="str">
        <f t="shared" si="21"/>
        <v>Menjamin Persalinan kembar sesuai Batasan Daftar Manfaat.</v>
      </c>
      <c r="F228" s="33"/>
    </row>
    <row r="229" spans="1:6" ht="40" x14ac:dyDescent="0.25">
      <c r="A229" s="28"/>
      <c r="B229" s="19">
        <v>7</v>
      </c>
      <c r="C229" s="47" t="s">
        <v>211</v>
      </c>
      <c r="D229" s="21" t="str">
        <f t="shared" si="20"/>
        <v>Vitamin, Multivitamin</v>
      </c>
      <c r="E229" s="21" t="str">
        <f t="shared" si="21"/>
        <v>Mencover obat obatan dan vitamin dan food suplement dalam Kontrol Kehamilan.</v>
      </c>
      <c r="F229" s="33"/>
    </row>
    <row r="230" spans="1:6" x14ac:dyDescent="0.25">
      <c r="A230" s="14"/>
      <c r="B230" s="4"/>
      <c r="C230" s="4"/>
      <c r="D230" s="14"/>
      <c r="E230" s="14"/>
      <c r="F230" s="14"/>
    </row>
    <row r="231" spans="1:6" x14ac:dyDescent="0.25">
      <c r="A231" s="58" t="s">
        <v>212</v>
      </c>
      <c r="B231" s="38"/>
      <c r="C231" s="14"/>
      <c r="D231" s="14"/>
      <c r="E231" s="4"/>
      <c r="F231" s="4"/>
    </row>
    <row r="232" spans="1:6" x14ac:dyDescent="0.25">
      <c r="A232" s="14"/>
      <c r="B232" s="15"/>
      <c r="C232" s="16"/>
      <c r="D232" s="17"/>
      <c r="E232" s="18"/>
      <c r="F232" s="7"/>
    </row>
    <row r="233" spans="1:6" ht="32" x14ac:dyDescent="0.25">
      <c r="A233" s="14"/>
      <c r="B233" s="5" t="s">
        <v>1</v>
      </c>
      <c r="C233" s="5" t="s">
        <v>2</v>
      </c>
      <c r="D233" s="39" t="s">
        <v>3</v>
      </c>
      <c r="E233" s="6" t="s">
        <v>4</v>
      </c>
      <c r="F233" s="7"/>
    </row>
    <row r="234" spans="1:6" x14ac:dyDescent="0.25">
      <c r="A234" s="14"/>
      <c r="B234" s="42"/>
      <c r="C234" s="42"/>
      <c r="D234" s="13"/>
      <c r="E234" s="7"/>
      <c r="F234" s="7"/>
    </row>
    <row r="235" spans="1:6" ht="40" x14ac:dyDescent="0.25">
      <c r="A235" s="14"/>
      <c r="B235" s="19">
        <v>1</v>
      </c>
      <c r="C235" s="20" t="s">
        <v>213</v>
      </c>
      <c r="D235" s="21" t="str">
        <f>VLOOKUP(C235,TC_GR_1,2,FALSE)</f>
        <v>Cara Bayar Premi</v>
      </c>
      <c r="E235" s="21" t="str">
        <f>IFERROR(IF(SEARCH("Tidak dijamin",H235),"-",IFERROR(VLOOKUP(C235&amp;H235,TC_GR_2,2,FALSE),"-")),IFERROR(VLOOKUP(C235&amp;H235,TC_GR_2,2,FALSE),"-"))</f>
        <v>Premi dibayarkan secara Termin 6x dimuka.</v>
      </c>
      <c r="F235" s="33"/>
    </row>
    <row r="236" spans="1:6" ht="20" x14ac:dyDescent="0.25">
      <c r="A236" s="14"/>
      <c r="B236" s="19">
        <v>2</v>
      </c>
      <c r="C236" s="20" t="s">
        <v>214</v>
      </c>
      <c r="D236" s="21" t="str">
        <f>VLOOKUP(C236,TC_GR_1,2,FALSE)</f>
        <v>Provider</v>
      </c>
      <c r="E236" s="21" t="str">
        <f>IFERROR(IF(SEARCH("Tidak dijamin",H236),"-",IFERROR(VLOOKUP(C236&amp;H236,TC_GR_2,2,FALSE),"-")),IFERROR(VLOOKUP(C236&amp;H236,TC_GR_2,2,FALSE),"-"))</f>
        <v>Menggunakan Third Party Administration.</v>
      </c>
      <c r="F236" s="33"/>
    </row>
    <row r="237" spans="1:6" ht="20" x14ac:dyDescent="0.25">
      <c r="A237" s="14"/>
      <c r="B237" s="19">
        <v>3</v>
      </c>
      <c r="C237" s="20" t="s">
        <v>215</v>
      </c>
      <c r="D237" s="21" t="str">
        <f>VLOOKUP(C237,TC_GR_1,2,FALSE)</f>
        <v>Usia Anak</v>
      </c>
      <c r="E237" s="21" t="str">
        <f>IFERROR(IF(SEARCH("Tidak dijamin",H237),"-",IFERROR(VLOOKUP(C237&amp;H237,TC_GR_2,2,FALSE),"-")),IFERROR(VLOOKUP(C237&amp;H237,TC_GR_2,2,FALSE),"-"))</f>
        <v>Anak dicover sejak usia 0 (nol) hari.</v>
      </c>
      <c r="F237" s="33"/>
    </row>
    <row r="238" spans="1:6" ht="40" x14ac:dyDescent="0.25">
      <c r="A238" s="14"/>
      <c r="B238" s="19">
        <v>4</v>
      </c>
      <c r="C238" s="20" t="s">
        <v>216</v>
      </c>
      <c r="D238" s="21" t="str">
        <f>VLOOKUP(C238,TC_GR_1,2,FALSE)</f>
        <v>Dash Board System</v>
      </c>
      <c r="E238" s="21" t="str">
        <f>IFERROR(IF(SEARCH("Tidak dijamin",H238),"-",IFERROR(VLOOKUP(C238&amp;H238,TC_GR_2,2,FALSE),"-")),IFERROR(VLOOKUP(C238&amp;H238,TC_GR_2,2,FALSE),"-"))</f>
        <v>-</v>
      </c>
      <c r="F238" s="33"/>
    </row>
    <row r="239" spans="1:6" ht="80" x14ac:dyDescent="0.25">
      <c r="A239" s="28"/>
      <c r="B239" s="19">
        <v>5</v>
      </c>
      <c r="C239" s="20"/>
      <c r="D239" s="21" t="s">
        <v>217</v>
      </c>
      <c r="E239" s="21" t="s">
        <v>218</v>
      </c>
      <c r="F239" s="35"/>
    </row>
    <row r="240" spans="1:6" ht="60" x14ac:dyDescent="0.25">
      <c r="A240" s="14"/>
      <c r="B240" s="19">
        <v>6</v>
      </c>
      <c r="C240" s="20"/>
      <c r="D240" s="21" t="s">
        <v>219</v>
      </c>
      <c r="E240" s="21" t="s">
        <v>220</v>
      </c>
      <c r="F240" s="59"/>
    </row>
  </sheetData>
  <mergeCells count="3">
    <mergeCell ref="E11:E14"/>
    <mergeCell ref="E15:E26"/>
    <mergeCell ref="E27: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Hermawan</dc:creator>
  <cp:lastModifiedBy>Agus Hermawan</cp:lastModifiedBy>
  <dcterms:created xsi:type="dcterms:W3CDTF">2025-08-14T05:48:42Z</dcterms:created>
  <dcterms:modified xsi:type="dcterms:W3CDTF">2025-08-14T05:53:34Z</dcterms:modified>
</cp:coreProperties>
</file>