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IdeaProjects\Modeling\Data\"/>
    </mc:Choice>
  </mc:AlternateContent>
  <bookViews>
    <workbookView xWindow="0" yWindow="0" windowWidth="51600" windowHeight="17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19" i="1"/>
  <c r="H12" i="1"/>
  <c r="G12" i="1"/>
  <c r="G18" i="1"/>
  <c r="F18" i="1"/>
  <c r="E18" i="1"/>
  <c r="F19" i="1"/>
  <c r="E12" i="1"/>
  <c r="G24" i="1" l="1"/>
  <c r="G25" i="1" s="1"/>
  <c r="H24" i="1"/>
  <c r="E24" i="1"/>
  <c r="E25" i="1" s="1"/>
  <c r="F24" i="1"/>
  <c r="F25" i="1" s="1"/>
  <c r="I24" i="1"/>
  <c r="I12" i="1"/>
  <c r="F12" i="1"/>
  <c r="F13" i="1" s="1"/>
  <c r="E13" i="1"/>
  <c r="H18" i="1"/>
  <c r="H19" i="1" s="1"/>
  <c r="E19" i="1"/>
  <c r="I18" i="1"/>
  <c r="A9" i="1"/>
  <c r="G13" i="1"/>
  <c r="H13" i="1"/>
</calcChain>
</file>

<file path=xl/sharedStrings.xml><?xml version="1.0" encoding="utf-8"?>
<sst xmlns="http://schemas.openxmlformats.org/spreadsheetml/2006/main" count="36" uniqueCount="18">
  <si>
    <t>min</t>
  </si>
  <si>
    <t>average</t>
  </si>
  <si>
    <t>max</t>
  </si>
  <si>
    <t>Spec : Server computer : I7 7700k@5Ghz,8Go DDR4 Ram@2433Mhz,Ethernet connection between the two computers</t>
  </si>
  <si>
    <t>coeff = 17</t>
  </si>
  <si>
    <t>coeff = 40</t>
  </si>
  <si>
    <t>Tests lasted 40 seconds and correspond to the average values of all the clients combined</t>
  </si>
  <si>
    <t>Inter-arrival time has a mean of 1 second so arrival rate corresponds to the number of clients</t>
  </si>
  <si>
    <t>coeff = 5</t>
  </si>
  <si>
    <t>E[S]</t>
  </si>
  <si>
    <t>E[S²]</t>
  </si>
  <si>
    <t xml:space="preserve">  </t>
  </si>
  <si>
    <t>Matrices were size 40 and content was randomized real between 0 and 250</t>
  </si>
  <si>
    <t>Rho</t>
  </si>
  <si>
    <t>s</t>
  </si>
  <si>
    <t>E[R]</t>
  </si>
  <si>
    <t>E[R] = E[S] + Lambda*E[S²]/2*(1-Rho)</t>
  </si>
  <si>
    <t>UNSTABLE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</si>
</sst>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Complexity</a:t>
            </a:r>
            <a:r>
              <a:rPr lang="fr-BE" baseline="0"/>
              <a:t> : 5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Sheet1!$E$8:$I$8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cat>
          <c:val>
            <c:numRef>
              <c:f>Sheet1!$E$9:$I$9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5C2-BA99-3A1E58699D12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Sheet1!$E$8:$I$8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cat>
          <c:val>
            <c:numRef>
              <c:f>Sheet1!$E$10:$I$10</c:f>
              <c:numCache>
                <c:formatCode>General</c:formatCode>
                <c:ptCount val="5"/>
                <c:pt idx="0">
                  <c:v>23.25</c:v>
                </c:pt>
                <c:pt idx="1">
                  <c:v>21.41</c:v>
                </c:pt>
                <c:pt idx="2">
                  <c:v>27.24</c:v>
                </c:pt>
                <c:pt idx="3">
                  <c:v>30.34</c:v>
                </c:pt>
                <c:pt idx="4">
                  <c:v>38.89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5C2-BA99-3A1E58699D12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Sheet1!$E$8:$I$8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cat>
          <c:val>
            <c:numRef>
              <c:f>Sheet1!$E$11:$I$11</c:f>
              <c:numCache>
                <c:formatCode>General</c:formatCode>
                <c:ptCount val="5"/>
                <c:pt idx="0">
                  <c:v>66.42</c:v>
                </c:pt>
                <c:pt idx="1">
                  <c:v>77.84</c:v>
                </c:pt>
                <c:pt idx="2">
                  <c:v>114.75</c:v>
                </c:pt>
                <c:pt idx="3">
                  <c:v>164.27</c:v>
                </c:pt>
                <c:pt idx="4">
                  <c:v>318.27999999999997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5C2-BA99-3A1E5869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2056"/>
        <c:axId val="488301400"/>
      </c:barChart>
      <c:catAx>
        <c:axId val="4883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Request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1400"/>
        <c:crosses val="autoZero"/>
        <c:auto val="1"/>
        <c:lblAlgn val="ctr"/>
        <c:lblOffset val="100"/>
        <c:noMultiLvlLbl val="0"/>
      </c:catAx>
      <c:valAx>
        <c:axId val="4883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Respone</a:t>
                </a:r>
                <a:r>
                  <a:rPr lang="fr-BE" baseline="0"/>
                  <a:t> Time in ms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Complexity</a:t>
            </a:r>
            <a:r>
              <a:rPr lang="fr-BE" baseline="0"/>
              <a:t> : 17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Sheet1!$E$14:$I$14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cat>
          <c:val>
            <c:numRef>
              <c:f>Sheet1!$E$15:$I$15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5C2-BA99-3A1E58699D12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Sheet1!$E$14:$I$14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cat>
          <c:val>
            <c:numRef>
              <c:f>Sheet1!$E$16:$I$16</c:f>
              <c:numCache>
                <c:formatCode>General</c:formatCode>
                <c:ptCount val="5"/>
                <c:pt idx="0">
                  <c:v>22.12</c:v>
                </c:pt>
                <c:pt idx="1">
                  <c:v>22.77</c:v>
                </c:pt>
                <c:pt idx="2">
                  <c:v>29.1</c:v>
                </c:pt>
                <c:pt idx="3">
                  <c:v>28.9</c:v>
                </c:pt>
                <c:pt idx="4">
                  <c:v>40.299999999999997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5C2-BA99-3A1E58699D12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Sheet1!$E$14:$I$14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cat>
          <c:val>
            <c:numRef>
              <c:f>Sheet1!$E$17:$I$17</c:f>
              <c:numCache>
                <c:formatCode>General</c:formatCode>
                <c:ptCount val="5"/>
                <c:pt idx="0">
                  <c:v>49.31</c:v>
                </c:pt>
                <c:pt idx="1">
                  <c:v>76.06</c:v>
                </c:pt>
                <c:pt idx="2">
                  <c:v>129.33000000000001</c:v>
                </c:pt>
                <c:pt idx="3">
                  <c:v>176.39</c:v>
                </c:pt>
                <c:pt idx="4">
                  <c:v>306.33999999999997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5C2-BA99-3A1E5869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2056"/>
        <c:axId val="488301400"/>
      </c:barChart>
      <c:catAx>
        <c:axId val="4883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Request per</a:t>
                </a:r>
                <a:r>
                  <a:rPr lang="fr-BE" baseline="0"/>
                  <a:t> second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1400"/>
        <c:crosses val="autoZero"/>
        <c:auto val="1"/>
        <c:lblAlgn val="ctr"/>
        <c:lblOffset val="100"/>
        <c:noMultiLvlLbl val="0"/>
      </c:catAx>
      <c:valAx>
        <c:axId val="4883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Response</a:t>
                </a:r>
                <a:r>
                  <a:rPr lang="fr-BE" baseline="0"/>
                  <a:t> Time in ms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Complexity</a:t>
            </a:r>
            <a:r>
              <a:rPr lang="fr-BE" baseline="0"/>
              <a:t> : 40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Sheet1!$E$20:$I$20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cat>
          <c:val>
            <c:numRef>
              <c:f>Sheet1!$E$21:$I$21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0-45C2-BA99-3A1E58699D12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Sheet1!$E$20:$I$20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cat>
          <c:val>
            <c:numRef>
              <c:f>Sheet1!$E$22:$I$22</c:f>
              <c:numCache>
                <c:formatCode>General</c:formatCode>
                <c:ptCount val="5"/>
                <c:pt idx="0">
                  <c:v>24.98</c:v>
                </c:pt>
                <c:pt idx="1">
                  <c:v>26.25</c:v>
                </c:pt>
                <c:pt idx="2">
                  <c:v>27.83</c:v>
                </c:pt>
                <c:pt idx="3">
                  <c:v>30</c:v>
                </c:pt>
                <c:pt idx="4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0-45C2-BA99-3A1E58699D12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Sheet1!$E$20:$I$20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cat>
          <c:val>
            <c:numRef>
              <c:f>Sheet1!$E$23:$I$23</c:f>
              <c:numCache>
                <c:formatCode>General</c:formatCode>
                <c:ptCount val="5"/>
                <c:pt idx="0">
                  <c:v>64</c:v>
                </c:pt>
                <c:pt idx="1">
                  <c:v>89</c:v>
                </c:pt>
                <c:pt idx="2">
                  <c:v>128.79</c:v>
                </c:pt>
                <c:pt idx="3">
                  <c:v>187</c:v>
                </c:pt>
                <c:pt idx="4">
                  <c:v>309.39999999999998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0-45C2-BA99-3A1E5869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302056"/>
        <c:axId val="488301400"/>
      </c:barChart>
      <c:catAx>
        <c:axId val="48830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Request per</a:t>
                </a:r>
                <a:r>
                  <a:rPr lang="fr-BE" baseline="0"/>
                  <a:t> second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1400"/>
        <c:crosses val="autoZero"/>
        <c:auto val="1"/>
        <c:lblAlgn val="ctr"/>
        <c:lblOffset val="100"/>
        <c:noMultiLvlLbl val="0"/>
      </c:catAx>
      <c:valAx>
        <c:axId val="4883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Response</a:t>
                </a:r>
                <a:r>
                  <a:rPr lang="fr-BE" baseline="0"/>
                  <a:t> Time in ms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3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5</xdr:row>
      <xdr:rowOff>166687</xdr:rowOff>
    </xdr:from>
    <xdr:to>
      <xdr:col>25</xdr:col>
      <xdr:colOff>514350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44ACF-C43D-4C15-A4E0-12752B046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366712</xdr:colOff>
      <xdr:row>24</xdr:row>
      <xdr:rowOff>109536</xdr:rowOff>
    </xdr:from>
    <xdr:to>
      <xdr:col>25</xdr:col>
      <xdr:colOff>514350</xdr:colOff>
      <xdr:row>42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5DAAC-C774-4772-9714-01CCD03A5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595312</xdr:colOff>
      <xdr:row>27</xdr:row>
      <xdr:rowOff>0</xdr:rowOff>
    </xdr:from>
    <xdr:to>
      <xdr:col>12</xdr:col>
      <xdr:colOff>47625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6A1F2-E989-4DE1-83F3-794E85625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5"/>
  <sheetViews>
    <sheetView tabSelected="1" workbookViewId="0">
      <selection activeCell="M13" sqref="M13"/>
    </sheetView>
  </sheetViews>
  <sheetFormatPr defaultRowHeight="15" x14ac:dyDescent="0.25"/>
  <cols>
    <col min="4" max="4" width="17.5703125" customWidth="1"/>
    <col min="9" max="9" width="10.85546875" customWidth="1"/>
  </cols>
  <sheetData>
    <row r="3" spans="1:13" x14ac:dyDescent="0.25">
      <c r="D3" t="s">
        <v>6</v>
      </c>
    </row>
    <row r="4" spans="1:13" x14ac:dyDescent="0.25">
      <c r="D4" t="s">
        <v>7</v>
      </c>
    </row>
    <row r="5" spans="1:13" x14ac:dyDescent="0.25">
      <c r="D5" t="s">
        <v>3</v>
      </c>
    </row>
    <row r="6" spans="1:13" x14ac:dyDescent="0.25">
      <c r="D6" t="s">
        <v>12</v>
      </c>
    </row>
    <row r="8" spans="1:13" x14ac:dyDescent="0.25">
      <c r="D8" t="s">
        <v>8</v>
      </c>
      <c r="E8">
        <v>5</v>
      </c>
      <c r="F8">
        <v>10</v>
      </c>
      <c r="G8">
        <v>20</v>
      </c>
      <c r="H8">
        <v>40</v>
      </c>
      <c r="I8">
        <v>100</v>
      </c>
    </row>
    <row r="9" spans="1:13" x14ac:dyDescent="0.25">
      <c r="A9">
        <f>(E8*E8*L11)/2*(1-E12)</f>
        <v>5.848201124999999E-3</v>
      </c>
      <c r="D9" t="s">
        <v>0</v>
      </c>
      <c r="E9">
        <v>14</v>
      </c>
      <c r="F9">
        <v>13</v>
      </c>
      <c r="G9">
        <v>15</v>
      </c>
      <c r="H9">
        <v>14</v>
      </c>
      <c r="I9">
        <v>14</v>
      </c>
      <c r="K9" s="1" t="s">
        <v>9</v>
      </c>
      <c r="L9" s="1" t="s">
        <v>10</v>
      </c>
    </row>
    <row r="10" spans="1:13" x14ac:dyDescent="0.25">
      <c r="D10" t="s">
        <v>1</v>
      </c>
      <c r="E10">
        <v>23.25</v>
      </c>
      <c r="F10">
        <v>21.41</v>
      </c>
      <c r="G10">
        <v>27.24</v>
      </c>
      <c r="H10">
        <v>30.34</v>
      </c>
      <c r="I10">
        <v>38.89</v>
      </c>
      <c r="K10" s="2"/>
      <c r="L10" s="2"/>
    </row>
    <row r="11" spans="1:13" x14ac:dyDescent="0.25">
      <c r="D11" t="s">
        <v>2</v>
      </c>
      <c r="E11">
        <v>66.42</v>
      </c>
      <c r="F11">
        <v>77.84</v>
      </c>
      <c r="G11">
        <v>114.75</v>
      </c>
      <c r="H11">
        <v>164.27</v>
      </c>
      <c r="I11">
        <v>318.27999999999997</v>
      </c>
      <c r="K11" s="2">
        <v>2.1999999999999999E-2</v>
      </c>
      <c r="L11" s="2">
        <v>5.2568099999999996E-4</v>
      </c>
      <c r="M11" t="s">
        <v>14</v>
      </c>
    </row>
    <row r="12" spans="1:13" x14ac:dyDescent="0.25">
      <c r="D12" t="s">
        <v>13</v>
      </c>
      <c r="E12">
        <f>E8*K11</f>
        <v>0.10999999999999999</v>
      </c>
      <c r="F12">
        <f>F8*K11</f>
        <v>0.21999999999999997</v>
      </c>
      <c r="G12">
        <f>G8*K11</f>
        <v>0.43999999999999995</v>
      </c>
      <c r="H12">
        <f>H8*K11</f>
        <v>0.87999999999999989</v>
      </c>
      <c r="I12">
        <f>I8*K11</f>
        <v>2.1999999999999997</v>
      </c>
    </row>
    <row r="13" spans="1:13" x14ac:dyDescent="0.25">
      <c r="D13" t="s">
        <v>15</v>
      </c>
      <c r="E13">
        <f>K11+(E8*L11)/(2*(1-E12))</f>
        <v>2.347663202247191E-2</v>
      </c>
      <c r="F13">
        <f>K11+(F8*L11)/(2*(1-F12))</f>
        <v>2.536975E-2</v>
      </c>
      <c r="G13">
        <f>K11+(G8*L11)/(2*(1-G12))</f>
        <v>3.1387160714285711E-2</v>
      </c>
      <c r="H13">
        <f>K11+(H8*L11)/(2*(1-H12))</f>
        <v>0.10961349999999992</v>
      </c>
      <c r="I13" t="s">
        <v>17</v>
      </c>
    </row>
    <row r="14" spans="1:13" x14ac:dyDescent="0.25">
      <c r="D14" t="s">
        <v>4</v>
      </c>
      <c r="E14">
        <v>5</v>
      </c>
      <c r="F14">
        <v>10</v>
      </c>
      <c r="G14">
        <v>20</v>
      </c>
      <c r="H14">
        <v>40</v>
      </c>
      <c r="I14">
        <v>100</v>
      </c>
    </row>
    <row r="15" spans="1:13" x14ac:dyDescent="0.25">
      <c r="D15" t="s">
        <v>0</v>
      </c>
      <c r="E15">
        <v>16</v>
      </c>
      <c r="F15">
        <v>15</v>
      </c>
      <c r="G15">
        <v>15</v>
      </c>
      <c r="H15">
        <v>15</v>
      </c>
      <c r="I15">
        <v>16</v>
      </c>
      <c r="K15" s="1" t="s">
        <v>9</v>
      </c>
      <c r="L15" s="1" t="s">
        <v>10</v>
      </c>
    </row>
    <row r="16" spans="1:13" x14ac:dyDescent="0.25">
      <c r="D16" t="s">
        <v>1</v>
      </c>
      <c r="E16">
        <v>22.12</v>
      </c>
      <c r="F16">
        <v>22.77</v>
      </c>
      <c r="G16">
        <v>29.1</v>
      </c>
      <c r="H16">
        <v>28.9</v>
      </c>
      <c r="I16">
        <v>40.299999999999997</v>
      </c>
      <c r="K16" s="2"/>
      <c r="L16" s="2"/>
    </row>
    <row r="17" spans="4:13" x14ac:dyDescent="0.25">
      <c r="D17" t="s">
        <v>2</v>
      </c>
      <c r="E17">
        <v>49.31</v>
      </c>
      <c r="F17">
        <v>76.06</v>
      </c>
      <c r="G17">
        <v>129.33000000000001</v>
      </c>
      <c r="H17">
        <v>176.39</v>
      </c>
      <c r="I17">
        <v>306.33999999999997</v>
      </c>
      <c r="K17" s="2">
        <v>2.137E-2</v>
      </c>
      <c r="L17" s="2">
        <v>4.704E-4</v>
      </c>
      <c r="M17" t="s">
        <v>14</v>
      </c>
    </row>
    <row r="18" spans="4:13" x14ac:dyDescent="0.25">
      <c r="D18" t="s">
        <v>13</v>
      </c>
      <c r="E18">
        <f>E14*K17</f>
        <v>0.10685</v>
      </c>
      <c r="F18">
        <f>F14*K17</f>
        <v>0.2137</v>
      </c>
      <c r="G18">
        <f>G14*K17</f>
        <v>0.4274</v>
      </c>
      <c r="H18">
        <f>H14*K17</f>
        <v>0.8548</v>
      </c>
      <c r="I18">
        <f>I14*K17</f>
        <v>2.137</v>
      </c>
      <c r="L18" t="s">
        <v>11</v>
      </c>
    </row>
    <row r="19" spans="4:13" x14ac:dyDescent="0.25">
      <c r="D19" t="s">
        <v>15</v>
      </c>
      <c r="E19">
        <f>K17+(E14*L17)/(2*(1-E18))</f>
        <v>2.2686688126294575E-2</v>
      </c>
      <c r="F19">
        <f>K17+(F14*L17)/(2*(1-F18))</f>
        <v>2.436122472338802E-2</v>
      </c>
      <c r="G19">
        <f>K17+(G14*L17)/(2*(1-G18))</f>
        <v>2.9585158924205379E-2</v>
      </c>
      <c r="H19">
        <f>K17+(H14*L17)/(2*(1-H18))</f>
        <v>8.6163388429752061E-2</v>
      </c>
      <c r="I19" t="s">
        <v>17</v>
      </c>
    </row>
    <row r="20" spans="4:13" x14ac:dyDescent="0.25">
      <c r="D20" t="s">
        <v>5</v>
      </c>
      <c r="E20">
        <v>5</v>
      </c>
      <c r="F20">
        <v>10</v>
      </c>
      <c r="G20">
        <v>20</v>
      </c>
      <c r="H20">
        <v>40</v>
      </c>
      <c r="I20">
        <v>100</v>
      </c>
    </row>
    <row r="21" spans="4:13" x14ac:dyDescent="0.25">
      <c r="D21" t="s">
        <v>0</v>
      </c>
      <c r="E21">
        <v>17</v>
      </c>
      <c r="F21">
        <v>17</v>
      </c>
      <c r="G21">
        <v>17</v>
      </c>
      <c r="H21">
        <v>16</v>
      </c>
      <c r="I21">
        <v>18</v>
      </c>
      <c r="K21" s="1" t="s">
        <v>9</v>
      </c>
      <c r="L21" s="1" t="s">
        <v>10</v>
      </c>
    </row>
    <row r="22" spans="4:13" x14ac:dyDescent="0.25">
      <c r="D22" t="s">
        <v>1</v>
      </c>
      <c r="E22">
        <v>24.98</v>
      </c>
      <c r="F22">
        <v>26.25</v>
      </c>
      <c r="G22">
        <v>27.83</v>
      </c>
      <c r="H22">
        <v>30</v>
      </c>
      <c r="I22">
        <v>40.9</v>
      </c>
      <c r="K22" s="2"/>
      <c r="L22" s="2"/>
    </row>
    <row r="23" spans="4:13" x14ac:dyDescent="0.25">
      <c r="D23" t="s">
        <v>2</v>
      </c>
      <c r="E23">
        <v>64</v>
      </c>
      <c r="F23">
        <v>89</v>
      </c>
      <c r="G23">
        <v>128.79</v>
      </c>
      <c r="H23">
        <v>187</v>
      </c>
      <c r="I23">
        <v>309.39999999999998</v>
      </c>
      <c r="K23" s="2">
        <v>2.4240000000000001E-2</v>
      </c>
      <c r="L23" s="2">
        <v>6.5388000000000002E-4</v>
      </c>
      <c r="M23" t="s">
        <v>14</v>
      </c>
    </row>
    <row r="24" spans="4:13" x14ac:dyDescent="0.25">
      <c r="D24" t="s">
        <v>13</v>
      </c>
      <c r="E24">
        <f>E20*K23</f>
        <v>0.1212</v>
      </c>
      <c r="F24">
        <f>F20*K23</f>
        <v>0.2424</v>
      </c>
      <c r="G24">
        <f>G20*K23</f>
        <v>0.48480000000000001</v>
      </c>
      <c r="H24">
        <f>H20*K23</f>
        <v>0.96960000000000002</v>
      </c>
      <c r="I24">
        <f>I20*K23</f>
        <v>2.4239999999999999</v>
      </c>
    </row>
    <row r="25" spans="4:13" x14ac:dyDescent="0.25">
      <c r="D25" t="s">
        <v>15</v>
      </c>
      <c r="E25">
        <f>K23+(E20*L23)/(2*(1-E24))</f>
        <v>2.6100150204824764E-2</v>
      </c>
      <c r="F25">
        <f>K23+(F20*L23)/(2*(1-F24))</f>
        <v>2.8555469904963042E-2</v>
      </c>
      <c r="G25">
        <f>K23+(G20*L23)/(2*(1-G24))</f>
        <v>3.6931770186335408E-2</v>
      </c>
      <c r="H25">
        <f>K23+(H20*L23)/(2*(1-H24))</f>
        <v>0.45442421052631604</v>
      </c>
      <c r="I25" t="s">
        <v>17</v>
      </c>
    </row>
    <row r="26" spans="4:13" x14ac:dyDescent="0.25">
      <c r="D26" t="s">
        <v>16</v>
      </c>
    </row>
    <row r="45" spans="4:4" x14ac:dyDescent="0.25">
      <c r="D4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2018-01-06T16:10:33Z</dcterms:created>
  <dcterms:modified xsi:type="dcterms:W3CDTF">2018-01-07T20:22:35Z</dcterms:modified>
</cp:coreProperties>
</file>