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"/>
    </mc:Choice>
  </mc:AlternateContent>
  <xr:revisionPtr revIDLastSave="0" documentId="13_ncr:1_{B2238285-9F41-46D6-AA2F-F6E0D454C0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  <c r="J34" i="1"/>
  <c r="I34" i="1"/>
  <c r="K33" i="1"/>
  <c r="J33" i="1"/>
  <c r="I33" i="1"/>
  <c r="K32" i="1"/>
  <c r="J32" i="1"/>
  <c r="I32" i="1"/>
  <c r="K31" i="1"/>
  <c r="J31" i="1"/>
  <c r="I31" i="1"/>
  <c r="Q17" i="1"/>
  <c r="P17" i="1"/>
  <c r="O17" i="1"/>
  <c r="Q16" i="1"/>
  <c r="P16" i="1"/>
  <c r="O16" i="1"/>
  <c r="Q15" i="1"/>
  <c r="P15" i="1"/>
  <c r="O15" i="1"/>
  <c r="Q14" i="1"/>
  <c r="P14" i="1"/>
  <c r="O14" i="1"/>
  <c r="K17" i="1"/>
  <c r="J17" i="1"/>
  <c r="I17" i="1"/>
  <c r="K16" i="1"/>
  <c r="J16" i="1"/>
  <c r="I16" i="1"/>
  <c r="K15" i="1"/>
  <c r="J15" i="1"/>
  <c r="I15" i="1"/>
  <c r="K14" i="1"/>
  <c r="J14" i="1"/>
  <c r="I14" i="1"/>
  <c r="E17" i="1"/>
  <c r="D17" i="1"/>
  <c r="C17" i="1"/>
  <c r="E16" i="1"/>
  <c r="D16" i="1"/>
  <c r="C16" i="1"/>
  <c r="E15" i="1"/>
  <c r="D15" i="1"/>
  <c r="C15" i="1"/>
  <c r="E14" i="1"/>
  <c r="D14" i="1"/>
  <c r="C14" i="1"/>
</calcChain>
</file>

<file path=xl/sharedStrings.xml><?xml version="1.0" encoding="utf-8"?>
<sst xmlns="http://schemas.openxmlformats.org/spreadsheetml/2006/main" count="75" uniqueCount="44">
  <si>
    <t>model</t>
  </si>
  <si>
    <t>itdl-0.0</t>
  </si>
  <si>
    <t>itdl-0.1</t>
  </si>
  <si>
    <t>itdl-0.2</t>
  </si>
  <si>
    <t>itdl-0.3</t>
  </si>
  <si>
    <t>itdl-0.4</t>
  </si>
  <si>
    <t>itdl-0.5</t>
  </si>
  <si>
    <t>itdl-0.6</t>
  </si>
  <si>
    <t>itdl-0.7</t>
  </si>
  <si>
    <t>itdl-0.8</t>
  </si>
  <si>
    <t>itdl-0.9</t>
  </si>
  <si>
    <t>itdl-1.0</t>
  </si>
  <si>
    <t>Average</t>
  </si>
  <si>
    <t>Standard Deviation</t>
  </si>
  <si>
    <t>Min</t>
  </si>
  <si>
    <t>Max</t>
  </si>
  <si>
    <t>cgeo2vec-0.0</t>
  </si>
  <si>
    <t>cgeo2vec-0.1</t>
  </si>
  <si>
    <t>cgeo2vec-0.2</t>
  </si>
  <si>
    <t>cgeo2vec-0.3</t>
  </si>
  <si>
    <t>cgeo2vec-0.4</t>
  </si>
  <si>
    <t>cgeo2vec-0.5</t>
  </si>
  <si>
    <t>cgeo2vec-0.6</t>
  </si>
  <si>
    <t>cgeo2vec-0.7</t>
  </si>
  <si>
    <t>cgeo2vec-0.8</t>
  </si>
  <si>
    <t>cgeo2vec-0.9</t>
  </si>
  <si>
    <t>cgeo2vec-1.0</t>
  </si>
  <si>
    <t>itdlg-0.0</t>
  </si>
  <si>
    <t>itdlg-0.1</t>
  </si>
  <si>
    <t>itdlg-0.2</t>
  </si>
  <si>
    <t>itdlg-0.3</t>
  </si>
  <si>
    <t>itdlg-0.4</t>
  </si>
  <si>
    <t>itdlg-0.5</t>
  </si>
  <si>
    <t>itdlg-0.6</t>
  </si>
  <si>
    <t>itdlg-0.7</t>
  </si>
  <si>
    <t>itdlg-0.8</t>
  </si>
  <si>
    <t>itdlg-0.9</t>
  </si>
  <si>
    <t>itdlg-1.0</t>
  </si>
  <si>
    <t>acc - topn 05</t>
  </si>
  <si>
    <t>acc - topn 10</t>
  </si>
  <si>
    <t>acc - topn 15</t>
  </si>
  <si>
    <t>poi type avg = 22</t>
  </si>
  <si>
    <t>geo type avg = 9.7</t>
  </si>
  <si>
    <t>geo type avg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</si>
</sst>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  <xf numFmtId="0" fontId="2" fillId="0" borderId="0" xfId="0" applyFont="1" applyFill="1" applyBorder="1" applyAlignment="1">
      <alignment horizontal="left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="130" zoomScaleNormal="130"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1" max="1" width="3" bestFit="1" customWidth="1"/>
    <col min="2" max="2" width="17.33203125" bestFit="1" customWidth="1"/>
    <col min="3" max="5" width="12" bestFit="1" customWidth="1"/>
    <col min="6" max="6" width="3.44140625" customWidth="1"/>
    <col min="7" max="7" width="3" bestFit="1" customWidth="1"/>
    <col min="8" max="8" width="17.33203125" bestFit="1" customWidth="1"/>
    <col min="9" max="11" width="12" bestFit="1" customWidth="1"/>
    <col min="12" max="12" width="3.33203125" customWidth="1"/>
    <col min="13" max="13" width="3" bestFit="1" customWidth="1"/>
    <col min="14" max="14" width="17.33203125" bestFit="1" customWidth="1"/>
    <col min="15" max="17" width="12" bestFit="1" customWidth="1"/>
  </cols>
  <sheetData>
    <row r="1" spans="1:17" s="8" customFormat="1" x14ac:dyDescent="0.3">
      <c r="A1" s="6"/>
      <c r="B1" s="7" t="s">
        <v>0</v>
      </c>
      <c r="C1" s="7" t="s">
        <v>38</v>
      </c>
      <c r="D1" s="7" t="s">
        <v>39</v>
      </c>
      <c r="E1" s="7" t="s">
        <v>40</v>
      </c>
      <c r="G1" s="6"/>
      <c r="H1" s="7" t="s">
        <v>0</v>
      </c>
      <c r="I1" s="7" t="s">
        <v>38</v>
      </c>
      <c r="J1" s="7" t="s">
        <v>39</v>
      </c>
      <c r="K1" s="7" t="s">
        <v>40</v>
      </c>
      <c r="M1" s="6"/>
      <c r="N1" s="7" t="s">
        <v>0</v>
      </c>
      <c r="O1" s="7" t="s">
        <v>38</v>
      </c>
      <c r="P1" s="7" t="s">
        <v>39</v>
      </c>
      <c r="Q1" s="7" t="s">
        <v>40</v>
      </c>
    </row>
    <row r="2" spans="1:17" x14ac:dyDescent="0.3">
      <c r="A2" s="1">
        <v>0</v>
      </c>
      <c r="B2" s="2" t="s">
        <v>1</v>
      </c>
      <c r="C2" s="2">
        <v>0.19565572431814471</v>
      </c>
      <c r="D2" s="2">
        <v>0.27339539441450272</v>
      </c>
      <c r="E2" s="2">
        <v>0.3258206761391475</v>
      </c>
      <c r="G2" s="1">
        <v>0</v>
      </c>
      <c r="H2" s="2" t="s">
        <v>16</v>
      </c>
      <c r="I2" s="2">
        <v>0.1969622733953944</v>
      </c>
      <c r="J2" s="2">
        <v>0.30262943001796511</v>
      </c>
      <c r="K2" s="2">
        <v>0.37840927649844852</v>
      </c>
      <c r="M2" s="1">
        <v>0</v>
      </c>
      <c r="N2" s="2" t="s">
        <v>27</v>
      </c>
      <c r="O2" s="2">
        <v>0.216070553650171</v>
      </c>
      <c r="P2" s="2">
        <v>0.2897272578801241</v>
      </c>
      <c r="Q2" s="2">
        <v>0.35717785399314061</v>
      </c>
    </row>
    <row r="3" spans="1:17" x14ac:dyDescent="0.3">
      <c r="A3" s="1">
        <v>1</v>
      </c>
      <c r="B3" s="2" t="s">
        <v>2</v>
      </c>
      <c r="C3" s="2">
        <v>0.1889596602972399</v>
      </c>
      <c r="D3" s="2">
        <v>0.27388535031847128</v>
      </c>
      <c r="E3" s="2">
        <v>0.32239098481136702</v>
      </c>
      <c r="G3" s="1">
        <v>1</v>
      </c>
      <c r="H3" s="2" t="s">
        <v>17</v>
      </c>
      <c r="I3" s="2">
        <v>0.18634656214274051</v>
      </c>
      <c r="J3" s="2">
        <v>0.27372203168381509</v>
      </c>
      <c r="K3" s="2">
        <v>0.37808263922913599</v>
      </c>
      <c r="M3" s="1">
        <v>1</v>
      </c>
      <c r="N3" s="2" t="s">
        <v>28</v>
      </c>
      <c r="O3" s="2">
        <v>0.2085578964559856</v>
      </c>
      <c r="P3" s="2">
        <v>0.29283031193859221</v>
      </c>
      <c r="Q3" s="2">
        <v>0.35113506451086068</v>
      </c>
    </row>
    <row r="4" spans="1:17" x14ac:dyDescent="0.3">
      <c r="A4" s="1">
        <v>2</v>
      </c>
      <c r="B4" s="2" t="s">
        <v>3</v>
      </c>
      <c r="C4" s="2">
        <v>0.19941205291523759</v>
      </c>
      <c r="D4" s="2">
        <v>0.28531765474440629</v>
      </c>
      <c r="E4" s="2">
        <v>0.3503184713375796</v>
      </c>
      <c r="G4" s="1">
        <v>2</v>
      </c>
      <c r="H4" s="2" t="s">
        <v>18</v>
      </c>
      <c r="I4" s="2">
        <v>0.20431161195492409</v>
      </c>
      <c r="J4" s="2">
        <v>0.30622243998040177</v>
      </c>
      <c r="K4" s="2">
        <v>0.36567042299526381</v>
      </c>
      <c r="M4" s="1">
        <v>2</v>
      </c>
      <c r="N4" s="2" t="s">
        <v>29</v>
      </c>
      <c r="O4" s="2">
        <v>0.22684958353748161</v>
      </c>
      <c r="P4" s="2">
        <v>0.30377266046055862</v>
      </c>
      <c r="Q4" s="2">
        <v>0.35881104033970268</v>
      </c>
    </row>
    <row r="5" spans="1:17" x14ac:dyDescent="0.3">
      <c r="A5" s="1">
        <v>3</v>
      </c>
      <c r="B5" s="2" t="s">
        <v>4</v>
      </c>
      <c r="C5" s="2">
        <v>0.20937448962926669</v>
      </c>
      <c r="D5" s="2">
        <v>0.28629756655234362</v>
      </c>
      <c r="E5" s="2">
        <v>0.34002939735423809</v>
      </c>
      <c r="G5" s="1">
        <v>3</v>
      </c>
      <c r="H5" s="2" t="s">
        <v>19</v>
      </c>
      <c r="I5" s="2">
        <v>0.20137187653111219</v>
      </c>
      <c r="J5" s="2">
        <v>0.29266699330393597</v>
      </c>
      <c r="K5" s="2">
        <v>0.35766780989710928</v>
      </c>
      <c r="M5" s="1">
        <v>3</v>
      </c>
      <c r="N5" s="2" t="s">
        <v>30</v>
      </c>
      <c r="O5" s="2">
        <v>0.21901028907398329</v>
      </c>
      <c r="P5" s="2">
        <v>0.31716478850236812</v>
      </c>
      <c r="Q5" s="2">
        <v>0.37105993793891878</v>
      </c>
    </row>
    <row r="6" spans="1:17" x14ac:dyDescent="0.3">
      <c r="A6" s="1">
        <v>4</v>
      </c>
      <c r="B6" s="2" t="s">
        <v>5</v>
      </c>
      <c r="C6" s="2">
        <v>0.19630899885676961</v>
      </c>
      <c r="D6" s="2">
        <v>0.29479013555446681</v>
      </c>
      <c r="E6" s="2">
        <v>0.36322064347542049</v>
      </c>
      <c r="G6" s="1">
        <v>4</v>
      </c>
      <c r="H6" s="2" t="s">
        <v>20</v>
      </c>
      <c r="I6" s="2">
        <v>0.17491425771680549</v>
      </c>
      <c r="J6" s="2">
        <v>0.29103380695737391</v>
      </c>
      <c r="K6" s="2">
        <v>0.36175077576351461</v>
      </c>
      <c r="M6" s="1">
        <v>4</v>
      </c>
      <c r="N6" s="2" t="s">
        <v>31</v>
      </c>
      <c r="O6" s="2">
        <v>0.23926179977135389</v>
      </c>
      <c r="P6" s="2">
        <v>0.34427568185529972</v>
      </c>
      <c r="Q6" s="2">
        <v>0.40339702760084928</v>
      </c>
    </row>
    <row r="7" spans="1:17" x14ac:dyDescent="0.3">
      <c r="A7" s="1">
        <v>5</v>
      </c>
      <c r="B7" s="2" t="s">
        <v>6</v>
      </c>
      <c r="C7" s="2">
        <v>0.2114976318797975</v>
      </c>
      <c r="D7" s="2">
        <v>0.29152376286134252</v>
      </c>
      <c r="E7" s="2">
        <v>0.34100930916217542</v>
      </c>
      <c r="G7" s="1">
        <v>5</v>
      </c>
      <c r="H7" s="2" t="s">
        <v>21</v>
      </c>
      <c r="I7" s="2">
        <v>0.20806794055201699</v>
      </c>
      <c r="J7" s="2">
        <v>0.30132288094071541</v>
      </c>
      <c r="K7" s="2">
        <v>0.37432631063204308</v>
      </c>
      <c r="M7" s="1">
        <v>5</v>
      </c>
      <c r="N7" s="2" t="s">
        <v>32</v>
      </c>
      <c r="O7" s="2">
        <v>0.28776743426424961</v>
      </c>
      <c r="P7" s="2">
        <v>0.37383635472807453</v>
      </c>
      <c r="Q7" s="2">
        <v>0.42315858239425119</v>
      </c>
    </row>
    <row r="8" spans="1:17" x14ac:dyDescent="0.3">
      <c r="A8" s="1">
        <v>6</v>
      </c>
      <c r="B8" s="2" t="s">
        <v>7</v>
      </c>
      <c r="C8" s="2">
        <v>0.226359627633513</v>
      </c>
      <c r="D8" s="2">
        <v>0.29838314551690348</v>
      </c>
      <c r="E8" s="2">
        <v>0.35358484403070389</v>
      </c>
      <c r="G8" s="1">
        <v>6</v>
      </c>
      <c r="H8" s="2" t="s">
        <v>22</v>
      </c>
      <c r="I8" s="2">
        <v>0.20267842560836191</v>
      </c>
      <c r="J8" s="2">
        <v>0.29854646415155972</v>
      </c>
      <c r="K8" s="2">
        <v>0.3798791442103544</v>
      </c>
      <c r="M8" s="1">
        <v>6</v>
      </c>
      <c r="N8" s="2" t="s">
        <v>33</v>
      </c>
      <c r="O8" s="2">
        <v>0.30507920953780832</v>
      </c>
      <c r="P8" s="2">
        <v>0.38167564919157282</v>
      </c>
      <c r="Q8" s="2">
        <v>0.43214110730034289</v>
      </c>
    </row>
    <row r="9" spans="1:17" x14ac:dyDescent="0.3">
      <c r="A9" s="1">
        <v>7</v>
      </c>
      <c r="B9" s="2" t="s">
        <v>8</v>
      </c>
      <c r="C9" s="2">
        <v>0.24579454515760249</v>
      </c>
      <c r="D9" s="2">
        <v>0.31618487669443079</v>
      </c>
      <c r="E9" s="2">
        <v>0.35946431487832758</v>
      </c>
      <c r="G9" s="1">
        <v>7</v>
      </c>
      <c r="H9" s="2" t="s">
        <v>23</v>
      </c>
      <c r="I9" s="2">
        <v>0.20529152376286131</v>
      </c>
      <c r="J9" s="2">
        <v>0.294953454189123</v>
      </c>
      <c r="K9" s="2">
        <v>0.35962763351298382</v>
      </c>
      <c r="M9" s="1">
        <v>7</v>
      </c>
      <c r="N9" s="2" t="s">
        <v>34</v>
      </c>
      <c r="O9" s="2">
        <v>0.30703903315368292</v>
      </c>
      <c r="P9" s="2">
        <v>0.38657520823125918</v>
      </c>
      <c r="Q9" s="2">
        <v>0.44275681855299692</v>
      </c>
    </row>
    <row r="10" spans="1:17" x14ac:dyDescent="0.3">
      <c r="A10" s="1">
        <v>8</v>
      </c>
      <c r="B10" s="2" t="s">
        <v>9</v>
      </c>
      <c r="C10" s="2">
        <v>0.2359954270782296</v>
      </c>
      <c r="D10" s="2">
        <v>0.30997876857749468</v>
      </c>
      <c r="E10" s="2">
        <v>0.38706516413522779</v>
      </c>
      <c r="G10" s="1">
        <v>8</v>
      </c>
      <c r="H10" s="2" t="s">
        <v>24</v>
      </c>
      <c r="I10" s="2">
        <v>0.19385921933692629</v>
      </c>
      <c r="J10" s="2">
        <v>0.28597092928303119</v>
      </c>
      <c r="K10" s="2">
        <v>0.35815776580107789</v>
      </c>
      <c r="M10" s="1">
        <v>8</v>
      </c>
      <c r="N10" s="2" t="s">
        <v>35</v>
      </c>
      <c r="O10" s="2">
        <v>0.32451412706189781</v>
      </c>
      <c r="P10" s="2">
        <v>0.38788175730850888</v>
      </c>
      <c r="Q10" s="2">
        <v>0.44145026947574723</v>
      </c>
    </row>
    <row r="11" spans="1:17" x14ac:dyDescent="0.3">
      <c r="A11" s="1">
        <v>9</v>
      </c>
      <c r="B11" s="2" t="s">
        <v>10</v>
      </c>
      <c r="C11" s="2">
        <v>0.25396047689041318</v>
      </c>
      <c r="D11" s="2">
        <v>0.35244161358811038</v>
      </c>
      <c r="E11" s="2">
        <v>0.41727911154662739</v>
      </c>
      <c r="G11" s="1">
        <v>9</v>
      </c>
      <c r="H11" s="2" t="s">
        <v>25</v>
      </c>
      <c r="I11" s="2">
        <v>0.16413522782949541</v>
      </c>
      <c r="J11" s="2">
        <v>0.29674995917034142</v>
      </c>
      <c r="K11" s="2">
        <v>0.36975338886166909</v>
      </c>
      <c r="M11" s="1">
        <v>9</v>
      </c>
      <c r="N11" s="2" t="s">
        <v>36</v>
      </c>
      <c r="O11" s="2">
        <v>0.34492895639392462</v>
      </c>
      <c r="P11" s="2">
        <v>0.41825902335456477</v>
      </c>
      <c r="Q11" s="2">
        <v>0.47035766780989707</v>
      </c>
    </row>
    <row r="12" spans="1:17" x14ac:dyDescent="0.3">
      <c r="A12" s="1">
        <v>10</v>
      </c>
      <c r="B12" s="2" t="s">
        <v>11</v>
      </c>
      <c r="C12" s="2">
        <v>0.2575534868528499</v>
      </c>
      <c r="D12" s="2">
        <v>0.35195165768414183</v>
      </c>
      <c r="E12" s="2">
        <v>0.40356034623550552</v>
      </c>
      <c r="G12" s="1">
        <v>10</v>
      </c>
      <c r="H12" s="2" t="s">
        <v>26</v>
      </c>
      <c r="I12" s="2">
        <v>0.19287930752898899</v>
      </c>
      <c r="J12" s="2">
        <v>0.30262943001796511</v>
      </c>
      <c r="K12" s="2">
        <v>0.36648701616854479</v>
      </c>
      <c r="M12" s="1">
        <v>10</v>
      </c>
      <c r="N12" s="2" t="s">
        <v>37</v>
      </c>
      <c r="O12" s="2">
        <v>0.38036910011432312</v>
      </c>
      <c r="P12" s="2">
        <v>0.44716642168871468</v>
      </c>
      <c r="Q12" s="2">
        <v>0.49256900212314231</v>
      </c>
    </row>
    <row r="14" spans="1:17" x14ac:dyDescent="0.3">
      <c r="B14" s="3" t="s">
        <v>12</v>
      </c>
      <c r="C14" s="4">
        <f>AVERAGE(C2:C12)</f>
        <v>0.22007928377355127</v>
      </c>
      <c r="D14" s="4">
        <f>AVERAGE(D2:D12)</f>
        <v>0.30310453877332855</v>
      </c>
      <c r="E14" s="4">
        <f t="shared" ref="E14" si="0">AVERAGE(E2:E12)</f>
        <v>0.36034029664602918</v>
      </c>
      <c r="H14" s="3" t="s">
        <v>12</v>
      </c>
      <c r="I14" s="4">
        <f>AVERAGE(I2:I12)</f>
        <v>0.19371074785087525</v>
      </c>
      <c r="J14" s="4">
        <f>AVERAGE(J2:J12)</f>
        <v>0.29513161997238435</v>
      </c>
      <c r="K14" s="4">
        <f t="shared" ref="K14" si="1">AVERAGE(K2:K12)</f>
        <v>0.36816474396092236</v>
      </c>
      <c r="N14" s="3" t="s">
        <v>12</v>
      </c>
      <c r="O14" s="4">
        <f>AVERAGE(O2:O12)</f>
        <v>0.27813163481953285</v>
      </c>
      <c r="P14" s="4">
        <f>AVERAGE(P2:P12)</f>
        <v>0.35846955592178525</v>
      </c>
      <c r="Q14" s="4">
        <f t="shared" ref="Q14" si="2">AVERAGE(Q2:Q12)</f>
        <v>0.41309221563998638</v>
      </c>
    </row>
    <row r="15" spans="1:17" x14ac:dyDescent="0.3">
      <c r="B15" s="3" t="s">
        <v>13</v>
      </c>
      <c r="C15" s="4">
        <f>_xlfn.STDEV.P(C2:C12)</f>
        <v>2.3839675892487422E-2</v>
      </c>
      <c r="D15" s="4">
        <f t="shared" ref="D15:E15" si="3">_xlfn.STDEV.P(D2:D12)</f>
        <v>2.6283965505742711E-2</v>
      </c>
      <c r="E15" s="4">
        <f t="shared" si="3"/>
        <v>2.9228458907821431E-2</v>
      </c>
      <c r="H15" s="3" t="s">
        <v>13</v>
      </c>
      <c r="I15" s="4">
        <f>_xlfn.STDEV.P(I2:I12)</f>
        <v>1.3091531690190703E-2</v>
      </c>
      <c r="J15" s="4">
        <f t="shared" ref="J15:K15" si="4">_xlfn.STDEV.P(J2:J12)</f>
        <v>8.8072254328442241E-3</v>
      </c>
      <c r="K15" s="4">
        <f t="shared" si="4"/>
        <v>8.0589523920197928E-3</v>
      </c>
      <c r="N15" s="3" t="s">
        <v>13</v>
      </c>
      <c r="O15" s="4">
        <f>_xlfn.STDEV.P(O2:O12)</f>
        <v>5.6446679914875557E-2</v>
      </c>
      <c r="P15" s="4">
        <f t="shared" ref="P15:Q15" si="5">_xlfn.STDEV.P(P2:P12)</f>
        <v>5.0276413321975022E-2</v>
      </c>
      <c r="Q15" s="4">
        <f t="shared" si="5"/>
        <v>4.6237048254930836E-2</v>
      </c>
    </row>
    <row r="16" spans="1:17" x14ac:dyDescent="0.3">
      <c r="B16" s="3" t="s">
        <v>14</v>
      </c>
      <c r="C16" s="4">
        <f>SMALL(C1:C12, 1)</f>
        <v>0.1889596602972399</v>
      </c>
      <c r="D16" s="4">
        <f t="shared" ref="D16:E16" si="6">SMALL(D1:D12, 1)</f>
        <v>0.27339539441450272</v>
      </c>
      <c r="E16" s="4">
        <f t="shared" si="6"/>
        <v>0.32239098481136702</v>
      </c>
      <c r="H16" s="3" t="s">
        <v>14</v>
      </c>
      <c r="I16" s="4">
        <f>SMALL(I1:I12, 1)</f>
        <v>0.16413522782949541</v>
      </c>
      <c r="J16" s="4">
        <f t="shared" ref="J16:K16" si="7">SMALL(J1:J12, 1)</f>
        <v>0.27372203168381509</v>
      </c>
      <c r="K16" s="4">
        <f t="shared" si="7"/>
        <v>0.35766780989710928</v>
      </c>
      <c r="N16" s="3" t="s">
        <v>14</v>
      </c>
      <c r="O16" s="4">
        <f>SMALL(O1:O12, 1)</f>
        <v>0.2085578964559856</v>
      </c>
      <c r="P16" s="4">
        <f t="shared" ref="P16:Q16" si="8">SMALL(P1:P12, 1)</f>
        <v>0.2897272578801241</v>
      </c>
      <c r="Q16" s="4">
        <f t="shared" si="8"/>
        <v>0.35113506451086068</v>
      </c>
    </row>
    <row r="17" spans="2:17" x14ac:dyDescent="0.3">
      <c r="B17" s="3" t="s">
        <v>15</v>
      </c>
      <c r="C17" s="4">
        <f>LARGE(C1:C12,1)</f>
        <v>0.2575534868528499</v>
      </c>
      <c r="D17" s="4">
        <f t="shared" ref="D17:E17" si="9">LARGE(D1:D12,1)</f>
        <v>0.35244161358811038</v>
      </c>
      <c r="E17" s="4">
        <f t="shared" si="9"/>
        <v>0.41727911154662739</v>
      </c>
      <c r="H17" s="3" t="s">
        <v>15</v>
      </c>
      <c r="I17" s="4">
        <f>LARGE(I1:I12,1)</f>
        <v>0.20806794055201699</v>
      </c>
      <c r="J17" s="4">
        <f t="shared" ref="J17:K17" si="10">LARGE(J1:J12,1)</f>
        <v>0.30622243998040177</v>
      </c>
      <c r="K17" s="4">
        <f t="shared" si="10"/>
        <v>0.3798791442103544</v>
      </c>
      <c r="N17" s="3" t="s">
        <v>15</v>
      </c>
      <c r="O17" s="4">
        <f>LARGE(O1:O12,1)</f>
        <v>0.38036910011432312</v>
      </c>
      <c r="P17" s="4">
        <f t="shared" ref="P17:Q17" si="11">LARGE(P1:P12,1)</f>
        <v>0.44716642168871468</v>
      </c>
      <c r="Q17" s="4">
        <f t="shared" si="11"/>
        <v>0.49256900212314231</v>
      </c>
    </row>
    <row r="19" spans="2:17" x14ac:dyDescent="0.3">
      <c r="G19" s="1">
        <v>0</v>
      </c>
      <c r="H19" s="2" t="s">
        <v>16</v>
      </c>
      <c r="I19" s="2">
        <v>0.23403560346235511</v>
      </c>
      <c r="J19" s="2">
        <v>0.36387391801404539</v>
      </c>
      <c r="K19" s="2">
        <v>0.44341009309162183</v>
      </c>
    </row>
    <row r="20" spans="2:17" x14ac:dyDescent="0.3">
      <c r="B20" s="5" t="s">
        <v>41</v>
      </c>
      <c r="G20" s="1">
        <v>1</v>
      </c>
      <c r="H20" s="2" t="s">
        <v>17</v>
      </c>
      <c r="I20" s="2">
        <v>0.24089498611791599</v>
      </c>
      <c r="J20" s="2">
        <v>0.34117262779683161</v>
      </c>
      <c r="K20" s="2">
        <v>0.44324677445696548</v>
      </c>
    </row>
    <row r="21" spans="2:17" x14ac:dyDescent="0.3">
      <c r="B21" s="5" t="s">
        <v>42</v>
      </c>
      <c r="G21" s="1">
        <v>2</v>
      </c>
      <c r="H21" s="2" t="s">
        <v>18</v>
      </c>
      <c r="I21" s="2">
        <v>0.25575698187163148</v>
      </c>
      <c r="J21" s="2">
        <v>0.37383635472807453</v>
      </c>
      <c r="K21" s="2">
        <v>0.43769394087865432</v>
      </c>
    </row>
    <row r="22" spans="2:17" x14ac:dyDescent="0.3">
      <c r="G22" s="1">
        <v>3</v>
      </c>
      <c r="H22" s="2" t="s">
        <v>19</v>
      </c>
      <c r="I22" s="2">
        <v>0.25804344275681862</v>
      </c>
      <c r="J22" s="2">
        <v>0.361260819859546</v>
      </c>
      <c r="K22" s="2">
        <v>0.4236485382982198</v>
      </c>
    </row>
    <row r="23" spans="2:17" x14ac:dyDescent="0.3">
      <c r="G23" s="1">
        <v>4</v>
      </c>
      <c r="H23" s="2" t="s">
        <v>20</v>
      </c>
      <c r="I23" s="2">
        <v>0.22946268169198111</v>
      </c>
      <c r="J23" s="2">
        <v>0.3490119222603299</v>
      </c>
      <c r="K23" s="2">
        <v>0.4358974358974359</v>
      </c>
    </row>
    <row r="24" spans="2:17" x14ac:dyDescent="0.3">
      <c r="G24" s="1">
        <v>5</v>
      </c>
      <c r="H24" s="2" t="s">
        <v>21</v>
      </c>
      <c r="I24" s="2">
        <v>0.25918667319941208</v>
      </c>
      <c r="J24" s="2">
        <v>0.36142413849420219</v>
      </c>
      <c r="K24" s="2">
        <v>0.44651314715008977</v>
      </c>
    </row>
    <row r="25" spans="2:17" x14ac:dyDescent="0.3">
      <c r="G25" s="1">
        <v>6</v>
      </c>
      <c r="H25" s="2" t="s">
        <v>22</v>
      </c>
      <c r="I25" s="2">
        <v>0.25804344275681862</v>
      </c>
      <c r="J25" s="2">
        <v>0.37154989384288739</v>
      </c>
      <c r="K25" s="2">
        <v>0.46186509880777399</v>
      </c>
    </row>
    <row r="26" spans="2:17" x14ac:dyDescent="0.3">
      <c r="G26" s="1">
        <v>7</v>
      </c>
      <c r="H26" s="2" t="s">
        <v>23</v>
      </c>
      <c r="I26" s="2">
        <v>0.25232729054385111</v>
      </c>
      <c r="J26" s="2">
        <v>0.361260819859546</v>
      </c>
      <c r="K26" s="2">
        <v>0.43312101910828033</v>
      </c>
    </row>
    <row r="27" spans="2:17" x14ac:dyDescent="0.3">
      <c r="G27" s="1">
        <v>8</v>
      </c>
      <c r="H27" s="2" t="s">
        <v>24</v>
      </c>
      <c r="I27" s="2">
        <v>0.24465131471500901</v>
      </c>
      <c r="J27" s="2">
        <v>0.35897435897435898</v>
      </c>
      <c r="K27" s="2">
        <v>0.44112363220643469</v>
      </c>
    </row>
    <row r="28" spans="2:17" x14ac:dyDescent="0.3">
      <c r="G28" s="1">
        <v>9</v>
      </c>
      <c r="H28" s="2" t="s">
        <v>25</v>
      </c>
      <c r="I28" s="2">
        <v>0.2105177200718602</v>
      </c>
      <c r="J28" s="2">
        <v>0.36567042299526381</v>
      </c>
      <c r="K28" s="2">
        <v>0.43867385268659148</v>
      </c>
    </row>
    <row r="29" spans="2:17" x14ac:dyDescent="0.3">
      <c r="G29" s="1">
        <v>10</v>
      </c>
      <c r="H29" s="2" t="s">
        <v>26</v>
      </c>
      <c r="I29" s="2">
        <v>0.24416135881104031</v>
      </c>
      <c r="J29" s="2">
        <v>0.36371059937938921</v>
      </c>
      <c r="K29" s="2">
        <v>0.44406336763024662</v>
      </c>
    </row>
    <row r="31" spans="2:17" x14ac:dyDescent="0.3">
      <c r="H31" s="3" t="s">
        <v>12</v>
      </c>
      <c r="I31" s="4">
        <f>AVERAGE(I19:I29)</f>
        <v>0.24428013599988124</v>
      </c>
      <c r="J31" s="4">
        <f>AVERAGE(J19:J29)</f>
        <v>0.36106780692767954</v>
      </c>
      <c r="K31" s="4">
        <f t="shared" ref="K31" si="12">AVERAGE(K19:K29)</f>
        <v>0.44084153638293766</v>
      </c>
    </row>
    <row r="32" spans="2:17" x14ac:dyDescent="0.3">
      <c r="H32" s="3" t="s">
        <v>13</v>
      </c>
      <c r="I32" s="4">
        <f>_xlfn.STDEV.P(I19:I29)</f>
        <v>1.4376609836273858E-2</v>
      </c>
      <c r="J32" s="4">
        <f t="shared" ref="J32:K32" si="13">_xlfn.STDEV.P(J19:J29)</f>
        <v>8.8147560030668228E-3</v>
      </c>
      <c r="K32" s="4">
        <f t="shared" si="13"/>
        <v>9.0012912403490963E-3</v>
      </c>
    </row>
    <row r="33" spans="8:11" x14ac:dyDescent="0.3">
      <c r="H33" s="3" t="s">
        <v>14</v>
      </c>
      <c r="I33" s="4">
        <f>SMALL(I18:I29, 1)</f>
        <v>0.2105177200718602</v>
      </c>
      <c r="J33" s="4">
        <f t="shared" ref="J33:K33" si="14">SMALL(J18:J29, 1)</f>
        <v>0.34117262779683161</v>
      </c>
      <c r="K33" s="4">
        <f t="shared" si="14"/>
        <v>0.4236485382982198</v>
      </c>
    </row>
    <row r="34" spans="8:11" x14ac:dyDescent="0.3">
      <c r="H34" s="3" t="s">
        <v>15</v>
      </c>
      <c r="I34" s="4">
        <f>LARGE(I18:I29,1)</f>
        <v>0.25918667319941208</v>
      </c>
      <c r="J34" s="4">
        <f t="shared" ref="J34:K34" si="15">LARGE(J18:J29,1)</f>
        <v>0.37383635472807453</v>
      </c>
      <c r="K34" s="4">
        <f t="shared" si="15"/>
        <v>0.46186509880777399</v>
      </c>
    </row>
    <row r="36" spans="8:11" x14ac:dyDescent="0.3">
      <c r="H36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2022-08-23T21:43:32Z</dcterms:created>
  <dcterms:modified xsi:type="dcterms:W3CDTF">2022-08-24T18:59:02Z</dcterms:modified>
</cp:coreProperties>
</file>