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FDB9B5AF-8E5E-465A-B3FB-39208B416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1" l="1"/>
  <c r="I21" i="1"/>
  <c r="J20" i="1"/>
  <c r="K19" i="1"/>
  <c r="C19" i="1"/>
  <c r="K17" i="1"/>
  <c r="K22" i="1" s="1"/>
  <c r="J17" i="1"/>
  <c r="J22" i="1" s="1"/>
  <c r="I17" i="1"/>
  <c r="I22" i="1" s="1"/>
  <c r="H17" i="1"/>
  <c r="G17" i="1"/>
  <c r="G22" i="1" s="1"/>
  <c r="F17" i="1"/>
  <c r="F22" i="1" s="1"/>
  <c r="E17" i="1"/>
  <c r="E22" i="1" s="1"/>
  <c r="D17" i="1"/>
  <c r="D22" i="1" s="1"/>
  <c r="C17" i="1"/>
  <c r="C22" i="1" s="1"/>
  <c r="K16" i="1"/>
  <c r="K21" i="1" s="1"/>
  <c r="J16" i="1"/>
  <c r="J21" i="1" s="1"/>
  <c r="I16" i="1"/>
  <c r="H16" i="1"/>
  <c r="H21" i="1" s="1"/>
  <c r="G16" i="1"/>
  <c r="G21" i="1" s="1"/>
  <c r="F16" i="1"/>
  <c r="F21" i="1" s="1"/>
  <c r="E16" i="1"/>
  <c r="E21" i="1" s="1"/>
  <c r="D16" i="1"/>
  <c r="D21" i="1" s="1"/>
  <c r="C16" i="1"/>
  <c r="C21" i="1" s="1"/>
  <c r="K15" i="1"/>
  <c r="K20" i="1" s="1"/>
  <c r="J15" i="1"/>
  <c r="I15" i="1"/>
  <c r="I20" i="1" s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K14" i="1"/>
  <c r="J14" i="1"/>
  <c r="J19" i="1" s="1"/>
  <c r="I14" i="1"/>
  <c r="I19" i="1" s="1"/>
  <c r="H14" i="1"/>
  <c r="H19" i="1" s="1"/>
  <c r="G14" i="1"/>
  <c r="G19" i="1" s="1"/>
  <c r="F14" i="1"/>
  <c r="F19" i="1" s="1"/>
  <c r="E14" i="1"/>
  <c r="E19" i="1" s="1"/>
  <c r="D14" i="1"/>
  <c r="D19" i="1" s="1"/>
  <c r="C14" i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<sst xmlns="http://schemas.openxmlformats.org/spreadsheetml/2006/main" count="31" uniqueCount="27">
  <si>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</si>
  <si>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</si>
  <si>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</si>
  <si>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</si>
  <si>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</si>
  <si>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</si>
  <si>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</si>
  <si>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</si>
  <si>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</si>
  <si>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</si>
  <si>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</si>
  <si>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</si>
  <si>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itdl-ag bin - (0) - wgt (0.0)</t>
  </si>
  <si>
    <t>tuple itdl-ag bin - (0) - wgt (0.1)</t>
  </si>
  <si>
    <t>tuple itdl-ag bin - (0) - wgt (0.2)</t>
  </si>
  <si>
    <t>tuple itdl-ag bin - (0) - wgt (0.3)</t>
  </si>
  <si>
    <t>tuple itdl-ag bin - (0) - wgt (0.4)</t>
  </si>
  <si>
    <t>tuple itdl-ag bin - (0) - wgt (0.5)</t>
  </si>
  <si>
    <t>tuple itdl-ag bin - (0) - wgt (0.6)</t>
  </si>
  <si>
    <t>tuple itdl-ag bin - (0) - wgt (0.7)</t>
  </si>
  <si>
    <t>tuple itdl-ag bin - (0) - wgt (0.8)</t>
  </si>
  <si>
    <t>tuple itdl-ag bin - (0) - wgt (0.9)</t>
  </si>
  <si>
    <t>tuple itdl-ag bin - (0)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</si>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</sst>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I23" sqref="I23"/>
    </sheetView>
  </sheetViews>
  <sheetFormatPr defaultRowHeight="14.4" x14ac:dyDescent="0.3"/>
  <cols>
    <col min="1" max="1" width="3" bestFit="1" customWidth="1"/>
    <col min="2" max="2" width="26.332031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0.67460244466133568</v>
      </c>
      <c r="D2" s="2">
        <v>0.22923917249834869</v>
      </c>
      <c r="E2" s="2">
        <v>0.79746835443037978</v>
      </c>
      <c r="F2" s="2">
        <v>0.39329998970610108</v>
      </c>
      <c r="G2" s="2">
        <v>0.39329998970610108</v>
      </c>
      <c r="H2" s="2">
        <v>0.2086749081276883</v>
      </c>
      <c r="I2" s="2">
        <v>0.15017146338988219</v>
      </c>
      <c r="J2" s="2">
        <v>0.15440976523496899</v>
      </c>
      <c r="K2" s="2">
        <v>0.15207025818729369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0.64546863029730006</v>
      </c>
      <c r="D3" s="2">
        <v>0.24076857863298631</v>
      </c>
      <c r="E3" s="2">
        <v>0.79746835443037978</v>
      </c>
      <c r="F3" s="2">
        <v>0.39251835404943852</v>
      </c>
      <c r="G3" s="2">
        <v>0.39251835404943852</v>
      </c>
      <c r="H3" s="2">
        <v>0.2074491024333254</v>
      </c>
      <c r="I3" s="2">
        <v>0.149895711585388</v>
      </c>
      <c r="J3" s="2">
        <v>0.15365563878157551</v>
      </c>
      <c r="K3" s="2">
        <v>0.15158477622873501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0.6563699461569753</v>
      </c>
      <c r="D4" s="2">
        <v>0.23496482835422219</v>
      </c>
      <c r="E4" s="2">
        <v>0.82278481012658233</v>
      </c>
      <c r="F4" s="2">
        <v>0.39043257700885542</v>
      </c>
      <c r="G4" s="2">
        <v>0.39043257700885542</v>
      </c>
      <c r="H4" s="2">
        <v>0.20420136118576329</v>
      </c>
      <c r="I4" s="2">
        <v>0.1476559532849486</v>
      </c>
      <c r="J4" s="2">
        <v>0.15165231644784091</v>
      </c>
      <c r="K4" s="2">
        <v>0.15020915130455409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0.68298366648690034</v>
      </c>
      <c r="D5" s="2">
        <v>0.2314869391851799</v>
      </c>
      <c r="E5" s="2">
        <v>0.83544303797468356</v>
      </c>
      <c r="F5" s="2">
        <v>0.39034794177444648</v>
      </c>
      <c r="G5" s="2">
        <v>0.39034794177444648</v>
      </c>
      <c r="H5" s="2">
        <v>0.2031803354129138</v>
      </c>
      <c r="I5" s="2">
        <v>0.14298295295484389</v>
      </c>
      <c r="J5" s="2">
        <v>0.14284305800509481</v>
      </c>
      <c r="K5" s="2">
        <v>0.1440185533661332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0.68542739403512876</v>
      </c>
      <c r="D6" s="2">
        <v>0.2329954850004346</v>
      </c>
      <c r="E6" s="2">
        <v>0.810126582278481</v>
      </c>
      <c r="F6" s="2">
        <v>0.39641738993694181</v>
      </c>
      <c r="G6" s="2">
        <v>0.39641738993694181</v>
      </c>
      <c r="H6" s="2">
        <v>0.20510117071948741</v>
      </c>
      <c r="I6" s="2">
        <v>0.1455121965195538</v>
      </c>
      <c r="J6" s="2">
        <v>0.14703023956496161</v>
      </c>
      <c r="K6" s="2">
        <v>0.14662870172074249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0.69623325178745121</v>
      </c>
      <c r="D7" s="2">
        <v>0.23052247128262679</v>
      </c>
      <c r="E7" s="2">
        <v>0.83544303797468356</v>
      </c>
      <c r="F7" s="2">
        <v>0.38692544374574261</v>
      </c>
      <c r="G7" s="2">
        <v>0.38692544374574261</v>
      </c>
      <c r="H7" s="2">
        <v>0.20328981937853929</v>
      </c>
      <c r="I7" s="2">
        <v>0.14244532861155379</v>
      </c>
      <c r="J7" s="2">
        <v>0.14151226184060711</v>
      </c>
      <c r="K7" s="2">
        <v>0.14381396797402021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0.68369005648131009</v>
      </c>
      <c r="D8" s="2">
        <v>0.2358196882133882</v>
      </c>
      <c r="E8" s="2">
        <v>0.83544303797468356</v>
      </c>
      <c r="F8" s="2">
        <v>0.38772368159369353</v>
      </c>
      <c r="G8" s="2">
        <v>0.38772368159369353</v>
      </c>
      <c r="H8" s="2">
        <v>0.20530397132561251</v>
      </c>
      <c r="I8" s="2">
        <v>0.14464564713917069</v>
      </c>
      <c r="J8" s="2">
        <v>0.14475315567756569</v>
      </c>
      <c r="K8" s="2">
        <v>0.14547915471058051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0.67280783224310547</v>
      </c>
      <c r="D9" s="2">
        <v>0.23573408906609861</v>
      </c>
      <c r="E9" s="2">
        <v>0.83544303797468356</v>
      </c>
      <c r="F9" s="2">
        <v>0.39241023166811262</v>
      </c>
      <c r="G9" s="2">
        <v>0.39241023166811262</v>
      </c>
      <c r="H9" s="2">
        <v>0.20691479784786501</v>
      </c>
      <c r="I9" s="2">
        <v>0.14800285108899461</v>
      </c>
      <c r="J9" s="2">
        <v>0.15051056859643699</v>
      </c>
      <c r="K9" s="2">
        <v>0.14971325224191109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0.70919646276594417</v>
      </c>
      <c r="D10" s="2">
        <v>0.22772165103913539</v>
      </c>
      <c r="E10" s="2">
        <v>0.82278481012658233</v>
      </c>
      <c r="F10" s="2">
        <v>0.39563489074470659</v>
      </c>
      <c r="G10" s="2">
        <v>0.39563489074470659</v>
      </c>
      <c r="H10" s="2">
        <v>0.20748357642096571</v>
      </c>
      <c r="I10" s="2">
        <v>0.1467418966900885</v>
      </c>
      <c r="J10" s="2">
        <v>0.15232986927624251</v>
      </c>
      <c r="K10" s="2">
        <v>0.1481087674267233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0.69963156040920638</v>
      </c>
      <c r="D11" s="2">
        <v>0.23010404606692711</v>
      </c>
      <c r="E11" s="2">
        <v>0.82278481012658233</v>
      </c>
      <c r="F11" s="2">
        <v>0.39729062852850311</v>
      </c>
      <c r="G11" s="2">
        <v>0.39729062852850311</v>
      </c>
      <c r="H11" s="2">
        <v>0.20911722715921019</v>
      </c>
      <c r="I11" s="2">
        <v>0.15064783758153419</v>
      </c>
      <c r="J11" s="2">
        <v>0.15320230629974871</v>
      </c>
      <c r="K11" s="2">
        <v>0.15025454943637209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0.72154874185737994</v>
      </c>
      <c r="D12" s="2">
        <v>0.2268659939928109</v>
      </c>
      <c r="E12" s="2">
        <v>0.79746835443037978</v>
      </c>
      <c r="F12" s="2">
        <v>0.40338688639035858</v>
      </c>
      <c r="G12" s="2">
        <v>0.40338688639035858</v>
      </c>
      <c r="H12" s="2">
        <v>0.21138715817259651</v>
      </c>
      <c r="I12" s="2">
        <v>0.15496068489123979</v>
      </c>
      <c r="J12" s="2">
        <v>0.15372814806649671</v>
      </c>
      <c r="K12" s="2">
        <v>0.15384172796347551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0.68435999883473064</v>
      </c>
      <c r="D14" s="2">
        <f t="shared" ref="D14:K14" si="0">AVERAGE(D2:D12)</f>
        <v>0.23238390393928715</v>
      </c>
      <c r="E14" s="2">
        <f t="shared" si="0"/>
        <v>0.81933256616800942</v>
      </c>
      <c r="F14" s="2">
        <f t="shared" si="0"/>
        <v>0.39330800137699096</v>
      </c>
      <c r="G14" s="2">
        <f t="shared" si="0"/>
        <v>0.39330800137699096</v>
      </c>
      <c r="H14" s="2">
        <f t="shared" si="0"/>
        <v>0.20655485710763341</v>
      </c>
      <c r="I14" s="2">
        <f t="shared" si="0"/>
        <v>0.14760568397610888</v>
      </c>
      <c r="J14" s="2">
        <f t="shared" si="0"/>
        <v>0.1496024843446854</v>
      </c>
      <c r="K14" s="2">
        <f t="shared" si="0"/>
        <v>0.14870207823277645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2.1110475070751433E-2</v>
      </c>
      <c r="D15" s="2">
        <f t="shared" ref="D15:K15" si="1">_xlfn.STDEV.P(D2:D12)</f>
        <v>3.9532129999506407E-3</v>
      </c>
      <c r="E15" s="2">
        <f t="shared" si="1"/>
        <v>1.5352893054230529E-2</v>
      </c>
      <c r="F15" s="2">
        <f t="shared" si="1"/>
        <v>4.5016081826565763E-3</v>
      </c>
      <c r="G15" s="2">
        <f t="shared" si="1"/>
        <v>4.5016081826565763E-3</v>
      </c>
      <c r="H15" s="2">
        <f t="shared" si="1"/>
        <v>2.476580711802563E-3</v>
      </c>
      <c r="I15" s="2">
        <f t="shared" si="1"/>
        <v>3.5320352368349967E-3</v>
      </c>
      <c r="J15" s="2">
        <f t="shared" si="1"/>
        <v>4.5051169216962774E-3</v>
      </c>
      <c r="K15" s="2">
        <f t="shared" si="1"/>
        <v>3.2000236254240322E-3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0.64546863029730006</v>
      </c>
      <c r="D16" s="2">
        <f t="shared" ref="D16:K16" si="2">SMALL(D1:D12, 1)</f>
        <v>0.2268659939928109</v>
      </c>
      <c r="E16" s="2">
        <f t="shared" si="2"/>
        <v>0.79746835443037978</v>
      </c>
      <c r="F16" s="2">
        <f t="shared" si="2"/>
        <v>0.38692544374574261</v>
      </c>
      <c r="G16" s="2">
        <f t="shared" si="2"/>
        <v>0.38692544374574261</v>
      </c>
      <c r="H16" s="2">
        <f t="shared" si="2"/>
        <v>0.2031803354129138</v>
      </c>
      <c r="I16" s="2">
        <f t="shared" si="2"/>
        <v>0.14244532861155379</v>
      </c>
      <c r="J16" s="2">
        <f t="shared" si="2"/>
        <v>0.14151226184060711</v>
      </c>
      <c r="K16" s="2">
        <f t="shared" si="2"/>
        <v>0.14381396797402021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0.72154874185737994</v>
      </c>
      <c r="D17" s="2">
        <f t="shared" ref="D17:K17" si="3">LARGE(D1:D12,1)</f>
        <v>0.24076857863298631</v>
      </c>
      <c r="E17" s="2">
        <f t="shared" si="3"/>
        <v>0.83544303797468356</v>
      </c>
      <c r="F17" s="2">
        <f t="shared" si="3"/>
        <v>0.40338688639035858</v>
      </c>
      <c r="G17" s="2">
        <f t="shared" si="3"/>
        <v>0.40338688639035858</v>
      </c>
      <c r="H17" s="2">
        <f t="shared" si="3"/>
        <v>0.21138715817259651</v>
      </c>
      <c r="I17" s="2">
        <f t="shared" si="3"/>
        <v>0.15496068489123979</v>
      </c>
      <c r="J17" s="2">
        <f t="shared" si="3"/>
        <v>0.15440976523496899</v>
      </c>
      <c r="K17" s="2">
        <f t="shared" si="3"/>
        <v>0.15384172796347551</v>
      </c>
      <c r="L17" s="2"/>
      <c r="M17" s="2"/>
    </row>
    <row r="19" spans="1:13" x14ac:dyDescent="0.3">
      <c r="A19" s="2"/>
      <c r="B19" s="3" t="s">
        <v>23</v>
      </c>
      <c r="C19" s="2">
        <f>ROUND(C14,2)</f>
        <v>0.68</v>
      </c>
      <c r="D19" s="2">
        <f t="shared" ref="D19:K22" si="4">ROUND(D14,2)</f>
        <v>0.23</v>
      </c>
      <c r="E19" s="4">
        <f t="shared" si="4"/>
        <v>0.82</v>
      </c>
      <c r="F19" s="2">
        <f t="shared" si="4"/>
        <v>0.39</v>
      </c>
      <c r="G19" s="2">
        <f t="shared" si="4"/>
        <v>0.39</v>
      </c>
      <c r="H19" s="2">
        <f t="shared" si="4"/>
        <v>0.21</v>
      </c>
      <c r="I19" s="2">
        <f t="shared" si="4"/>
        <v>0.15</v>
      </c>
      <c r="J19" s="2">
        <f t="shared" si="4"/>
        <v>0.15</v>
      </c>
      <c r="K19" s="2">
        <f t="shared" si="4"/>
        <v>0.15</v>
      </c>
      <c r="L19" s="2"/>
      <c r="M19" s="2"/>
    </row>
    <row r="20" spans="1:13" x14ac:dyDescent="0.3">
      <c r="A20" s="2"/>
      <c r="B20" s="3" t="s">
        <v>24</v>
      </c>
      <c r="C20" s="2">
        <f>ROUND(C15,2)</f>
        <v>0.02</v>
      </c>
      <c r="D20" s="2">
        <f t="shared" si="4"/>
        <v>0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0.65</v>
      </c>
      <c r="D21" s="2">
        <f t="shared" si="4"/>
        <v>0.23</v>
      </c>
      <c r="E21" s="2">
        <f t="shared" si="4"/>
        <v>0.8</v>
      </c>
      <c r="F21" s="2">
        <f t="shared" si="4"/>
        <v>0.39</v>
      </c>
      <c r="G21" s="2">
        <f t="shared" si="4"/>
        <v>0.39</v>
      </c>
      <c r="H21" s="2">
        <f t="shared" si="4"/>
        <v>0.2</v>
      </c>
      <c r="I21" s="2">
        <f t="shared" si="4"/>
        <v>0.14000000000000001</v>
      </c>
      <c r="J21" s="2">
        <f t="shared" si="4"/>
        <v>0.14000000000000001</v>
      </c>
      <c r="K21" s="2">
        <f t="shared" si="4"/>
        <v>0.14000000000000001</v>
      </c>
      <c r="L21" s="2"/>
      <c r="M21" s="2"/>
    </row>
    <row r="22" spans="1:13" x14ac:dyDescent="0.3">
      <c r="A22" s="2"/>
      <c r="B22" s="3" t="s">
        <v>26</v>
      </c>
      <c r="C22" s="2">
        <f>ROUND(C17,2)</f>
        <v>0.72</v>
      </c>
      <c r="D22" s="2">
        <f t="shared" si="4"/>
        <v>0.24</v>
      </c>
      <c r="E22" s="2">
        <f t="shared" si="4"/>
        <v>0.84</v>
      </c>
      <c r="F22" s="4">
        <f t="shared" si="4"/>
        <v>0.4</v>
      </c>
      <c r="G22" s="4">
        <f t="shared" si="4"/>
        <v>0.4</v>
      </c>
      <c r="H22" s="2">
        <f t="shared" si="4"/>
        <v>0.21</v>
      </c>
      <c r="I22" s="2">
        <f t="shared" si="4"/>
        <v>0.15</v>
      </c>
      <c r="J22" s="2">
        <f t="shared" si="4"/>
        <v>0.15</v>
      </c>
      <c r="K22" s="2">
        <f t="shared" si="4"/>
        <v>0.15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2022-08-29T12:15:06Z</dcterms:created>
  <dcterms:modified xsi:type="dcterms:W3CDTF">2022-08-29T12:36:17Z</dcterms:modified>
</cp:coreProperties>
</file>