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6781D83F-7336-44B8-9276-033905A09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1" l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D22" i="1" s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E21" i="1" s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G19" i="1" s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<sst xmlns="http://schemas.openxmlformats.org/spreadsheetml/2006/main" count="31" uniqueCount="27">
  <si>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</si>
  <si>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</si>
  <si>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</si>
  <si>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</si>
  <si>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</si>
  <si>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</si>
  <si>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</si>
  <si>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</si>
  <si>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</si>
  <si>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</si>
  <si>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</si>
  <si>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</si>
  <si>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itdl-ag bin - (1) - wgt (0.1)</t>
  </si>
  <si>
    <t>tuple itdl-ag bin - (1) - wgt (0.2)</t>
  </si>
  <si>
    <t>tuple itdl-ag bin - (1) - wgt (0.3)</t>
  </si>
  <si>
    <t>tuple itdl-ag bin - (1) - wgt (0.4)</t>
  </si>
  <si>
    <t>tuple itdl-ag bin - (1) - wgt (0.5)</t>
  </si>
  <si>
    <t>tuple itdl-ag bin - (1) - wgt (0.6)</t>
  </si>
  <si>
    <t>tuple itdl-ag bin - (1) - wgt (0.7)</t>
  </si>
  <si>
    <t>tuple itdl-ag bin - (1) - wgt (0.8)</t>
  </si>
  <si>
    <t>tuple itdl-ag bin - (1) - wgt (0.9)</t>
  </si>
  <si>
    <t>Average</t>
  </si>
  <si>
    <t>Standard Deviation</t>
  </si>
  <si>
    <t>Min</t>
  </si>
  <si>
    <t>Max</t>
  </si>
  <si>
    <t>tuple itdl-ag bin - (1) - wgt (0.0)</t>
  </si>
  <si>
    <t>tuple itdl-ag bin - (1) - wgt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</si>
</sst>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B12" sqref="B12"/>
    </sheetView>
  </sheetViews>
  <sheetFormatPr defaultRowHeight="14.4" x14ac:dyDescent="0.3"/>
  <cols>
    <col min="1" max="1" width="2" bestFit="1" customWidth="1"/>
    <col min="2" max="2" width="26.332031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25</v>
      </c>
      <c r="C2" s="2">
        <v>0.65312437050698435</v>
      </c>
      <c r="D2" s="2">
        <v>0.23634366063255549</v>
      </c>
      <c r="E2" s="2">
        <v>0.70886075949367089</v>
      </c>
      <c r="F2" s="2">
        <v>0.38625301599549289</v>
      </c>
      <c r="G2" s="2">
        <v>0.38625301599549289</v>
      </c>
      <c r="H2" s="2">
        <v>0.20977735982510229</v>
      </c>
      <c r="I2" s="2">
        <v>0.15109032866404379</v>
      </c>
      <c r="J2" s="2">
        <v>0.15384576678751019</v>
      </c>
      <c r="K2" s="2">
        <v>0.15410629791182509</v>
      </c>
      <c r="L2" s="2">
        <v>68</v>
      </c>
      <c r="M2" s="2">
        <v>79</v>
      </c>
    </row>
    <row r="3" spans="1:13" x14ac:dyDescent="0.3">
      <c r="A3" s="1">
        <v>1</v>
      </c>
      <c r="B3" s="2" t="s">
        <v>12</v>
      </c>
      <c r="C3" s="2">
        <v>0.62593790153294326</v>
      </c>
      <c r="D3" s="2">
        <v>0.24915223150899651</v>
      </c>
      <c r="E3" s="2">
        <v>0.73417721518987344</v>
      </c>
      <c r="F3" s="2">
        <v>0.38000243386535038</v>
      </c>
      <c r="G3" s="2">
        <v>0.38000243386535038</v>
      </c>
      <c r="H3" s="2">
        <v>0.2080734717012086</v>
      </c>
      <c r="I3" s="2">
        <v>0.1490860870239723</v>
      </c>
      <c r="J3" s="2">
        <v>0.15029724359737029</v>
      </c>
      <c r="K3" s="2">
        <v>0.1523815625787347</v>
      </c>
      <c r="L3" s="2">
        <v>68</v>
      </c>
      <c r="M3" s="2">
        <v>79</v>
      </c>
    </row>
    <row r="4" spans="1:13" x14ac:dyDescent="0.3">
      <c r="A4" s="1">
        <v>2</v>
      </c>
      <c r="B4" s="2" t="s">
        <v>13</v>
      </c>
      <c r="C4" s="2">
        <v>0.6040207200847697</v>
      </c>
      <c r="D4" s="2">
        <v>0.25802250502141649</v>
      </c>
      <c r="E4" s="2">
        <v>0.74683544303797467</v>
      </c>
      <c r="F4" s="2">
        <v>0.38578741613243422</v>
      </c>
      <c r="G4" s="2">
        <v>0.38578741613243422</v>
      </c>
      <c r="H4" s="2">
        <v>0.2099193248544268</v>
      </c>
      <c r="I4" s="2">
        <v>0.14945801168546921</v>
      </c>
      <c r="J4" s="2">
        <v>0.15227984034834771</v>
      </c>
      <c r="K4" s="2">
        <v>0.153557075436484</v>
      </c>
      <c r="L4" s="2">
        <v>68</v>
      </c>
      <c r="M4" s="2">
        <v>79</v>
      </c>
    </row>
    <row r="5" spans="1:13" x14ac:dyDescent="0.3">
      <c r="A5" s="1">
        <v>3</v>
      </c>
      <c r="B5" s="2" t="s">
        <v>14</v>
      </c>
      <c r="C5" s="2">
        <v>0.62876346151058238</v>
      </c>
      <c r="D5" s="2">
        <v>0.24860867236341569</v>
      </c>
      <c r="E5" s="2">
        <v>0.74683544303797467</v>
      </c>
      <c r="F5" s="2">
        <v>0.3857516455656339</v>
      </c>
      <c r="G5" s="2">
        <v>0.3857516455656339</v>
      </c>
      <c r="H5" s="2">
        <v>0.21126362471285931</v>
      </c>
      <c r="I5" s="2">
        <v>0.14708448447108549</v>
      </c>
      <c r="J5" s="2">
        <v>0.14947570013087519</v>
      </c>
      <c r="K5" s="2">
        <v>0.15074655548090229</v>
      </c>
      <c r="L5" s="2">
        <v>68</v>
      </c>
      <c r="M5" s="2">
        <v>79</v>
      </c>
    </row>
    <row r="6" spans="1:13" x14ac:dyDescent="0.3">
      <c r="A6" s="1">
        <v>4</v>
      </c>
      <c r="B6" s="2" t="s">
        <v>15</v>
      </c>
      <c r="C6" s="2">
        <v>0.64569772975494644</v>
      </c>
      <c r="D6" s="2">
        <v>0.24189193742698559</v>
      </c>
      <c r="E6" s="2">
        <v>0.74683544303797467</v>
      </c>
      <c r="F6" s="2">
        <v>0.38893323648903988</v>
      </c>
      <c r="G6" s="2">
        <v>0.38893323648903988</v>
      </c>
      <c r="H6" s="2">
        <v>0.2078324309404827</v>
      </c>
      <c r="I6" s="2">
        <v>0.15040853798652459</v>
      </c>
      <c r="J6" s="2">
        <v>0.15400490957699919</v>
      </c>
      <c r="K6" s="2">
        <v>0.15425139667492449</v>
      </c>
      <c r="L6" s="2">
        <v>68</v>
      </c>
      <c r="M6" s="2">
        <v>79</v>
      </c>
    </row>
    <row r="7" spans="1:13" x14ac:dyDescent="0.3">
      <c r="A7" s="1">
        <v>5</v>
      </c>
      <c r="B7" s="2" t="s">
        <v>16</v>
      </c>
      <c r="C7" s="2">
        <v>0.62603335964029594</v>
      </c>
      <c r="D7" s="2">
        <v>0.2471402551760766</v>
      </c>
      <c r="E7" s="2">
        <v>0.74683544303797467</v>
      </c>
      <c r="F7" s="2">
        <v>0.3850661820369442</v>
      </c>
      <c r="G7" s="2">
        <v>0.3850661820369442</v>
      </c>
      <c r="H7" s="2">
        <v>0.20809663783208721</v>
      </c>
      <c r="I7" s="2">
        <v>0.15063570579980901</v>
      </c>
      <c r="J7" s="2">
        <v>0.1515676104975596</v>
      </c>
      <c r="K7" s="2">
        <v>0.15689011278379611</v>
      </c>
      <c r="L7" s="2">
        <v>68</v>
      </c>
      <c r="M7" s="2">
        <v>79</v>
      </c>
    </row>
    <row r="8" spans="1:13" x14ac:dyDescent="0.3">
      <c r="A8" s="1">
        <v>6</v>
      </c>
      <c r="B8" s="2" t="s">
        <v>17</v>
      </c>
      <c r="C8" s="2">
        <v>0.64109664898054763</v>
      </c>
      <c r="D8" s="2">
        <v>0.24577667657138441</v>
      </c>
      <c r="E8" s="2">
        <v>0.73417721518987344</v>
      </c>
      <c r="F8" s="2">
        <v>0.38662490457002407</v>
      </c>
      <c r="G8" s="2">
        <v>0.38662490457002407</v>
      </c>
      <c r="H8" s="2">
        <v>0.20796398299689031</v>
      </c>
      <c r="I8" s="2">
        <v>0.15132143761139519</v>
      </c>
      <c r="J8" s="2">
        <v>0.15264315881530921</v>
      </c>
      <c r="K8" s="2">
        <v>0.1550528028855569</v>
      </c>
      <c r="L8" s="2">
        <v>68</v>
      </c>
      <c r="M8" s="2">
        <v>79</v>
      </c>
    </row>
    <row r="9" spans="1:13" x14ac:dyDescent="0.3">
      <c r="A9" s="1">
        <v>7</v>
      </c>
      <c r="B9" s="2" t="s">
        <v>18</v>
      </c>
      <c r="C9" s="2">
        <v>0.64919149648405428</v>
      </c>
      <c r="D9" s="2">
        <v>0.2412759899272432</v>
      </c>
      <c r="E9" s="2">
        <v>0.72151898734177211</v>
      </c>
      <c r="F9" s="2">
        <v>0.3901289405508428</v>
      </c>
      <c r="G9" s="2">
        <v>0.3901289405508428</v>
      </c>
      <c r="H9" s="2">
        <v>0.2127429391538278</v>
      </c>
      <c r="I9" s="2">
        <v>0.1535663239061052</v>
      </c>
      <c r="J9" s="2">
        <v>0.15464329601868171</v>
      </c>
      <c r="K9" s="2">
        <v>0.15576539214794249</v>
      </c>
      <c r="L9" s="2">
        <v>68</v>
      </c>
      <c r="M9" s="2">
        <v>79</v>
      </c>
    </row>
    <row r="10" spans="1:13" x14ac:dyDescent="0.3">
      <c r="A10" s="1">
        <v>8</v>
      </c>
      <c r="B10" s="2" t="s">
        <v>19</v>
      </c>
      <c r="C10" s="2">
        <v>0.64264307031966095</v>
      </c>
      <c r="D10" s="2">
        <v>0.24505902471387889</v>
      </c>
      <c r="E10" s="2">
        <v>0.73417721518987344</v>
      </c>
      <c r="F10" s="2">
        <v>0.38952461145638012</v>
      </c>
      <c r="G10" s="2">
        <v>0.38952461145638012</v>
      </c>
      <c r="H10" s="2">
        <v>0.20880122915364099</v>
      </c>
      <c r="I10" s="2">
        <v>0.15068573545673361</v>
      </c>
      <c r="J10" s="2">
        <v>0.15176355543074549</v>
      </c>
      <c r="K10" s="2">
        <v>0.1527186994053446</v>
      </c>
      <c r="L10" s="2">
        <v>68</v>
      </c>
      <c r="M10" s="2">
        <v>79</v>
      </c>
    </row>
    <row r="11" spans="1:13" x14ac:dyDescent="0.3">
      <c r="A11" s="1">
        <v>9</v>
      </c>
      <c r="B11" s="2" t="s">
        <v>20</v>
      </c>
      <c r="C11" s="2">
        <v>0.65339165320757187</v>
      </c>
      <c r="D11" s="2">
        <v>0.2469750201353921</v>
      </c>
      <c r="E11" s="2">
        <v>0.77215189873417722</v>
      </c>
      <c r="F11" s="2">
        <v>0.39115559576882869</v>
      </c>
      <c r="G11" s="2">
        <v>0.39115559576882869</v>
      </c>
      <c r="H11" s="2">
        <v>0.21152928140134639</v>
      </c>
      <c r="I11" s="2">
        <v>0.15221392732332931</v>
      </c>
      <c r="J11" s="2">
        <v>0.1522314685047543</v>
      </c>
      <c r="K11" s="2">
        <v>0.15436925087250211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26</v>
      </c>
      <c r="C12" s="2">
        <v>0.66034100342284641</v>
      </c>
      <c r="D12" s="2">
        <v>0.24184065051663869</v>
      </c>
      <c r="E12" s="2">
        <v>0.759493670886076</v>
      </c>
      <c r="F12" s="2">
        <v>0.38863529666839303</v>
      </c>
      <c r="G12" s="2">
        <v>0.38863529666839303</v>
      </c>
      <c r="H12" s="2">
        <v>0.2088593158027954</v>
      </c>
      <c r="I12" s="2">
        <v>0.14606642013801349</v>
      </c>
      <c r="J12" s="2">
        <v>0.14861336745775111</v>
      </c>
      <c r="K12" s="2">
        <v>0.14915758004161819</v>
      </c>
      <c r="L12" s="2">
        <v>68</v>
      </c>
      <c r="M12" s="2">
        <v>79</v>
      </c>
    </row>
    <row r="14" spans="1:13" x14ac:dyDescent="0.3">
      <c r="A14" s="2"/>
      <c r="B14" s="3" t="s">
        <v>21</v>
      </c>
      <c r="C14" s="2">
        <f>AVERAGE(C2:C12)</f>
        <v>0.63911285594956391</v>
      </c>
      <c r="D14" s="2">
        <f t="shared" ref="D14:K14" si="0">AVERAGE(D2:D12)</f>
        <v>0.24564423854490761</v>
      </c>
      <c r="E14" s="2">
        <f t="shared" si="0"/>
        <v>0.7410817031070196</v>
      </c>
      <c r="F14" s="2">
        <f t="shared" si="0"/>
        <v>0.38707847991812405</v>
      </c>
      <c r="G14" s="2">
        <f t="shared" si="0"/>
        <v>0.38707847991812405</v>
      </c>
      <c r="H14" s="2">
        <f t="shared" si="0"/>
        <v>0.20953269076133341</v>
      </c>
      <c r="I14" s="2">
        <f t="shared" si="0"/>
        <v>0.15014700000604375</v>
      </c>
      <c r="J14" s="2">
        <f t="shared" si="0"/>
        <v>0.15194235610599127</v>
      </c>
      <c r="K14" s="2">
        <f t="shared" si="0"/>
        <v>0.15354515692905737</v>
      </c>
      <c r="L14" s="2"/>
      <c r="M14" s="2"/>
    </row>
    <row r="15" spans="1:13" x14ac:dyDescent="0.3">
      <c r="A15" s="2"/>
      <c r="B15" s="3" t="s">
        <v>22</v>
      </c>
      <c r="C15" s="2">
        <f>_xlfn.STDEV.P(C2:C12)</f>
        <v>1.5653634068952631E-2</v>
      </c>
      <c r="D15" s="2">
        <f t="shared" ref="D15:K15" si="1">_xlfn.STDEV.P(D2:D12)</f>
        <v>5.3326934605223393E-3</v>
      </c>
      <c r="E15" s="2">
        <f t="shared" si="1"/>
        <v>1.6516340730042954E-2</v>
      </c>
      <c r="F15" s="2">
        <f t="shared" si="1"/>
        <v>2.957421641946218E-3</v>
      </c>
      <c r="G15" s="2">
        <f t="shared" si="1"/>
        <v>2.957421641946218E-3</v>
      </c>
      <c r="H15" s="2">
        <f t="shared" si="1"/>
        <v>1.5962830647395878E-3</v>
      </c>
      <c r="I15" s="2">
        <f t="shared" si="1"/>
        <v>2.0551704904042865E-3</v>
      </c>
      <c r="J15" s="2">
        <f t="shared" si="1"/>
        <v>1.806708149792984E-3</v>
      </c>
      <c r="K15" s="2">
        <f t="shared" si="1"/>
        <v>2.1106673211551364E-3</v>
      </c>
      <c r="L15" s="2"/>
      <c r="M15" s="2"/>
    </row>
    <row r="16" spans="1:13" x14ac:dyDescent="0.3">
      <c r="A16" s="2"/>
      <c r="B16" s="3" t="s">
        <v>23</v>
      </c>
      <c r="C16" s="2">
        <f>SMALL(C1:C12, 1)</f>
        <v>0.6040207200847697</v>
      </c>
      <c r="D16" s="2">
        <f t="shared" ref="D16:K16" si="2">SMALL(D1:D12, 1)</f>
        <v>0.23634366063255549</v>
      </c>
      <c r="E16" s="2">
        <f t="shared" si="2"/>
        <v>0.70886075949367089</v>
      </c>
      <c r="F16" s="2">
        <f t="shared" si="2"/>
        <v>0.38000243386535038</v>
      </c>
      <c r="G16" s="2">
        <f t="shared" si="2"/>
        <v>0.38000243386535038</v>
      </c>
      <c r="H16" s="2">
        <f t="shared" si="2"/>
        <v>0.2078324309404827</v>
      </c>
      <c r="I16" s="2">
        <f t="shared" si="2"/>
        <v>0.14606642013801349</v>
      </c>
      <c r="J16" s="2">
        <f t="shared" si="2"/>
        <v>0.14861336745775111</v>
      </c>
      <c r="K16" s="2">
        <f t="shared" si="2"/>
        <v>0.14915758004161819</v>
      </c>
      <c r="L16" s="2"/>
      <c r="M16" s="2"/>
    </row>
    <row r="17" spans="1:13" x14ac:dyDescent="0.3">
      <c r="A17" s="2"/>
      <c r="B17" s="3" t="s">
        <v>24</v>
      </c>
      <c r="C17" s="2">
        <f>LARGE(C1:C12,1)</f>
        <v>0.66034100342284641</v>
      </c>
      <c r="D17" s="2">
        <f t="shared" ref="D17:K17" si="3">LARGE(D1:D12,1)</f>
        <v>0.25802250502141649</v>
      </c>
      <c r="E17" s="2">
        <f t="shared" si="3"/>
        <v>0.77215189873417722</v>
      </c>
      <c r="F17" s="2">
        <f t="shared" si="3"/>
        <v>0.39115559576882869</v>
      </c>
      <c r="G17" s="2">
        <f t="shared" si="3"/>
        <v>0.39115559576882869</v>
      </c>
      <c r="H17" s="2">
        <f t="shared" si="3"/>
        <v>0.2127429391538278</v>
      </c>
      <c r="I17" s="2">
        <f t="shared" si="3"/>
        <v>0.1535663239061052</v>
      </c>
      <c r="J17" s="2">
        <f t="shared" si="3"/>
        <v>0.15464329601868171</v>
      </c>
      <c r="K17" s="2">
        <f t="shared" si="3"/>
        <v>0.15689011278379611</v>
      </c>
      <c r="L17" s="2"/>
      <c r="M17" s="2"/>
    </row>
    <row r="19" spans="1:13" x14ac:dyDescent="0.3">
      <c r="A19" s="2"/>
      <c r="B19" s="3" t="s">
        <v>21</v>
      </c>
      <c r="C19" s="2">
        <f>ROUND(C14,2)</f>
        <v>0.64</v>
      </c>
      <c r="D19" s="2">
        <f t="shared" ref="D19:K22" si="4">ROUND(D14,2)</f>
        <v>0.25</v>
      </c>
      <c r="E19" s="4">
        <f t="shared" si="4"/>
        <v>0.74</v>
      </c>
      <c r="F19" s="2">
        <f t="shared" si="4"/>
        <v>0.39</v>
      </c>
      <c r="G19" s="2">
        <f t="shared" si="4"/>
        <v>0.39</v>
      </c>
      <c r="H19" s="2">
        <f t="shared" si="4"/>
        <v>0.21</v>
      </c>
      <c r="I19" s="2">
        <f t="shared" si="4"/>
        <v>0.15</v>
      </c>
      <c r="J19" s="2">
        <f t="shared" si="4"/>
        <v>0.15</v>
      </c>
      <c r="K19" s="2">
        <f t="shared" si="4"/>
        <v>0.15</v>
      </c>
      <c r="L19" s="2"/>
      <c r="M19" s="2"/>
    </row>
    <row r="20" spans="1:13" x14ac:dyDescent="0.3">
      <c r="A20" s="2"/>
      <c r="B20" s="3" t="s">
        <v>22</v>
      </c>
      <c r="C20" s="2">
        <f>ROUND(C15,2)</f>
        <v>0.02</v>
      </c>
      <c r="D20" s="2">
        <f t="shared" si="4"/>
        <v>0.01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23</v>
      </c>
      <c r="C21" s="2">
        <f>ROUND(C16,2)</f>
        <v>0.6</v>
      </c>
      <c r="D21" s="2">
        <f t="shared" si="4"/>
        <v>0.24</v>
      </c>
      <c r="E21" s="2">
        <f t="shared" si="4"/>
        <v>0.71</v>
      </c>
      <c r="F21" s="2">
        <f t="shared" si="4"/>
        <v>0.38</v>
      </c>
      <c r="G21" s="2">
        <f t="shared" si="4"/>
        <v>0.38</v>
      </c>
      <c r="H21" s="2">
        <f t="shared" si="4"/>
        <v>0.21</v>
      </c>
      <c r="I21" s="2">
        <f t="shared" si="4"/>
        <v>0.15</v>
      </c>
      <c r="J21" s="2">
        <f t="shared" si="4"/>
        <v>0.15</v>
      </c>
      <c r="K21" s="2">
        <f t="shared" si="4"/>
        <v>0.15</v>
      </c>
      <c r="L21" s="2"/>
      <c r="M21" s="2"/>
    </row>
    <row r="22" spans="1:13" x14ac:dyDescent="0.3">
      <c r="A22" s="2"/>
      <c r="B22" s="3" t="s">
        <v>24</v>
      </c>
      <c r="C22" s="2">
        <f>ROUND(C17,2)</f>
        <v>0.66</v>
      </c>
      <c r="D22" s="2">
        <f t="shared" si="4"/>
        <v>0.26</v>
      </c>
      <c r="E22" s="2">
        <f t="shared" si="4"/>
        <v>0.77</v>
      </c>
      <c r="F22" s="4">
        <f t="shared" si="4"/>
        <v>0.39</v>
      </c>
      <c r="G22" s="4">
        <f t="shared" si="4"/>
        <v>0.39</v>
      </c>
      <c r="H22" s="2">
        <f t="shared" si="4"/>
        <v>0.21</v>
      </c>
      <c r="I22" s="2">
        <f t="shared" si="4"/>
        <v>0.15</v>
      </c>
      <c r="J22" s="2">
        <f t="shared" si="4"/>
        <v>0.15</v>
      </c>
      <c r="K22" s="2">
        <f t="shared" si="4"/>
        <v>0.16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2022-08-29T12:15:46Z</dcterms:created>
  <dcterms:modified xsi:type="dcterms:W3CDTF">2022-08-29T13:25:19Z</dcterms:modified>
</cp:coreProperties>
</file>