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26E8AF45-89A0-4079-9D5D-3E879D7503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K21" i="1"/>
  <c r="J21" i="1"/>
  <c r="I21" i="1"/>
  <c r="H21" i="1"/>
  <c r="C21" i="1"/>
  <c r="K20" i="1"/>
  <c r="J20" i="1"/>
  <c r="I20" i="1"/>
  <c r="C20" i="1"/>
  <c r="K19" i="1"/>
  <c r="J19" i="1"/>
  <c r="D19" i="1"/>
  <c r="C19" i="1"/>
  <c r="K17" i="1"/>
  <c r="K22" i="1" s="1"/>
  <c r="J17" i="1"/>
  <c r="I17" i="1"/>
  <c r="H17" i="1"/>
  <c r="G17" i="1"/>
  <c r="F17" i="1"/>
  <c r="F22" i="1" s="1"/>
  <c r="E17" i="1"/>
  <c r="E22" i="1" s="1"/>
  <c r="D17" i="1"/>
  <c r="D22" i="1" s="1"/>
  <c r="C17" i="1"/>
  <c r="C22" i="1" s="1"/>
  <c r="K16" i="1"/>
  <c r="J16" i="1"/>
  <c r="I16" i="1"/>
  <c r="H16" i="1"/>
  <c r="G16" i="1"/>
  <c r="G21" i="1" s="1"/>
  <c r="F16" i="1"/>
  <c r="F21" i="1" s="1"/>
  <c r="E16" i="1"/>
  <c r="E21" i="1" s="1"/>
  <c r="D16" i="1"/>
  <c r="D21" i="1" s="1"/>
  <c r="C16" i="1"/>
  <c r="K15" i="1"/>
  <c r="J15" i="1"/>
  <c r="I15" i="1"/>
  <c r="H15" i="1"/>
  <c r="H20" i="1" s="1"/>
  <c r="G15" i="1"/>
  <c r="G20" i="1" s="1"/>
  <c r="F15" i="1"/>
  <c r="F20" i="1" s="1"/>
  <c r="E15" i="1"/>
  <c r="E20" i="1" s="1"/>
  <c r="D15" i="1"/>
  <c r="D20" i="1" s="1"/>
  <c r="C15" i="1"/>
  <c r="K14" i="1"/>
  <c r="J14" i="1"/>
  <c r="I14" i="1"/>
  <c r="I19" i="1" s="1"/>
  <c r="H14" i="1"/>
  <c r="H19" i="1" s="1"/>
  <c r="G14" i="1"/>
  <c r="G19" i="1" s="1"/>
  <c r="F14" i="1"/>
  <c r="F19" i="1" s="1"/>
  <c r="E14" i="1"/>
  <c r="E19" i="1" s="1"/>
  <c r="D14" i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<sst xmlns="http://schemas.openxmlformats.org/spreadsheetml/2006/main" count="31" uniqueCount="27">
  <si>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</si>
  <si>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</si>
  <si>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</si>
  <si>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</si>
  <si>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</si>
  <si>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</si>
  <si>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</si>
  <si>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</si>
  <si>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</si>
  <si>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</si>
  <si>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</si>
  <si>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</si>
  <si>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itdl-aug bin - (0) - wgt (0.0)</t>
  </si>
  <si>
    <t>tuple itdl-aug bin - (0) - wgt (0.1)</t>
  </si>
  <si>
    <t>tuple itdl-aug bin - (0) - wgt (0.2)</t>
  </si>
  <si>
    <t>tuple itdl-aug bin - (0) - wgt (0.3)</t>
  </si>
  <si>
    <t>tuple itdl-aug bin - (0) - wgt (0.4)</t>
  </si>
  <si>
    <t>tuple itdl-aug bin - (0) - wgt (0.5)</t>
  </si>
  <si>
    <t>tuple itdl-aug bin - (0) - wgt (0.6)</t>
  </si>
  <si>
    <t>tuple itdl-aug bin - (0) - wgt (0.7)</t>
  </si>
  <si>
    <t>tuple itdl-aug bin - (0) - wgt (0.8)</t>
  </si>
  <si>
    <t>tuple itdl-aug bin - (0) - wgt (0.9)</t>
  </si>
  <si>
    <t>tuple itdl-aug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</si>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</sst>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E3" sqref="E3"/>
    </sheetView>
  </sheetViews>
  <sheetFormatPr defaultRowHeight="14.4" x14ac:dyDescent="0.3"/>
  <cols>
    <col min="1" max="1" width="3" bestFit="1" customWidth="1"/>
    <col min="2" max="2" width="27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0.625212419917063</v>
      </c>
      <c r="D2" s="2">
        <v>0.24795216985836199</v>
      </c>
      <c r="E2" s="2">
        <v>0.79746835443037978</v>
      </c>
      <c r="F2" s="2">
        <v>0.39104493271931551</v>
      </c>
      <c r="G2" s="2">
        <v>0.39104493271931551</v>
      </c>
      <c r="H2" s="2">
        <v>0.2103505414940321</v>
      </c>
      <c r="I2" s="2">
        <v>0.15462132306626289</v>
      </c>
      <c r="J2" s="2">
        <v>0.15230904819060681</v>
      </c>
      <c r="K2" s="2">
        <v>0.15554549786306771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0.64726324271553026</v>
      </c>
      <c r="D3" s="2">
        <v>0.24222962642732121</v>
      </c>
      <c r="E3" s="2">
        <v>0.78481012658227844</v>
      </c>
      <c r="F3" s="2">
        <v>0.39272487501516318</v>
      </c>
      <c r="G3" s="2">
        <v>0.39272487501516318</v>
      </c>
      <c r="H3" s="2">
        <v>0.20970046980126009</v>
      </c>
      <c r="I3" s="2">
        <v>0.15292729446030751</v>
      </c>
      <c r="J3" s="2">
        <v>0.15271260982102011</v>
      </c>
      <c r="K3" s="2">
        <v>0.15444480895924839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0.65377348563698257</v>
      </c>
      <c r="D4" s="2">
        <v>0.23670299455082691</v>
      </c>
      <c r="E4" s="2">
        <v>0.78481012658227844</v>
      </c>
      <c r="F4" s="2">
        <v>0.39626241027103548</v>
      </c>
      <c r="G4" s="2">
        <v>0.39626241027103548</v>
      </c>
      <c r="H4" s="2">
        <v>0.21139984365230949</v>
      </c>
      <c r="I4" s="2">
        <v>0.15481832655044109</v>
      </c>
      <c r="J4" s="2">
        <v>0.15293728654013031</v>
      </c>
      <c r="K4" s="2">
        <v>0.1570242717285808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0.64390311733671624</v>
      </c>
      <c r="D5" s="2">
        <v>0.24646575828477479</v>
      </c>
      <c r="E5" s="2">
        <v>0.810126582278481</v>
      </c>
      <c r="F5" s="2">
        <v>0.39056493196987269</v>
      </c>
      <c r="G5" s="2">
        <v>0.39056493196987269</v>
      </c>
      <c r="H5" s="2">
        <v>0.21279333198900219</v>
      </c>
      <c r="I5" s="2">
        <v>0.15485309324346949</v>
      </c>
      <c r="J5" s="2">
        <v>0.15319784828368921</v>
      </c>
      <c r="K5" s="2">
        <v>0.15541636630646699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0.66767218606753165</v>
      </c>
      <c r="D6" s="2">
        <v>0.2331210421338234</v>
      </c>
      <c r="E6" s="2">
        <v>0.810126582278481</v>
      </c>
      <c r="F6" s="2">
        <v>0.39174339557496479</v>
      </c>
      <c r="G6" s="2">
        <v>0.39174339557496479</v>
      </c>
      <c r="H6" s="2">
        <v>0.2097924080897787</v>
      </c>
      <c r="I6" s="2">
        <v>0.1494371701870042</v>
      </c>
      <c r="J6" s="2">
        <v>0.15023227247860699</v>
      </c>
      <c r="K6" s="2">
        <v>0.15160483474939981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0.67515610168398121</v>
      </c>
      <c r="D7" s="2">
        <v>0.2343292383696996</v>
      </c>
      <c r="E7" s="2">
        <v>0.78481012658227844</v>
      </c>
      <c r="F7" s="2">
        <v>0.39088137857166161</v>
      </c>
      <c r="G7" s="2">
        <v>0.39088137857166161</v>
      </c>
      <c r="H7" s="2">
        <v>0.2116470539476073</v>
      </c>
      <c r="I7" s="2">
        <v>0.15369660732948801</v>
      </c>
      <c r="J7" s="2">
        <v>0.153862306282252</v>
      </c>
      <c r="K7" s="2">
        <v>0.155128691222716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0.67044047118075911</v>
      </c>
      <c r="D8" s="2">
        <v>0.23393348940138789</v>
      </c>
      <c r="E8" s="2">
        <v>0.84810126582278478</v>
      </c>
      <c r="F8" s="2">
        <v>0.39186945427176317</v>
      </c>
      <c r="G8" s="2">
        <v>0.39186945427176317</v>
      </c>
      <c r="H8" s="2">
        <v>0.21042606932604949</v>
      </c>
      <c r="I8" s="2">
        <v>0.1482391893657318</v>
      </c>
      <c r="J8" s="2">
        <v>0.1481180902573648</v>
      </c>
      <c r="K8" s="2">
        <v>0.15049651436363209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0.69426681477598617</v>
      </c>
      <c r="D9" s="2">
        <v>0.2294720290651</v>
      </c>
      <c r="E9" s="2">
        <v>0.86075949367088611</v>
      </c>
      <c r="F9" s="2">
        <v>0.39233074957949582</v>
      </c>
      <c r="G9" s="2">
        <v>0.39233074957949582</v>
      </c>
      <c r="H9" s="2">
        <v>0.2092213282132121</v>
      </c>
      <c r="I9" s="2">
        <v>0.1537571641739679</v>
      </c>
      <c r="J9" s="2">
        <v>0.15347980048500859</v>
      </c>
      <c r="K9" s="2">
        <v>0.15508373196672279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0.66238380692019361</v>
      </c>
      <c r="D10" s="2">
        <v>0.23912914435277169</v>
      </c>
      <c r="E10" s="2">
        <v>0.810126582278481</v>
      </c>
      <c r="F10" s="2">
        <v>0.3975235228693671</v>
      </c>
      <c r="G10" s="2">
        <v>0.3975235228693671</v>
      </c>
      <c r="H10" s="2">
        <v>0.21548040742645919</v>
      </c>
      <c r="I10" s="2">
        <v>0.15983479022610339</v>
      </c>
      <c r="J10" s="2">
        <v>0.15858467066524801</v>
      </c>
      <c r="K10" s="2">
        <v>0.1623963349057036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0.74289317466143745</v>
      </c>
      <c r="D11" s="2">
        <v>0.21499880928626919</v>
      </c>
      <c r="E11" s="2">
        <v>0.82278481012658233</v>
      </c>
      <c r="F11" s="2">
        <v>0.39907100413038971</v>
      </c>
      <c r="G11" s="2">
        <v>0.39907100413038971</v>
      </c>
      <c r="H11" s="2">
        <v>0.20657917946842599</v>
      </c>
      <c r="I11" s="2">
        <v>0.14724116168243651</v>
      </c>
      <c r="J11" s="2">
        <v>0.15139164097566299</v>
      </c>
      <c r="K11" s="2">
        <v>0.1496478852600705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0.72109054294208708</v>
      </c>
      <c r="D12" s="2">
        <v>0.2301744246979735</v>
      </c>
      <c r="E12" s="2">
        <v>0.83544303797468356</v>
      </c>
      <c r="F12" s="2">
        <v>0.39381853024131419</v>
      </c>
      <c r="G12" s="2">
        <v>0.39381853024131419</v>
      </c>
      <c r="H12" s="2">
        <v>0.2033769752328223</v>
      </c>
      <c r="I12" s="2">
        <v>0.14034716244179371</v>
      </c>
      <c r="J12" s="2">
        <v>0.1421836142721834</v>
      </c>
      <c r="K12" s="2">
        <v>0.1418853245173235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0.67309594216711532</v>
      </c>
      <c r="D14" s="2">
        <f t="shared" ref="D14:K14" si="0">AVERAGE(D2:D12)</f>
        <v>0.23531897512984637</v>
      </c>
      <c r="E14" s="2">
        <f t="shared" si="0"/>
        <v>0.81357882623705402</v>
      </c>
      <c r="F14" s="2">
        <f t="shared" si="0"/>
        <v>0.393439562292213</v>
      </c>
      <c r="G14" s="2">
        <f t="shared" si="0"/>
        <v>0.393439562292213</v>
      </c>
      <c r="H14" s="2">
        <f t="shared" si="0"/>
        <v>0.21006978260372355</v>
      </c>
      <c r="I14" s="2">
        <f t="shared" si="0"/>
        <v>0.1517975711570006</v>
      </c>
      <c r="J14" s="2">
        <f t="shared" si="0"/>
        <v>0.15172810802288847</v>
      </c>
      <c r="K14" s="2">
        <f t="shared" si="0"/>
        <v>0.1535158419857211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3.2980079912758434E-2</v>
      </c>
      <c r="D15" s="2">
        <f t="shared" ref="D15:K15" si="1">_xlfn.STDEV.P(D2:D12)</f>
        <v>8.682954884168868E-3</v>
      </c>
      <c r="E15" s="2">
        <f t="shared" si="1"/>
        <v>2.4787870228467238E-2</v>
      </c>
      <c r="F15" s="2">
        <f t="shared" si="1"/>
        <v>2.7655096042724257E-3</v>
      </c>
      <c r="G15" s="2">
        <f t="shared" si="1"/>
        <v>2.7655096042724257E-3</v>
      </c>
      <c r="H15" s="2">
        <f t="shared" si="1"/>
        <v>3.0010055809620182E-3</v>
      </c>
      <c r="I15" s="2">
        <f t="shared" si="1"/>
        <v>4.9530574786331803E-3</v>
      </c>
      <c r="J15" s="2">
        <f t="shared" si="1"/>
        <v>3.8852282912279559E-3</v>
      </c>
      <c r="K15" s="2">
        <f t="shared" si="1"/>
        <v>4.9343377974182152E-3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0.625212419917063</v>
      </c>
      <c r="D16" s="2">
        <f t="shared" ref="D16:K16" si="2">SMALL(D1:D12, 1)</f>
        <v>0.21499880928626919</v>
      </c>
      <c r="E16" s="2">
        <f t="shared" si="2"/>
        <v>0.78481012658227844</v>
      </c>
      <c r="F16" s="2">
        <f t="shared" si="2"/>
        <v>0.39056493196987269</v>
      </c>
      <c r="G16" s="2">
        <f t="shared" si="2"/>
        <v>0.39056493196987269</v>
      </c>
      <c r="H16" s="2">
        <f t="shared" si="2"/>
        <v>0.2033769752328223</v>
      </c>
      <c r="I16" s="2">
        <f t="shared" si="2"/>
        <v>0.14034716244179371</v>
      </c>
      <c r="J16" s="2">
        <f t="shared" si="2"/>
        <v>0.1421836142721834</v>
      </c>
      <c r="K16" s="2">
        <f t="shared" si="2"/>
        <v>0.1418853245173235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0.74289317466143745</v>
      </c>
      <c r="D17" s="2">
        <f t="shared" ref="D17:K17" si="3">LARGE(D1:D12,1)</f>
        <v>0.24795216985836199</v>
      </c>
      <c r="E17" s="2">
        <f t="shared" si="3"/>
        <v>0.86075949367088611</v>
      </c>
      <c r="F17" s="2">
        <f t="shared" si="3"/>
        <v>0.39907100413038971</v>
      </c>
      <c r="G17" s="2">
        <f t="shared" si="3"/>
        <v>0.39907100413038971</v>
      </c>
      <c r="H17" s="2">
        <f t="shared" si="3"/>
        <v>0.21548040742645919</v>
      </c>
      <c r="I17" s="2">
        <f t="shared" si="3"/>
        <v>0.15983479022610339</v>
      </c>
      <c r="J17" s="2">
        <f t="shared" si="3"/>
        <v>0.15858467066524801</v>
      </c>
      <c r="K17" s="2">
        <f t="shared" si="3"/>
        <v>0.1623963349057036</v>
      </c>
      <c r="L17" s="2"/>
      <c r="M17" s="2"/>
    </row>
    <row r="19" spans="1:13" x14ac:dyDescent="0.3">
      <c r="A19" s="2"/>
      <c r="B19" s="3" t="s">
        <v>23</v>
      </c>
      <c r="C19" s="2">
        <f>ROUND(C14,2)</f>
        <v>0.67</v>
      </c>
      <c r="D19" s="2">
        <f t="shared" ref="D19:K22" si="4">ROUND(D14,2)</f>
        <v>0.24</v>
      </c>
      <c r="E19" s="4">
        <f t="shared" si="4"/>
        <v>0.81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0.63</v>
      </c>
      <c r="D21" s="2">
        <f t="shared" si="4"/>
        <v>0.21</v>
      </c>
      <c r="E21" s="2">
        <f t="shared" si="4"/>
        <v>0.78</v>
      </c>
      <c r="F21" s="2">
        <f t="shared" si="4"/>
        <v>0.39</v>
      </c>
      <c r="G21" s="2">
        <f t="shared" si="4"/>
        <v>0.39</v>
      </c>
      <c r="H21" s="2">
        <f t="shared" si="4"/>
        <v>0.2</v>
      </c>
      <c r="I21" s="2">
        <f t="shared" si="4"/>
        <v>0.14000000000000001</v>
      </c>
      <c r="J21" s="2">
        <f t="shared" si="4"/>
        <v>0.14000000000000001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0.74</v>
      </c>
      <c r="D22" s="2">
        <f t="shared" si="4"/>
        <v>0.25</v>
      </c>
      <c r="E22" s="2">
        <f t="shared" si="4"/>
        <v>0.86</v>
      </c>
      <c r="F22" s="4">
        <f t="shared" si="4"/>
        <v>0.4</v>
      </c>
      <c r="G22" s="4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2022-08-28T22:31:44Z</dcterms:created>
  <dcterms:modified xsi:type="dcterms:W3CDTF">2022-08-28T23:01:01Z</dcterms:modified>
</cp:coreProperties>
</file>