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DD03AA40-52EF-4BC4-AEC9-8080D79C43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D22" i="1"/>
  <c r="H21" i="1"/>
  <c r="E21" i="1"/>
  <c r="I20" i="1"/>
  <c r="F20" i="1"/>
  <c r="J19" i="1"/>
  <c r="G19" i="1"/>
  <c r="K17" i="1"/>
  <c r="K22" i="1" s="1"/>
  <c r="J17" i="1"/>
  <c r="J22" i="1" s="1"/>
  <c r="I17" i="1"/>
  <c r="I22" i="1" s="1"/>
  <c r="H17" i="1"/>
  <c r="H22" i="1" s="1"/>
  <c r="G17" i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<sst xmlns="http://schemas.openxmlformats.org/spreadsheetml/2006/main" count="31" uniqueCount="27">
  <si>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</si>
  <si>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</si>
  <si>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</si>
  <si>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</si>
  <si>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</si>
  <si>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</si>
  <si>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</si>
  <si>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</si>
  <si>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</si>
  <si>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</si>
  <si>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</si>
  <si>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</si>
  <si>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itdl-aug bin - (4) - wgt (0.1)</t>
  </si>
  <si>
    <t>tuple itdl-aug bin - (4) - wgt (0.2)</t>
  </si>
  <si>
    <t>tuple itdl-aug bin - (4) - wgt (0.3)</t>
  </si>
  <si>
    <t>tuple itdl-aug bin - (4) - wgt (0.4)</t>
  </si>
  <si>
    <t>tuple itdl-aug bin - (4) - wgt (0.5)</t>
  </si>
  <si>
    <t>tuple itdl-aug bin - (4) - wgt (0.6)</t>
  </si>
  <si>
    <t>tuple itdl-aug bin - (4) - wgt (0.7)</t>
  </si>
  <si>
    <t>tuple itdl-aug bin - (4) - wgt (0.8)</t>
  </si>
  <si>
    <t>tuple itdl-aug bin - (4) - wgt (0.9)</t>
  </si>
  <si>
    <t>Average</t>
  </si>
  <si>
    <t>Standard Deviation</t>
  </si>
  <si>
    <t>Min</t>
  </si>
  <si>
    <t>Max</t>
  </si>
  <si>
    <t>tuple itdl-aug bin - (4) - wgt (0.0)</t>
  </si>
  <si>
    <t>tuple itdl-aug bin - (4) - wgt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</si>
</sst>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G12" sqref="G12"/>
    </sheetView>
  </sheetViews>
  <sheetFormatPr defaultRowHeight="14.4" x14ac:dyDescent="0.3"/>
  <cols>
    <col min="1" max="1" width="3" bestFit="1" customWidth="1"/>
    <col min="2" max="2" width="27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25</v>
      </c>
      <c r="C2" s="2">
        <v>0.54567672487081642</v>
      </c>
      <c r="D2" s="2">
        <v>0.2755428984468889</v>
      </c>
      <c r="E2" s="2">
        <v>0.72151898734177211</v>
      </c>
      <c r="F2" s="2">
        <v>0.3780681218389278</v>
      </c>
      <c r="G2" s="2">
        <v>0.3780681218389278</v>
      </c>
      <c r="H2" s="2">
        <v>0.2105584799363272</v>
      </c>
      <c r="I2" s="2">
        <v>0.15067892267503649</v>
      </c>
      <c r="J2" s="2">
        <v>0.15709267803486249</v>
      </c>
      <c r="K2" s="2">
        <v>0.1573196646842886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0.53903284059907042</v>
      </c>
      <c r="D3" s="2">
        <v>0.26977441687737908</v>
      </c>
      <c r="E3" s="2">
        <v>0.70886075949367089</v>
      </c>
      <c r="F3" s="2">
        <v>0.38480469551932628</v>
      </c>
      <c r="G3" s="2">
        <v>0.38480469551932628</v>
      </c>
      <c r="H3" s="2">
        <v>0.21237986685586399</v>
      </c>
      <c r="I3" s="2">
        <v>0.15567365179096279</v>
      </c>
      <c r="J3" s="2">
        <v>0.16316941029669729</v>
      </c>
      <c r="K3" s="2">
        <v>0.16291266866828991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0.55233970076403294</v>
      </c>
      <c r="D4" s="2">
        <v>0.26917175009494182</v>
      </c>
      <c r="E4" s="2">
        <v>0.70886075949367089</v>
      </c>
      <c r="F4" s="2">
        <v>0.38741916009373661</v>
      </c>
      <c r="G4" s="2">
        <v>0.38741916009373661</v>
      </c>
      <c r="H4" s="2">
        <v>0.21353006889913009</v>
      </c>
      <c r="I4" s="2">
        <v>0.15858719529478399</v>
      </c>
      <c r="J4" s="2">
        <v>0.16576207214710281</v>
      </c>
      <c r="K4" s="2">
        <v>0.16131905295554369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0.54964778213668752</v>
      </c>
      <c r="D5" s="2">
        <v>0.26430320453783018</v>
      </c>
      <c r="E5" s="2">
        <v>0.69620253164556967</v>
      </c>
      <c r="F5" s="2">
        <v>0.38863998031911701</v>
      </c>
      <c r="G5" s="2">
        <v>0.38863998031911701</v>
      </c>
      <c r="H5" s="2">
        <v>0.2126247584724904</v>
      </c>
      <c r="I5" s="2">
        <v>0.16162335137244141</v>
      </c>
      <c r="J5" s="2">
        <v>0.1685449895836246</v>
      </c>
      <c r="K5" s="2">
        <v>0.16580681852644971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0.51453829025237463</v>
      </c>
      <c r="D6" s="2">
        <v>0.26943265185257059</v>
      </c>
      <c r="E6" s="2">
        <v>0.72151898734177211</v>
      </c>
      <c r="F6" s="2">
        <v>0.3872416432064939</v>
      </c>
      <c r="G6" s="2">
        <v>0.3872416432064939</v>
      </c>
      <c r="H6" s="2">
        <v>0.213225096008339</v>
      </c>
      <c r="I6" s="2">
        <v>0.1589757906763522</v>
      </c>
      <c r="J6" s="2">
        <v>0.1635020876491883</v>
      </c>
      <c r="K6" s="2">
        <v>0.16321150446632629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0.55174786049844637</v>
      </c>
      <c r="D7" s="2">
        <v>0.26320008724778221</v>
      </c>
      <c r="E7" s="2">
        <v>0.70886075949367089</v>
      </c>
      <c r="F7" s="2">
        <v>0.39015517370928771</v>
      </c>
      <c r="G7" s="2">
        <v>0.39015517370928771</v>
      </c>
      <c r="H7" s="2">
        <v>0.21155576218684771</v>
      </c>
      <c r="I7" s="2">
        <v>0.15643879315272011</v>
      </c>
      <c r="J7" s="2">
        <v>0.15892793863087051</v>
      </c>
      <c r="K7" s="2">
        <v>0.15888642476880949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0.57005672548868891</v>
      </c>
      <c r="D8" s="2">
        <v>0.25543980743177169</v>
      </c>
      <c r="E8" s="2">
        <v>0.73417721518987344</v>
      </c>
      <c r="F8" s="2">
        <v>0.38326938358505303</v>
      </c>
      <c r="G8" s="2">
        <v>0.38326938358505303</v>
      </c>
      <c r="H8" s="2">
        <v>0.21378377071707719</v>
      </c>
      <c r="I8" s="2">
        <v>0.15413930399834769</v>
      </c>
      <c r="J8" s="2">
        <v>0.16115791262492629</v>
      </c>
      <c r="K8" s="2">
        <v>0.1585817494436039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0.60804905221505245</v>
      </c>
      <c r="D9" s="2">
        <v>0.24842359846697321</v>
      </c>
      <c r="E9" s="2">
        <v>0.72151898734177211</v>
      </c>
      <c r="F9" s="2">
        <v>0.3892793859441932</v>
      </c>
      <c r="G9" s="2">
        <v>0.3892793859441932</v>
      </c>
      <c r="H9" s="2">
        <v>0.21521026696286649</v>
      </c>
      <c r="I9" s="2">
        <v>0.15637508544226961</v>
      </c>
      <c r="J9" s="2">
        <v>0.16447507681055931</v>
      </c>
      <c r="K9" s="2">
        <v>0.15970866664566991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0.60934728247504888</v>
      </c>
      <c r="D10" s="2">
        <v>0.2484134109330047</v>
      </c>
      <c r="E10" s="2">
        <v>0.72151898734177211</v>
      </c>
      <c r="F10" s="2">
        <v>0.38992025181557549</v>
      </c>
      <c r="G10" s="2">
        <v>0.38992025181557549</v>
      </c>
      <c r="H10" s="2">
        <v>0.2140735907274432</v>
      </c>
      <c r="I10" s="2">
        <v>0.1581569796128322</v>
      </c>
      <c r="J10" s="2">
        <v>0.1581696304636393</v>
      </c>
      <c r="K10" s="2">
        <v>0.15943758937902949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0.61721303052090903</v>
      </c>
      <c r="D11" s="2">
        <v>0.24984731113826689</v>
      </c>
      <c r="E11" s="2">
        <v>0.70886075949367089</v>
      </c>
      <c r="F11" s="2">
        <v>0.39438404725744952</v>
      </c>
      <c r="G11" s="2">
        <v>0.39438404725744952</v>
      </c>
      <c r="H11" s="2">
        <v>0.21578548857814731</v>
      </c>
      <c r="I11" s="2">
        <v>0.16153919656854451</v>
      </c>
      <c r="J11" s="2">
        <v>0.1636267779574104</v>
      </c>
      <c r="K11" s="2">
        <v>0.1620797880623436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26</v>
      </c>
      <c r="C12" s="2">
        <v>0.63296361823409997</v>
      </c>
      <c r="D12" s="2">
        <v>0.24569457320056889</v>
      </c>
      <c r="E12" s="2">
        <v>0.74683544303797467</v>
      </c>
      <c r="F12" s="2">
        <v>0.39444107231798781</v>
      </c>
      <c r="G12" s="2">
        <v>0.39444107231798781</v>
      </c>
      <c r="H12" s="2">
        <v>0.2137769757966056</v>
      </c>
      <c r="I12" s="2">
        <v>0.15648098282522821</v>
      </c>
      <c r="J12" s="2">
        <v>0.15821482228007769</v>
      </c>
      <c r="K12" s="2">
        <v>0.15848707620050709</v>
      </c>
      <c r="L12" s="2">
        <v>68</v>
      </c>
      <c r="M12" s="2">
        <v>79</v>
      </c>
    </row>
    <row r="14" spans="1:13" x14ac:dyDescent="0.3">
      <c r="A14" s="2"/>
      <c r="B14" s="3" t="s">
        <v>21</v>
      </c>
      <c r="C14" s="2">
        <f>AVERAGE(C2:C12)</f>
        <v>0.57187390073229338</v>
      </c>
      <c r="D14" s="2">
        <f t="shared" ref="D14:K14" si="0">AVERAGE(D2:D12)</f>
        <v>0.25993124638436166</v>
      </c>
      <c r="E14" s="2">
        <f t="shared" si="0"/>
        <v>0.7180667433831992</v>
      </c>
      <c r="F14" s="2">
        <f t="shared" si="0"/>
        <v>0.38796571960064985</v>
      </c>
      <c r="G14" s="2">
        <f t="shared" si="0"/>
        <v>0.38796571960064985</v>
      </c>
      <c r="H14" s="2">
        <f t="shared" si="0"/>
        <v>0.21331855683101256</v>
      </c>
      <c r="I14" s="2">
        <f t="shared" si="0"/>
        <v>0.15715175030995629</v>
      </c>
      <c r="J14" s="2">
        <f t="shared" si="0"/>
        <v>0.16205849058899627</v>
      </c>
      <c r="K14" s="2">
        <f t="shared" si="0"/>
        <v>0.16070463670916924</v>
      </c>
      <c r="L14" s="2"/>
      <c r="M14" s="2"/>
    </row>
    <row r="15" spans="1:13" x14ac:dyDescent="0.3">
      <c r="A15" s="2"/>
      <c r="B15" s="3" t="s">
        <v>22</v>
      </c>
      <c r="C15" s="2">
        <f>_xlfn.STDEV.P(C2:C12)</f>
        <v>3.6725802941851418E-2</v>
      </c>
      <c r="D15" s="2">
        <f t="shared" ref="D15:K15" si="1">_xlfn.STDEV.P(D2:D12)</f>
        <v>1.0160989439062485E-2</v>
      </c>
      <c r="E15" s="2">
        <f t="shared" si="1"/>
        <v>1.3320871004361582E-2</v>
      </c>
      <c r="F15" s="2">
        <f t="shared" si="1"/>
        <v>4.5201817698942879E-3</v>
      </c>
      <c r="G15" s="2">
        <f t="shared" si="1"/>
        <v>4.5201817698942879E-3</v>
      </c>
      <c r="H15" s="2">
        <f t="shared" si="1"/>
        <v>1.4397728449206824E-3</v>
      </c>
      <c r="I15" s="2">
        <f t="shared" si="1"/>
        <v>3.0205592964182367E-3</v>
      </c>
      <c r="J15" s="2">
        <f t="shared" si="1"/>
        <v>3.471656986727769E-3</v>
      </c>
      <c r="K15" s="2">
        <f t="shared" si="1"/>
        <v>2.4540526680699826E-3</v>
      </c>
      <c r="L15" s="2"/>
      <c r="M15" s="2"/>
    </row>
    <row r="16" spans="1:13" x14ac:dyDescent="0.3">
      <c r="A16" s="2"/>
      <c r="B16" s="3" t="s">
        <v>23</v>
      </c>
      <c r="C16" s="2">
        <f>SMALL(C1:C12, 1)</f>
        <v>0.51453829025237463</v>
      </c>
      <c r="D16" s="2">
        <f t="shared" ref="D16:K16" si="2">SMALL(D1:D12, 1)</f>
        <v>0.24569457320056889</v>
      </c>
      <c r="E16" s="2">
        <f t="shared" si="2"/>
        <v>0.69620253164556967</v>
      </c>
      <c r="F16" s="2">
        <f t="shared" si="2"/>
        <v>0.3780681218389278</v>
      </c>
      <c r="G16" s="2">
        <f t="shared" si="2"/>
        <v>0.3780681218389278</v>
      </c>
      <c r="H16" s="2">
        <f t="shared" si="2"/>
        <v>0.2105584799363272</v>
      </c>
      <c r="I16" s="2">
        <f t="shared" si="2"/>
        <v>0.15067892267503649</v>
      </c>
      <c r="J16" s="2">
        <f t="shared" si="2"/>
        <v>0.15709267803486249</v>
      </c>
      <c r="K16" s="2">
        <f t="shared" si="2"/>
        <v>0.1573196646842886</v>
      </c>
      <c r="L16" s="2"/>
      <c r="M16" s="2"/>
    </row>
    <row r="17" spans="1:13" x14ac:dyDescent="0.3">
      <c r="A17" s="2"/>
      <c r="B17" s="3" t="s">
        <v>24</v>
      </c>
      <c r="C17" s="2">
        <f>LARGE(C1:C12,1)</f>
        <v>0.63296361823409997</v>
      </c>
      <c r="D17" s="2">
        <f t="shared" ref="D17:K17" si="3">LARGE(D1:D12,1)</f>
        <v>0.2755428984468889</v>
      </c>
      <c r="E17" s="2">
        <f t="shared" si="3"/>
        <v>0.74683544303797467</v>
      </c>
      <c r="F17" s="2">
        <f t="shared" si="3"/>
        <v>0.39444107231798781</v>
      </c>
      <c r="G17" s="2">
        <f t="shared" si="3"/>
        <v>0.39444107231798781</v>
      </c>
      <c r="H17" s="2">
        <f t="shared" si="3"/>
        <v>0.21578548857814731</v>
      </c>
      <c r="I17" s="2">
        <f t="shared" si="3"/>
        <v>0.16162335137244141</v>
      </c>
      <c r="J17" s="2">
        <f t="shared" si="3"/>
        <v>0.1685449895836246</v>
      </c>
      <c r="K17" s="2">
        <f t="shared" si="3"/>
        <v>0.16580681852644971</v>
      </c>
      <c r="L17" s="2"/>
      <c r="M17" s="2"/>
    </row>
    <row r="19" spans="1:13" x14ac:dyDescent="0.3">
      <c r="A19" s="2"/>
      <c r="B19" s="3" t="s">
        <v>21</v>
      </c>
      <c r="C19" s="2">
        <f>ROUND(C14,2)</f>
        <v>0.56999999999999995</v>
      </c>
      <c r="D19" s="2">
        <f t="shared" ref="D19:K22" si="4">ROUND(D14,2)</f>
        <v>0.26</v>
      </c>
      <c r="E19" s="4">
        <f t="shared" si="4"/>
        <v>0.72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0.16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22</v>
      </c>
      <c r="C20" s="2">
        <f>ROUND(C15,2)</f>
        <v>0.04</v>
      </c>
      <c r="D20" s="2">
        <f t="shared" si="4"/>
        <v>0.01</v>
      </c>
      <c r="E20" s="2">
        <f t="shared" si="4"/>
        <v>0.01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23</v>
      </c>
      <c r="C21" s="2">
        <f>ROUND(C16,2)</f>
        <v>0.51</v>
      </c>
      <c r="D21" s="2">
        <f t="shared" si="4"/>
        <v>0.25</v>
      </c>
      <c r="E21" s="2">
        <f t="shared" si="4"/>
        <v>0.7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0.15</v>
      </c>
      <c r="J21" s="2">
        <f t="shared" si="4"/>
        <v>0.16</v>
      </c>
      <c r="K21" s="2">
        <f t="shared" si="4"/>
        <v>0.16</v>
      </c>
      <c r="L21" s="2"/>
      <c r="M21" s="2"/>
    </row>
    <row r="22" spans="1:13" x14ac:dyDescent="0.3">
      <c r="A22" s="2"/>
      <c r="B22" s="3" t="s">
        <v>24</v>
      </c>
      <c r="C22" s="2">
        <f>ROUND(C17,2)</f>
        <v>0.63</v>
      </c>
      <c r="D22" s="2">
        <f t="shared" si="4"/>
        <v>0.28000000000000003</v>
      </c>
      <c r="E22" s="2">
        <f t="shared" si="4"/>
        <v>0.75</v>
      </c>
      <c r="F22" s="2">
        <f t="shared" si="4"/>
        <v>0.39</v>
      </c>
      <c r="G22" s="2">
        <f t="shared" si="4"/>
        <v>0.39</v>
      </c>
      <c r="H22" s="2">
        <f t="shared" si="4"/>
        <v>0.22</v>
      </c>
      <c r="I22" s="2">
        <f t="shared" si="4"/>
        <v>0.16</v>
      </c>
      <c r="J22" s="2">
        <f t="shared" si="4"/>
        <v>0.17</v>
      </c>
      <c r="K22" s="2">
        <f t="shared" si="4"/>
        <v>0.17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2022-08-28T22:35:19Z</dcterms:created>
  <dcterms:modified xsi:type="dcterms:W3CDTF">2022-08-29T18:11:24Z</dcterms:modified>
</cp:coreProperties>
</file>