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89432003-1233-4B24-A05E-3BD08F08FA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E22" i="1"/>
  <c r="D22" i="1"/>
  <c r="K21" i="1"/>
  <c r="F21" i="1"/>
  <c r="E21" i="1"/>
  <c r="C21" i="1"/>
  <c r="G20" i="1"/>
  <c r="F20" i="1"/>
  <c r="D20" i="1"/>
  <c r="H19" i="1"/>
  <c r="G19" i="1"/>
  <c r="E19" i="1"/>
  <c r="K17" i="1"/>
  <c r="K22" i="1" s="1"/>
  <c r="J17" i="1"/>
  <c r="I17" i="1"/>
  <c r="I22" i="1" s="1"/>
  <c r="H17" i="1"/>
  <c r="H22" i="1" s="1"/>
  <c r="G17" i="1"/>
  <c r="G22" i="1" s="1"/>
  <c r="F17" i="1"/>
  <c r="F22" i="1" s="1"/>
  <c r="E17" i="1"/>
  <c r="D17" i="1"/>
  <c r="C17" i="1"/>
  <c r="C22" i="1" s="1"/>
  <c r="K16" i="1"/>
  <c r="J16" i="1"/>
  <c r="J21" i="1" s="1"/>
  <c r="I16" i="1"/>
  <c r="I21" i="1" s="1"/>
  <c r="H16" i="1"/>
  <c r="H21" i="1" s="1"/>
  <c r="G16" i="1"/>
  <c r="G21" i="1" s="1"/>
  <c r="F16" i="1"/>
  <c r="E16" i="1"/>
  <c r="D16" i="1"/>
  <c r="D21" i="1" s="1"/>
  <c r="C16" i="1"/>
  <c r="K15" i="1"/>
  <c r="K20" i="1" s="1"/>
  <c r="J15" i="1"/>
  <c r="J20" i="1" s="1"/>
  <c r="I15" i="1"/>
  <c r="I20" i="1" s="1"/>
  <c r="H15" i="1"/>
  <c r="H20" i="1" s="1"/>
  <c r="G15" i="1"/>
  <c r="F15" i="1"/>
  <c r="E15" i="1"/>
  <c r="E20" i="1" s="1"/>
  <c r="D15" i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<sst xmlns="http://schemas.openxmlformats.org/spreadsheetml/2006/main" count="31" uniqueCount="27">
  <si>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</si>
  <si>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</si>
  <si>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</si>
  <si>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</si>
  <si>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</si>
  <si>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</si>
  <si>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</si>
  <si>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</si>
  <si>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</si>
  <si>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</si>
  <si>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</si>
  <si>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</si>
  <si>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itdl-ug bin - (0) - wgt (0.0)</t>
  </si>
  <si>
    <t>tuple itdl-ug bin - (0) - wgt (0.1)</t>
  </si>
  <si>
    <t>tuple itdl-ug bin - (0) - wgt (0.2)</t>
  </si>
  <si>
    <t>tuple itdl-ug bin - (0) - wgt (0.3)</t>
  </si>
  <si>
    <t>tuple itdl-ug bin - (0) - wgt (0.4)</t>
  </si>
  <si>
    <t>tuple itdl-ug bin - (0) - wgt (0.5)</t>
  </si>
  <si>
    <t>tuple itdl-ug bin - (0) - wgt (0.6)</t>
  </si>
  <si>
    <t>tuple itdl-ug bin - (0) - wgt (0.7)</t>
  </si>
  <si>
    <t>tuple itdl-ug bin - (0) - wgt (0.8)</t>
  </si>
  <si>
    <t>tuple itdl-ug bin - (0) - wgt (0.9)</t>
  </si>
  <si>
    <t>tuple itdl-ug bin - (0)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</si>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</sst>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C15" sqref="C15"/>
    </sheetView>
  </sheetViews>
  <sheetFormatPr defaultRowHeight="14.4" x14ac:dyDescent="0.3"/>
  <cols>
    <col min="1" max="1" width="3" bestFit="1" customWidth="1"/>
    <col min="2" max="2" width="26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0.69598506070833432</v>
      </c>
      <c r="D2" s="2">
        <v>0.22476646527317709</v>
      </c>
      <c r="E2" s="2">
        <v>0.78481012658227844</v>
      </c>
      <c r="F2" s="2">
        <v>0.39111596863539638</v>
      </c>
      <c r="G2" s="2">
        <v>0.39111596863539638</v>
      </c>
      <c r="H2" s="2">
        <v>0.2063912206900928</v>
      </c>
      <c r="I2" s="2">
        <v>0.14827434317348301</v>
      </c>
      <c r="J2" s="2">
        <v>0.15059380919720411</v>
      </c>
      <c r="K2" s="2">
        <v>0.15050920385300839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0.60747630357093652</v>
      </c>
      <c r="D3" s="2">
        <v>0.24591542949972109</v>
      </c>
      <c r="E3" s="2">
        <v>0.810126582278481</v>
      </c>
      <c r="F3" s="2">
        <v>0.39918158771567608</v>
      </c>
      <c r="G3" s="2">
        <v>0.39918158771567608</v>
      </c>
      <c r="H3" s="2">
        <v>0.2130665792122744</v>
      </c>
      <c r="I3" s="2">
        <v>0.15156865957116661</v>
      </c>
      <c r="J3" s="2">
        <v>0.15605252774978279</v>
      </c>
      <c r="K3" s="2">
        <v>0.15474689914545989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0.58412725051247283</v>
      </c>
      <c r="D4" s="2">
        <v>0.25618793957660729</v>
      </c>
      <c r="E4" s="2">
        <v>0.78481012658227844</v>
      </c>
      <c r="F4" s="2">
        <v>0.3964857018338887</v>
      </c>
      <c r="G4" s="2">
        <v>0.3964857018338887</v>
      </c>
      <c r="H4" s="2">
        <v>0.21552141291187249</v>
      </c>
      <c r="I4" s="2">
        <v>0.1572190706272214</v>
      </c>
      <c r="J4" s="2">
        <v>0.16087326228502349</v>
      </c>
      <c r="K4" s="2">
        <v>0.15970417946842591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0.59898053201654866</v>
      </c>
      <c r="D5" s="2">
        <v>0.25180791940936598</v>
      </c>
      <c r="E5" s="2">
        <v>0.810126582278481</v>
      </c>
      <c r="F5" s="2">
        <v>0.3978637179751876</v>
      </c>
      <c r="G5" s="2">
        <v>0.3978637179751876</v>
      </c>
      <c r="H5" s="2">
        <v>0.21363044935052181</v>
      </c>
      <c r="I5" s="2">
        <v>0.15304701570271401</v>
      </c>
      <c r="J5" s="2">
        <v>0.1580038702723886</v>
      </c>
      <c r="K5" s="2">
        <v>0.155928757476927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0.61948493347590261</v>
      </c>
      <c r="D6" s="2">
        <v>0.24716100456638049</v>
      </c>
      <c r="E6" s="2">
        <v>0.79746835443037978</v>
      </c>
      <c r="F6" s="2">
        <v>0.38768047200876299</v>
      </c>
      <c r="G6" s="2">
        <v>0.38768047200876299</v>
      </c>
      <c r="H6" s="2">
        <v>0.2106566486333899</v>
      </c>
      <c r="I6" s="2">
        <v>0.14974089996080661</v>
      </c>
      <c r="J6" s="2">
        <v>0.14960087815990569</v>
      </c>
      <c r="K6" s="2">
        <v>0.15263106858827141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0.63124537230175193</v>
      </c>
      <c r="D7" s="2">
        <v>0.244346039677247</v>
      </c>
      <c r="E7" s="2">
        <v>0.79746835443037978</v>
      </c>
      <c r="F7" s="2">
        <v>0.39712216290837282</v>
      </c>
      <c r="G7" s="2">
        <v>0.39712216290837282</v>
      </c>
      <c r="H7" s="2">
        <v>0.21344129496362979</v>
      </c>
      <c r="I7" s="2">
        <v>0.15743784658067539</v>
      </c>
      <c r="J7" s="2">
        <v>0.15834095533789619</v>
      </c>
      <c r="K7" s="2">
        <v>0.1600757002475193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0.6234178074988328</v>
      </c>
      <c r="D8" s="2">
        <v>0.24832872060811759</v>
      </c>
      <c r="E8" s="2">
        <v>0.810126582278481</v>
      </c>
      <c r="F8" s="2">
        <v>0.39147616794917561</v>
      </c>
      <c r="G8" s="2">
        <v>0.39147616794917561</v>
      </c>
      <c r="H8" s="2">
        <v>0.21022119341563719</v>
      </c>
      <c r="I8" s="2">
        <v>0.15124382147406221</v>
      </c>
      <c r="J8" s="2">
        <v>0.15317927260924921</v>
      </c>
      <c r="K8" s="2">
        <v>0.1538265291541849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0.64386493409377521</v>
      </c>
      <c r="D9" s="2">
        <v>0.24459862778372851</v>
      </c>
      <c r="E9" s="2">
        <v>0.810126582278481</v>
      </c>
      <c r="F9" s="2">
        <v>0.38998766408998359</v>
      </c>
      <c r="G9" s="2">
        <v>0.38998766408998359</v>
      </c>
      <c r="H9" s="2">
        <v>0.21196430794968871</v>
      </c>
      <c r="I9" s="2">
        <v>0.15130395183622089</v>
      </c>
      <c r="J9" s="2">
        <v>0.15141296509172919</v>
      </c>
      <c r="K9" s="2">
        <v>0.15214349723085319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0.67569066708515613</v>
      </c>
      <c r="D10" s="2">
        <v>0.23202484453271011</v>
      </c>
      <c r="E10" s="2">
        <v>0.83544303797468356</v>
      </c>
      <c r="F10" s="2">
        <v>0.39267937336114128</v>
      </c>
      <c r="G10" s="2">
        <v>0.39267937336114128</v>
      </c>
      <c r="H10" s="2">
        <v>0.21002553316851391</v>
      </c>
      <c r="I10" s="2">
        <v>0.15056033871882021</v>
      </c>
      <c r="J10" s="2">
        <v>0.15369578133894141</v>
      </c>
      <c r="K10" s="2">
        <v>0.15198303343971251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0.6944195477477505</v>
      </c>
      <c r="D11" s="2">
        <v>0.22868311514439629</v>
      </c>
      <c r="E11" s="2">
        <v>0.84810126582278478</v>
      </c>
      <c r="F11" s="2">
        <v>0.39759301798136948</v>
      </c>
      <c r="G11" s="2">
        <v>0.39759301798136948</v>
      </c>
      <c r="H11" s="2">
        <v>0.21046162883877789</v>
      </c>
      <c r="I11" s="2">
        <v>0.15269011779951969</v>
      </c>
      <c r="J11" s="2">
        <v>0.1546324874256971</v>
      </c>
      <c r="K11" s="2">
        <v>0.15533960386280629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0.74606238382554624</v>
      </c>
      <c r="D12" s="2">
        <v>0.22190055007198681</v>
      </c>
      <c r="E12" s="2">
        <v>0.78481012658227844</v>
      </c>
      <c r="F12" s="2">
        <v>0.39948445796356918</v>
      </c>
      <c r="G12" s="2">
        <v>0.39948445796356918</v>
      </c>
      <c r="H12" s="2">
        <v>0.2075130405171319</v>
      </c>
      <c r="I12" s="2">
        <v>0.14640210182152369</v>
      </c>
      <c r="J12" s="2">
        <v>0.14632777579481701</v>
      </c>
      <c r="K12" s="2">
        <v>0.14464197793314801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0.64734134480336436</v>
      </c>
      <c r="D14" s="2">
        <f t="shared" ref="D14:K14" si="0">AVERAGE(D2:D12)</f>
        <v>0.24052005964940346</v>
      </c>
      <c r="E14" s="2">
        <f t="shared" si="0"/>
        <v>0.80667433831990787</v>
      </c>
      <c r="F14" s="2">
        <f t="shared" si="0"/>
        <v>0.39460639022022942</v>
      </c>
      <c r="G14" s="2">
        <f t="shared" si="0"/>
        <v>0.39460639022022942</v>
      </c>
      <c r="H14" s="2">
        <f t="shared" si="0"/>
        <v>0.21117211905923006</v>
      </c>
      <c r="I14" s="2">
        <f t="shared" si="0"/>
        <v>0.15177165156965577</v>
      </c>
      <c r="J14" s="2">
        <f t="shared" si="0"/>
        <v>0.15388305320569404</v>
      </c>
      <c r="K14" s="2">
        <f t="shared" si="0"/>
        <v>0.15377549549093791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4.7362805125824477E-2</v>
      </c>
      <c r="D15" s="2">
        <f t="shared" ref="D15:K15" si="1">_xlfn.STDEV.P(D2:D12)</f>
        <v>1.1059764256576543E-2</v>
      </c>
      <c r="E15" s="2">
        <f t="shared" si="1"/>
        <v>1.9528840907338484E-2</v>
      </c>
      <c r="F15" s="2">
        <f t="shared" si="1"/>
        <v>3.9209777687905529E-3</v>
      </c>
      <c r="G15" s="2">
        <f t="shared" si="1"/>
        <v>3.9209777687905529E-3</v>
      </c>
      <c r="H15" s="2">
        <f t="shared" si="1"/>
        <v>2.5859887597912109E-3</v>
      </c>
      <c r="I15" s="2">
        <f t="shared" si="1"/>
        <v>3.1829558734537832E-3</v>
      </c>
      <c r="J15" s="2">
        <f t="shared" si="1"/>
        <v>4.0882914672600197E-3</v>
      </c>
      <c r="K15" s="2">
        <f t="shared" si="1"/>
        <v>4.0915315076369575E-3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0.58412725051247283</v>
      </c>
      <c r="D16" s="2">
        <f t="shared" ref="D16:K16" si="2">SMALL(D1:D12, 1)</f>
        <v>0.22190055007198681</v>
      </c>
      <c r="E16" s="2">
        <f t="shared" si="2"/>
        <v>0.78481012658227844</v>
      </c>
      <c r="F16" s="2">
        <f t="shared" si="2"/>
        <v>0.38768047200876299</v>
      </c>
      <c r="G16" s="2">
        <f t="shared" si="2"/>
        <v>0.38768047200876299</v>
      </c>
      <c r="H16" s="2">
        <f t="shared" si="2"/>
        <v>0.2063912206900928</v>
      </c>
      <c r="I16" s="2">
        <f t="shared" si="2"/>
        <v>0.14640210182152369</v>
      </c>
      <c r="J16" s="2">
        <f t="shared" si="2"/>
        <v>0.14632777579481701</v>
      </c>
      <c r="K16" s="2">
        <f t="shared" si="2"/>
        <v>0.14464197793314801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0.74606238382554624</v>
      </c>
      <c r="D17" s="2">
        <f t="shared" ref="D17:K17" si="3">LARGE(D1:D12,1)</f>
        <v>0.25618793957660729</v>
      </c>
      <c r="E17" s="2">
        <f t="shared" si="3"/>
        <v>0.84810126582278478</v>
      </c>
      <c r="F17" s="2">
        <f t="shared" si="3"/>
        <v>0.39948445796356918</v>
      </c>
      <c r="G17" s="2">
        <f t="shared" si="3"/>
        <v>0.39948445796356918</v>
      </c>
      <c r="H17" s="2">
        <f t="shared" si="3"/>
        <v>0.21552141291187249</v>
      </c>
      <c r="I17" s="2">
        <f t="shared" si="3"/>
        <v>0.15743784658067539</v>
      </c>
      <c r="J17" s="2">
        <f t="shared" si="3"/>
        <v>0.16087326228502349</v>
      </c>
      <c r="K17" s="2">
        <f t="shared" si="3"/>
        <v>0.1600757002475193</v>
      </c>
      <c r="L17" s="2"/>
      <c r="M17" s="2"/>
    </row>
    <row r="19" spans="1:13" x14ac:dyDescent="0.3">
      <c r="A19" s="2"/>
      <c r="B19" s="3" t="s">
        <v>23</v>
      </c>
      <c r="C19" s="2">
        <f>ROUND(C14,2)</f>
        <v>0.65</v>
      </c>
      <c r="D19" s="2">
        <f t="shared" ref="D19:K22" si="4">ROUND(D14,2)</f>
        <v>0.24</v>
      </c>
      <c r="E19" s="4">
        <f t="shared" si="4"/>
        <v>0.81</v>
      </c>
      <c r="F19" s="2">
        <f t="shared" si="4"/>
        <v>0.39</v>
      </c>
      <c r="G19" s="2">
        <f t="shared" si="4"/>
        <v>0.39</v>
      </c>
      <c r="H19" s="2">
        <f t="shared" si="4"/>
        <v>0.21</v>
      </c>
      <c r="I19" s="2">
        <f t="shared" si="4"/>
        <v>0.15</v>
      </c>
      <c r="J19" s="2">
        <f t="shared" si="4"/>
        <v>0.15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0.05</v>
      </c>
      <c r="D20" s="2">
        <f t="shared" si="4"/>
        <v>0.01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0.57999999999999996</v>
      </c>
      <c r="D21" s="2">
        <f t="shared" si="4"/>
        <v>0.22</v>
      </c>
      <c r="E21" s="2">
        <f t="shared" si="4"/>
        <v>0.78</v>
      </c>
      <c r="F21" s="2">
        <f t="shared" si="4"/>
        <v>0.39</v>
      </c>
      <c r="G21" s="2">
        <f t="shared" si="4"/>
        <v>0.39</v>
      </c>
      <c r="H21" s="2">
        <f t="shared" si="4"/>
        <v>0.21</v>
      </c>
      <c r="I21" s="2">
        <f t="shared" si="4"/>
        <v>0.15</v>
      </c>
      <c r="J21" s="2">
        <f t="shared" si="4"/>
        <v>0.15</v>
      </c>
      <c r="K21" s="2">
        <f t="shared" si="4"/>
        <v>0.14000000000000001</v>
      </c>
      <c r="L21" s="2"/>
      <c r="M21" s="2"/>
    </row>
    <row r="22" spans="1:13" x14ac:dyDescent="0.3">
      <c r="A22" s="2"/>
      <c r="B22" s="3" t="s">
        <v>26</v>
      </c>
      <c r="C22" s="2">
        <f>ROUND(C17,2)</f>
        <v>0.75</v>
      </c>
      <c r="D22" s="2">
        <f t="shared" si="4"/>
        <v>0.26</v>
      </c>
      <c r="E22" s="2">
        <f t="shared" si="4"/>
        <v>0.85</v>
      </c>
      <c r="F22" s="4">
        <f t="shared" si="4"/>
        <v>0.4</v>
      </c>
      <c r="G22" s="4">
        <f t="shared" si="4"/>
        <v>0.4</v>
      </c>
      <c r="H22" s="2">
        <f t="shared" si="4"/>
        <v>0.22</v>
      </c>
      <c r="I22" s="2">
        <f t="shared" si="4"/>
        <v>0.16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2022-08-28T22:52:19Z</dcterms:created>
  <dcterms:modified xsi:type="dcterms:W3CDTF">2022-08-29T13:17:52Z</dcterms:modified>
</cp:coreProperties>
</file>