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A9B084BE-AE0C-49DB-A093-AC0FA91D8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E21" i="1"/>
  <c r="E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D22" i="1" s="1"/>
  <c r="C17" i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G19" i="1" s="1"/>
  <c r="F14" i="1"/>
  <c r="F19" i="1" s="1"/>
  <c r="E14" i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<sst xmlns="http://schemas.openxmlformats.org/spreadsheetml/2006/main" count="31" uniqueCount="27">
  <si>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</si>
  <si>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</si>
  <si>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</si>
  <si>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</si>
  <si>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</si>
  <si>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</si>
  <si>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</si>
  <si>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</si>
  <si>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</si>
  <si>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</si>
  <si>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</si>
  <si>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</si>
  <si>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itdl-ug bin - (8) - wgt (0.1)</t>
  </si>
  <si>
    <t>tuple itdl-ug bin - (8) - wgt (0.2)</t>
  </si>
  <si>
    <t>tuple itdl-ug bin - (8) - wgt (0.3)</t>
  </si>
  <si>
    <t>tuple itdl-ug bin - (8) - wgt (0.4)</t>
  </si>
  <si>
    <t>tuple itdl-ug bin - (8) - wgt (0.5)</t>
  </si>
  <si>
    <t>tuple itdl-ug bin - (8) - wgt (0.6)</t>
  </si>
  <si>
    <t>tuple itdl-ug bin - (8) - wgt (0.7)</t>
  </si>
  <si>
    <t>tuple itdl-ug bin - (8) - wgt (0.8)</t>
  </si>
  <si>
    <t>tuple itdl-ug bin - (8) - wgt (0.9)</t>
  </si>
  <si>
    <t>tuple itdl-ug bin - (8) - wgt (1.0)</t>
  </si>
  <si>
    <t>Average</t>
  </si>
  <si>
    <t>Standard Deviation</t>
  </si>
  <si>
    <t>Min</t>
  </si>
  <si>
    <t>Max</t>
  </si>
  <si>
    <t>tuple itdl-ug bin - (8)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</si>
</sst>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H7" sqref="H7"/>
    </sheetView>
  </sheetViews>
  <sheetFormatPr defaultRowHeight="14.4" x14ac:dyDescent="0.3"/>
  <cols>
    <col min="1" max="1" width="3" bestFit="1" customWidth="1"/>
    <col min="2" max="2" width="26.332031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26</v>
      </c>
      <c r="C2" s="2">
        <v>0.42832052769144102</v>
      </c>
      <c r="D2" s="2">
        <v>0.33506140159306941</v>
      </c>
      <c r="E2" s="2">
        <v>0.620253164556962</v>
      </c>
      <c r="F2" s="2">
        <v>0.37527881482239689</v>
      </c>
      <c r="G2" s="2">
        <v>0.37527881482239689</v>
      </c>
      <c r="H2" s="2">
        <v>0.20908132755416939</v>
      </c>
      <c r="I2" s="2">
        <v>0.1521603472922084</v>
      </c>
      <c r="J2" s="2">
        <v>0.15377354838540341</v>
      </c>
      <c r="K2" s="2">
        <v>0.15765575863404291</v>
      </c>
      <c r="L2" s="2">
        <v>68</v>
      </c>
      <c r="M2" s="2">
        <v>79</v>
      </c>
    </row>
    <row r="3" spans="1:13" x14ac:dyDescent="0.3">
      <c r="A3" s="1">
        <v>1</v>
      </c>
      <c r="B3" s="2" t="s">
        <v>12</v>
      </c>
      <c r="C3" s="2">
        <v>0.42954239146555517</v>
      </c>
      <c r="D3" s="2">
        <v>0.33350626469871819</v>
      </c>
      <c r="E3" s="2">
        <v>0.64556962025316456</v>
      </c>
      <c r="F3" s="2">
        <v>0.3790407961810125</v>
      </c>
      <c r="G3" s="2">
        <v>0.3790407961810125</v>
      </c>
      <c r="H3" s="2">
        <v>0.20983111409429989</v>
      </c>
      <c r="I3" s="2">
        <v>0.14725366818538041</v>
      </c>
      <c r="J3" s="2">
        <v>0.15486784369955109</v>
      </c>
      <c r="K3" s="2">
        <v>0.1546085081837941</v>
      </c>
      <c r="L3" s="2">
        <v>68</v>
      </c>
      <c r="M3" s="2">
        <v>79</v>
      </c>
    </row>
    <row r="4" spans="1:13" x14ac:dyDescent="0.3">
      <c r="A4" s="1">
        <v>2</v>
      </c>
      <c r="B4" s="2" t="s">
        <v>13</v>
      </c>
      <c r="C4" s="2">
        <v>0.42366217205263051</v>
      </c>
      <c r="D4" s="2">
        <v>0.33285865750540689</v>
      </c>
      <c r="E4" s="2">
        <v>0.63291139240506333</v>
      </c>
      <c r="F4" s="2">
        <v>0.37584777650343443</v>
      </c>
      <c r="G4" s="2">
        <v>0.37584777650343443</v>
      </c>
      <c r="H4" s="2">
        <v>0.2086993758194291</v>
      </c>
      <c r="I4" s="2">
        <v>0.14846990026291659</v>
      </c>
      <c r="J4" s="2">
        <v>0.15173833100627071</v>
      </c>
      <c r="K4" s="2">
        <v>0.15199511856354281</v>
      </c>
      <c r="L4" s="2">
        <v>68</v>
      </c>
      <c r="M4" s="2">
        <v>79</v>
      </c>
    </row>
    <row r="5" spans="1:13" x14ac:dyDescent="0.3">
      <c r="A5" s="1">
        <v>3</v>
      </c>
      <c r="B5" s="2" t="s">
        <v>14</v>
      </c>
      <c r="C5" s="2">
        <v>0.44842400509991381</v>
      </c>
      <c r="D5" s="2">
        <v>0.3265681609497898</v>
      </c>
      <c r="E5" s="2">
        <v>0.64556962025316456</v>
      </c>
      <c r="F5" s="2">
        <v>0.37278585506133233</v>
      </c>
      <c r="G5" s="2">
        <v>0.37278585506133233</v>
      </c>
      <c r="H5" s="2">
        <v>0.20910537496034029</v>
      </c>
      <c r="I5" s="2">
        <v>0.14588439092200611</v>
      </c>
      <c r="J5" s="2">
        <v>0.15004651573420849</v>
      </c>
      <c r="K5" s="2">
        <v>0.14900205761316809</v>
      </c>
      <c r="L5" s="2">
        <v>68</v>
      </c>
      <c r="M5" s="2">
        <v>79</v>
      </c>
    </row>
    <row r="6" spans="1:13" x14ac:dyDescent="0.3">
      <c r="A6" s="1">
        <v>4</v>
      </c>
      <c r="B6" s="2" t="s">
        <v>15</v>
      </c>
      <c r="C6" s="2">
        <v>0.42486494420527421</v>
      </c>
      <c r="D6" s="2">
        <v>0.32762494421141919</v>
      </c>
      <c r="E6" s="2">
        <v>0.620253164556962</v>
      </c>
      <c r="F6" s="2">
        <v>0.37259830052991721</v>
      </c>
      <c r="G6" s="2">
        <v>0.37259830052991721</v>
      </c>
      <c r="H6" s="2">
        <v>0.21036852884157761</v>
      </c>
      <c r="I6" s="2">
        <v>0.14916291580932739</v>
      </c>
      <c r="J6" s="2">
        <v>0.15667982856722931</v>
      </c>
      <c r="K6" s="2">
        <v>0.15660454969882279</v>
      </c>
      <c r="L6" s="2">
        <v>68</v>
      </c>
      <c r="M6" s="2">
        <v>79</v>
      </c>
    </row>
    <row r="7" spans="1:13" x14ac:dyDescent="0.3">
      <c r="A7" s="1">
        <v>5</v>
      </c>
      <c r="B7" s="2" t="s">
        <v>16</v>
      </c>
      <c r="C7" s="2">
        <v>0.4583707398860622</v>
      </c>
      <c r="D7" s="2">
        <v>0.31925332635052361</v>
      </c>
      <c r="E7" s="2">
        <v>0.67088607594936711</v>
      </c>
      <c r="F7" s="2">
        <v>0.38009240413843909</v>
      </c>
      <c r="G7" s="2">
        <v>0.38009240413843909</v>
      </c>
      <c r="H7" s="2">
        <v>0.2105859189097446</v>
      </c>
      <c r="I7" s="2">
        <v>0.14517461061070461</v>
      </c>
      <c r="J7" s="2">
        <v>0.15150348869829131</v>
      </c>
      <c r="K7" s="2">
        <v>0.15041341738169831</v>
      </c>
      <c r="L7" s="2">
        <v>68</v>
      </c>
      <c r="M7" s="2">
        <v>79</v>
      </c>
    </row>
    <row r="8" spans="1:13" x14ac:dyDescent="0.3">
      <c r="A8" s="1">
        <v>6</v>
      </c>
      <c r="B8" s="2" t="s">
        <v>17</v>
      </c>
      <c r="C8" s="2">
        <v>0.4640600430842815</v>
      </c>
      <c r="D8" s="2">
        <v>0.31323693478401082</v>
      </c>
      <c r="E8" s="2">
        <v>0.64556962025316456</v>
      </c>
      <c r="F8" s="2">
        <v>0.38023451716077439</v>
      </c>
      <c r="G8" s="2">
        <v>0.38023451716077439</v>
      </c>
      <c r="H8" s="2">
        <v>0.21271322658006939</v>
      </c>
      <c r="I8" s="2">
        <v>0.1433826704121286</v>
      </c>
      <c r="J8" s="2">
        <v>0.15129803721900259</v>
      </c>
      <c r="K8" s="2">
        <v>0.15278297794597881</v>
      </c>
      <c r="L8" s="2">
        <v>68</v>
      </c>
      <c r="M8" s="2">
        <v>79</v>
      </c>
    </row>
    <row r="9" spans="1:13" x14ac:dyDescent="0.3">
      <c r="A9" s="1">
        <v>7</v>
      </c>
      <c r="B9" s="2" t="s">
        <v>18</v>
      </c>
      <c r="C9" s="2">
        <v>0.44122646380552227</v>
      </c>
      <c r="D9" s="2">
        <v>0.30913776790673769</v>
      </c>
      <c r="E9" s="2">
        <v>0.64556962025316456</v>
      </c>
      <c r="F9" s="2">
        <v>0.36918558170438981</v>
      </c>
      <c r="G9" s="2">
        <v>0.36918558170438981</v>
      </c>
      <c r="H9" s="2">
        <v>0.20554868044182659</v>
      </c>
      <c r="I9" s="2">
        <v>0.1386366672440576</v>
      </c>
      <c r="J9" s="2">
        <v>0.1479540192277185</v>
      </c>
      <c r="K9" s="2">
        <v>0.14685386105745399</v>
      </c>
      <c r="L9" s="2">
        <v>68</v>
      </c>
      <c r="M9" s="2">
        <v>79</v>
      </c>
    </row>
    <row r="10" spans="1:13" x14ac:dyDescent="0.3">
      <c r="A10" s="1">
        <v>8</v>
      </c>
      <c r="B10" s="2" t="s">
        <v>19</v>
      </c>
      <c r="C10" s="2">
        <v>0.48091794484276351</v>
      </c>
      <c r="D10" s="2">
        <v>0.29537147215708909</v>
      </c>
      <c r="E10" s="2">
        <v>0.64556962025316456</v>
      </c>
      <c r="F10" s="2">
        <v>0.36968294903266552</v>
      </c>
      <c r="G10" s="2">
        <v>0.36968294903266552</v>
      </c>
      <c r="H10" s="2">
        <v>0.20601495939596659</v>
      </c>
      <c r="I10" s="2">
        <v>0.13872959227415191</v>
      </c>
      <c r="J10" s="2">
        <v>0.14624736018378531</v>
      </c>
      <c r="K10" s="2">
        <v>0.14534366966093651</v>
      </c>
      <c r="L10" s="2">
        <v>68</v>
      </c>
      <c r="M10" s="2">
        <v>79</v>
      </c>
    </row>
    <row r="11" spans="1:13" x14ac:dyDescent="0.3">
      <c r="A11" s="1">
        <v>9</v>
      </c>
      <c r="B11" s="2" t="s">
        <v>20</v>
      </c>
      <c r="C11" s="2">
        <v>0.48824912748744859</v>
      </c>
      <c r="D11" s="2">
        <v>0.28498064316763749</v>
      </c>
      <c r="E11" s="2">
        <v>0.67088607594936711</v>
      </c>
      <c r="F11" s="2">
        <v>0.37252005195939858</v>
      </c>
      <c r="G11" s="2">
        <v>0.37252005195939858</v>
      </c>
      <c r="H11" s="2">
        <v>0.2069354569674228</v>
      </c>
      <c r="I11" s="2">
        <v>0.14362174254990001</v>
      </c>
      <c r="J11" s="2">
        <v>0.15140726480921571</v>
      </c>
      <c r="K11" s="2">
        <v>0.1513997776751298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21</v>
      </c>
      <c r="C12" s="2">
        <v>0.53086162660968161</v>
      </c>
      <c r="D12" s="2">
        <v>0.26757534652347442</v>
      </c>
      <c r="E12" s="2">
        <v>0.68354430379746833</v>
      </c>
      <c r="F12" s="2">
        <v>0.38810894057125578</v>
      </c>
      <c r="G12" s="2">
        <v>0.38810894057125578</v>
      </c>
      <c r="H12" s="2">
        <v>0.20964043567101001</v>
      </c>
      <c r="I12" s="2">
        <v>0.1533756403796081</v>
      </c>
      <c r="J12" s="2">
        <v>0.1517133551808926</v>
      </c>
      <c r="K12" s="2">
        <v>0.1542536355248541</v>
      </c>
      <c r="L12" s="2">
        <v>68</v>
      </c>
      <c r="M12" s="2">
        <v>79</v>
      </c>
    </row>
    <row r="14" spans="1:13" x14ac:dyDescent="0.3">
      <c r="A14" s="2"/>
      <c r="B14" s="3" t="s">
        <v>22</v>
      </c>
      <c r="C14" s="2">
        <f>AVERAGE(C2:C12)</f>
        <v>0.45622727147550673</v>
      </c>
      <c r="D14" s="2">
        <f t="shared" ref="D14:K14" si="0">AVERAGE(D2:D12)</f>
        <v>0.31319771998617058</v>
      </c>
      <c r="E14" s="2">
        <f t="shared" si="0"/>
        <v>0.64787111622554661</v>
      </c>
      <c r="F14" s="2">
        <f t="shared" si="0"/>
        <v>0.37594327160591057</v>
      </c>
      <c r="G14" s="2">
        <f t="shared" si="0"/>
        <v>0.37594327160591057</v>
      </c>
      <c r="H14" s="2">
        <f t="shared" si="0"/>
        <v>0.20895676356689605</v>
      </c>
      <c r="I14" s="2">
        <f t="shared" si="0"/>
        <v>0.14598655872203542</v>
      </c>
      <c r="J14" s="2">
        <f t="shared" si="0"/>
        <v>0.15156632661014263</v>
      </c>
      <c r="K14" s="2">
        <f t="shared" si="0"/>
        <v>0.15190121199449291</v>
      </c>
      <c r="L14" s="2"/>
      <c r="M14" s="2"/>
    </row>
    <row r="15" spans="1:13" x14ac:dyDescent="0.3">
      <c r="A15" s="2"/>
      <c r="B15" s="3" t="s">
        <v>23</v>
      </c>
      <c r="C15" s="2">
        <f>_xlfn.STDEV.P(C2:C12)</f>
        <v>3.1754925153941689E-2</v>
      </c>
      <c r="D15" s="2">
        <f t="shared" ref="D15:K15" si="1">_xlfn.STDEV.P(D2:D12)</f>
        <v>2.113260756968232E-2</v>
      </c>
      <c r="E15" s="2">
        <f t="shared" si="1"/>
        <v>1.9324344791423094E-2</v>
      </c>
      <c r="F15" s="2">
        <f t="shared" si="1"/>
        <v>5.3207435074584574E-3</v>
      </c>
      <c r="G15" s="2">
        <f t="shared" si="1"/>
        <v>5.3207435074584574E-3</v>
      </c>
      <c r="H15" s="2">
        <f t="shared" si="1"/>
        <v>2.0101766499550878E-3</v>
      </c>
      <c r="I15" s="2">
        <f t="shared" si="1"/>
        <v>4.5756543855427949E-3</v>
      </c>
      <c r="J15" s="2">
        <f t="shared" si="1"/>
        <v>2.7915810160421E-3</v>
      </c>
      <c r="K15" s="2">
        <f t="shared" si="1"/>
        <v>3.6709306424529738E-3</v>
      </c>
      <c r="L15" s="2"/>
      <c r="M15" s="2"/>
    </row>
    <row r="16" spans="1:13" x14ac:dyDescent="0.3">
      <c r="A16" s="2"/>
      <c r="B16" s="3" t="s">
        <v>24</v>
      </c>
      <c r="C16" s="2">
        <f>SMALL(C1:C12, 1)</f>
        <v>0.42366217205263051</v>
      </c>
      <c r="D16" s="2">
        <f t="shared" ref="D16:K16" si="2">SMALL(D1:D12, 1)</f>
        <v>0.26757534652347442</v>
      </c>
      <c r="E16" s="2">
        <f t="shared" si="2"/>
        <v>0.620253164556962</v>
      </c>
      <c r="F16" s="2">
        <f t="shared" si="2"/>
        <v>0.36918558170438981</v>
      </c>
      <c r="G16" s="2">
        <f t="shared" si="2"/>
        <v>0.36918558170438981</v>
      </c>
      <c r="H16" s="2">
        <f t="shared" si="2"/>
        <v>0.20554868044182659</v>
      </c>
      <c r="I16" s="2">
        <f t="shared" si="2"/>
        <v>0.1386366672440576</v>
      </c>
      <c r="J16" s="2">
        <f t="shared" si="2"/>
        <v>0.14624736018378531</v>
      </c>
      <c r="K16" s="2">
        <f t="shared" si="2"/>
        <v>0.14534366966093651</v>
      </c>
      <c r="L16" s="2"/>
      <c r="M16" s="2"/>
    </row>
    <row r="17" spans="1:13" x14ac:dyDescent="0.3">
      <c r="A17" s="2"/>
      <c r="B17" s="3" t="s">
        <v>25</v>
      </c>
      <c r="C17" s="2">
        <f>LARGE(C1:C12,1)</f>
        <v>0.53086162660968161</v>
      </c>
      <c r="D17" s="2">
        <f t="shared" ref="D17:K17" si="3">LARGE(D1:D12,1)</f>
        <v>0.33506140159306941</v>
      </c>
      <c r="E17" s="2">
        <f t="shared" si="3"/>
        <v>0.68354430379746833</v>
      </c>
      <c r="F17" s="2">
        <f t="shared" si="3"/>
        <v>0.38810894057125578</v>
      </c>
      <c r="G17" s="2">
        <f t="shared" si="3"/>
        <v>0.38810894057125578</v>
      </c>
      <c r="H17" s="2">
        <f t="shared" si="3"/>
        <v>0.21271322658006939</v>
      </c>
      <c r="I17" s="2">
        <f t="shared" si="3"/>
        <v>0.1533756403796081</v>
      </c>
      <c r="J17" s="2">
        <f t="shared" si="3"/>
        <v>0.15667982856722931</v>
      </c>
      <c r="K17" s="2">
        <f t="shared" si="3"/>
        <v>0.15765575863404291</v>
      </c>
      <c r="L17" s="2"/>
      <c r="M17" s="2"/>
    </row>
    <row r="19" spans="1:13" x14ac:dyDescent="0.3">
      <c r="A19" s="2"/>
      <c r="B19" s="3" t="s">
        <v>22</v>
      </c>
      <c r="C19" s="2">
        <f>ROUND(C14,2)</f>
        <v>0.46</v>
      </c>
      <c r="D19" s="2">
        <f t="shared" ref="D19:K22" si="4">ROUND(D14,2)</f>
        <v>0.31</v>
      </c>
      <c r="E19" s="4">
        <f t="shared" si="4"/>
        <v>0.65</v>
      </c>
      <c r="F19" s="2">
        <f t="shared" si="4"/>
        <v>0.38</v>
      </c>
      <c r="G19" s="2">
        <f t="shared" si="4"/>
        <v>0.38</v>
      </c>
      <c r="H19" s="2">
        <f t="shared" si="4"/>
        <v>0.21</v>
      </c>
      <c r="I19" s="2">
        <f t="shared" si="4"/>
        <v>0.15</v>
      </c>
      <c r="J19" s="2">
        <f t="shared" si="4"/>
        <v>0.15</v>
      </c>
      <c r="K19" s="2">
        <f t="shared" si="4"/>
        <v>0.15</v>
      </c>
      <c r="L19" s="2"/>
      <c r="M19" s="2"/>
    </row>
    <row r="20" spans="1:13" x14ac:dyDescent="0.3">
      <c r="A20" s="2"/>
      <c r="B20" s="3" t="s">
        <v>23</v>
      </c>
      <c r="C20" s="2">
        <f>ROUND(C15,2)</f>
        <v>0.03</v>
      </c>
      <c r="D20" s="2">
        <f t="shared" si="4"/>
        <v>0.02</v>
      </c>
      <c r="E20" s="2">
        <f t="shared" si="4"/>
        <v>0.02</v>
      </c>
      <c r="F20" s="4">
        <f t="shared" si="4"/>
        <v>0.01</v>
      </c>
      <c r="G20" s="4">
        <f t="shared" si="4"/>
        <v>0.01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24</v>
      </c>
      <c r="C21" s="2">
        <f>ROUND(C16,2)</f>
        <v>0.42</v>
      </c>
      <c r="D21" s="2">
        <f t="shared" si="4"/>
        <v>0.27</v>
      </c>
      <c r="E21" s="2">
        <f t="shared" si="4"/>
        <v>0.62</v>
      </c>
      <c r="F21" s="2">
        <f t="shared" si="4"/>
        <v>0.37</v>
      </c>
      <c r="G21" s="2">
        <f t="shared" si="4"/>
        <v>0.37</v>
      </c>
      <c r="H21" s="2">
        <f t="shared" si="4"/>
        <v>0.21</v>
      </c>
      <c r="I21" s="2">
        <f t="shared" si="4"/>
        <v>0.14000000000000001</v>
      </c>
      <c r="J21" s="2">
        <f t="shared" si="4"/>
        <v>0.15</v>
      </c>
      <c r="K21" s="2">
        <f t="shared" si="4"/>
        <v>0.15</v>
      </c>
      <c r="L21" s="2"/>
      <c r="M21" s="2"/>
    </row>
    <row r="22" spans="1:13" x14ac:dyDescent="0.3">
      <c r="A22" s="2"/>
      <c r="B22" s="3" t="s">
        <v>25</v>
      </c>
      <c r="C22" s="2">
        <f>ROUND(C17,2)</f>
        <v>0.53</v>
      </c>
      <c r="D22" s="2">
        <f t="shared" si="4"/>
        <v>0.34</v>
      </c>
      <c r="E22" s="2">
        <f t="shared" si="4"/>
        <v>0.68</v>
      </c>
      <c r="F22" s="4">
        <f t="shared" si="4"/>
        <v>0.39</v>
      </c>
      <c r="G22" s="4">
        <f t="shared" si="4"/>
        <v>0.39</v>
      </c>
      <c r="H22" s="2">
        <f t="shared" si="4"/>
        <v>0.21</v>
      </c>
      <c r="I22" s="2">
        <f t="shared" si="4"/>
        <v>0.15</v>
      </c>
      <c r="J22" s="2">
        <f t="shared" si="4"/>
        <v>0.16</v>
      </c>
      <c r="K22" s="2">
        <f t="shared" si="4"/>
        <v>0.16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2022-08-28T22:59:20Z</dcterms:created>
  <dcterms:modified xsi:type="dcterms:W3CDTF">2022-08-29T13:37:43Z</dcterms:modified>
</cp:coreProperties>
</file>