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DE4A5D9A-418C-4C3A-BF04-0F66272A84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C22" i="1"/>
  <c r="K21" i="1"/>
  <c r="J21" i="1"/>
  <c r="I21" i="1"/>
  <c r="C21" i="1"/>
  <c r="K20" i="1"/>
  <c r="J20" i="1"/>
  <c r="D20" i="1"/>
  <c r="C20" i="1"/>
  <c r="K19" i="1"/>
  <c r="E19" i="1"/>
  <c r="D19" i="1"/>
  <c r="C19" i="1"/>
  <c r="K17" i="1"/>
  <c r="J17" i="1"/>
  <c r="I17" i="1"/>
  <c r="H17" i="1"/>
  <c r="G17" i="1"/>
  <c r="G22" i="1" s="1"/>
  <c r="F17" i="1"/>
  <c r="F22" i="1" s="1"/>
  <c r="E17" i="1"/>
  <c r="E22" i="1" s="1"/>
  <c r="D17" i="1"/>
  <c r="D22" i="1" s="1"/>
  <c r="C17" i="1"/>
  <c r="K16" i="1"/>
  <c r="J16" i="1"/>
  <c r="I16" i="1"/>
  <c r="H16" i="1"/>
  <c r="H21" i="1" s="1"/>
  <c r="G16" i="1"/>
  <c r="G21" i="1" s="1"/>
  <c r="F16" i="1"/>
  <c r="F21" i="1" s="1"/>
  <c r="E16" i="1"/>
  <c r="E21" i="1" s="1"/>
  <c r="D16" i="1"/>
  <c r="D21" i="1" s="1"/>
  <c r="C16" i="1"/>
  <c r="K15" i="1"/>
  <c r="J15" i="1"/>
  <c r="I15" i="1"/>
  <c r="I20" i="1" s="1"/>
  <c r="H15" i="1"/>
  <c r="H20" i="1" s="1"/>
  <c r="G15" i="1"/>
  <c r="G20" i="1" s="1"/>
  <c r="F15" i="1"/>
  <c r="F20" i="1" s="1"/>
  <c r="E15" i="1"/>
  <c r="E20" i="1" s="1"/>
  <c r="D15" i="1"/>
  <c r="C15" i="1"/>
  <c r="K14" i="1"/>
  <c r="J14" i="1"/>
  <c r="J19" i="1" s="1"/>
  <c r="I14" i="1"/>
  <c r="I19" i="1" s="1"/>
  <c r="H14" i="1"/>
  <c r="H19" i="1" s="1"/>
  <c r="G14" i="1"/>
  <c r="G19" i="1" s="1"/>
  <c r="F14" i="1"/>
  <c r="F19" i="1" s="1"/>
  <c r="E14" i="1"/>
  <c r="D14" i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<sst xmlns="http://schemas.openxmlformats.org/spreadsheetml/2006/main" count="31" uniqueCount="27">
  <si>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</si>
  <si>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</si>
  <si>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</si>
  <si>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</si>
  <si>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</si>
  <si>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</si>
  <si>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</si>
  <si>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</si>
  <si>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</si>
  <si>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</si>
  <si>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</si>
  <si>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</si>
  <si>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(1) - wgt (0.0)</t>
  </si>
  <si>
    <t>tuple cgeo2vec bin - (1) - wgt (0.1)</t>
  </si>
  <si>
    <t>tuple cgeo2vec bin - (1) - wgt (0.2)</t>
  </si>
  <si>
    <t>tuple cgeo2vec bin - (1) - wgt (0.3)</t>
  </si>
  <si>
    <t>tuple cgeo2vec bin - (1) - wgt (0.4)</t>
  </si>
  <si>
    <t>tuple cgeo2vec bin - (1) - wgt (0.5)</t>
  </si>
  <si>
    <t>tuple cgeo2vec bin - (1) - wgt (0.6)</t>
  </si>
  <si>
    <t>tuple cgeo2vec bin - (1) - wgt (0.7)</t>
  </si>
  <si>
    <t>tuple cgeo2vec bin - (1) - wgt (0.8)</t>
  </si>
  <si>
    <t>tuple cgeo2vec bin - (1) - wgt (0.9)</t>
  </si>
  <si>
    <t>tuple cgeo2vec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</si>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</sst>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0.56440560553341068</v>
      </c>
      <c r="D2" s="2">
        <v>0.43891042231037591</v>
      </c>
      <c r="E2" s="2">
        <v>0.67088607594936711</v>
      </c>
      <c r="F2" s="2">
        <v>0.32205253008425139</v>
      </c>
      <c r="G2" s="2">
        <v>0.32205253008425139</v>
      </c>
      <c r="H2" s="2">
        <v>0.18419764183408241</v>
      </c>
      <c r="I2" s="2">
        <v>0.1045322998127548</v>
      </c>
      <c r="J2" s="2">
        <v>9.6405165767154966E-2</v>
      </c>
      <c r="K2" s="2">
        <v>0.10597638322869631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0.56694479118899177</v>
      </c>
      <c r="D3" s="2">
        <v>0.43661491932385982</v>
      </c>
      <c r="E3" s="2">
        <v>0.67088607594936711</v>
      </c>
      <c r="F3" s="2">
        <v>0.32143366450923688</v>
      </c>
      <c r="G3" s="2">
        <v>0.32143366450923688</v>
      </c>
      <c r="H3" s="2">
        <v>0.18509380075597379</v>
      </c>
      <c r="I3" s="2">
        <v>0.10346995304589771</v>
      </c>
      <c r="J3" s="2">
        <v>9.503422631795802E-2</v>
      </c>
      <c r="K3" s="2">
        <v>0.106337971194646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0.54036925410200776</v>
      </c>
      <c r="D4" s="2">
        <v>0.43854200871841442</v>
      </c>
      <c r="E4" s="2">
        <v>0.68354430379746833</v>
      </c>
      <c r="F4" s="2">
        <v>0.31774488819771862</v>
      </c>
      <c r="G4" s="2">
        <v>0.31774488819771862</v>
      </c>
      <c r="H4" s="2">
        <v>0.1831041763917074</v>
      </c>
      <c r="I4" s="2">
        <v>9.9805544337155952E-2</v>
      </c>
      <c r="J4" s="2">
        <v>9.1992918130157933E-2</v>
      </c>
      <c r="K4" s="2">
        <v>0.10277137673368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0.51661927699266286</v>
      </c>
      <c r="D5" s="2">
        <v>0.44216768114530608</v>
      </c>
      <c r="E5" s="2">
        <v>0.67088607594936711</v>
      </c>
      <c r="F5" s="2">
        <v>0.31601450174861317</v>
      </c>
      <c r="G5" s="2">
        <v>0.31601450174861317</v>
      </c>
      <c r="H5" s="2">
        <v>0.18214175861383641</v>
      </c>
      <c r="I5" s="2">
        <v>0.10318470993297529</v>
      </c>
      <c r="J5" s="2">
        <v>9.6279468696585116E-2</v>
      </c>
      <c r="K5" s="2">
        <v>0.1058269628848713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0.52232767181235273</v>
      </c>
      <c r="D6" s="2">
        <v>0.43610044207011128</v>
      </c>
      <c r="E6" s="2">
        <v>0.67088607594936711</v>
      </c>
      <c r="F6" s="2">
        <v>0.32052205333431188</v>
      </c>
      <c r="G6" s="2">
        <v>0.32052205333431188</v>
      </c>
      <c r="H6" s="2">
        <v>0.1849769990022902</v>
      </c>
      <c r="I6" s="2">
        <v>0.1044533324766556</v>
      </c>
      <c r="J6" s="2">
        <v>0.1009079509898709</v>
      </c>
      <c r="K6" s="2">
        <v>0.10879060405109529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0.5779606567774902</v>
      </c>
      <c r="D7" s="2">
        <v>0.43896663626758281</v>
      </c>
      <c r="E7" s="2">
        <v>0.65822784810126578</v>
      </c>
      <c r="F7" s="2">
        <v>0.32299553966622191</v>
      </c>
      <c r="G7" s="2">
        <v>0.32299553966622191</v>
      </c>
      <c r="H7" s="2">
        <v>0.18332928961012951</v>
      </c>
      <c r="I7" s="2">
        <v>0.1047717106631911</v>
      </c>
      <c r="J7" s="2">
        <v>9.6511103156245823E-2</v>
      </c>
      <c r="K7" s="2">
        <v>0.1090718595328134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0.50602342707651626</v>
      </c>
      <c r="D8" s="2">
        <v>0.44140433096903792</v>
      </c>
      <c r="E8" s="2">
        <v>0.67088607594936711</v>
      </c>
      <c r="F8" s="2">
        <v>0.31914405904141768</v>
      </c>
      <c r="G8" s="2">
        <v>0.31914405904141768</v>
      </c>
      <c r="H8" s="2">
        <v>0.18043508341827211</v>
      </c>
      <c r="I8" s="2">
        <v>9.9817400146043345E-2</v>
      </c>
      <c r="J8" s="2">
        <v>9.1675437415607061E-2</v>
      </c>
      <c r="K8" s="2">
        <v>0.10309955426529401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0.52351135234352586</v>
      </c>
      <c r="D9" s="2">
        <v>0.43642464440741058</v>
      </c>
      <c r="E9" s="2">
        <v>0.63291139240506333</v>
      </c>
      <c r="F9" s="2">
        <v>0.3281922510287415</v>
      </c>
      <c r="G9" s="2">
        <v>0.3281922510287415</v>
      </c>
      <c r="H9" s="2">
        <v>0.18515341489546999</v>
      </c>
      <c r="I9" s="2">
        <v>0.1059586159058844</v>
      </c>
      <c r="J9" s="2">
        <v>9.9598279301440454E-2</v>
      </c>
      <c r="K9" s="2">
        <v>0.11042629117954041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0.51100634028032577</v>
      </c>
      <c r="D10" s="2">
        <v>0.43977325829323333</v>
      </c>
      <c r="E10" s="2">
        <v>0.68354430379746833</v>
      </c>
      <c r="F10" s="2">
        <v>0.31979741573233361</v>
      </c>
      <c r="G10" s="2">
        <v>0.31979741573233361</v>
      </c>
      <c r="H10" s="2">
        <v>0.1818497451237836</v>
      </c>
      <c r="I10" s="2">
        <v>0.10076528863922871</v>
      </c>
      <c r="J10" s="2">
        <v>9.3302076248986732E-2</v>
      </c>
      <c r="K10" s="2">
        <v>0.10232211260243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0.54346209678023438</v>
      </c>
      <c r="D11" s="2">
        <v>0.43554788887804491</v>
      </c>
      <c r="E11" s="2">
        <v>0.70886075949367089</v>
      </c>
      <c r="F11" s="2">
        <v>0.32174681120627818</v>
      </c>
      <c r="G11" s="2">
        <v>0.32174681120627818</v>
      </c>
      <c r="H11" s="2">
        <v>0.1857625000655615</v>
      </c>
      <c r="I11" s="2">
        <v>0.1064363580178924</v>
      </c>
      <c r="J11" s="2">
        <v>0.100528386630931</v>
      </c>
      <c r="K11" s="2">
        <v>0.1096928678950377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0.51167454703179449</v>
      </c>
      <c r="D12" s="2">
        <v>0.4354244604404115</v>
      </c>
      <c r="E12" s="2">
        <v>0.68354430379746833</v>
      </c>
      <c r="F12" s="2">
        <v>0.322943842875966</v>
      </c>
      <c r="G12" s="2">
        <v>0.322943842875966</v>
      </c>
      <c r="H12" s="2">
        <v>0.18521865899619441</v>
      </c>
      <c r="I12" s="2">
        <v>0.10746722187547179</v>
      </c>
      <c r="J12" s="2">
        <v>9.8743666703381472E-2</v>
      </c>
      <c r="K12" s="2">
        <v>0.1115311738933559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0.53493681999266474</v>
      </c>
      <c r="D14" s="2">
        <f t="shared" ref="D14:K14" si="0">AVERAGE(D2:D12)</f>
        <v>0.43817060843852623</v>
      </c>
      <c r="E14" s="2">
        <f t="shared" si="0"/>
        <v>0.67318757192174916</v>
      </c>
      <c r="F14" s="2">
        <f t="shared" si="0"/>
        <v>0.321144323402281</v>
      </c>
      <c r="G14" s="2">
        <f t="shared" si="0"/>
        <v>0.321144323402281</v>
      </c>
      <c r="H14" s="2">
        <f t="shared" si="0"/>
        <v>0.18375118806430013</v>
      </c>
      <c r="I14" s="2">
        <f t="shared" si="0"/>
        <v>0.1036965849866501</v>
      </c>
      <c r="J14" s="2">
        <f t="shared" si="0"/>
        <v>9.6452607214392666E-2</v>
      </c>
      <c r="K14" s="2">
        <f t="shared" si="0"/>
        <v>0.10689519613286004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2.4160470270444757E-2</v>
      </c>
      <c r="D15" s="2">
        <f t="shared" ref="D15:K15" si="1">_xlfn.STDEV.P(D2:D12)</f>
        <v>2.2257806751946438E-3</v>
      </c>
      <c r="E15" s="2">
        <f t="shared" si="1"/>
        <v>1.7752875282556389E-2</v>
      </c>
      <c r="F15" s="2">
        <f t="shared" si="1"/>
        <v>3.0403913138972779E-3</v>
      </c>
      <c r="G15" s="2">
        <f t="shared" si="1"/>
        <v>3.0403913138972779E-3</v>
      </c>
      <c r="H15" s="2">
        <f t="shared" si="1"/>
        <v>1.6367526080096129E-3</v>
      </c>
      <c r="I15" s="2">
        <f t="shared" si="1"/>
        <v>2.4929349751092959E-3</v>
      </c>
      <c r="J15" s="2">
        <f t="shared" si="1"/>
        <v>3.108489104336842E-3</v>
      </c>
      <c r="K15" s="2">
        <f t="shared" si="1"/>
        <v>3.085744932950002E-3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0.50602342707651626</v>
      </c>
      <c r="D16" s="2">
        <f t="shared" ref="D16:K16" si="2">SMALL(D1:D12, 1)</f>
        <v>0.4354244604404115</v>
      </c>
      <c r="E16" s="2">
        <f t="shared" si="2"/>
        <v>0.63291139240506333</v>
      </c>
      <c r="F16" s="2">
        <f t="shared" si="2"/>
        <v>0.31601450174861317</v>
      </c>
      <c r="G16" s="2">
        <f t="shared" si="2"/>
        <v>0.31601450174861317</v>
      </c>
      <c r="H16" s="2">
        <f t="shared" si="2"/>
        <v>0.18043508341827211</v>
      </c>
      <c r="I16" s="2">
        <f t="shared" si="2"/>
        <v>9.9805544337155952E-2</v>
      </c>
      <c r="J16" s="2">
        <f t="shared" si="2"/>
        <v>9.1675437415607061E-2</v>
      </c>
      <c r="K16" s="2">
        <f t="shared" si="2"/>
        <v>0.10232211260243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0.5779606567774902</v>
      </c>
      <c r="D17" s="2">
        <f t="shared" ref="D17:K17" si="3">LARGE(D1:D12,1)</f>
        <v>0.44216768114530608</v>
      </c>
      <c r="E17" s="2">
        <f t="shared" si="3"/>
        <v>0.70886075949367089</v>
      </c>
      <c r="F17" s="2">
        <f t="shared" si="3"/>
        <v>0.3281922510287415</v>
      </c>
      <c r="G17" s="2">
        <f t="shared" si="3"/>
        <v>0.3281922510287415</v>
      </c>
      <c r="H17" s="2">
        <f t="shared" si="3"/>
        <v>0.1857625000655615</v>
      </c>
      <c r="I17" s="2">
        <f t="shared" si="3"/>
        <v>0.10746722187547179</v>
      </c>
      <c r="J17" s="2">
        <f t="shared" si="3"/>
        <v>0.1009079509898709</v>
      </c>
      <c r="K17" s="2">
        <f t="shared" si="3"/>
        <v>0.1115311738933559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0.53</v>
      </c>
      <c r="D19" s="2">
        <f t="shared" ref="D19:K22" si="4">ROUND(D14,2)</f>
        <v>0.44</v>
      </c>
      <c r="E19" s="4">
        <f t="shared" si="4"/>
        <v>0.67</v>
      </c>
      <c r="F19" s="2">
        <f t="shared" si="4"/>
        <v>0.32</v>
      </c>
      <c r="G19" s="2">
        <f t="shared" si="4"/>
        <v>0.32</v>
      </c>
      <c r="H19" s="2">
        <f t="shared" si="4"/>
        <v>0.18</v>
      </c>
      <c r="I19" s="2">
        <f t="shared" si="4"/>
        <v>0.1</v>
      </c>
      <c r="J19" s="2">
        <f t="shared" si="4"/>
        <v>0.1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0.51</v>
      </c>
      <c r="D21" s="2">
        <f t="shared" si="4"/>
        <v>0.44</v>
      </c>
      <c r="E21" s="2">
        <f t="shared" si="4"/>
        <v>0.63</v>
      </c>
      <c r="F21" s="2">
        <f t="shared" si="4"/>
        <v>0.32</v>
      </c>
      <c r="G21" s="2">
        <f t="shared" si="4"/>
        <v>0.32</v>
      </c>
      <c r="H21" s="2">
        <f t="shared" si="4"/>
        <v>0.18</v>
      </c>
      <c r="I21" s="2">
        <f t="shared" si="4"/>
        <v>0.1</v>
      </c>
      <c r="J21" s="2">
        <f t="shared" si="4"/>
        <v>0.09</v>
      </c>
      <c r="K21" s="2">
        <f t="shared" si="4"/>
        <v>0.1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0.57999999999999996</v>
      </c>
      <c r="D22" s="2">
        <f t="shared" si="4"/>
        <v>0.44</v>
      </c>
      <c r="E22" s="2">
        <f t="shared" si="4"/>
        <v>0.71</v>
      </c>
      <c r="F22" s="4">
        <f t="shared" si="4"/>
        <v>0.33</v>
      </c>
      <c r="G22" s="4">
        <f t="shared" si="4"/>
        <v>0.33</v>
      </c>
      <c r="H22" s="2">
        <f t="shared" si="4"/>
        <v>0.19</v>
      </c>
      <c r="I22" s="2">
        <f t="shared" si="4"/>
        <v>0.11</v>
      </c>
      <c r="J22" s="2">
        <f t="shared" si="4"/>
        <v>0.1</v>
      </c>
      <c r="K22" s="2">
        <f t="shared" si="4"/>
        <v>0.11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2022-09-25T16:58:09Z</dcterms:created>
  <dcterms:modified xsi:type="dcterms:W3CDTF">2022-09-25T18:06:36Z</dcterms:modified>
</cp:coreProperties>
</file>