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E5742DE5-E98E-4F53-8BB9-40B2B58BB7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D22" i="1"/>
  <c r="K21" i="1"/>
  <c r="J21" i="1"/>
  <c r="E21" i="1"/>
  <c r="C21" i="1"/>
  <c r="K20" i="1"/>
  <c r="F20" i="1"/>
  <c r="D20" i="1"/>
  <c r="C20" i="1"/>
  <c r="E19" i="1"/>
  <c r="D19" i="1"/>
  <c r="K17" i="1"/>
  <c r="K22" i="1" s="1"/>
  <c r="J17" i="1"/>
  <c r="I17" i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J16" i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K15" i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C15" i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D14" i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<sst xmlns="http://schemas.openxmlformats.org/spreadsheetml/2006/main" count="31" uniqueCount="27">
  <si>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</si>
  <si>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</si>
  <si>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</si>
  <si>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</si>
  <si>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</si>
  <si>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</si>
  <si>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</si>
  <si>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</si>
  <si>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</si>
  <si>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</si>
  <si>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</si>
  <si>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</si>
  <si>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(2) - wgt (0.0)</t>
  </si>
  <si>
    <t>tuple cgeo2vec bin - (2) - wgt (0.1)</t>
  </si>
  <si>
    <t>tuple cgeo2vec bin - (2) - wgt (0.2)</t>
  </si>
  <si>
    <t>tuple cgeo2vec bin - (2) - wgt (0.3)</t>
  </si>
  <si>
    <t>tuple cgeo2vec bin - (2) - wgt (0.4)</t>
  </si>
  <si>
    <t>tuple cgeo2vec bin - (2) - wgt (0.5)</t>
  </si>
  <si>
    <t>tuple cgeo2vec bin - (2) - wgt (0.6)</t>
  </si>
  <si>
    <t>tuple cgeo2vec bin - (2) - wgt (0.7)</t>
  </si>
  <si>
    <t>tuple cgeo2vec bin - (2) - wgt (0.8)</t>
  </si>
  <si>
    <t>tuple cgeo2vec bin - (2) - wgt (0.9)</t>
  </si>
  <si>
    <t>tuple cgeo2vec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</si>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</sst>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L18" sqref="L18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0.48775274532921481</v>
      </c>
      <c r="D2" s="2">
        <v>0.29837072612644638</v>
      </c>
      <c r="E2" s="2">
        <v>0.69620253164556967</v>
      </c>
      <c r="F2" s="2">
        <v>0.33922274992409401</v>
      </c>
      <c r="G2" s="2">
        <v>0.33922274992409401</v>
      </c>
      <c r="H2" s="2">
        <v>0.1944990190456368</v>
      </c>
      <c r="I2" s="2">
        <v>0.12714750767950439</v>
      </c>
      <c r="J2" s="2">
        <v>0.1230479845926204</v>
      </c>
      <c r="K2" s="2">
        <v>0.131004041683494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0.48072702862805811</v>
      </c>
      <c r="D3" s="2">
        <v>0.3041364526438885</v>
      </c>
      <c r="E3" s="2">
        <v>0.759493670886076</v>
      </c>
      <c r="F3" s="2">
        <v>0.34018229098372832</v>
      </c>
      <c r="G3" s="2">
        <v>0.34018229098372832</v>
      </c>
      <c r="H3" s="2">
        <v>0.1932666264698282</v>
      </c>
      <c r="I3" s="2">
        <v>0.12737775003773441</v>
      </c>
      <c r="J3" s="2">
        <v>0.12450181636091399</v>
      </c>
      <c r="K3" s="2">
        <v>0.13327609108408159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0.5275205928523381</v>
      </c>
      <c r="D4" s="2">
        <v>0.3023342619533303</v>
      </c>
      <c r="E4" s="2">
        <v>0.72151898734177211</v>
      </c>
      <c r="F4" s="2">
        <v>0.33389721891497981</v>
      </c>
      <c r="G4" s="2">
        <v>0.33389721891497981</v>
      </c>
      <c r="H4" s="2">
        <v>0.19088234972734849</v>
      </c>
      <c r="I4" s="2">
        <v>0.12466159915521061</v>
      </c>
      <c r="J4" s="2">
        <v>0.12012016071741791</v>
      </c>
      <c r="K4" s="2">
        <v>0.12843759014785519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0.52979249580733168</v>
      </c>
      <c r="D5" s="2">
        <v>0.31724775863085591</v>
      </c>
      <c r="E5" s="2">
        <v>0.74683544303797467</v>
      </c>
      <c r="F5" s="2">
        <v>0.34167684153675182</v>
      </c>
      <c r="G5" s="2">
        <v>0.34167684153675182</v>
      </c>
      <c r="H5" s="2">
        <v>0.19450252406710919</v>
      </c>
      <c r="I5" s="2">
        <v>0.12675091393535029</v>
      </c>
      <c r="J5" s="2">
        <v>0.12557587251468719</v>
      </c>
      <c r="K5" s="2">
        <v>0.13218061142901399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0.533267170914969</v>
      </c>
      <c r="D6" s="2">
        <v>0.32292520104081202</v>
      </c>
      <c r="E6" s="2">
        <v>0.72151898734177211</v>
      </c>
      <c r="F6" s="2">
        <v>0.33932418319850882</v>
      </c>
      <c r="G6" s="2">
        <v>0.33932418319850882</v>
      </c>
      <c r="H6" s="2">
        <v>0.19185811885792561</v>
      </c>
      <c r="I6" s="2">
        <v>0.1237773066049857</v>
      </c>
      <c r="J6" s="2">
        <v>0.1211420804507872</v>
      </c>
      <c r="K6" s="2">
        <v>0.13003654575854129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0.55405794669638098</v>
      </c>
      <c r="D7" s="2">
        <v>0.33597952033065281</v>
      </c>
      <c r="E7" s="2">
        <v>0.759493670886076</v>
      </c>
      <c r="F7" s="2">
        <v>0.34062480294953529</v>
      </c>
      <c r="G7" s="2">
        <v>0.34062480294953529</v>
      </c>
      <c r="H7" s="2">
        <v>0.19408430540039129</v>
      </c>
      <c r="I7" s="2">
        <v>0.1212238516583707</v>
      </c>
      <c r="J7" s="2">
        <v>0.1195078691975375</v>
      </c>
      <c r="K7" s="2">
        <v>0.12780772799139331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0.59781594310684605</v>
      </c>
      <c r="D8" s="2">
        <v>0.36407205791416741</v>
      </c>
      <c r="E8" s="2">
        <v>0.79746835443037978</v>
      </c>
      <c r="F8" s="2">
        <v>0.34652125216573421</v>
      </c>
      <c r="G8" s="2">
        <v>0.34652125216573421</v>
      </c>
      <c r="H8" s="2">
        <v>0.19364392493054741</v>
      </c>
      <c r="I8" s="2">
        <v>0.12361088674311491</v>
      </c>
      <c r="J8" s="2">
        <v>0.1196751151415761</v>
      </c>
      <c r="K8" s="2">
        <v>0.12726188655021661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0.55592892560049334</v>
      </c>
      <c r="D9" s="2">
        <v>0.40190751662376339</v>
      </c>
      <c r="E9" s="2">
        <v>0.79746835443037978</v>
      </c>
      <c r="F9" s="2">
        <v>0.34308631837469028</v>
      </c>
      <c r="G9" s="2">
        <v>0.34308631837469028</v>
      </c>
      <c r="H9" s="2">
        <v>0.19137763042336739</v>
      </c>
      <c r="I9" s="2">
        <v>0.1143830856252378</v>
      </c>
      <c r="J9" s="2">
        <v>0.1107470536402686</v>
      </c>
      <c r="K9" s="2">
        <v>0.1187395341071406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0.57047674116104063</v>
      </c>
      <c r="D10" s="2">
        <v>0.44698165409350948</v>
      </c>
      <c r="E10" s="2">
        <v>0.82278481012658233</v>
      </c>
      <c r="F10" s="2">
        <v>0.34535156971638142</v>
      </c>
      <c r="G10" s="2">
        <v>0.34535156971638142</v>
      </c>
      <c r="H10" s="2">
        <v>0.19325794823626319</v>
      </c>
      <c r="I10" s="2">
        <v>0.1146564685584677</v>
      </c>
      <c r="J10" s="2">
        <v>0.1070100210905916</v>
      </c>
      <c r="K10" s="2">
        <v>0.1160329188644532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0.59260393044539006</v>
      </c>
      <c r="D11" s="2">
        <v>0.50200755036678912</v>
      </c>
      <c r="E11" s="2">
        <v>0.77215189873417722</v>
      </c>
      <c r="F11" s="2">
        <v>0.33711414058898631</v>
      </c>
      <c r="G11" s="2">
        <v>0.33711414058898631</v>
      </c>
      <c r="H11" s="2">
        <v>0.18997122225485721</v>
      </c>
      <c r="I11" s="2">
        <v>0.1113944179573654</v>
      </c>
      <c r="J11" s="2">
        <v>0.1026607494706956</v>
      </c>
      <c r="K11" s="2">
        <v>0.1109751484762499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0.59605951393155687</v>
      </c>
      <c r="D12" s="2">
        <v>0.50514021178871715</v>
      </c>
      <c r="E12" s="2">
        <v>0.759493670886076</v>
      </c>
      <c r="F12" s="2">
        <v>0.33495904009252148</v>
      </c>
      <c r="G12" s="2">
        <v>0.33495904009252148</v>
      </c>
      <c r="H12" s="2">
        <v>0.18717227484671539</v>
      </c>
      <c r="I12" s="2">
        <v>0.10616506141563969</v>
      </c>
      <c r="J12" s="2">
        <v>9.6934342785345129E-2</v>
      </c>
      <c r="K12" s="2">
        <v>0.10555225705462511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0.54781845767941995</v>
      </c>
      <c r="D14" s="2">
        <f t="shared" ref="D14:K14" si="0">AVERAGE(D2:D12)</f>
        <v>0.37282753741026659</v>
      </c>
      <c r="E14" s="2">
        <f t="shared" si="0"/>
        <v>0.759493670886076</v>
      </c>
      <c r="F14" s="2">
        <f t="shared" si="0"/>
        <v>0.3401782189496283</v>
      </c>
      <c r="G14" s="2">
        <f t="shared" si="0"/>
        <v>0.3401782189496283</v>
      </c>
      <c r="H14" s="2">
        <f t="shared" si="0"/>
        <v>0.19222872220545364</v>
      </c>
      <c r="I14" s="2">
        <f t="shared" si="0"/>
        <v>0.12010444085190741</v>
      </c>
      <c r="J14" s="2">
        <f t="shared" si="0"/>
        <v>0.11553846054204012</v>
      </c>
      <c r="K14" s="2">
        <f t="shared" si="0"/>
        <v>0.12375494119518769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3.8739953029995992E-2</v>
      </c>
      <c r="D15" s="2">
        <f t="shared" ref="D15:K15" si="1">_xlfn.STDEV.P(D2:D12)</f>
        <v>7.5548883203672104E-2</v>
      </c>
      <c r="E15" s="2">
        <f t="shared" si="1"/>
        <v>3.5802874996787235E-2</v>
      </c>
      <c r="F15" s="2">
        <f t="shared" si="1"/>
        <v>3.7613060837527576E-3</v>
      </c>
      <c r="G15" s="2">
        <f t="shared" si="1"/>
        <v>3.7613060837527576E-3</v>
      </c>
      <c r="H15" s="2">
        <f t="shared" si="1"/>
        <v>2.1583948309867001E-3</v>
      </c>
      <c r="I15" s="2">
        <f t="shared" si="1"/>
        <v>6.922114790583557E-3</v>
      </c>
      <c r="J15" s="2">
        <f t="shared" si="1"/>
        <v>9.1967656694027528E-3</v>
      </c>
      <c r="K15" s="2">
        <f t="shared" si="1"/>
        <v>8.9632985234422043E-3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0.48072702862805811</v>
      </c>
      <c r="D16" s="2">
        <f t="shared" ref="D16:K16" si="2">SMALL(D1:D12, 1)</f>
        <v>0.29837072612644638</v>
      </c>
      <c r="E16" s="2">
        <f t="shared" si="2"/>
        <v>0.69620253164556967</v>
      </c>
      <c r="F16" s="2">
        <f t="shared" si="2"/>
        <v>0.33389721891497981</v>
      </c>
      <c r="G16" s="2">
        <f t="shared" si="2"/>
        <v>0.33389721891497981</v>
      </c>
      <c r="H16" s="2">
        <f t="shared" si="2"/>
        <v>0.18717227484671539</v>
      </c>
      <c r="I16" s="2">
        <f t="shared" si="2"/>
        <v>0.10616506141563969</v>
      </c>
      <c r="J16" s="2">
        <f t="shared" si="2"/>
        <v>9.6934342785345129E-2</v>
      </c>
      <c r="K16" s="2">
        <f t="shared" si="2"/>
        <v>0.10555225705462511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0.59781594310684605</v>
      </c>
      <c r="D17" s="2">
        <f t="shared" ref="D17:K17" si="3">LARGE(D1:D12,1)</f>
        <v>0.50514021178871715</v>
      </c>
      <c r="E17" s="2">
        <f t="shared" si="3"/>
        <v>0.82278481012658233</v>
      </c>
      <c r="F17" s="2">
        <f t="shared" si="3"/>
        <v>0.34652125216573421</v>
      </c>
      <c r="G17" s="2">
        <f t="shared" si="3"/>
        <v>0.34652125216573421</v>
      </c>
      <c r="H17" s="2">
        <f t="shared" si="3"/>
        <v>0.19450252406710919</v>
      </c>
      <c r="I17" s="2">
        <f t="shared" si="3"/>
        <v>0.12737775003773441</v>
      </c>
      <c r="J17" s="2">
        <f t="shared" si="3"/>
        <v>0.12557587251468719</v>
      </c>
      <c r="K17" s="2">
        <f t="shared" si="3"/>
        <v>0.13327609108408159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0.55000000000000004</v>
      </c>
      <c r="D19" s="2">
        <f t="shared" ref="D19:K22" si="4">ROUND(D14,2)</f>
        <v>0.37</v>
      </c>
      <c r="E19" s="4">
        <f t="shared" si="4"/>
        <v>0.76</v>
      </c>
      <c r="F19" s="2">
        <f t="shared" si="4"/>
        <v>0.34</v>
      </c>
      <c r="G19" s="2">
        <f t="shared" si="4"/>
        <v>0.34</v>
      </c>
      <c r="H19" s="2">
        <f t="shared" si="4"/>
        <v>0.19</v>
      </c>
      <c r="I19" s="2">
        <f t="shared" si="4"/>
        <v>0.12</v>
      </c>
      <c r="J19" s="2">
        <f t="shared" si="4"/>
        <v>0.12</v>
      </c>
      <c r="K19" s="2">
        <f t="shared" si="4"/>
        <v>0.12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0.08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0.48</v>
      </c>
      <c r="D21" s="2">
        <f t="shared" si="4"/>
        <v>0.3</v>
      </c>
      <c r="E21" s="2">
        <f t="shared" si="4"/>
        <v>0.7</v>
      </c>
      <c r="F21" s="2">
        <f t="shared" si="4"/>
        <v>0.33</v>
      </c>
      <c r="G21" s="2">
        <f t="shared" si="4"/>
        <v>0.33</v>
      </c>
      <c r="H21" s="2">
        <f t="shared" si="4"/>
        <v>0.19</v>
      </c>
      <c r="I21" s="2">
        <f t="shared" si="4"/>
        <v>0.11</v>
      </c>
      <c r="J21" s="2">
        <f t="shared" si="4"/>
        <v>0.1</v>
      </c>
      <c r="K21" s="2">
        <f t="shared" si="4"/>
        <v>0.11</v>
      </c>
      <c r="L21" s="2"/>
      <c r="M21" s="2"/>
    </row>
    <row r="22" spans="1:13" x14ac:dyDescent="0.3">
      <c r="A22" s="2"/>
      <c r="B22" s="3" t="s">
        <v>26</v>
      </c>
      <c r="C22" s="2">
        <f>ROUND(C17,2)</f>
        <v>0.6</v>
      </c>
      <c r="D22" s="2">
        <f t="shared" si="4"/>
        <v>0.51</v>
      </c>
      <c r="E22" s="2">
        <f t="shared" si="4"/>
        <v>0.82</v>
      </c>
      <c r="F22" s="4">
        <f t="shared" si="4"/>
        <v>0.35</v>
      </c>
      <c r="G22" s="4">
        <f t="shared" si="4"/>
        <v>0.35</v>
      </c>
      <c r="H22" s="2">
        <f t="shared" si="4"/>
        <v>0.19</v>
      </c>
      <c r="I22" s="2">
        <f t="shared" si="4"/>
        <v>0.13</v>
      </c>
      <c r="J22" s="2">
        <f t="shared" si="4"/>
        <v>0.13</v>
      </c>
      <c r="K22" s="2">
        <f t="shared" si="4"/>
        <v>0.13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2022-09-25T16:49:00Z</dcterms:created>
  <dcterms:modified xsi:type="dcterms:W3CDTF">2022-09-25T18:09:03Z</dcterms:modified>
</cp:coreProperties>
</file>