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BCB38E13-7F3C-4AB7-A721-8DA8A49AD3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  <c r="G21" i="1"/>
  <c r="H20" i="1"/>
  <c r="I19" i="1"/>
  <c r="K17" i="1"/>
  <c r="K22" i="1" s="1"/>
  <c r="J17" i="1"/>
  <c r="J22" i="1" s="1"/>
  <c r="I17" i="1"/>
  <c r="I22" i="1" s="1"/>
  <c r="H17" i="1"/>
  <c r="H22" i="1" s="1"/>
  <c r="G17" i="1"/>
  <c r="G22" i="1" s="1"/>
  <c r="F17" i="1"/>
  <c r="E17" i="1"/>
  <c r="E22" i="1" s="1"/>
  <c r="D17" i="1"/>
  <c r="D22" i="1" s="1"/>
  <c r="C17" i="1"/>
  <c r="C22" i="1" s="1"/>
  <c r="K16" i="1"/>
  <c r="K21" i="1" s="1"/>
  <c r="J16" i="1"/>
  <c r="J21" i="1" s="1"/>
  <c r="I16" i="1"/>
  <c r="I21" i="1" s="1"/>
  <c r="H16" i="1"/>
  <c r="H21" i="1" s="1"/>
  <c r="G16" i="1"/>
  <c r="F16" i="1"/>
  <c r="F21" i="1" s="1"/>
  <c r="E16" i="1"/>
  <c r="E21" i="1" s="1"/>
  <c r="D16" i="1"/>
  <c r="D21" i="1" s="1"/>
  <c r="C16" i="1"/>
  <c r="C21" i="1" s="1"/>
  <c r="K15" i="1"/>
  <c r="K20" i="1" s="1"/>
  <c r="J15" i="1"/>
  <c r="J20" i="1" s="1"/>
  <c r="I15" i="1"/>
  <c r="I20" i="1" s="1"/>
  <c r="H15" i="1"/>
  <c r="G15" i="1"/>
  <c r="G20" i="1" s="1"/>
  <c r="F15" i="1"/>
  <c r="F20" i="1" s="1"/>
  <c r="E15" i="1"/>
  <c r="E20" i="1" s="1"/>
  <c r="D15" i="1"/>
  <c r="D20" i="1" s="1"/>
  <c r="C15" i="1"/>
  <c r="C20" i="1" s="1"/>
  <c r="K14" i="1"/>
  <c r="K19" i="1" s="1"/>
  <c r="J14" i="1"/>
  <c r="J19" i="1" s="1"/>
  <c r="I14" i="1"/>
  <c r="H14" i="1"/>
  <c r="H19" i="1" s="1"/>
  <c r="G14" i="1"/>
  <c r="G19" i="1" s="1"/>
  <c r="F14" i="1"/>
  <c r="F19" i="1" s="1"/>
  <c r="E14" i="1"/>
  <c r="E19" i="1" s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<sst xmlns="http://schemas.openxmlformats.org/spreadsheetml/2006/main" count="31" uniqueCount="27">
  <si>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</si>
  <si>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</si>
  <si>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</si>
  <si>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</si>
  <si>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</si>
  <si>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</si>
  <si>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</si>
  <si>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</si>
  <si>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</si>
  <si>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</si>
  <si>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</si>
  <si>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</si>
  <si>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(2) - wgt (0.0)</t>
  </si>
  <si>
    <t>tuple cgeo2vec bin - (2) - wgt (0.1)</t>
  </si>
  <si>
    <t>tuple cgeo2vec bin - (2) - wgt (0.2)</t>
  </si>
  <si>
    <t>tuple cgeo2vec bin - (2) - wgt (0.3)</t>
  </si>
  <si>
    <t>tuple cgeo2vec bin - (2) - wgt (0.4)</t>
  </si>
  <si>
    <t>tuple cgeo2vec bin - (2) - wgt (0.5)</t>
  </si>
  <si>
    <t>tuple cgeo2vec bin - (2) - wgt (0.6)</t>
  </si>
  <si>
    <t>tuple cgeo2vec bin - (2) - wgt (0.7)</t>
  </si>
  <si>
    <t>tuple cgeo2vec bin - (2) - wgt (0.8)</t>
  </si>
  <si>
    <t>tuple cgeo2vec bin - (2) - wgt (0.9)</t>
  </si>
  <si>
    <t>tuple cgeo2vec bin - (2)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</si>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</sst>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H15" sqref="H15"/>
    </sheetView>
  </sheetViews>
  <sheetFormatPr defaultRowHeight="14.4" x14ac:dyDescent="0.3"/>
  <cols>
    <col min="1" max="1" width="3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0.2119742731873443</v>
      </c>
      <c r="D2" s="2">
        <v>0.59727984802234524</v>
      </c>
      <c r="E2" s="2">
        <v>0.59493670886075944</v>
      </c>
      <c r="F2" s="2">
        <v>0.27373475171787182</v>
      </c>
      <c r="G2" s="2">
        <v>0.27373475171787182</v>
      </c>
      <c r="H2" s="2">
        <v>0.17372070977795651</v>
      </c>
      <c r="I2" s="2">
        <v>7.5363098807586154E-2</v>
      </c>
      <c r="J2" s="2">
        <v>5.8785332860120873E-2</v>
      </c>
      <c r="K2" s="2">
        <v>7.4167272023175829E-2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0.23811070298050599</v>
      </c>
      <c r="D3" s="2">
        <v>0.59718528179958907</v>
      </c>
      <c r="E3" s="2">
        <v>0.59493670886075944</v>
      </c>
      <c r="F3" s="2">
        <v>0.27220341100545359</v>
      </c>
      <c r="G3" s="2">
        <v>0.27220341100545359</v>
      </c>
      <c r="H3" s="2">
        <v>0.1718113148197678</v>
      </c>
      <c r="I3" s="2">
        <v>7.2066582222711895E-2</v>
      </c>
      <c r="J3" s="2">
        <v>5.4815090175537422E-2</v>
      </c>
      <c r="K3" s="2">
        <v>7.1158634875178706E-2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0.23335688923434289</v>
      </c>
      <c r="D4" s="2">
        <v>0.59685251142202511</v>
      </c>
      <c r="E4" s="2">
        <v>0.55696202531645567</v>
      </c>
      <c r="F4" s="2">
        <v>0.26999939063691902</v>
      </c>
      <c r="G4" s="2">
        <v>0.26999939063691902</v>
      </c>
      <c r="H4" s="2">
        <v>0.1725323476002234</v>
      </c>
      <c r="I4" s="2">
        <v>7.556924710259337E-2</v>
      </c>
      <c r="J4" s="2">
        <v>5.9665696785010623E-2</v>
      </c>
      <c r="K4" s="2">
        <v>7.4111823989426215E-2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0.240325331071088</v>
      </c>
      <c r="D5" s="2">
        <v>0.59692631968471732</v>
      </c>
      <c r="E5" s="2">
        <v>0.54430379746835444</v>
      </c>
      <c r="F5" s="2">
        <v>0.27328245643327098</v>
      </c>
      <c r="G5" s="2">
        <v>0.27328245643327098</v>
      </c>
      <c r="H5" s="2">
        <v>0.17516085546271901</v>
      </c>
      <c r="I5" s="2">
        <v>7.7329324430877505E-2</v>
      </c>
      <c r="J5" s="2">
        <v>6.0180442861630233E-2</v>
      </c>
      <c r="K5" s="2">
        <v>7.5664873762406604E-2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0.22993948899111721</v>
      </c>
      <c r="D6" s="2">
        <v>0.59804739522277817</v>
      </c>
      <c r="E6" s="2">
        <v>0.58227848101265822</v>
      </c>
      <c r="F6" s="2">
        <v>0.2736302027878742</v>
      </c>
      <c r="G6" s="2">
        <v>0.2736302027878742</v>
      </c>
      <c r="H6" s="2">
        <v>0.17194187805337111</v>
      </c>
      <c r="I6" s="2">
        <v>7.6329609844451904E-2</v>
      </c>
      <c r="J6" s="2">
        <v>5.6740728502486452E-2</v>
      </c>
      <c r="K6" s="2">
        <v>7.3558206157473813E-2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0.19574639493738999</v>
      </c>
      <c r="D7" s="2">
        <v>0.59538175363787704</v>
      </c>
      <c r="E7" s="2">
        <v>0.569620253164557</v>
      </c>
      <c r="F7" s="2">
        <v>0.28040912557089942</v>
      </c>
      <c r="G7" s="2">
        <v>0.28040912557089942</v>
      </c>
      <c r="H7" s="2">
        <v>0.17584518914222011</v>
      </c>
      <c r="I7" s="2">
        <v>8.0587007869197647E-2</v>
      </c>
      <c r="J7" s="2">
        <v>6.3705468052037098E-2</v>
      </c>
      <c r="K7" s="2">
        <v>7.8460896737689426E-2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0.31911645287998369</v>
      </c>
      <c r="D8" s="2">
        <v>0.59755542941570561</v>
      </c>
      <c r="E8" s="2">
        <v>0.55696202531645567</v>
      </c>
      <c r="F8" s="2">
        <v>0.27317491495870139</v>
      </c>
      <c r="G8" s="2">
        <v>0.27317491495870139</v>
      </c>
      <c r="H8" s="2">
        <v>0.17346321690673991</v>
      </c>
      <c r="I8" s="2">
        <v>6.7838275548375862E-2</v>
      </c>
      <c r="J8" s="2">
        <v>5.3755053379186062E-2</v>
      </c>
      <c r="K8" s="2">
        <v>6.7932901293816683E-2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0.33753986759904953</v>
      </c>
      <c r="D9" s="2">
        <v>0.59262742138050239</v>
      </c>
      <c r="E9" s="2">
        <v>0.55696202531645567</v>
      </c>
      <c r="F9" s="2">
        <v>0.27923833038741031</v>
      </c>
      <c r="G9" s="2">
        <v>0.27923833038741031</v>
      </c>
      <c r="H9" s="2">
        <v>0.1770945116674264</v>
      </c>
      <c r="I9" s="2">
        <v>8.0494547857693707E-2</v>
      </c>
      <c r="J9" s="2">
        <v>6.2683905267752665E-2</v>
      </c>
      <c r="K9" s="2">
        <v>7.9006896256318154E-2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0.2362397240763936</v>
      </c>
      <c r="D10" s="2">
        <v>0.59487655477821166</v>
      </c>
      <c r="E10" s="2">
        <v>0.60759493670886078</v>
      </c>
      <c r="F10" s="2">
        <v>0.2778118205219206</v>
      </c>
      <c r="G10" s="2">
        <v>0.2778118205219206</v>
      </c>
      <c r="H10" s="2">
        <v>0.17540560233773889</v>
      </c>
      <c r="I10" s="2">
        <v>7.8299015228467911E-2</v>
      </c>
      <c r="J10" s="2">
        <v>6.5802543925134543E-2</v>
      </c>
      <c r="K10" s="2">
        <v>7.7809041418332198E-2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0.2087286975373534</v>
      </c>
      <c r="D11" s="2">
        <v>0.59743504429086447</v>
      </c>
      <c r="E11" s="2">
        <v>0.55696202531645567</v>
      </c>
      <c r="F11" s="2">
        <v>0.27454513541045628</v>
      </c>
      <c r="G11" s="2">
        <v>0.27454513541045628</v>
      </c>
      <c r="H11" s="2">
        <v>0.1751435099226013</v>
      </c>
      <c r="I11" s="2">
        <v>8.1548383938515032E-2</v>
      </c>
      <c r="J11" s="2">
        <v>6.630181370929257E-2</v>
      </c>
      <c r="K11" s="2">
        <v>8.0157531829659817E-2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0.2732774697292305</v>
      </c>
      <c r="D12" s="2">
        <v>0.59600816239583221</v>
      </c>
      <c r="E12" s="2">
        <v>0.569620253164557</v>
      </c>
      <c r="F12" s="2">
        <v>0.27874348822883888</v>
      </c>
      <c r="G12" s="2">
        <v>0.27874348822883888</v>
      </c>
      <c r="H12" s="2">
        <v>0.17461350281567189</v>
      </c>
      <c r="I12" s="2">
        <v>7.8336239918738088E-2</v>
      </c>
      <c r="J12" s="2">
        <v>6.0907573643695471E-2</v>
      </c>
      <c r="K12" s="2">
        <v>7.6504050862185119E-2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0.24766866292943626</v>
      </c>
      <c r="D14" s="2">
        <f t="shared" ref="D14:K14" si="0">AVERAGE(D2:D12)</f>
        <v>0.59637961109549531</v>
      </c>
      <c r="E14" s="2">
        <f t="shared" si="0"/>
        <v>0.57192174913693894</v>
      </c>
      <c r="F14" s="2">
        <f t="shared" si="0"/>
        <v>0.27516118433269238</v>
      </c>
      <c r="G14" s="2">
        <f t="shared" si="0"/>
        <v>0.27516118433269238</v>
      </c>
      <c r="H14" s="2">
        <f t="shared" si="0"/>
        <v>0.17424842168240329</v>
      </c>
      <c r="I14" s="2">
        <f t="shared" si="0"/>
        <v>7.6705575706291745E-2</v>
      </c>
      <c r="J14" s="2">
        <f t="shared" si="0"/>
        <v>6.0303968105625813E-2</v>
      </c>
      <c r="K14" s="2">
        <f t="shared" si="0"/>
        <v>7.5321102655060229E-2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4.2766611466760758E-2</v>
      </c>
      <c r="D15" s="2">
        <f t="shared" ref="D15:K15" si="1">_xlfn.STDEV.P(D2:D12)</f>
        <v>1.4994498460173774E-3</v>
      </c>
      <c r="E15" s="2">
        <f t="shared" si="1"/>
        <v>1.9324344791423087E-2</v>
      </c>
      <c r="F15" s="2">
        <f t="shared" si="1"/>
        <v>3.1858826824848335E-3</v>
      </c>
      <c r="G15" s="2">
        <f t="shared" si="1"/>
        <v>3.1858826824848335E-3</v>
      </c>
      <c r="H15" s="2">
        <f t="shared" si="1"/>
        <v>1.6196389667738598E-3</v>
      </c>
      <c r="I15" s="2">
        <f t="shared" si="1"/>
        <v>3.8357872821047248E-3</v>
      </c>
      <c r="J15" s="2">
        <f t="shared" si="1"/>
        <v>3.9571428354707571E-3</v>
      </c>
      <c r="K15" s="2">
        <f t="shared" si="1"/>
        <v>3.4687560553965193E-3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0.19574639493738999</v>
      </c>
      <c r="D16" s="2">
        <f t="shared" ref="D16:K16" si="2">SMALL(D1:D12, 1)</f>
        <v>0.59262742138050239</v>
      </c>
      <c r="E16" s="2">
        <f t="shared" si="2"/>
        <v>0.54430379746835444</v>
      </c>
      <c r="F16" s="2">
        <f t="shared" si="2"/>
        <v>0.26999939063691902</v>
      </c>
      <c r="G16" s="2">
        <f t="shared" si="2"/>
        <v>0.26999939063691902</v>
      </c>
      <c r="H16" s="2">
        <f t="shared" si="2"/>
        <v>0.1718113148197678</v>
      </c>
      <c r="I16" s="2">
        <f t="shared" si="2"/>
        <v>6.7838275548375862E-2</v>
      </c>
      <c r="J16" s="2">
        <f t="shared" si="2"/>
        <v>5.3755053379186062E-2</v>
      </c>
      <c r="K16" s="2">
        <f t="shared" si="2"/>
        <v>6.7932901293816683E-2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0.33753986759904953</v>
      </c>
      <c r="D17" s="2">
        <f t="shared" ref="D17:K17" si="3">LARGE(D1:D12,1)</f>
        <v>0.59804739522277817</v>
      </c>
      <c r="E17" s="2">
        <f t="shared" si="3"/>
        <v>0.60759493670886078</v>
      </c>
      <c r="F17" s="2">
        <f t="shared" si="3"/>
        <v>0.28040912557089942</v>
      </c>
      <c r="G17" s="2">
        <f t="shared" si="3"/>
        <v>0.28040912557089942</v>
      </c>
      <c r="H17" s="2">
        <f t="shared" si="3"/>
        <v>0.1770945116674264</v>
      </c>
      <c r="I17" s="2">
        <f t="shared" si="3"/>
        <v>8.1548383938515032E-2</v>
      </c>
      <c r="J17" s="2">
        <f t="shared" si="3"/>
        <v>6.630181370929257E-2</v>
      </c>
      <c r="K17" s="2">
        <f t="shared" si="3"/>
        <v>8.0157531829659817E-2</v>
      </c>
      <c r="L17" s="2"/>
      <c r="M17" s="2"/>
    </row>
    <row r="19" spans="1:13" x14ac:dyDescent="0.3">
      <c r="A19" s="2"/>
      <c r="B19" s="3" t="s">
        <v>23</v>
      </c>
      <c r="C19" s="2">
        <f>ROUND(C14,2)</f>
        <v>0.25</v>
      </c>
      <c r="D19" s="2">
        <f t="shared" ref="D19:K22" si="4">ROUND(D14,2)</f>
        <v>0.6</v>
      </c>
      <c r="E19" s="4">
        <f t="shared" si="4"/>
        <v>0.56999999999999995</v>
      </c>
      <c r="F19" s="2">
        <f t="shared" si="4"/>
        <v>0.28000000000000003</v>
      </c>
      <c r="G19" s="2">
        <f t="shared" si="4"/>
        <v>0.28000000000000003</v>
      </c>
      <c r="H19" s="2">
        <f t="shared" si="4"/>
        <v>0.17</v>
      </c>
      <c r="I19" s="2">
        <f t="shared" si="4"/>
        <v>0.08</v>
      </c>
      <c r="J19" s="2">
        <f t="shared" si="4"/>
        <v>0.06</v>
      </c>
      <c r="K19" s="2">
        <f t="shared" si="4"/>
        <v>0.08</v>
      </c>
      <c r="L19" s="2"/>
      <c r="M19" s="2"/>
    </row>
    <row r="20" spans="1:13" x14ac:dyDescent="0.3">
      <c r="A20" s="2"/>
      <c r="B20" s="3" t="s">
        <v>24</v>
      </c>
      <c r="C20" s="2">
        <f>ROUND(C15,2)</f>
        <v>0.04</v>
      </c>
      <c r="D20" s="2">
        <f t="shared" si="4"/>
        <v>0</v>
      </c>
      <c r="E20" s="2">
        <f t="shared" si="4"/>
        <v>0.02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</v>
      </c>
      <c r="J20" s="4">
        <f t="shared" si="4"/>
        <v>0</v>
      </c>
      <c r="K20" s="4">
        <f t="shared" si="4"/>
        <v>0</v>
      </c>
      <c r="L20" s="2"/>
      <c r="M20" s="2"/>
    </row>
    <row r="21" spans="1:13" x14ac:dyDescent="0.3">
      <c r="A21" s="2"/>
      <c r="B21" s="3" t="s">
        <v>25</v>
      </c>
      <c r="C21" s="2">
        <f>ROUND(C16,2)</f>
        <v>0.2</v>
      </c>
      <c r="D21" s="2">
        <f t="shared" si="4"/>
        <v>0.59</v>
      </c>
      <c r="E21" s="2">
        <f t="shared" si="4"/>
        <v>0.54</v>
      </c>
      <c r="F21" s="2">
        <f t="shared" si="4"/>
        <v>0.27</v>
      </c>
      <c r="G21" s="2">
        <f t="shared" si="4"/>
        <v>0.27</v>
      </c>
      <c r="H21" s="2">
        <f t="shared" si="4"/>
        <v>0.17</v>
      </c>
      <c r="I21" s="2">
        <f t="shared" si="4"/>
        <v>7.0000000000000007E-2</v>
      </c>
      <c r="J21" s="2">
        <f t="shared" si="4"/>
        <v>0.05</v>
      </c>
      <c r="K21" s="2">
        <f t="shared" si="4"/>
        <v>7.0000000000000007E-2</v>
      </c>
      <c r="L21" s="2"/>
      <c r="M21" s="2"/>
    </row>
    <row r="22" spans="1:13" x14ac:dyDescent="0.3">
      <c r="A22" s="2"/>
      <c r="B22" s="3" t="s">
        <v>26</v>
      </c>
      <c r="C22" s="2">
        <f>ROUND(C17,2)</f>
        <v>0.34</v>
      </c>
      <c r="D22" s="2">
        <f t="shared" si="4"/>
        <v>0.6</v>
      </c>
      <c r="E22" s="2">
        <f t="shared" si="4"/>
        <v>0.61</v>
      </c>
      <c r="F22" s="4">
        <f t="shared" si="4"/>
        <v>0.28000000000000003</v>
      </c>
      <c r="G22" s="4">
        <f t="shared" si="4"/>
        <v>0.28000000000000003</v>
      </c>
      <c r="H22" s="2">
        <f t="shared" si="4"/>
        <v>0.18</v>
      </c>
      <c r="I22" s="2">
        <f t="shared" si="4"/>
        <v>0.08</v>
      </c>
      <c r="J22" s="2">
        <f t="shared" si="4"/>
        <v>7.0000000000000007E-2</v>
      </c>
      <c r="K22" s="2">
        <f t="shared" si="4"/>
        <v>0.08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2022-09-25T16:54:10Z</dcterms:created>
  <dcterms:modified xsi:type="dcterms:W3CDTF">2022-09-25T18:09:42Z</dcterms:modified>
</cp:coreProperties>
</file>