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08F1578E-6881-40D8-B4E4-D6D9343BAF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E21" i="1"/>
  <c r="F20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<sst xmlns="http://schemas.openxmlformats.org/spreadsheetml/2006/main" count="31" uniqueCount="27">
  <si>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</si>
  <si>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</si>
  <si>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</si>
  <si>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</si>
  <si>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</si>
  <si>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</si>
  <si>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</si>
  <si>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</si>
  <si>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</si>
  <si>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</si>
  <si>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</si>
  <si>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</si>
  <si>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concat bin - (2) - wgt (0.0)</t>
  </si>
  <si>
    <t>tuple cgeo2vec concat bin - (2) - wgt (0.1)</t>
  </si>
  <si>
    <t>tuple cgeo2vec concat bin - (2) - wgt (0.2)</t>
  </si>
  <si>
    <t>tuple cgeo2vec concat bin - (2) - wgt (0.3)</t>
  </si>
  <si>
    <t>tuple cgeo2vec concat bin - (2) - wgt (0.4)</t>
  </si>
  <si>
    <t>tuple cgeo2vec concat bin - (2) - wgt (0.5)</t>
  </si>
  <si>
    <t>tuple cgeo2vec concat bin - (2) - wgt (0.6)</t>
  </si>
  <si>
    <t>tuple cgeo2vec concat bin - (2) - wgt (0.7)</t>
  </si>
  <si>
    <t>tuple cgeo2vec concat bin - (2) - wgt (0.8)</t>
  </si>
  <si>
    <t>tuple cgeo2vec concat bin - (2) - wgt (0.9)</t>
  </si>
  <si>
    <t>tuple cgeo2vec concat bin - (2)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</si>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</sst>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L19" sqref="L19"/>
    </sheetView>
  </sheetViews>
  <sheetFormatPr defaultRowHeight="14.4" x14ac:dyDescent="0.3"/>
  <cols>
    <col min="1" max="1" width="3" bestFit="1" customWidth="1"/>
    <col min="2" max="2" width="35.1093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0.4737013119269014</v>
      </c>
      <c r="D2" s="2">
        <v>0.32771046518940178</v>
      </c>
      <c r="E2" s="2">
        <v>0.69620253164556967</v>
      </c>
      <c r="F2" s="2">
        <v>0.35583645590935808</v>
      </c>
      <c r="G2" s="2">
        <v>0.35583645590935808</v>
      </c>
      <c r="H2" s="2">
        <v>0.19991305594455661</v>
      </c>
      <c r="I2" s="2">
        <v>0.1402277437146362</v>
      </c>
      <c r="J2" s="2">
        <v>0.14198418453306089</v>
      </c>
      <c r="K2" s="2">
        <v>0.1474947703316738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0.4770232540627744</v>
      </c>
      <c r="D3" s="2">
        <v>0.3289147432856091</v>
      </c>
      <c r="E3" s="2">
        <v>0.70886075949367089</v>
      </c>
      <c r="F3" s="2">
        <v>0.36059511644116249</v>
      </c>
      <c r="G3" s="2">
        <v>0.36059511644116249</v>
      </c>
      <c r="H3" s="2">
        <v>0.2042232154148384</v>
      </c>
      <c r="I3" s="2">
        <v>0.14309102099676471</v>
      </c>
      <c r="J3" s="2">
        <v>0.14486124514913451</v>
      </c>
      <c r="K3" s="2">
        <v>0.15128348109568471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0.4837816880633436</v>
      </c>
      <c r="D4" s="2">
        <v>0.33121253177696119</v>
      </c>
      <c r="E4" s="2">
        <v>0.72151898734177211</v>
      </c>
      <c r="F4" s="2">
        <v>0.36103145209510168</v>
      </c>
      <c r="G4" s="2">
        <v>0.36103145209510168</v>
      </c>
      <c r="H4" s="2">
        <v>0.20093889264778081</v>
      </c>
      <c r="I4" s="2">
        <v>0.13924772980382041</v>
      </c>
      <c r="J4" s="2">
        <v>0.1395079981362885</v>
      </c>
      <c r="K4" s="2">
        <v>0.14679168917631261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0.50407608168652174</v>
      </c>
      <c r="D5" s="2">
        <v>0.33449586424305311</v>
      </c>
      <c r="E5" s="2">
        <v>0.73417721518987344</v>
      </c>
      <c r="F5" s="2">
        <v>0.36106444402484711</v>
      </c>
      <c r="G5" s="2">
        <v>0.36106444402484711</v>
      </c>
      <c r="H5" s="2">
        <v>0.20197326261953391</v>
      </c>
      <c r="I5" s="2">
        <v>0.14136350980896051</v>
      </c>
      <c r="J5" s="2">
        <v>0.1392685705310992</v>
      </c>
      <c r="K5" s="2">
        <v>0.1476747061799101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0.50548886167534135</v>
      </c>
      <c r="D6" s="2">
        <v>0.33745937644344409</v>
      </c>
      <c r="E6" s="2">
        <v>0.70886075949367089</v>
      </c>
      <c r="F6" s="2">
        <v>0.36097667315876969</v>
      </c>
      <c r="G6" s="2">
        <v>0.36097667315876969</v>
      </c>
      <c r="H6" s="2">
        <v>0.19803609527422661</v>
      </c>
      <c r="I6" s="2">
        <v>0.13838416798227871</v>
      </c>
      <c r="J6" s="2">
        <v>0.13738503471293409</v>
      </c>
      <c r="K6" s="2">
        <v>0.14523990620834959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0.54288934813611833</v>
      </c>
      <c r="D7" s="2">
        <v>0.34329141999319679</v>
      </c>
      <c r="E7" s="2">
        <v>0.74683544303797467</v>
      </c>
      <c r="F7" s="2">
        <v>0.36172769621855461</v>
      </c>
      <c r="G7" s="2">
        <v>0.36172769621855461</v>
      </c>
      <c r="H7" s="2">
        <v>0.20432270149557241</v>
      </c>
      <c r="I7" s="2">
        <v>0.14170547723072741</v>
      </c>
      <c r="J7" s="2">
        <v>0.1368934568173194</v>
      </c>
      <c r="K7" s="2">
        <v>0.14827198981194431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0.54729951269581179</v>
      </c>
      <c r="D8" s="2">
        <v>0.35617183251830881</v>
      </c>
      <c r="E8" s="2">
        <v>0.759493670886076</v>
      </c>
      <c r="F8" s="2">
        <v>0.36778959388518517</v>
      </c>
      <c r="G8" s="2">
        <v>0.36778959388518517</v>
      </c>
      <c r="H8" s="2">
        <v>0.20141623628805541</v>
      </c>
      <c r="I8" s="2">
        <v>0.13855807139098211</v>
      </c>
      <c r="J8" s="2">
        <v>0.14093302047110259</v>
      </c>
      <c r="K8" s="2">
        <v>0.14693633150167421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0.55274062481491415</v>
      </c>
      <c r="D9" s="2">
        <v>0.36844765439213689</v>
      </c>
      <c r="E9" s="2">
        <v>0.79746835443037978</v>
      </c>
      <c r="F9" s="2">
        <v>0.36656654208415101</v>
      </c>
      <c r="G9" s="2">
        <v>0.36656654208415101</v>
      </c>
      <c r="H9" s="2">
        <v>0.20114263517880329</v>
      </c>
      <c r="I9" s="2">
        <v>0.1348778024873957</v>
      </c>
      <c r="J9" s="2">
        <v>0.1347840115657328</v>
      </c>
      <c r="K9" s="2">
        <v>0.1424141063947206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0.59044657721921967</v>
      </c>
      <c r="D10" s="2">
        <v>0.39074797523699489</v>
      </c>
      <c r="E10" s="2">
        <v>0.810126582278481</v>
      </c>
      <c r="F10" s="2">
        <v>0.3661111529979939</v>
      </c>
      <c r="G10" s="2">
        <v>0.3661111529979939</v>
      </c>
      <c r="H10" s="2">
        <v>0.20026443152434389</v>
      </c>
      <c r="I10" s="2">
        <v>0.13595420649198561</v>
      </c>
      <c r="J10" s="2">
        <v>0.13905112224792221</v>
      </c>
      <c r="K10" s="2">
        <v>0.14553491588531201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0.59088568451304202</v>
      </c>
      <c r="D11" s="2">
        <v>0.41979864040310438</v>
      </c>
      <c r="E11" s="2">
        <v>0.73417721518987344</v>
      </c>
      <c r="F11" s="2">
        <v>0.36941333851710773</v>
      </c>
      <c r="G11" s="2">
        <v>0.36941333851710773</v>
      </c>
      <c r="H11" s="2">
        <v>0.20562837389731811</v>
      </c>
      <c r="I11" s="2">
        <v>0.13764665143878149</v>
      </c>
      <c r="J11" s="2">
        <v>0.13772436071147359</v>
      </c>
      <c r="K11" s="2">
        <v>0.14363697680734219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0.58433725834864869</v>
      </c>
      <c r="D12" s="2">
        <v>0.42291250903962502</v>
      </c>
      <c r="E12" s="2">
        <v>0.74683544303797467</v>
      </c>
      <c r="F12" s="2">
        <v>0.36790180265115519</v>
      </c>
      <c r="G12" s="2">
        <v>0.36790180265115519</v>
      </c>
      <c r="H12" s="2">
        <v>0.20210656525524581</v>
      </c>
      <c r="I12" s="2">
        <v>0.13392258488249209</v>
      </c>
      <c r="J12" s="2">
        <v>0.13451841595029149</v>
      </c>
      <c r="K12" s="2">
        <v>0.13992340673954809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0.5320609275584216</v>
      </c>
      <c r="D14" s="2">
        <f t="shared" ref="D14:K14" si="0">AVERAGE(D2:D12)</f>
        <v>0.36010572841107602</v>
      </c>
      <c r="E14" s="2">
        <f t="shared" si="0"/>
        <v>0.74223245109321068</v>
      </c>
      <c r="F14" s="2">
        <f t="shared" si="0"/>
        <v>0.36354675163485334</v>
      </c>
      <c r="G14" s="2">
        <f t="shared" si="0"/>
        <v>0.36354675163485334</v>
      </c>
      <c r="H14" s="2">
        <f t="shared" si="0"/>
        <v>0.20181504232184319</v>
      </c>
      <c r="I14" s="2">
        <f t="shared" si="0"/>
        <v>0.13863445147534773</v>
      </c>
      <c r="J14" s="2">
        <f t="shared" si="0"/>
        <v>0.13881012916603266</v>
      </c>
      <c r="K14" s="2">
        <f t="shared" si="0"/>
        <v>0.14592748001204295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4.3311001558762191E-2</v>
      </c>
      <c r="D15" s="2">
        <f t="shared" ref="D15:K15" si="1">_xlfn.STDEV.P(D2:D12)</f>
        <v>3.416608739042825E-2</v>
      </c>
      <c r="E15" s="2">
        <f t="shared" si="1"/>
        <v>3.4252879323675989E-2</v>
      </c>
      <c r="F15" s="2">
        <f t="shared" si="1"/>
        <v>4.0186380482262361E-3</v>
      </c>
      <c r="G15" s="2">
        <f t="shared" si="1"/>
        <v>4.0186380482262361E-3</v>
      </c>
      <c r="H15" s="2">
        <f t="shared" si="1"/>
        <v>2.0980590997954828E-3</v>
      </c>
      <c r="I15" s="2">
        <f t="shared" si="1"/>
        <v>2.7666306580791666E-3</v>
      </c>
      <c r="J15" s="2">
        <f t="shared" si="1"/>
        <v>2.9149210552934382E-3</v>
      </c>
      <c r="K15" s="2">
        <f t="shared" si="1"/>
        <v>2.949934824264336E-3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0.4737013119269014</v>
      </c>
      <c r="D16" s="2">
        <f t="shared" ref="D16:K16" si="2">SMALL(D1:D12, 1)</f>
        <v>0.32771046518940178</v>
      </c>
      <c r="E16" s="2">
        <f t="shared" si="2"/>
        <v>0.69620253164556967</v>
      </c>
      <c r="F16" s="2">
        <f t="shared" si="2"/>
        <v>0.35583645590935808</v>
      </c>
      <c r="G16" s="2">
        <f t="shared" si="2"/>
        <v>0.35583645590935808</v>
      </c>
      <c r="H16" s="2">
        <f t="shared" si="2"/>
        <v>0.19803609527422661</v>
      </c>
      <c r="I16" s="2">
        <f t="shared" si="2"/>
        <v>0.13392258488249209</v>
      </c>
      <c r="J16" s="2">
        <f t="shared" si="2"/>
        <v>0.13451841595029149</v>
      </c>
      <c r="K16" s="2">
        <f t="shared" si="2"/>
        <v>0.13992340673954809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0.59088568451304202</v>
      </c>
      <c r="D17" s="2">
        <f t="shared" ref="D17:K17" si="3">LARGE(D1:D12,1)</f>
        <v>0.42291250903962502</v>
      </c>
      <c r="E17" s="2">
        <f t="shared" si="3"/>
        <v>0.810126582278481</v>
      </c>
      <c r="F17" s="2">
        <f t="shared" si="3"/>
        <v>0.36941333851710773</v>
      </c>
      <c r="G17" s="2">
        <f t="shared" si="3"/>
        <v>0.36941333851710773</v>
      </c>
      <c r="H17" s="2">
        <f t="shared" si="3"/>
        <v>0.20562837389731811</v>
      </c>
      <c r="I17" s="2">
        <f t="shared" si="3"/>
        <v>0.14309102099676471</v>
      </c>
      <c r="J17" s="2">
        <f t="shared" si="3"/>
        <v>0.14486124514913451</v>
      </c>
      <c r="K17" s="2">
        <f t="shared" si="3"/>
        <v>0.15128348109568471</v>
      </c>
      <c r="L17" s="2"/>
      <c r="M17" s="2"/>
    </row>
    <row r="19" spans="1:13" x14ac:dyDescent="0.3">
      <c r="A19" s="2"/>
      <c r="B19" s="3" t="s">
        <v>23</v>
      </c>
      <c r="C19" s="2">
        <f>ROUND(C14,2)</f>
        <v>0.53</v>
      </c>
      <c r="D19" s="2">
        <f t="shared" ref="D19:K22" si="4">ROUND(D14,2)</f>
        <v>0.36</v>
      </c>
      <c r="E19" s="4">
        <f t="shared" si="4"/>
        <v>0.74</v>
      </c>
      <c r="F19" s="2">
        <f t="shared" si="4"/>
        <v>0.36</v>
      </c>
      <c r="G19" s="2">
        <f t="shared" si="4"/>
        <v>0.36</v>
      </c>
      <c r="H19" s="2">
        <f t="shared" si="4"/>
        <v>0.2</v>
      </c>
      <c r="I19" s="2">
        <f t="shared" si="4"/>
        <v>0.14000000000000001</v>
      </c>
      <c r="J19" s="2">
        <f t="shared" si="4"/>
        <v>0.14000000000000001</v>
      </c>
      <c r="K19" s="2">
        <f t="shared" si="4"/>
        <v>0.15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0.03</v>
      </c>
      <c r="E20" s="2">
        <f t="shared" si="4"/>
        <v>0.03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0.47</v>
      </c>
      <c r="D21" s="2">
        <f t="shared" si="4"/>
        <v>0.33</v>
      </c>
      <c r="E21" s="2">
        <f t="shared" si="4"/>
        <v>0.7</v>
      </c>
      <c r="F21" s="2">
        <f t="shared" si="4"/>
        <v>0.36</v>
      </c>
      <c r="G21" s="2">
        <f t="shared" si="4"/>
        <v>0.36</v>
      </c>
      <c r="H21" s="2">
        <f t="shared" si="4"/>
        <v>0.2</v>
      </c>
      <c r="I21" s="2">
        <f t="shared" si="4"/>
        <v>0.13</v>
      </c>
      <c r="J21" s="2">
        <f t="shared" si="4"/>
        <v>0.13</v>
      </c>
      <c r="K21" s="2">
        <f t="shared" si="4"/>
        <v>0.14000000000000001</v>
      </c>
      <c r="L21" s="2"/>
      <c r="M21" s="2"/>
    </row>
    <row r="22" spans="1:13" x14ac:dyDescent="0.3">
      <c r="A22" s="2"/>
      <c r="B22" s="3" t="s">
        <v>26</v>
      </c>
      <c r="C22" s="2">
        <f>ROUND(C17,2)</f>
        <v>0.59</v>
      </c>
      <c r="D22" s="2">
        <f t="shared" si="4"/>
        <v>0.42</v>
      </c>
      <c r="E22" s="2">
        <f t="shared" si="4"/>
        <v>0.81</v>
      </c>
      <c r="F22" s="2">
        <f t="shared" si="4"/>
        <v>0.37</v>
      </c>
      <c r="G22" s="2">
        <f t="shared" si="4"/>
        <v>0.37</v>
      </c>
      <c r="H22" s="2">
        <f t="shared" si="4"/>
        <v>0.21</v>
      </c>
      <c r="I22" s="2">
        <f t="shared" si="4"/>
        <v>0.14000000000000001</v>
      </c>
      <c r="J22" s="2">
        <f t="shared" si="4"/>
        <v>0.14000000000000001</v>
      </c>
      <c r="K22" s="2">
        <f t="shared" si="4"/>
        <v>0.15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2022-09-09T19:15:19Z</dcterms:created>
  <dcterms:modified xsi:type="dcterms:W3CDTF">2022-09-09T22:52:08Z</dcterms:modified>
</cp:coreProperties>
</file>