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F37094DF-8626-4F6E-9275-25A33F220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I22" i="1"/>
  <c r="H22" i="1"/>
  <c r="K21" i="1"/>
  <c r="J21" i="1"/>
  <c r="I21" i="1"/>
  <c r="C21" i="1"/>
  <c r="K20" i="1"/>
  <c r="J20" i="1"/>
  <c r="D20" i="1"/>
  <c r="C20" i="1"/>
  <c r="K19" i="1"/>
  <c r="E19" i="1"/>
  <c r="D19" i="1"/>
  <c r="C19" i="1"/>
  <c r="K17" i="1"/>
  <c r="K22" i="1" s="1"/>
  <c r="J17" i="1"/>
  <c r="I17" i="1"/>
  <c r="H17" i="1"/>
  <c r="G17" i="1"/>
  <c r="G22" i="1" s="1"/>
  <c r="F17" i="1"/>
  <c r="F22" i="1" s="1"/>
  <c r="E17" i="1"/>
  <c r="E22" i="1" s="1"/>
  <c r="D17" i="1"/>
  <c r="D22" i="1" s="1"/>
  <c r="C17" i="1"/>
  <c r="C22" i="1" s="1"/>
  <c r="K16" i="1"/>
  <c r="J16" i="1"/>
  <c r="I16" i="1"/>
  <c r="H16" i="1"/>
  <c r="H21" i="1" s="1"/>
  <c r="G16" i="1"/>
  <c r="G21" i="1" s="1"/>
  <c r="F16" i="1"/>
  <c r="F21" i="1" s="1"/>
  <c r="E16" i="1"/>
  <c r="E21" i="1" s="1"/>
  <c r="D16" i="1"/>
  <c r="D21" i="1" s="1"/>
  <c r="C16" i="1"/>
  <c r="K15" i="1"/>
  <c r="J15" i="1"/>
  <c r="I15" i="1"/>
  <c r="I20" i="1" s="1"/>
  <c r="H15" i="1"/>
  <c r="H20" i="1" s="1"/>
  <c r="G15" i="1"/>
  <c r="G20" i="1" s="1"/>
  <c r="F15" i="1"/>
  <c r="F20" i="1" s="1"/>
  <c r="E15" i="1"/>
  <c r="E20" i="1" s="1"/>
  <c r="D15" i="1"/>
  <c r="C15" i="1"/>
  <c r="K14" i="1"/>
  <c r="J14" i="1"/>
  <c r="J19" i="1" s="1"/>
  <c r="I14" i="1"/>
  <c r="I19" i="1" s="1"/>
  <c r="H14" i="1"/>
  <c r="H19" i="1" s="1"/>
  <c r="G14" i="1"/>
  <c r="G19" i="1" s="1"/>
  <c r="F14" i="1"/>
  <c r="F19" i="1" s="1"/>
  <c r="E14" i="1"/>
  <c r="D14" i="1"/>
  <c r="C14" i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<sst xmlns="http://schemas.openxmlformats.org/spreadsheetml/2006/main" count="31" uniqueCount="27">
  <si>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</si>
  <si>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</si>
  <si>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</si>
  <si>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</si>
  <si>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</si>
  <si>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</si>
  <si>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</si>
  <si>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</si>
  <si>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</si>
  <si>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</si>
  <si>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</si>
  <si>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</si>
  <si>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(2) - wgt (0.0)</t>
  </si>
  <si>
    <t>tuple cgeo2vec bin - (2) - wgt (0.1)</t>
  </si>
  <si>
    <t>tuple cgeo2vec bin - (2) - wgt (0.2)</t>
  </si>
  <si>
    <t>tuple cgeo2vec bin - (2) - wgt (0.3)</t>
  </si>
  <si>
    <t>tuple cgeo2vec bin - (2) - wgt (0.4)</t>
  </si>
  <si>
    <t>tuple cgeo2vec bin - (2) - wgt (0.5)</t>
  </si>
  <si>
    <t>tuple cgeo2vec bin - (2) - wgt (0.6)</t>
  </si>
  <si>
    <t>tuple cgeo2vec bin - (2) - wgt (0.7)</t>
  </si>
  <si>
    <t>tuple cgeo2vec bin - (2) - wgt (0.8)</t>
  </si>
  <si>
    <t>tuple cgeo2vec bin - (2) - wgt (0.9)</t>
  </si>
  <si>
    <t>tuple cgeo2vec bin - (2)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</si>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</sst>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0.46545373145163049</v>
      </c>
      <c r="D2" s="2">
        <v>0.38087377932415623</v>
      </c>
      <c r="E2" s="2">
        <v>0.64556962025316456</v>
      </c>
      <c r="F2" s="2">
        <v>0.32682341114434849</v>
      </c>
      <c r="G2" s="2">
        <v>0.32682341114434849</v>
      </c>
      <c r="H2" s="2">
        <v>0.1853363312685645</v>
      </c>
      <c r="I2" s="2">
        <v>0.1127393445598919</v>
      </c>
      <c r="J2" s="2">
        <v>0.1155575748675208</v>
      </c>
      <c r="K2" s="2">
        <v>0.1200316613838201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0.46251362174516819</v>
      </c>
      <c r="D3" s="2">
        <v>0.37564890211406621</v>
      </c>
      <c r="E3" s="2">
        <v>0.65822784810126578</v>
      </c>
      <c r="F3" s="2">
        <v>0.32654475070675948</v>
      </c>
      <c r="G3" s="2">
        <v>0.32654475070675948</v>
      </c>
      <c r="H3" s="2">
        <v>0.18540686805005499</v>
      </c>
      <c r="I3" s="2">
        <v>0.1088499253466486</v>
      </c>
      <c r="J3" s="2">
        <v>0.109022423541506</v>
      </c>
      <c r="K3" s="2">
        <v>0.1164565926601943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0.5046679219521083</v>
      </c>
      <c r="D4" s="2">
        <v>0.37728794861174969</v>
      </c>
      <c r="E4" s="2">
        <v>0.68354430379746833</v>
      </c>
      <c r="F4" s="2">
        <v>0.32203468044460948</v>
      </c>
      <c r="G4" s="2">
        <v>0.32203468044460948</v>
      </c>
      <c r="H4" s="2">
        <v>0.18595109229333759</v>
      </c>
      <c r="I4" s="2">
        <v>0.1096606026116435</v>
      </c>
      <c r="J4" s="2">
        <v>0.112052819285857</v>
      </c>
      <c r="K4" s="2">
        <v>0.11648213783071699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0.50081141441506039</v>
      </c>
      <c r="D5" s="2">
        <v>0.38109177065287692</v>
      </c>
      <c r="E5" s="2">
        <v>0.68354430379746833</v>
      </c>
      <c r="F5" s="2">
        <v>0.33320804238340568</v>
      </c>
      <c r="G5" s="2">
        <v>0.33320804238340568</v>
      </c>
      <c r="H5" s="2">
        <v>0.1904046389394439</v>
      </c>
      <c r="I5" s="2">
        <v>0.1168866798839813</v>
      </c>
      <c r="J5" s="2">
        <v>0.115986704156519</v>
      </c>
      <c r="K5" s="2">
        <v>0.1230566402436927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0.48370532157746149</v>
      </c>
      <c r="D6" s="2">
        <v>0.37609185247026322</v>
      </c>
      <c r="E6" s="2">
        <v>0.69620253164556967</v>
      </c>
      <c r="F6" s="2">
        <v>0.32587427648605882</v>
      </c>
      <c r="G6" s="2">
        <v>0.32587427648605882</v>
      </c>
      <c r="H6" s="2">
        <v>0.18739934254349319</v>
      </c>
      <c r="I6" s="2">
        <v>0.10840709941134</v>
      </c>
      <c r="J6" s="2">
        <v>0.1069518689854079</v>
      </c>
      <c r="K6" s="2">
        <v>0.11380282045140511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0.49489301175919459</v>
      </c>
      <c r="D7" s="2">
        <v>0.37735810625462918</v>
      </c>
      <c r="E7" s="2">
        <v>0.69620253164556967</v>
      </c>
      <c r="F7" s="2">
        <v>0.32962061666523867</v>
      </c>
      <c r="G7" s="2">
        <v>0.32962061666523867</v>
      </c>
      <c r="H7" s="2">
        <v>0.1861932516517269</v>
      </c>
      <c r="I7" s="2">
        <v>0.1082988673495613</v>
      </c>
      <c r="J7" s="2">
        <v>0.1062637680361273</v>
      </c>
      <c r="K7" s="2">
        <v>0.11327239192601569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0.48641633182627741</v>
      </c>
      <c r="D8" s="2">
        <v>0.37722891249514617</v>
      </c>
      <c r="E8" s="2">
        <v>0.68354430379746833</v>
      </c>
      <c r="F8" s="2">
        <v>0.32418830178777558</v>
      </c>
      <c r="G8" s="2">
        <v>0.32418830178777558</v>
      </c>
      <c r="H8" s="2">
        <v>0.18535947176780351</v>
      </c>
      <c r="I8" s="2">
        <v>0.1075775650361233</v>
      </c>
      <c r="J8" s="2">
        <v>0.10681362260487159</v>
      </c>
      <c r="K8" s="2">
        <v>0.1139496234114309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0.4763168640683646</v>
      </c>
      <c r="D9" s="2">
        <v>0.37234674994291528</v>
      </c>
      <c r="E9" s="2">
        <v>0.68354430379746833</v>
      </c>
      <c r="F9" s="2">
        <v>0.32453213117252422</v>
      </c>
      <c r="G9" s="2">
        <v>0.32453213117252422</v>
      </c>
      <c r="H9" s="2">
        <v>0.18742516234627099</v>
      </c>
      <c r="I9" s="2">
        <v>0.1129555078263636</v>
      </c>
      <c r="J9" s="2">
        <v>0.11585029861340571</v>
      </c>
      <c r="K9" s="2">
        <v>0.1203319116561212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0.50503066276004849</v>
      </c>
      <c r="D10" s="2">
        <v>0.37819964693539848</v>
      </c>
      <c r="E10" s="2">
        <v>0.68354430379746833</v>
      </c>
      <c r="F10" s="2">
        <v>0.32188842565639297</v>
      </c>
      <c r="G10" s="2">
        <v>0.32188842565639297</v>
      </c>
      <c r="H10" s="2">
        <v>0.1858002361400308</v>
      </c>
      <c r="I10" s="2">
        <v>0.11185527346379311</v>
      </c>
      <c r="J10" s="2">
        <v>0.1150985638408536</v>
      </c>
      <c r="K10" s="2">
        <v>0.119814497202976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0.4632963782254601</v>
      </c>
      <c r="D11" s="2">
        <v>0.38204623949411481</v>
      </c>
      <c r="E11" s="2">
        <v>0.70886075949367089</v>
      </c>
      <c r="F11" s="2">
        <v>0.32185502833447233</v>
      </c>
      <c r="G11" s="2">
        <v>0.32185502833447233</v>
      </c>
      <c r="H11" s="2">
        <v>0.1853854248801374</v>
      </c>
      <c r="I11" s="2">
        <v>0.10763448311732821</v>
      </c>
      <c r="J11" s="2">
        <v>0.1108046193290988</v>
      </c>
      <c r="K11" s="2">
        <v>0.11523750226553391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0.43767542221200278</v>
      </c>
      <c r="D12" s="2">
        <v>0.38513482656843723</v>
      </c>
      <c r="E12" s="2">
        <v>0.69620253164556967</v>
      </c>
      <c r="F12" s="2">
        <v>0.32261033696867758</v>
      </c>
      <c r="G12" s="2">
        <v>0.32261033696867758</v>
      </c>
      <c r="H12" s="2">
        <v>0.1849088315614085</v>
      </c>
      <c r="I12" s="2">
        <v>0.1095448746190843</v>
      </c>
      <c r="J12" s="2">
        <v>0.1089618441825458</v>
      </c>
      <c r="K12" s="2">
        <v>0.11511988244282539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0.48007097109025243</v>
      </c>
      <c r="D14" s="2">
        <f t="shared" ref="D14:K14" si="0">AVERAGE(D2:D12)</f>
        <v>0.37848261226034124</v>
      </c>
      <c r="E14" s="2">
        <f t="shared" si="0"/>
        <v>0.68354430379746844</v>
      </c>
      <c r="F14" s="2">
        <f t="shared" si="0"/>
        <v>0.32538000015911483</v>
      </c>
      <c r="G14" s="2">
        <f t="shared" si="0"/>
        <v>0.32538000015911483</v>
      </c>
      <c r="H14" s="2">
        <f t="shared" si="0"/>
        <v>0.18632460467657025</v>
      </c>
      <c r="I14" s="2">
        <f t="shared" si="0"/>
        <v>0.11040092938415992</v>
      </c>
      <c r="J14" s="2">
        <f t="shared" si="0"/>
        <v>0.11121491885851942</v>
      </c>
      <c r="K14" s="2">
        <f t="shared" si="0"/>
        <v>0.11705051467952111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2.0329365785986812E-2</v>
      </c>
      <c r="D15" s="2">
        <f t="shared" ref="D15:K15" si="1">_xlfn.STDEV.P(D2:D12)</f>
        <v>3.3738944467838127E-3</v>
      </c>
      <c r="E15" s="2">
        <f t="shared" si="1"/>
        <v>1.7068350948436523E-2</v>
      </c>
      <c r="F15" s="2">
        <f t="shared" si="1"/>
        <v>3.4187079629481544E-3</v>
      </c>
      <c r="G15" s="2">
        <f t="shared" si="1"/>
        <v>3.4187079629481544E-3</v>
      </c>
      <c r="H15" s="2">
        <f t="shared" si="1"/>
        <v>1.5100142778578496E-3</v>
      </c>
      <c r="I15" s="2">
        <f t="shared" si="1"/>
        <v>2.7614109331924011E-3</v>
      </c>
      <c r="J15" s="2">
        <f t="shared" si="1"/>
        <v>3.7051652079868572E-3</v>
      </c>
      <c r="K15" s="2">
        <f t="shared" si="1"/>
        <v>3.0968510681820315E-3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0.43767542221200278</v>
      </c>
      <c r="D16" s="2">
        <f t="shared" ref="D16:K16" si="2">SMALL(D1:D12, 1)</f>
        <v>0.37234674994291528</v>
      </c>
      <c r="E16" s="2">
        <f t="shared" si="2"/>
        <v>0.64556962025316456</v>
      </c>
      <c r="F16" s="2">
        <f t="shared" si="2"/>
        <v>0.32185502833447233</v>
      </c>
      <c r="G16" s="2">
        <f t="shared" si="2"/>
        <v>0.32185502833447233</v>
      </c>
      <c r="H16" s="2">
        <f t="shared" si="2"/>
        <v>0.1849088315614085</v>
      </c>
      <c r="I16" s="2">
        <f t="shared" si="2"/>
        <v>0.1075775650361233</v>
      </c>
      <c r="J16" s="2">
        <f t="shared" si="2"/>
        <v>0.1062637680361273</v>
      </c>
      <c r="K16" s="2">
        <f t="shared" si="2"/>
        <v>0.11327239192601569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0.50503066276004849</v>
      </c>
      <c r="D17" s="2">
        <f t="shared" ref="D17:K17" si="3">LARGE(D1:D12,1)</f>
        <v>0.38513482656843723</v>
      </c>
      <c r="E17" s="2">
        <f t="shared" si="3"/>
        <v>0.70886075949367089</v>
      </c>
      <c r="F17" s="2">
        <f t="shared" si="3"/>
        <v>0.33320804238340568</v>
      </c>
      <c r="G17" s="2">
        <f t="shared" si="3"/>
        <v>0.33320804238340568</v>
      </c>
      <c r="H17" s="2">
        <f t="shared" si="3"/>
        <v>0.1904046389394439</v>
      </c>
      <c r="I17" s="2">
        <f t="shared" si="3"/>
        <v>0.1168866798839813</v>
      </c>
      <c r="J17" s="2">
        <f t="shared" si="3"/>
        <v>0.115986704156519</v>
      </c>
      <c r="K17" s="2">
        <f t="shared" si="3"/>
        <v>0.1230566402436927</v>
      </c>
      <c r="L17" s="2"/>
      <c r="M17" s="2"/>
    </row>
    <row r="19" spans="1:13" x14ac:dyDescent="0.3">
      <c r="A19" s="2"/>
      <c r="B19" s="3" t="s">
        <v>23</v>
      </c>
      <c r="C19" s="2">
        <f>ROUND(C14,2)</f>
        <v>0.48</v>
      </c>
      <c r="D19" s="2">
        <f t="shared" ref="D19:K22" si="4">ROUND(D14,2)</f>
        <v>0.38</v>
      </c>
      <c r="E19" s="4">
        <f t="shared" si="4"/>
        <v>0.68</v>
      </c>
      <c r="F19" s="2">
        <f t="shared" si="4"/>
        <v>0.33</v>
      </c>
      <c r="G19" s="2">
        <f t="shared" si="4"/>
        <v>0.33</v>
      </c>
      <c r="H19" s="2">
        <f t="shared" si="4"/>
        <v>0.19</v>
      </c>
      <c r="I19" s="2">
        <f t="shared" si="4"/>
        <v>0.11</v>
      </c>
      <c r="J19" s="2">
        <f t="shared" si="4"/>
        <v>0.11</v>
      </c>
      <c r="K19" s="2">
        <f t="shared" si="4"/>
        <v>0.12</v>
      </c>
      <c r="L19" s="2"/>
      <c r="M19" s="2"/>
    </row>
    <row r="20" spans="1:13" x14ac:dyDescent="0.3">
      <c r="A20" s="2"/>
      <c r="B20" s="3" t="s">
        <v>24</v>
      </c>
      <c r="C20" s="2">
        <f>ROUND(C15,2)</f>
        <v>0.02</v>
      </c>
      <c r="D20" s="2">
        <f t="shared" si="4"/>
        <v>0</v>
      </c>
      <c r="E20" s="2">
        <f t="shared" si="4"/>
        <v>0.02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0.44</v>
      </c>
      <c r="D21" s="2">
        <f t="shared" si="4"/>
        <v>0.37</v>
      </c>
      <c r="E21" s="2">
        <f t="shared" si="4"/>
        <v>0.65</v>
      </c>
      <c r="F21" s="2">
        <f t="shared" si="4"/>
        <v>0.32</v>
      </c>
      <c r="G21" s="2">
        <f t="shared" si="4"/>
        <v>0.32</v>
      </c>
      <c r="H21" s="2">
        <f t="shared" si="4"/>
        <v>0.18</v>
      </c>
      <c r="I21" s="2">
        <f t="shared" si="4"/>
        <v>0.11</v>
      </c>
      <c r="J21" s="2">
        <f t="shared" si="4"/>
        <v>0.11</v>
      </c>
      <c r="K21" s="2">
        <f t="shared" si="4"/>
        <v>0.11</v>
      </c>
      <c r="L21" s="2"/>
      <c r="M21" s="2"/>
    </row>
    <row r="22" spans="1:13" x14ac:dyDescent="0.3">
      <c r="A22" s="2"/>
      <c r="B22" s="3" t="s">
        <v>26</v>
      </c>
      <c r="C22" s="2">
        <f>ROUND(C17,2)</f>
        <v>0.51</v>
      </c>
      <c r="D22" s="2">
        <f t="shared" si="4"/>
        <v>0.39</v>
      </c>
      <c r="E22" s="2">
        <f t="shared" si="4"/>
        <v>0.71</v>
      </c>
      <c r="F22" s="4">
        <f t="shared" si="4"/>
        <v>0.33</v>
      </c>
      <c r="G22" s="4">
        <f t="shared" si="4"/>
        <v>0.33</v>
      </c>
      <c r="H22" s="2">
        <f t="shared" si="4"/>
        <v>0.19</v>
      </c>
      <c r="I22" s="2">
        <f t="shared" si="4"/>
        <v>0.12</v>
      </c>
      <c r="J22" s="2">
        <f t="shared" si="4"/>
        <v>0.12</v>
      </c>
      <c r="K22" s="2">
        <f t="shared" si="4"/>
        <v>0.12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2022-09-23T22:42:51Z</dcterms:created>
  <dcterms:modified xsi:type="dcterms:W3CDTF">2022-09-25T18:12:34Z</dcterms:modified>
</cp:coreProperties>
</file>