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56490AD4-4A21-4304-A1F0-377F8B4D52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H22" i="1"/>
  <c r="C22" i="1"/>
  <c r="I21" i="1"/>
  <c r="D21" i="1"/>
  <c r="J20" i="1"/>
  <c r="E20" i="1"/>
  <c r="K19" i="1"/>
  <c r="F19" i="1"/>
  <c r="C19" i="1"/>
  <c r="K17" i="1"/>
  <c r="J17" i="1"/>
  <c r="J22" i="1" s="1"/>
  <c r="I17" i="1"/>
  <c r="I22" i="1" s="1"/>
  <c r="H17" i="1"/>
  <c r="G17" i="1"/>
  <c r="G22" i="1" s="1"/>
  <c r="F17" i="1"/>
  <c r="F22" i="1" s="1"/>
  <c r="E17" i="1"/>
  <c r="E22" i="1" s="1"/>
  <c r="D17" i="1"/>
  <c r="D22" i="1" s="1"/>
  <c r="C17" i="1"/>
  <c r="K16" i="1"/>
  <c r="K21" i="1" s="1"/>
  <c r="J16" i="1"/>
  <c r="J21" i="1" s="1"/>
  <c r="I16" i="1"/>
  <c r="H16" i="1"/>
  <c r="H21" i="1" s="1"/>
  <c r="G16" i="1"/>
  <c r="G21" i="1" s="1"/>
  <c r="F16" i="1"/>
  <c r="F21" i="1" s="1"/>
  <c r="E16" i="1"/>
  <c r="E21" i="1" s="1"/>
  <c r="D16" i="1"/>
  <c r="C16" i="1"/>
  <c r="C21" i="1" s="1"/>
  <c r="K15" i="1"/>
  <c r="K20" i="1" s="1"/>
  <c r="J15" i="1"/>
  <c r="I15" i="1"/>
  <c r="I20" i="1" s="1"/>
  <c r="H15" i="1"/>
  <c r="H20" i="1" s="1"/>
  <c r="G15" i="1"/>
  <c r="G20" i="1" s="1"/>
  <c r="F15" i="1"/>
  <c r="F20" i="1" s="1"/>
  <c r="E15" i="1"/>
  <c r="D15" i="1"/>
  <c r="D20" i="1" s="1"/>
  <c r="C15" i="1"/>
  <c r="C20" i="1" s="1"/>
  <c r="K14" i="1"/>
  <c r="J14" i="1"/>
  <c r="J19" i="1" s="1"/>
  <c r="I14" i="1"/>
  <c r="I19" i="1" s="1"/>
  <c r="H14" i="1"/>
  <c r="H19" i="1" s="1"/>
  <c r="G14" i="1"/>
  <c r="G19" i="1" s="1"/>
  <c r="F14" i="1"/>
  <c r="E14" i="1"/>
  <c r="E19" i="1" s="1"/>
  <c r="D14" i="1"/>
  <c r="D19" i="1" s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<sst xmlns="http://schemas.openxmlformats.org/spreadsheetml/2006/main" count="31" uniqueCount="27">
  <si>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</si>
  <si>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</si>
  <si>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</si>
  <si>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</si>
  <si>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</si>
  <si>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</si>
  <si>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</si>
  <si>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</si>
  <si>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</si>
  <si>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</si>
  <si>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</si>
  <si>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</si>
  <si>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(3) - wgt (0.0)</t>
  </si>
  <si>
    <t>tuple cgeo2vec concat bin - (3) - wgt (0.1)</t>
  </si>
  <si>
    <t>tuple cgeo2vec concat bin - (3) - wgt (0.2)</t>
  </si>
  <si>
    <t>tuple cgeo2vec concat bin - (3) - wgt (0.3)</t>
  </si>
  <si>
    <t>tuple cgeo2vec concat bin - (3) - wgt (0.4)</t>
  </si>
  <si>
    <t>tuple cgeo2vec concat bin - (3) - wgt (0.5)</t>
  </si>
  <si>
    <t>tuple cgeo2vec concat bin - (3) - wgt (0.6)</t>
  </si>
  <si>
    <t>tuple cgeo2vec concat bin - (3) - wgt (0.7)</t>
  </si>
  <si>
    <t>tuple cgeo2vec concat bin - (3) - wgt (0.8)</t>
  </si>
  <si>
    <t>tuple cgeo2vec concat bin - (3) - wgt (0.9)</t>
  </si>
  <si>
    <t>tuple cgeo2vec concat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</si>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</sst>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N16" sqref="N16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0.45060044994755472</v>
      </c>
      <c r="D2" s="2">
        <v>0.33064213581061158</v>
      </c>
      <c r="E2" s="2">
        <v>0.69620253164556967</v>
      </c>
      <c r="F2" s="2">
        <v>0.37189093085619368</v>
      </c>
      <c r="G2" s="2">
        <v>0.37189093085619368</v>
      </c>
      <c r="H2" s="2">
        <v>0.20313895197417531</v>
      </c>
      <c r="I2" s="2">
        <v>0.1456875159898619</v>
      </c>
      <c r="J2" s="2">
        <v>0.1521049185544171</v>
      </c>
      <c r="K2" s="2">
        <v>0.1551461706502181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0.41151990079737061</v>
      </c>
      <c r="D3" s="2">
        <v>0.33515543256479968</v>
      </c>
      <c r="E3" s="2">
        <v>0.69620253164556967</v>
      </c>
      <c r="F3" s="2">
        <v>0.36396735649626899</v>
      </c>
      <c r="G3" s="2">
        <v>0.36396735649626899</v>
      </c>
      <c r="H3" s="2">
        <v>0.204271879959042</v>
      </c>
      <c r="I3" s="2">
        <v>0.1420114590854758</v>
      </c>
      <c r="J3" s="2">
        <v>0.14704717949031709</v>
      </c>
      <c r="K3" s="2">
        <v>0.15113829897589079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0.47448406840719332</v>
      </c>
      <c r="D4" s="2">
        <v>0.32880302256625538</v>
      </c>
      <c r="E4" s="2">
        <v>0.69620253164556967</v>
      </c>
      <c r="F4" s="2">
        <v>0.36822528193149962</v>
      </c>
      <c r="G4" s="2">
        <v>0.36822528193149962</v>
      </c>
      <c r="H4" s="2">
        <v>0.20411350966326669</v>
      </c>
      <c r="I4" s="2">
        <v>0.14758213544134319</v>
      </c>
      <c r="J4" s="2">
        <v>0.15270132948236231</v>
      </c>
      <c r="K4" s="2">
        <v>0.15634114949843519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0.46146358256428882</v>
      </c>
      <c r="D5" s="2">
        <v>0.33044395857471931</v>
      </c>
      <c r="E5" s="2">
        <v>0.70886075949367089</v>
      </c>
      <c r="F5" s="2">
        <v>0.36701972792029491</v>
      </c>
      <c r="G5" s="2">
        <v>0.36701972792029491</v>
      </c>
      <c r="H5" s="2">
        <v>0.2016541311975826</v>
      </c>
      <c r="I5" s="2">
        <v>0.14167711653324039</v>
      </c>
      <c r="J5" s="2">
        <v>0.1451200944268736</v>
      </c>
      <c r="K5" s="2">
        <v>0.1482800269940921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0.46486189118604387</v>
      </c>
      <c r="D6" s="2">
        <v>0.3336444059828278</v>
      </c>
      <c r="E6" s="2">
        <v>0.68354430379746833</v>
      </c>
      <c r="F6" s="2">
        <v>0.36170546776064982</v>
      </c>
      <c r="G6" s="2">
        <v>0.36170546776064982</v>
      </c>
      <c r="H6" s="2">
        <v>0.2034459740805423</v>
      </c>
      <c r="I6" s="2">
        <v>0.140302570441352</v>
      </c>
      <c r="J6" s="2">
        <v>0.14587305666719669</v>
      </c>
      <c r="K6" s="2">
        <v>0.15075023267252541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0.47715689541306822</v>
      </c>
      <c r="D7" s="2">
        <v>0.33588428667541009</v>
      </c>
      <c r="E7" s="2">
        <v>0.72151898734177211</v>
      </c>
      <c r="F7" s="2">
        <v>0.365459713269356</v>
      </c>
      <c r="G7" s="2">
        <v>0.365459713269356</v>
      </c>
      <c r="H7" s="2">
        <v>0.20367474347744691</v>
      </c>
      <c r="I7" s="2">
        <v>0.1417448691118697</v>
      </c>
      <c r="J7" s="2">
        <v>0.14436210284679271</v>
      </c>
      <c r="K7" s="2">
        <v>0.14866392136397069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0.50052504009300236</v>
      </c>
      <c r="D8" s="2">
        <v>0.33703783572129398</v>
      </c>
      <c r="E8" s="2">
        <v>0.70886075949367089</v>
      </c>
      <c r="F8" s="2">
        <v>0.36286128310229221</v>
      </c>
      <c r="G8" s="2">
        <v>0.36286128310229221</v>
      </c>
      <c r="H8" s="2">
        <v>0.20374719612851511</v>
      </c>
      <c r="I8" s="2">
        <v>0.14295032842229641</v>
      </c>
      <c r="J8" s="2">
        <v>0.14592681465630011</v>
      </c>
      <c r="K8" s="2">
        <v>0.1503899894576177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0.48095612808570448</v>
      </c>
      <c r="D9" s="2">
        <v>0.34691166688476188</v>
      </c>
      <c r="E9" s="2">
        <v>0.73417721518987344</v>
      </c>
      <c r="F9" s="2">
        <v>0.36925069575932817</v>
      </c>
      <c r="G9" s="2">
        <v>0.36925069575932817</v>
      </c>
      <c r="H9" s="2">
        <v>0.20293728084054599</v>
      </c>
      <c r="I9" s="2">
        <v>0.1384108116818214</v>
      </c>
      <c r="J9" s="2">
        <v>0.14295067517283611</v>
      </c>
      <c r="K9" s="2">
        <v>0.14873039183976469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0.51534013835413706</v>
      </c>
      <c r="D10" s="2">
        <v>0.36464535476710069</v>
      </c>
      <c r="E10" s="2">
        <v>0.77215189873417722</v>
      </c>
      <c r="F10" s="2">
        <v>0.36971443308326518</v>
      </c>
      <c r="G10" s="2">
        <v>0.36971443308326518</v>
      </c>
      <c r="H10" s="2">
        <v>0.20586091529904099</v>
      </c>
      <c r="I10" s="2">
        <v>0.13909723132806601</v>
      </c>
      <c r="J10" s="2">
        <v>0.14520631292866651</v>
      </c>
      <c r="K10" s="2">
        <v>0.14731948538431869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0.51873844697589222</v>
      </c>
      <c r="D11" s="2">
        <v>0.39398213148833588</v>
      </c>
      <c r="E11" s="2">
        <v>0.77215189873417722</v>
      </c>
      <c r="F11" s="2">
        <v>0.36995655528981031</v>
      </c>
      <c r="G11" s="2">
        <v>0.36995655528981031</v>
      </c>
      <c r="H11" s="2">
        <v>0.20392608298352249</v>
      </c>
      <c r="I11" s="2">
        <v>0.13760869099631609</v>
      </c>
      <c r="J11" s="2">
        <v>0.14251094959529259</v>
      </c>
      <c r="K11" s="2">
        <v>0.14595141791831939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0.53918557357083463</v>
      </c>
      <c r="D12" s="2">
        <v>0.39439732234410002</v>
      </c>
      <c r="E12" s="2">
        <v>0.74683544303797467</v>
      </c>
      <c r="F12" s="2">
        <v>0.37253784862270067</v>
      </c>
      <c r="G12" s="2">
        <v>0.37253784862270067</v>
      </c>
      <c r="H12" s="2">
        <v>0.20499738261620021</v>
      </c>
      <c r="I12" s="2">
        <v>0.14068757208186089</v>
      </c>
      <c r="J12" s="2">
        <v>0.14317356729378949</v>
      </c>
      <c r="K12" s="2">
        <v>0.1481600039570353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0.48134837412682641</v>
      </c>
      <c r="D14" s="2">
        <f t="shared" ref="D14:K14" si="0">AVERAGE(D2:D12)</f>
        <v>0.34832250485274696</v>
      </c>
      <c r="E14" s="2">
        <f t="shared" si="0"/>
        <v>0.72151898734177211</v>
      </c>
      <c r="F14" s="2">
        <f t="shared" si="0"/>
        <v>0.36750811764469637</v>
      </c>
      <c r="G14" s="2">
        <f t="shared" si="0"/>
        <v>0.36750811764469637</v>
      </c>
      <c r="H14" s="2">
        <f t="shared" si="0"/>
        <v>0.20379709529271642</v>
      </c>
      <c r="I14" s="2">
        <f t="shared" si="0"/>
        <v>0.14161457282850035</v>
      </c>
      <c r="J14" s="2">
        <f t="shared" si="0"/>
        <v>0.14608881828316767</v>
      </c>
      <c r="K14" s="2">
        <f t="shared" si="0"/>
        <v>0.15007918988292618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3.4138547085135425E-2</v>
      </c>
      <c r="D15" s="2">
        <f t="shared" ref="D15:K15" si="1">_xlfn.STDEV.P(D2:D12)</f>
        <v>2.3664771799564679E-2</v>
      </c>
      <c r="E15" s="2">
        <f t="shared" si="1"/>
        <v>2.9563251044108462E-2</v>
      </c>
      <c r="F15" s="2">
        <f t="shared" si="1"/>
        <v>3.4530107368082362E-3</v>
      </c>
      <c r="G15" s="2">
        <f t="shared" si="1"/>
        <v>3.4530107368082362E-3</v>
      </c>
      <c r="H15" s="2">
        <f t="shared" si="1"/>
        <v>1.0421871087865709E-3</v>
      </c>
      <c r="I15" s="2">
        <f t="shared" si="1"/>
        <v>2.8507125695171383E-3</v>
      </c>
      <c r="J15" s="2">
        <f t="shared" si="1"/>
        <v>3.2579494939298649E-3</v>
      </c>
      <c r="K15" s="2">
        <f t="shared" si="1"/>
        <v>3.0443989161376382E-3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0.41151990079737061</v>
      </c>
      <c r="D16" s="2">
        <f t="shared" ref="D16:K16" si="2">SMALL(D1:D12, 1)</f>
        <v>0.32880302256625538</v>
      </c>
      <c r="E16" s="2">
        <f t="shared" si="2"/>
        <v>0.68354430379746833</v>
      </c>
      <c r="F16" s="2">
        <f t="shared" si="2"/>
        <v>0.36170546776064982</v>
      </c>
      <c r="G16" s="2">
        <f t="shared" si="2"/>
        <v>0.36170546776064982</v>
      </c>
      <c r="H16" s="2">
        <f t="shared" si="2"/>
        <v>0.2016541311975826</v>
      </c>
      <c r="I16" s="2">
        <f t="shared" si="2"/>
        <v>0.13760869099631609</v>
      </c>
      <c r="J16" s="2">
        <f t="shared" si="2"/>
        <v>0.14251094959529259</v>
      </c>
      <c r="K16" s="2">
        <f t="shared" si="2"/>
        <v>0.14595141791831939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0.53918557357083463</v>
      </c>
      <c r="D17" s="2">
        <f t="shared" ref="D17:K17" si="3">LARGE(D1:D12,1)</f>
        <v>0.39439732234410002</v>
      </c>
      <c r="E17" s="2">
        <f t="shared" si="3"/>
        <v>0.77215189873417722</v>
      </c>
      <c r="F17" s="2">
        <f t="shared" si="3"/>
        <v>0.37253784862270067</v>
      </c>
      <c r="G17" s="2">
        <f t="shared" si="3"/>
        <v>0.37253784862270067</v>
      </c>
      <c r="H17" s="2">
        <f t="shared" si="3"/>
        <v>0.20586091529904099</v>
      </c>
      <c r="I17" s="2">
        <f t="shared" si="3"/>
        <v>0.14758213544134319</v>
      </c>
      <c r="J17" s="2">
        <f t="shared" si="3"/>
        <v>0.15270132948236231</v>
      </c>
      <c r="K17" s="2">
        <f t="shared" si="3"/>
        <v>0.15634114949843519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0.48</v>
      </c>
      <c r="D19" s="2">
        <f t="shared" ref="D19:K22" si="4">ROUND(D14,2)</f>
        <v>0.35</v>
      </c>
      <c r="E19" s="4">
        <f t="shared" si="4"/>
        <v>0.72</v>
      </c>
      <c r="F19" s="2">
        <f t="shared" si="4"/>
        <v>0.37</v>
      </c>
      <c r="G19" s="2">
        <f t="shared" si="4"/>
        <v>0.37</v>
      </c>
      <c r="H19" s="2">
        <f t="shared" si="4"/>
        <v>0.2</v>
      </c>
      <c r="I19" s="2">
        <f t="shared" si="4"/>
        <v>0.14000000000000001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0.02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0.41</v>
      </c>
      <c r="D21" s="2">
        <f t="shared" si="4"/>
        <v>0.33</v>
      </c>
      <c r="E21" s="2">
        <f t="shared" si="4"/>
        <v>0.68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0.14000000000000001</v>
      </c>
      <c r="J21" s="2">
        <f t="shared" si="4"/>
        <v>0.14000000000000001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0.54</v>
      </c>
      <c r="D22" s="2">
        <f t="shared" si="4"/>
        <v>0.39</v>
      </c>
      <c r="E22" s="2">
        <f t="shared" si="4"/>
        <v>0.77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0.15</v>
      </c>
      <c r="J22" s="2">
        <f t="shared" si="4"/>
        <v>0.15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2022-09-09T19:16:19Z</dcterms:created>
  <dcterms:modified xsi:type="dcterms:W3CDTF">2022-09-09T22:52:06Z</dcterms:modified>
</cp:coreProperties>
</file>