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705696FA-2466-446E-A98C-20122C4C85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1" i="1"/>
  <c r="F20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<sst xmlns="http://schemas.openxmlformats.org/spreadsheetml/2006/main" count="31" uniqueCount="27">
  <si>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</si>
  <si>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</si>
  <si>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</si>
  <si>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</si>
  <si>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</si>
  <si>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</si>
  <si>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</si>
  <si>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</si>
  <si>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</si>
  <si>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</si>
  <si>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</si>
  <si>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</si>
  <si>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(4) - wgt (0.0)</t>
  </si>
  <si>
    <t>tuple cgeo2vec bin - (4) - wgt (0.1)</t>
  </si>
  <si>
    <t>tuple cgeo2vec bin - (4) - wgt (0.2)</t>
  </si>
  <si>
    <t>tuple cgeo2vec bin - (4) - wgt (0.3)</t>
  </si>
  <si>
    <t>tuple cgeo2vec bin - (4) - wgt (0.4)</t>
  </si>
  <si>
    <t>tuple cgeo2vec bin - (4) - wgt (0.5)</t>
  </si>
  <si>
    <t>tuple cgeo2vec bin - (4) - wgt (0.6)</t>
  </si>
  <si>
    <t>tuple cgeo2vec bin - (4) - wgt (0.7)</t>
  </si>
  <si>
    <t>tuple cgeo2vec bin - (4) - wgt (0.8)</t>
  </si>
  <si>
    <t>tuple cgeo2vec bin - (4) - wgt (0.9)</t>
  </si>
  <si>
    <t>tuple cgeo2vec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</si>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</sst>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G13" sqref="G13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0.45233778750137332</v>
      </c>
      <c r="D2" s="2">
        <v>0.31039085192773891</v>
      </c>
      <c r="E2" s="2">
        <v>0.64556962025316456</v>
      </c>
      <c r="F2" s="2">
        <v>0.34305195838294211</v>
      </c>
      <c r="G2" s="2">
        <v>0.34305195838294211</v>
      </c>
      <c r="H2" s="2">
        <v>0.1978397645359859</v>
      </c>
      <c r="I2" s="2">
        <v>0.12994301781365319</v>
      </c>
      <c r="J2" s="2">
        <v>0.12870576890912261</v>
      </c>
      <c r="K2" s="2">
        <v>0.1360588829037995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0.44964586887402802</v>
      </c>
      <c r="D3" s="2">
        <v>0.30993750198180109</v>
      </c>
      <c r="E3" s="2">
        <v>0.63291139240506333</v>
      </c>
      <c r="F3" s="2">
        <v>0.34449679794816912</v>
      </c>
      <c r="G3" s="2">
        <v>0.34449679794816912</v>
      </c>
      <c r="H3" s="2">
        <v>0.19975964833376109</v>
      </c>
      <c r="I3" s="2">
        <v>0.13266465041426481</v>
      </c>
      <c r="J3" s="2">
        <v>0.139392951989328</v>
      </c>
      <c r="K3" s="2">
        <v>0.1406183414426336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0.44027188273199552</v>
      </c>
      <c r="D4" s="2">
        <v>0.31375881833959329</v>
      </c>
      <c r="E4" s="2">
        <v>0.68354430379746833</v>
      </c>
      <c r="F4" s="2">
        <v>0.34733853590266722</v>
      </c>
      <c r="G4" s="2">
        <v>0.34733853590266722</v>
      </c>
      <c r="H4" s="2">
        <v>0.19614520411951239</v>
      </c>
      <c r="I4" s="2">
        <v>0.12708960543868009</v>
      </c>
      <c r="J4" s="2">
        <v>0.13042393313017811</v>
      </c>
      <c r="K4" s="2">
        <v>0.13468400317378701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0.52729149339469172</v>
      </c>
      <c r="D5" s="2">
        <v>0.30367168736679551</v>
      </c>
      <c r="E5" s="2">
        <v>0.68354430379746833</v>
      </c>
      <c r="F5" s="2">
        <v>0.34554191281584179</v>
      </c>
      <c r="G5" s="2">
        <v>0.34554191281584179</v>
      </c>
      <c r="H5" s="2">
        <v>0.20057245636625179</v>
      </c>
      <c r="I5" s="2">
        <v>0.12862803559700239</v>
      </c>
      <c r="J5" s="2">
        <v>0.12876295725177739</v>
      </c>
      <c r="K5" s="2">
        <v>0.13490084682892239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0.494511179329784</v>
      </c>
      <c r="D6" s="2">
        <v>0.3129430511389617</v>
      </c>
      <c r="E6" s="2">
        <v>0.67088607594936711</v>
      </c>
      <c r="F6" s="2">
        <v>0.35202708143567502</v>
      </c>
      <c r="G6" s="2">
        <v>0.35202708143567502</v>
      </c>
      <c r="H6" s="2">
        <v>0.20183403839276301</v>
      </c>
      <c r="I6" s="2">
        <v>0.13420078589989901</v>
      </c>
      <c r="J6" s="2">
        <v>0.13343972965696149</v>
      </c>
      <c r="K6" s="2">
        <v>0.14044611860849851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0.47856967540188772</v>
      </c>
      <c r="D7" s="2">
        <v>0.32190546132803588</v>
      </c>
      <c r="E7" s="2">
        <v>0.73417721518987344</v>
      </c>
      <c r="F7" s="2">
        <v>0.34022476573941429</v>
      </c>
      <c r="G7" s="2">
        <v>0.34022476573941429</v>
      </c>
      <c r="H7" s="2">
        <v>0.2006047216496461</v>
      </c>
      <c r="I7" s="2">
        <v>0.12890807745183211</v>
      </c>
      <c r="J7" s="2">
        <v>0.13095806664137399</v>
      </c>
      <c r="K7" s="2">
        <v>0.13596680023847091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0.5095171938056241</v>
      </c>
      <c r="D8" s="2">
        <v>0.32834767240544871</v>
      </c>
      <c r="E8" s="2">
        <v>0.68354430379746833</v>
      </c>
      <c r="F8" s="2">
        <v>0.34134930614925629</v>
      </c>
      <c r="G8" s="2">
        <v>0.34134930614925629</v>
      </c>
      <c r="H8" s="2">
        <v>0.19695677594262179</v>
      </c>
      <c r="I8" s="2">
        <v>0.1240342487547576</v>
      </c>
      <c r="J8" s="2">
        <v>0.1252571308228593</v>
      </c>
      <c r="K8" s="2">
        <v>0.13014329975972211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0.51471011484560947</v>
      </c>
      <c r="D9" s="2">
        <v>0.35284863078907652</v>
      </c>
      <c r="E9" s="2">
        <v>0.70886075949367089</v>
      </c>
      <c r="F9" s="2">
        <v>0.34359174990136521</v>
      </c>
      <c r="G9" s="2">
        <v>0.34359174990136521</v>
      </c>
      <c r="H9" s="2">
        <v>0.19527674080426249</v>
      </c>
      <c r="I9" s="2">
        <v>0.12676845834710129</v>
      </c>
      <c r="J9" s="2">
        <v>0.12562890859247819</v>
      </c>
      <c r="K9" s="2">
        <v>0.12999013290744191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0.5560052920863755</v>
      </c>
      <c r="D10" s="2">
        <v>0.38557607026127549</v>
      </c>
      <c r="E10" s="2">
        <v>0.74683544303797467</v>
      </c>
      <c r="F10" s="2">
        <v>0.34017848401246931</v>
      </c>
      <c r="G10" s="2">
        <v>0.34017848401246931</v>
      </c>
      <c r="H10" s="2">
        <v>0.19255365345401371</v>
      </c>
      <c r="I10" s="2">
        <v>0.1156681474954413</v>
      </c>
      <c r="J10" s="2">
        <v>0.1160558145986056</v>
      </c>
      <c r="K10" s="2">
        <v>0.1203285927581004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0.54077017815288897</v>
      </c>
      <c r="D11" s="2">
        <v>0.46267618099263008</v>
      </c>
      <c r="E11" s="2">
        <v>0.759493670886076</v>
      </c>
      <c r="F11" s="2">
        <v>0.33868171855395129</v>
      </c>
      <c r="G11" s="2">
        <v>0.33868171855395129</v>
      </c>
      <c r="H11" s="2">
        <v>0.1910706884484277</v>
      </c>
      <c r="I11" s="2">
        <v>0.10873489085516851</v>
      </c>
      <c r="J11" s="2">
        <v>9.5289036971766369E-2</v>
      </c>
      <c r="K11" s="2">
        <v>0.1104966305463332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0.56188551149930011</v>
      </c>
      <c r="D12" s="2">
        <v>0.46641259819708958</v>
      </c>
      <c r="E12" s="2">
        <v>0.73417721518987344</v>
      </c>
      <c r="F12" s="2">
        <v>0.32708543459789458</v>
      </c>
      <c r="G12" s="2">
        <v>0.32708543459789458</v>
      </c>
      <c r="H12" s="2">
        <v>0.1878678695413738</v>
      </c>
      <c r="I12" s="2">
        <v>0.1072297268946129</v>
      </c>
      <c r="J12" s="2">
        <v>9.6802960025781967E-2</v>
      </c>
      <c r="K12" s="2">
        <v>0.1074534873488503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0.50231965251123256</v>
      </c>
      <c r="D14" s="2">
        <f t="shared" ref="D14:K14" si="0">AVERAGE(D2:D12)</f>
        <v>0.3516789567934952</v>
      </c>
      <c r="E14" s="2">
        <f t="shared" si="0"/>
        <v>0.69850402761795183</v>
      </c>
      <c r="F14" s="2">
        <f t="shared" si="0"/>
        <v>0.3421425223126951</v>
      </c>
      <c r="G14" s="2">
        <f t="shared" si="0"/>
        <v>0.3421425223126951</v>
      </c>
      <c r="H14" s="2">
        <f t="shared" si="0"/>
        <v>0.19640741468987455</v>
      </c>
      <c r="I14" s="2">
        <f t="shared" si="0"/>
        <v>0.12398814954203757</v>
      </c>
      <c r="J14" s="2">
        <f t="shared" si="0"/>
        <v>0.12279247805365755</v>
      </c>
      <c r="K14" s="2">
        <f t="shared" si="0"/>
        <v>0.12918973968332362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4.0993654812300918E-2</v>
      </c>
      <c r="D15" s="2">
        <f t="shared" ref="D15:K15" si="1">_xlfn.STDEV.P(D2:D12)</f>
        <v>5.7804959216334273E-2</v>
      </c>
      <c r="E15" s="2">
        <f t="shared" si="1"/>
        <v>3.9596433910437864E-2</v>
      </c>
      <c r="F15" s="2">
        <f t="shared" si="1"/>
        <v>5.9664695829119473E-3</v>
      </c>
      <c r="G15" s="2">
        <f t="shared" si="1"/>
        <v>5.9664695829119473E-3</v>
      </c>
      <c r="H15" s="2">
        <f t="shared" si="1"/>
        <v>4.2169272393900257E-3</v>
      </c>
      <c r="I15" s="2">
        <f t="shared" si="1"/>
        <v>8.8464406466307946E-3</v>
      </c>
      <c r="J15" s="2">
        <f t="shared" si="1"/>
        <v>1.3737361399434895E-2</v>
      </c>
      <c r="K15" s="2">
        <f t="shared" si="1"/>
        <v>1.0934529066140376E-2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0.44027188273199552</v>
      </c>
      <c r="D16" s="2">
        <f t="shared" ref="D16:K16" si="2">SMALL(D1:D12, 1)</f>
        <v>0.30367168736679551</v>
      </c>
      <c r="E16" s="2">
        <f t="shared" si="2"/>
        <v>0.63291139240506333</v>
      </c>
      <c r="F16" s="2">
        <f t="shared" si="2"/>
        <v>0.32708543459789458</v>
      </c>
      <c r="G16" s="2">
        <f t="shared" si="2"/>
        <v>0.32708543459789458</v>
      </c>
      <c r="H16" s="2">
        <f t="shared" si="2"/>
        <v>0.1878678695413738</v>
      </c>
      <c r="I16" s="2">
        <f t="shared" si="2"/>
        <v>0.1072297268946129</v>
      </c>
      <c r="J16" s="2">
        <f t="shared" si="2"/>
        <v>9.5289036971766369E-2</v>
      </c>
      <c r="K16" s="2">
        <f t="shared" si="2"/>
        <v>0.1074534873488503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0.56188551149930011</v>
      </c>
      <c r="D17" s="2">
        <f t="shared" ref="D17:K17" si="3">LARGE(D1:D12,1)</f>
        <v>0.46641259819708958</v>
      </c>
      <c r="E17" s="2">
        <f t="shared" si="3"/>
        <v>0.759493670886076</v>
      </c>
      <c r="F17" s="2">
        <f t="shared" si="3"/>
        <v>0.35202708143567502</v>
      </c>
      <c r="G17" s="2">
        <f t="shared" si="3"/>
        <v>0.35202708143567502</v>
      </c>
      <c r="H17" s="2">
        <f t="shared" si="3"/>
        <v>0.20183403839276301</v>
      </c>
      <c r="I17" s="2">
        <f t="shared" si="3"/>
        <v>0.13420078589989901</v>
      </c>
      <c r="J17" s="2">
        <f t="shared" si="3"/>
        <v>0.139392951989328</v>
      </c>
      <c r="K17" s="2">
        <f t="shared" si="3"/>
        <v>0.1406183414426336</v>
      </c>
      <c r="L17" s="2"/>
      <c r="M17" s="2"/>
    </row>
    <row r="19" spans="1:13" x14ac:dyDescent="0.3">
      <c r="A19" s="2"/>
      <c r="B19" s="3" t="s">
        <v>23</v>
      </c>
      <c r="C19" s="2">
        <f>ROUND(C14,2)</f>
        <v>0.5</v>
      </c>
      <c r="D19" s="2">
        <f t="shared" ref="D19:K22" si="4">ROUND(D14,2)</f>
        <v>0.35</v>
      </c>
      <c r="E19" s="4">
        <f t="shared" si="4"/>
        <v>0.7</v>
      </c>
      <c r="F19" s="2">
        <f t="shared" si="4"/>
        <v>0.34</v>
      </c>
      <c r="G19" s="2">
        <f t="shared" si="4"/>
        <v>0.34</v>
      </c>
      <c r="H19" s="2">
        <f t="shared" si="4"/>
        <v>0.2</v>
      </c>
      <c r="I19" s="2">
        <f t="shared" si="4"/>
        <v>0.12</v>
      </c>
      <c r="J19" s="2">
        <f t="shared" si="4"/>
        <v>0.12</v>
      </c>
      <c r="K19" s="2">
        <f t="shared" si="4"/>
        <v>0.13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0.06</v>
      </c>
      <c r="E20" s="2">
        <f t="shared" si="4"/>
        <v>0.04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0.44</v>
      </c>
      <c r="D21" s="2">
        <f t="shared" si="4"/>
        <v>0.3</v>
      </c>
      <c r="E21" s="2">
        <f t="shared" si="4"/>
        <v>0.63</v>
      </c>
      <c r="F21" s="2">
        <f t="shared" si="4"/>
        <v>0.33</v>
      </c>
      <c r="G21" s="2">
        <f t="shared" si="4"/>
        <v>0.33</v>
      </c>
      <c r="H21" s="2">
        <f t="shared" si="4"/>
        <v>0.19</v>
      </c>
      <c r="I21" s="2">
        <f t="shared" si="4"/>
        <v>0.11</v>
      </c>
      <c r="J21" s="2">
        <f t="shared" si="4"/>
        <v>0.1</v>
      </c>
      <c r="K21" s="2">
        <f t="shared" si="4"/>
        <v>0.11</v>
      </c>
      <c r="L21" s="2"/>
      <c r="M21" s="2"/>
    </row>
    <row r="22" spans="1:13" x14ac:dyDescent="0.3">
      <c r="A22" s="2"/>
      <c r="B22" s="3" t="s">
        <v>26</v>
      </c>
      <c r="C22" s="2">
        <f>ROUND(C17,2)</f>
        <v>0.56000000000000005</v>
      </c>
      <c r="D22" s="2">
        <f t="shared" si="4"/>
        <v>0.47</v>
      </c>
      <c r="E22" s="2">
        <f t="shared" si="4"/>
        <v>0.76</v>
      </c>
      <c r="F22" s="4">
        <f t="shared" si="4"/>
        <v>0.35</v>
      </c>
      <c r="G22" s="4">
        <f t="shared" si="4"/>
        <v>0.35</v>
      </c>
      <c r="H22" s="2">
        <f t="shared" si="4"/>
        <v>0.2</v>
      </c>
      <c r="I22" s="2">
        <f t="shared" si="4"/>
        <v>0.13</v>
      </c>
      <c r="J22" s="2">
        <f t="shared" si="4"/>
        <v>0.14000000000000001</v>
      </c>
      <c r="K22" s="2">
        <f t="shared" si="4"/>
        <v>0.14000000000000001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2022-09-25T16:50:39Z</dcterms:created>
  <dcterms:modified xsi:type="dcterms:W3CDTF">2022-09-25T18:18:04Z</dcterms:modified>
</cp:coreProperties>
</file>