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C376DD3A-A622-48D7-9FA0-E969038B5F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1" l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D22" i="1" s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E21" i="1" s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F20" i="1" s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G19" i="1" s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<sst xmlns="http://schemas.openxmlformats.org/spreadsheetml/2006/main" count="31" uniqueCount="27">
  <si>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</si>
  <si>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</si>
  <si>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</si>
  <si>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</si>
  <si>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</si>
  <si>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</si>
  <si>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</si>
  <si>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</si>
  <si>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</si>
  <si>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</si>
  <si>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</si>
  <si>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</si>
  <si>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concat bin - (0) - wgt (0.0)</t>
  </si>
  <si>
    <t>tuple cgeo2vec concat bin - (0) - wgt (0.1)</t>
  </si>
  <si>
    <t>tuple cgeo2vec concat bin - (0) - wgt (0.2)</t>
  </si>
  <si>
    <t>tuple cgeo2vec concat bin - (0) - wgt (0.3)</t>
  </si>
  <si>
    <t>tuple cgeo2vec concat bin - (0) - wgt (0.4)</t>
  </si>
  <si>
    <t>tuple cgeo2vec concat bin - (0) - wgt (0.5)</t>
  </si>
  <si>
    <t>tuple cgeo2vec concat bin - (0) - wgt (0.6)</t>
  </si>
  <si>
    <t>tuple cgeo2vec concat bin - (0) - wgt (0.7)</t>
  </si>
  <si>
    <t>tuple cgeo2vec concat bin - (0) - wgt (0.8)</t>
  </si>
  <si>
    <t>tuple cgeo2vec concat bin - (0) - wgt (0.9)</t>
  </si>
  <si>
    <t>tuple cgeo2vec concat bin - (0)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</si>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</sst>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M15" sqref="M15"/>
    </sheetView>
  </sheetViews>
  <sheetFormatPr defaultRowHeight="14.4" x14ac:dyDescent="0.3"/>
  <cols>
    <col min="1" max="1" width="3" bestFit="1" customWidth="1"/>
    <col min="2" max="2" width="35.1093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0.66240289854166412</v>
      </c>
      <c r="D2" s="2">
        <v>0.34313342738321101</v>
      </c>
      <c r="E2" s="2">
        <v>0.73417721518987344</v>
      </c>
      <c r="F2" s="2">
        <v>0.35685996260921887</v>
      </c>
      <c r="G2" s="2">
        <v>0.35685996260921887</v>
      </c>
      <c r="H2" s="2">
        <v>0.19612685183728171</v>
      </c>
      <c r="I2" s="2">
        <v>0.12338071868857189</v>
      </c>
      <c r="J2" s="2">
        <v>0.1190224796335049</v>
      </c>
      <c r="K2" s="2">
        <v>0.12937222635991749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0.63844291359614336</v>
      </c>
      <c r="D3" s="2">
        <v>0.35134304714821668</v>
      </c>
      <c r="E3" s="2">
        <v>0.70886075949367089</v>
      </c>
      <c r="F3" s="2">
        <v>0.35542231447534861</v>
      </c>
      <c r="G3" s="2">
        <v>0.35542231447534861</v>
      </c>
      <c r="H3" s="2">
        <v>0.19334279248407929</v>
      </c>
      <c r="I3" s="2">
        <v>0.1202598640329942</v>
      </c>
      <c r="J3" s="2">
        <v>0.1153634455581255</v>
      </c>
      <c r="K3" s="2">
        <v>0.12556021847615059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0.64842783162523288</v>
      </c>
      <c r="D4" s="2">
        <v>0.36139632223647739</v>
      </c>
      <c r="E4" s="2">
        <v>0.74683544303797467</v>
      </c>
      <c r="F4" s="2">
        <v>0.35017467995507939</v>
      </c>
      <c r="G4" s="2">
        <v>0.35017467995507939</v>
      </c>
      <c r="H4" s="2">
        <v>0.191174204411482</v>
      </c>
      <c r="I4" s="2">
        <v>0.1212068550541949</v>
      </c>
      <c r="J4" s="2">
        <v>0.12020107451873049</v>
      </c>
      <c r="K4" s="2">
        <v>0.13034904885452819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0.67154778522605019</v>
      </c>
      <c r="D5" s="2">
        <v>0.36793671513041798</v>
      </c>
      <c r="E5" s="2">
        <v>0.74683544303797467</v>
      </c>
      <c r="F5" s="2">
        <v>0.35331350299050468</v>
      </c>
      <c r="G5" s="2">
        <v>0.35331350299050468</v>
      </c>
      <c r="H5" s="2">
        <v>0.1898734054574448</v>
      </c>
      <c r="I5" s="2">
        <v>0.1184274608069905</v>
      </c>
      <c r="J5" s="2">
        <v>0.1154638757327654</v>
      </c>
      <c r="K5" s="2">
        <v>0.1244692655182521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0.65512899076139053</v>
      </c>
      <c r="D6" s="2">
        <v>0.38390783349085023</v>
      </c>
      <c r="E6" s="2">
        <v>0.78481012658227844</v>
      </c>
      <c r="F6" s="2">
        <v>0.35490128390943448</v>
      </c>
      <c r="G6" s="2">
        <v>0.35490128390943448</v>
      </c>
      <c r="H6" s="2">
        <v>0.1965322068602984</v>
      </c>
      <c r="I6" s="2">
        <v>0.1222425734193273</v>
      </c>
      <c r="J6" s="2">
        <v>0.1209561748112248</v>
      </c>
      <c r="K6" s="2">
        <v>0.12688617578445721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0.70946374546653168</v>
      </c>
      <c r="D7" s="2">
        <v>0.39431052139951428</v>
      </c>
      <c r="E7" s="2">
        <v>0.78481012658227844</v>
      </c>
      <c r="F7" s="2">
        <v>0.35418906704290498</v>
      </c>
      <c r="G7" s="2">
        <v>0.35418906704290498</v>
      </c>
      <c r="H7" s="2">
        <v>0.19390933551523859</v>
      </c>
      <c r="I7" s="2">
        <v>0.12434900135844611</v>
      </c>
      <c r="J7" s="2">
        <v>0.1237191508574644</v>
      </c>
      <c r="K7" s="2">
        <v>0.1296206789492115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0.69657690097392089</v>
      </c>
      <c r="D8" s="2">
        <v>0.41182177121382618</v>
      </c>
      <c r="E8" s="2">
        <v>0.759493670886076</v>
      </c>
      <c r="F8" s="2">
        <v>0.36308255401877998</v>
      </c>
      <c r="G8" s="2">
        <v>0.36308255401877998</v>
      </c>
      <c r="H8" s="2">
        <v>0.1960550052711903</v>
      </c>
      <c r="I8" s="2">
        <v>0.12776095017806641</v>
      </c>
      <c r="J8" s="2">
        <v>0.12814968958542031</v>
      </c>
      <c r="K8" s="2">
        <v>0.13217570738566961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0.69453409747657369</v>
      </c>
      <c r="D9" s="2">
        <v>0.42314735576780949</v>
      </c>
      <c r="E9" s="2">
        <v>0.759493670886076</v>
      </c>
      <c r="F9" s="2">
        <v>0.36039264484313899</v>
      </c>
      <c r="G9" s="2">
        <v>0.36039264484313899</v>
      </c>
      <c r="H9" s="2">
        <v>0.1948872000826366</v>
      </c>
      <c r="I9" s="2">
        <v>0.12418703316158961</v>
      </c>
      <c r="J9" s="2">
        <v>0.1202768715641829</v>
      </c>
      <c r="K9" s="2">
        <v>0.1277066523945308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0.70516813063566142</v>
      </c>
      <c r="D10" s="2">
        <v>0.44756784410922817</v>
      </c>
      <c r="E10" s="2">
        <v>0.810126582278481</v>
      </c>
      <c r="F10" s="2">
        <v>0.36401726781263299</v>
      </c>
      <c r="G10" s="2">
        <v>0.36401726781263299</v>
      </c>
      <c r="H10" s="2">
        <v>0.198215134378946</v>
      </c>
      <c r="I10" s="2">
        <v>0.12936596153924579</v>
      </c>
      <c r="J10" s="2">
        <v>0.1245781626708765</v>
      </c>
      <c r="K10" s="2">
        <v>0.1303234818299801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0.69630961827333337</v>
      </c>
      <c r="D11" s="2">
        <v>0.45169424912255363</v>
      </c>
      <c r="E11" s="2">
        <v>0.78481012658227844</v>
      </c>
      <c r="F11" s="2">
        <v>0.35734773353357419</v>
      </c>
      <c r="G11" s="2">
        <v>0.35734773353357419</v>
      </c>
      <c r="H11" s="2">
        <v>0.1943583093521819</v>
      </c>
      <c r="I11" s="2">
        <v>0.1228199334646905</v>
      </c>
      <c r="J11" s="2">
        <v>0.1181571585629025</v>
      </c>
      <c r="K11" s="2">
        <v>0.1239135030779209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0.67685525599485874</v>
      </c>
      <c r="D12" s="2">
        <v>0.45386213764743022</v>
      </c>
      <c r="E12" s="2">
        <v>0.78481012658227844</v>
      </c>
      <c r="F12" s="2">
        <v>0.36119471077216958</v>
      </c>
      <c r="G12" s="2">
        <v>0.36119471077216958</v>
      </c>
      <c r="H12" s="2">
        <v>0.19696612594465149</v>
      </c>
      <c r="I12" s="2">
        <v>0.12829043315261501</v>
      </c>
      <c r="J12" s="2">
        <v>0.12293683428995671</v>
      </c>
      <c r="K12" s="2">
        <v>0.12960402181090011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0.6777143789610327</v>
      </c>
      <c r="D14" s="2">
        <f t="shared" ref="D14:K14" si="0">AVERAGE(D2:D12)</f>
        <v>0.39910192951359408</v>
      </c>
      <c r="E14" s="2">
        <f t="shared" si="0"/>
        <v>0.7640966628308401</v>
      </c>
      <c r="F14" s="2">
        <f t="shared" si="0"/>
        <v>0.35735415654207153</v>
      </c>
      <c r="G14" s="2">
        <f t="shared" si="0"/>
        <v>0.35735415654207153</v>
      </c>
      <c r="H14" s="2">
        <f t="shared" si="0"/>
        <v>0.19467641559958462</v>
      </c>
      <c r="I14" s="2">
        <f t="shared" si="0"/>
        <v>0.12384461680515747</v>
      </c>
      <c r="J14" s="2">
        <f t="shared" si="0"/>
        <v>0.12080226525319583</v>
      </c>
      <c r="K14" s="2">
        <f t="shared" si="0"/>
        <v>0.12818008913104714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2.3217288537375959E-2</v>
      </c>
      <c r="D15" s="2">
        <f t="shared" ref="D15:K15" si="1">_xlfn.STDEV.P(D2:D12)</f>
        <v>3.9212405133379716E-2</v>
      </c>
      <c r="E15" s="2">
        <f t="shared" si="1"/>
        <v>2.7665857952062833E-2</v>
      </c>
      <c r="F15" s="2">
        <f t="shared" si="1"/>
        <v>4.1459320802092452E-3</v>
      </c>
      <c r="G15" s="2">
        <f t="shared" si="1"/>
        <v>4.1459320802092452E-3</v>
      </c>
      <c r="H15" s="2">
        <f t="shared" si="1"/>
        <v>2.3943211946347177E-3</v>
      </c>
      <c r="I15" s="2">
        <f t="shared" si="1"/>
        <v>3.2883456674665783E-3</v>
      </c>
      <c r="J15" s="2">
        <f t="shared" si="1"/>
        <v>3.6953434802813063E-3</v>
      </c>
      <c r="K15" s="2">
        <f t="shared" si="1"/>
        <v>2.5499305343188654E-3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0.63844291359614336</v>
      </c>
      <c r="D16" s="2">
        <f t="shared" ref="D16:K16" si="2">SMALL(D1:D12, 1)</f>
        <v>0.34313342738321101</v>
      </c>
      <c r="E16" s="2">
        <f t="shared" si="2"/>
        <v>0.70886075949367089</v>
      </c>
      <c r="F16" s="2">
        <f t="shared" si="2"/>
        <v>0.35017467995507939</v>
      </c>
      <c r="G16" s="2">
        <f t="shared" si="2"/>
        <v>0.35017467995507939</v>
      </c>
      <c r="H16" s="2">
        <f t="shared" si="2"/>
        <v>0.1898734054574448</v>
      </c>
      <c r="I16" s="2">
        <f t="shared" si="2"/>
        <v>0.1184274608069905</v>
      </c>
      <c r="J16" s="2">
        <f t="shared" si="2"/>
        <v>0.1153634455581255</v>
      </c>
      <c r="K16" s="2">
        <f t="shared" si="2"/>
        <v>0.1239135030779209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0.70946374546653168</v>
      </c>
      <c r="D17" s="2">
        <f t="shared" ref="D17:K17" si="3">LARGE(D1:D12,1)</f>
        <v>0.45386213764743022</v>
      </c>
      <c r="E17" s="2">
        <f t="shared" si="3"/>
        <v>0.810126582278481</v>
      </c>
      <c r="F17" s="2">
        <f t="shared" si="3"/>
        <v>0.36401726781263299</v>
      </c>
      <c r="G17" s="2">
        <f t="shared" si="3"/>
        <v>0.36401726781263299</v>
      </c>
      <c r="H17" s="2">
        <f t="shared" si="3"/>
        <v>0.198215134378946</v>
      </c>
      <c r="I17" s="2">
        <f t="shared" si="3"/>
        <v>0.12936596153924579</v>
      </c>
      <c r="J17" s="2">
        <f t="shared" si="3"/>
        <v>0.12814968958542031</v>
      </c>
      <c r="K17" s="2">
        <f t="shared" si="3"/>
        <v>0.13217570738566961</v>
      </c>
      <c r="L17" s="2"/>
      <c r="M17" s="2"/>
    </row>
    <row r="19" spans="1:13" x14ac:dyDescent="0.3">
      <c r="A19" s="2"/>
      <c r="B19" s="3" t="s">
        <v>23</v>
      </c>
      <c r="C19" s="4">
        <f>ROUND(C14,2)</f>
        <v>0.68</v>
      </c>
      <c r="D19" s="4">
        <f t="shared" ref="D19:K22" si="4">ROUND(D14,2)</f>
        <v>0.4</v>
      </c>
      <c r="E19" s="4">
        <f t="shared" si="4"/>
        <v>0.76</v>
      </c>
      <c r="F19" s="4">
        <f t="shared" si="4"/>
        <v>0.36</v>
      </c>
      <c r="G19" s="4">
        <f t="shared" si="4"/>
        <v>0.36</v>
      </c>
      <c r="H19" s="4">
        <f t="shared" si="4"/>
        <v>0.19</v>
      </c>
      <c r="I19" s="4">
        <f t="shared" si="4"/>
        <v>0.12</v>
      </c>
      <c r="J19" s="4">
        <f t="shared" si="4"/>
        <v>0.12</v>
      </c>
      <c r="K19" s="4">
        <f t="shared" si="4"/>
        <v>0.13</v>
      </c>
      <c r="L19" s="2"/>
      <c r="M19" s="2"/>
    </row>
    <row r="20" spans="1:13" x14ac:dyDescent="0.3">
      <c r="A20" s="2"/>
      <c r="B20" s="3" t="s">
        <v>24</v>
      </c>
      <c r="C20" s="4">
        <f>ROUND(C15,2)</f>
        <v>0.02</v>
      </c>
      <c r="D20" s="4">
        <f t="shared" si="4"/>
        <v>0.04</v>
      </c>
      <c r="E20" s="4">
        <f t="shared" si="4"/>
        <v>0.03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4">
        <f>ROUND(C16,2)</f>
        <v>0.64</v>
      </c>
      <c r="D21" s="4">
        <f t="shared" si="4"/>
        <v>0.34</v>
      </c>
      <c r="E21" s="4">
        <f t="shared" si="4"/>
        <v>0.71</v>
      </c>
      <c r="F21" s="4">
        <f t="shared" si="4"/>
        <v>0.35</v>
      </c>
      <c r="G21" s="4">
        <f t="shared" si="4"/>
        <v>0.35</v>
      </c>
      <c r="H21" s="4">
        <f t="shared" si="4"/>
        <v>0.19</v>
      </c>
      <c r="I21" s="4">
        <f t="shared" si="4"/>
        <v>0.12</v>
      </c>
      <c r="J21" s="4">
        <f t="shared" si="4"/>
        <v>0.12</v>
      </c>
      <c r="K21" s="4">
        <f t="shared" si="4"/>
        <v>0.12</v>
      </c>
      <c r="L21" s="2"/>
      <c r="M21" s="2"/>
    </row>
    <row r="22" spans="1:13" x14ac:dyDescent="0.3">
      <c r="A22" s="2"/>
      <c r="B22" s="3" t="s">
        <v>26</v>
      </c>
      <c r="C22" s="4">
        <f>ROUND(C17,2)</f>
        <v>0.71</v>
      </c>
      <c r="D22" s="4">
        <f t="shared" si="4"/>
        <v>0.45</v>
      </c>
      <c r="E22" s="4">
        <f t="shared" si="4"/>
        <v>0.81</v>
      </c>
      <c r="F22" s="4">
        <f t="shared" si="4"/>
        <v>0.36</v>
      </c>
      <c r="G22" s="4">
        <f t="shared" si="4"/>
        <v>0.36</v>
      </c>
      <c r="H22" s="4">
        <f t="shared" si="4"/>
        <v>0.2</v>
      </c>
      <c r="I22" s="4">
        <f t="shared" si="4"/>
        <v>0.13</v>
      </c>
      <c r="J22" s="4">
        <f t="shared" si="4"/>
        <v>0.13</v>
      </c>
      <c r="K22" s="4">
        <f t="shared" si="4"/>
        <v>0.13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2022-09-08T21:49:01Z</dcterms:created>
  <dcterms:modified xsi:type="dcterms:W3CDTF">2022-09-08T21:54:16Z</dcterms:modified>
</cp:coreProperties>
</file>