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E69583D3-5285-42CE-9DA2-381BA7D3E6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  <c r="I21" i="1"/>
  <c r="H21" i="1"/>
  <c r="G21" i="1"/>
  <c r="J20" i="1"/>
  <c r="I20" i="1"/>
  <c r="K19" i="1"/>
  <c r="J19" i="1"/>
  <c r="I19" i="1"/>
  <c r="C19" i="1"/>
  <c r="K17" i="1"/>
  <c r="K22" i="1" s="1"/>
  <c r="J17" i="1"/>
  <c r="J22" i="1" s="1"/>
  <c r="I17" i="1"/>
  <c r="I22" i="1" s="1"/>
  <c r="H17" i="1"/>
  <c r="G17" i="1"/>
  <c r="F17" i="1"/>
  <c r="E17" i="1"/>
  <c r="E22" i="1" s="1"/>
  <c r="D17" i="1"/>
  <c r="D22" i="1" s="1"/>
  <c r="C17" i="1"/>
  <c r="C22" i="1" s="1"/>
  <c r="K16" i="1"/>
  <c r="K21" i="1" s="1"/>
  <c r="J16" i="1"/>
  <c r="J21" i="1" s="1"/>
  <c r="I16" i="1"/>
  <c r="H16" i="1"/>
  <c r="G16" i="1"/>
  <c r="F16" i="1"/>
  <c r="F21" i="1" s="1"/>
  <c r="E16" i="1"/>
  <c r="E21" i="1" s="1"/>
  <c r="D16" i="1"/>
  <c r="D21" i="1" s="1"/>
  <c r="C16" i="1"/>
  <c r="C21" i="1" s="1"/>
  <c r="K15" i="1"/>
  <c r="K20" i="1" s="1"/>
  <c r="J15" i="1"/>
  <c r="I15" i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J14" i="1"/>
  <c r="I14" i="1"/>
  <c r="H14" i="1"/>
  <c r="H19" i="1" s="1"/>
  <c r="G14" i="1"/>
  <c r="G19" i="1" s="1"/>
  <c r="F14" i="1"/>
  <c r="F19" i="1" s="1"/>
  <c r="E14" i="1"/>
  <c r="E19" i="1" s="1"/>
  <c r="D14" i="1"/>
  <c r="D19" i="1" s="1"/>
  <c r="C14" i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<sst xmlns="http://schemas.openxmlformats.org/spreadsheetml/2006/main" count="31" uniqueCount="27">
  <si>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</si>
  <si>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</si>
  <si>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</si>
  <si>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</si>
  <si>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</si>
  <si>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</si>
  <si>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</si>
  <si>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</si>
  <si>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</si>
  <si>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</si>
  <si>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</si>
  <si>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</si>
  <si>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(0) - wgt (0.0)</t>
  </si>
  <si>
    <t>tuple cgeo2vec bin - (0) - wgt (0.1)</t>
  </si>
  <si>
    <t>tuple cgeo2vec bin - (0) - wgt (0.2)</t>
  </si>
  <si>
    <t>tuple cgeo2vec bin - (0) - wgt (0.3)</t>
  </si>
  <si>
    <t>tuple cgeo2vec bin - (0) - wgt (0.4)</t>
  </si>
  <si>
    <t>tuple cgeo2vec bin - (0) - wgt (0.5)</t>
  </si>
  <si>
    <t>tuple cgeo2vec bin - (0) - wgt (0.6)</t>
  </si>
  <si>
    <t>tuple cgeo2vec bin - (0) - wgt (0.7)</t>
  </si>
  <si>
    <t>tuple cgeo2vec bin - (0) - wgt (0.8)</t>
  </si>
  <si>
    <t>tuple cgeo2vec bin - (0) - wgt (0.9)</t>
  </si>
  <si>
    <t>tuple cgeo2vec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</si>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</sst>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0.51661927699266286</v>
      </c>
      <c r="D2" s="2">
        <v>0.34419392393820381</v>
      </c>
      <c r="E2" s="2">
        <v>0.67088607594936711</v>
      </c>
      <c r="F2" s="2">
        <v>0.28460536109843582</v>
      </c>
      <c r="G2" s="2">
        <v>0.28460536109843582</v>
      </c>
      <c r="H2" s="2">
        <v>0.1650565786153402</v>
      </c>
      <c r="I2" s="2">
        <v>9.3321167197282534E-2</v>
      </c>
      <c r="J2" s="2">
        <v>9.0412031427837145E-2</v>
      </c>
      <c r="K2" s="2">
        <v>0.10051577612969299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0.4766986964977753</v>
      </c>
      <c r="D3" s="2">
        <v>0.35204555578001112</v>
      </c>
      <c r="E3" s="2">
        <v>0.65822784810126578</v>
      </c>
      <c r="F3" s="2">
        <v>0.28581356855258211</v>
      </c>
      <c r="G3" s="2">
        <v>0.28581356855258211</v>
      </c>
      <c r="H3" s="2">
        <v>0.16672877726435351</v>
      </c>
      <c r="I3" s="2">
        <v>9.4719969072183108E-2</v>
      </c>
      <c r="J3" s="2">
        <v>9.3173797489526075E-2</v>
      </c>
      <c r="K3" s="2">
        <v>0.10260590679345501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0.51495830592472636</v>
      </c>
      <c r="D4" s="2">
        <v>0.36368783817213429</v>
      </c>
      <c r="E4" s="2">
        <v>0.65822784810126578</v>
      </c>
      <c r="F4" s="2">
        <v>0.28549442656785151</v>
      </c>
      <c r="G4" s="2">
        <v>0.28549442656785151</v>
      </c>
      <c r="H4" s="2">
        <v>0.16963905854897371</v>
      </c>
      <c r="I4" s="2">
        <v>9.2453238941426125E-2</v>
      </c>
      <c r="J4" s="2">
        <v>9.1883834489848396E-2</v>
      </c>
      <c r="K4" s="2">
        <v>9.9015840380528256E-2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0.53191166579056104</v>
      </c>
      <c r="D5" s="2">
        <v>0.381465044665524</v>
      </c>
      <c r="E5" s="2">
        <v>0.70886075949367089</v>
      </c>
      <c r="F5" s="2">
        <v>0.28735266052364578</v>
      </c>
      <c r="G5" s="2">
        <v>0.28735266052364578</v>
      </c>
      <c r="H5" s="2">
        <v>0.1666051483130726</v>
      </c>
      <c r="I5" s="2">
        <v>8.8433768607245958E-2</v>
      </c>
      <c r="J5" s="2">
        <v>8.6440651605455013E-2</v>
      </c>
      <c r="K5" s="2">
        <v>9.3995305609607907E-2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0.55375248075285244</v>
      </c>
      <c r="D6" s="2">
        <v>0.4061584281473743</v>
      </c>
      <c r="E6" s="2">
        <v>0.67088607594936711</v>
      </c>
      <c r="F6" s="2">
        <v>0.28895806234341598</v>
      </c>
      <c r="G6" s="2">
        <v>0.28895806234341598</v>
      </c>
      <c r="H6" s="2">
        <v>0.1684270521367113</v>
      </c>
      <c r="I6" s="2">
        <v>9.616653510543266E-2</v>
      </c>
      <c r="J6" s="2">
        <v>9.1284211020140088E-2</v>
      </c>
      <c r="K6" s="2">
        <v>0.102200921103471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0.52708148555851575</v>
      </c>
      <c r="D7" s="2">
        <v>0.43401471072928799</v>
      </c>
      <c r="E7" s="2">
        <v>0.69620253164556967</v>
      </c>
      <c r="F7" s="2">
        <v>0.28652329041785463</v>
      </c>
      <c r="G7" s="2">
        <v>0.28652329041785463</v>
      </c>
      <c r="H7" s="2">
        <v>0.16895230417190379</v>
      </c>
      <c r="I7" s="2">
        <v>8.6553467184869448E-2</v>
      </c>
      <c r="J7" s="2">
        <v>8.0253984571640694E-2</v>
      </c>
      <c r="K7" s="2">
        <v>8.8264083753950576E-2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0.52412228423058294</v>
      </c>
      <c r="D8" s="2">
        <v>0.46621715868615271</v>
      </c>
      <c r="E8" s="2">
        <v>0.65822784810126578</v>
      </c>
      <c r="F8" s="2">
        <v>0.28993149200055229</v>
      </c>
      <c r="G8" s="2">
        <v>0.28993149200055229</v>
      </c>
      <c r="H8" s="2">
        <v>0.1677224342791169</v>
      </c>
      <c r="I8" s="2">
        <v>8.6956228863515034E-2</v>
      </c>
      <c r="J8" s="2">
        <v>8.3182037914111953E-2</v>
      </c>
      <c r="K8" s="2">
        <v>9.0036011063382049E-2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0.49594305094007413</v>
      </c>
      <c r="D9" s="2">
        <v>0.49769054888350123</v>
      </c>
      <c r="E9" s="2">
        <v>0.68354430379746833</v>
      </c>
      <c r="F9" s="2">
        <v>0.28480735822128028</v>
      </c>
      <c r="G9" s="2">
        <v>0.28480735822128028</v>
      </c>
      <c r="H9" s="2">
        <v>0.1687600550371777</v>
      </c>
      <c r="I9" s="2">
        <v>8.8708649998164399E-2</v>
      </c>
      <c r="J9" s="2">
        <v>8.0675949382580103E-2</v>
      </c>
      <c r="K9" s="2">
        <v>8.8292855307119181E-2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0.47692779595542167</v>
      </c>
      <c r="D10" s="2">
        <v>0.53284030879349298</v>
      </c>
      <c r="E10" s="2">
        <v>0.64556962025316456</v>
      </c>
      <c r="F10" s="2">
        <v>0.27931057396830072</v>
      </c>
      <c r="G10" s="2">
        <v>0.27931057396830072</v>
      </c>
      <c r="H10" s="2">
        <v>0.16716827483156321</v>
      </c>
      <c r="I10" s="2">
        <v>8.8301972806598975E-2</v>
      </c>
      <c r="J10" s="2">
        <v>7.78142120807888E-2</v>
      </c>
      <c r="K10" s="2">
        <v>8.7372324411646038E-2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0.42971421605879001</v>
      </c>
      <c r="D11" s="2">
        <v>0.56752120250423421</v>
      </c>
      <c r="E11" s="2">
        <v>0.620253164556962</v>
      </c>
      <c r="F11" s="2">
        <v>0.28180553734386748</v>
      </c>
      <c r="G11" s="2">
        <v>0.28180553734386748</v>
      </c>
      <c r="H11" s="2">
        <v>0.16312455782021471</v>
      </c>
      <c r="I11" s="2">
        <v>8.210279725699926E-2</v>
      </c>
      <c r="J11" s="2">
        <v>7.106718597659234E-2</v>
      </c>
      <c r="K11" s="2">
        <v>8.2930450000611944E-2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0.45982170311782278</v>
      </c>
      <c r="D12" s="2">
        <v>0.59778503876788691</v>
      </c>
      <c r="E12" s="2">
        <v>0.59493670886075944</v>
      </c>
      <c r="F12" s="2">
        <v>0.28616051504984702</v>
      </c>
      <c r="G12" s="2">
        <v>0.28616051504984702</v>
      </c>
      <c r="H12" s="2">
        <v>0.16627056099575041</v>
      </c>
      <c r="I12" s="2">
        <v>8.3279286142624656E-2</v>
      </c>
      <c r="J12" s="2">
        <v>6.3752432353049227E-2</v>
      </c>
      <c r="K12" s="2">
        <v>8.0625344200903226E-2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0.50068645107452592</v>
      </c>
      <c r="D14" s="2">
        <f t="shared" ref="D14:K14" si="0">AVERAGE(D2:D12)</f>
        <v>0.44941997809707301</v>
      </c>
      <c r="E14" s="2">
        <f t="shared" si="0"/>
        <v>0.66052934407364783</v>
      </c>
      <c r="F14" s="2">
        <f t="shared" si="0"/>
        <v>0.28552389509887582</v>
      </c>
      <c r="G14" s="2">
        <f t="shared" si="0"/>
        <v>0.28552389509887582</v>
      </c>
      <c r="H14" s="2">
        <f t="shared" si="0"/>
        <v>0.16713225472856166</v>
      </c>
      <c r="I14" s="2">
        <f t="shared" si="0"/>
        <v>8.9181552834212932E-2</v>
      </c>
      <c r="J14" s="2">
        <f t="shared" si="0"/>
        <v>8.272184802832451E-2</v>
      </c>
      <c r="K14" s="2">
        <f t="shared" si="0"/>
        <v>9.2350438068578913E-2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3.4855371465330756E-2</v>
      </c>
      <c r="D15" s="2">
        <f t="shared" ref="D15:K15" si="1">_xlfn.STDEV.P(D2:D12)</f>
        <v>8.5366744985472101E-2</v>
      </c>
      <c r="E15" s="2">
        <f t="shared" si="1"/>
        <v>3.0920664769952613E-2</v>
      </c>
      <c r="F15" s="2">
        <f t="shared" si="1"/>
        <v>2.8578810782632948E-3</v>
      </c>
      <c r="G15" s="2">
        <f t="shared" si="1"/>
        <v>2.8578810782632948E-3</v>
      </c>
      <c r="H15" s="2">
        <f t="shared" si="1"/>
        <v>1.8046834538739222E-3</v>
      </c>
      <c r="I15" s="2">
        <f t="shared" si="1"/>
        <v>4.3239847127406602E-3</v>
      </c>
      <c r="J15" s="2">
        <f t="shared" si="1"/>
        <v>8.8918262745429476E-3</v>
      </c>
      <c r="K15" s="2">
        <f t="shared" si="1"/>
        <v>7.4194280375517929E-3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0.42971421605879001</v>
      </c>
      <c r="D16" s="2">
        <f t="shared" ref="D16:K16" si="2">SMALL(D1:D12, 1)</f>
        <v>0.34419392393820381</v>
      </c>
      <c r="E16" s="2">
        <f t="shared" si="2"/>
        <v>0.59493670886075944</v>
      </c>
      <c r="F16" s="2">
        <f t="shared" si="2"/>
        <v>0.27931057396830072</v>
      </c>
      <c r="G16" s="2">
        <f t="shared" si="2"/>
        <v>0.27931057396830072</v>
      </c>
      <c r="H16" s="2">
        <f t="shared" si="2"/>
        <v>0.16312455782021471</v>
      </c>
      <c r="I16" s="2">
        <f t="shared" si="2"/>
        <v>8.210279725699926E-2</v>
      </c>
      <c r="J16" s="2">
        <f t="shared" si="2"/>
        <v>6.3752432353049227E-2</v>
      </c>
      <c r="K16" s="2">
        <f t="shared" si="2"/>
        <v>8.0625344200903226E-2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0.55375248075285244</v>
      </c>
      <c r="D17" s="2">
        <f t="shared" ref="D17:K17" si="3">LARGE(D1:D12,1)</f>
        <v>0.59778503876788691</v>
      </c>
      <c r="E17" s="2">
        <f t="shared" si="3"/>
        <v>0.70886075949367089</v>
      </c>
      <c r="F17" s="2">
        <f t="shared" si="3"/>
        <v>0.28993149200055229</v>
      </c>
      <c r="G17" s="2">
        <f t="shared" si="3"/>
        <v>0.28993149200055229</v>
      </c>
      <c r="H17" s="2">
        <f t="shared" si="3"/>
        <v>0.16963905854897371</v>
      </c>
      <c r="I17" s="2">
        <f t="shared" si="3"/>
        <v>9.616653510543266E-2</v>
      </c>
      <c r="J17" s="2">
        <f t="shared" si="3"/>
        <v>9.3173797489526075E-2</v>
      </c>
      <c r="K17" s="2">
        <f t="shared" si="3"/>
        <v>0.10260590679345501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</v>
      </c>
      <c r="D19" s="2">
        <f t="shared" ref="D19:K22" si="4">ROUND(D14,2)</f>
        <v>0.45</v>
      </c>
      <c r="E19" s="4">
        <f t="shared" si="4"/>
        <v>0.66</v>
      </c>
      <c r="F19" s="2">
        <f t="shared" si="4"/>
        <v>0.28999999999999998</v>
      </c>
      <c r="G19" s="2">
        <f t="shared" si="4"/>
        <v>0.28999999999999998</v>
      </c>
      <c r="H19" s="2">
        <f t="shared" si="4"/>
        <v>0.17</v>
      </c>
      <c r="I19" s="2">
        <f t="shared" si="4"/>
        <v>0.09</v>
      </c>
      <c r="J19" s="2">
        <f t="shared" si="4"/>
        <v>0.08</v>
      </c>
      <c r="K19" s="2">
        <f t="shared" si="4"/>
        <v>0.09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0.09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0.43</v>
      </c>
      <c r="D21" s="2">
        <f t="shared" si="4"/>
        <v>0.34</v>
      </c>
      <c r="E21" s="2">
        <f t="shared" si="4"/>
        <v>0.59</v>
      </c>
      <c r="F21" s="2">
        <f t="shared" si="4"/>
        <v>0.28000000000000003</v>
      </c>
      <c r="G21" s="2">
        <f t="shared" si="4"/>
        <v>0.28000000000000003</v>
      </c>
      <c r="H21" s="2">
        <f t="shared" si="4"/>
        <v>0.16</v>
      </c>
      <c r="I21" s="2">
        <f t="shared" si="4"/>
        <v>0.08</v>
      </c>
      <c r="J21" s="2">
        <f t="shared" si="4"/>
        <v>0.06</v>
      </c>
      <c r="K21" s="2">
        <f t="shared" si="4"/>
        <v>0.08</v>
      </c>
      <c r="L21" s="2"/>
      <c r="M21" s="2"/>
    </row>
    <row r="22" spans="1:13" x14ac:dyDescent="0.3">
      <c r="A22" s="2"/>
      <c r="B22" s="3" t="s">
        <v>26</v>
      </c>
      <c r="C22" s="2">
        <f>ROUND(C17,2)</f>
        <v>0.55000000000000004</v>
      </c>
      <c r="D22" s="2">
        <f t="shared" si="4"/>
        <v>0.6</v>
      </c>
      <c r="E22" s="2">
        <f t="shared" si="4"/>
        <v>0.71</v>
      </c>
      <c r="F22" s="4">
        <f t="shared" si="4"/>
        <v>0.28999999999999998</v>
      </c>
      <c r="G22" s="4">
        <f t="shared" si="4"/>
        <v>0.28999999999999998</v>
      </c>
      <c r="H22" s="2">
        <f t="shared" si="4"/>
        <v>0.17</v>
      </c>
      <c r="I22" s="2">
        <f t="shared" si="4"/>
        <v>0.1</v>
      </c>
      <c r="J22" s="2">
        <f t="shared" si="4"/>
        <v>0.09</v>
      </c>
      <c r="K22" s="2">
        <f t="shared" si="4"/>
        <v>0.1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2022-09-26T12:55:53Z</dcterms:created>
  <dcterms:modified xsi:type="dcterms:W3CDTF">2022-09-26T15:22:18Z</dcterms:modified>
</cp:coreProperties>
</file>