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cuments\Doutorado UFCG\Place2vec Experiments\Place2Vec Models\Geographic\Austin 02\Results Autor\Results by Tables new Approach\"/>
    </mc:Choice>
  </mc:AlternateContent>
  <xr:revisionPtr revIDLastSave="0" documentId="13_ncr:1_{86C2F14A-B53E-434F-A076-4CAC5F10DAE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" i="1" l="1"/>
  <c r="D22" i="1"/>
  <c r="C22" i="1"/>
  <c r="E21" i="1"/>
  <c r="D21" i="1"/>
  <c r="F20" i="1"/>
  <c r="E20" i="1"/>
  <c r="G19" i="1"/>
  <c r="F19" i="1"/>
  <c r="K17" i="1"/>
  <c r="J17" i="1"/>
  <c r="J22" i="1" s="1"/>
  <c r="I17" i="1"/>
  <c r="I22" i="1" s="1"/>
  <c r="H17" i="1"/>
  <c r="H22" i="1" s="1"/>
  <c r="G17" i="1"/>
  <c r="G22" i="1" s="1"/>
  <c r="F17" i="1"/>
  <c r="F22" i="1" s="1"/>
  <c r="E17" i="1"/>
  <c r="E22" i="1" s="1"/>
  <c r="D17" i="1"/>
  <c r="C17" i="1"/>
  <c r="K16" i="1"/>
  <c r="K21" i="1" s="1"/>
  <c r="J16" i="1"/>
  <c r="J21" i="1" s="1"/>
  <c r="I16" i="1"/>
  <c r="I21" i="1" s="1"/>
  <c r="H16" i="1"/>
  <c r="H21" i="1" s="1"/>
  <c r="G16" i="1"/>
  <c r="G21" i="1" s="1"/>
  <c r="F16" i="1"/>
  <c r="F21" i="1" s="1"/>
  <c r="E16" i="1"/>
  <c r="D16" i="1"/>
  <c r="C16" i="1"/>
  <c r="C21" i="1" s="1"/>
  <c r="K15" i="1"/>
  <c r="K20" i="1" s="1"/>
  <c r="J15" i="1"/>
  <c r="J20" i="1" s="1"/>
  <c r="I15" i="1"/>
  <c r="I20" i="1" s="1"/>
  <c r="H15" i="1"/>
  <c r="H20" i="1" s="1"/>
  <c r="G15" i="1"/>
  <c r="G20" i="1" s="1"/>
  <c r="F15" i="1"/>
  <c r="E15" i="1"/>
  <c r="D15" i="1"/>
  <c r="D20" i="1" s="1"/>
  <c r="C15" i="1"/>
  <c r="C20" i="1" s="1"/>
  <c r="K14" i="1"/>
  <c r="K19" i="1" s="1"/>
  <c r="J14" i="1"/>
  <c r="J19" i="1" s="1"/>
  <c r="I14" i="1"/>
  <c r="I19" i="1" s="1"/>
  <c r="H14" i="1"/>
  <c r="H19" i="1" s="1"/>
  <c r="G14" i="1"/>
  <c r="F14" i="1"/>
  <c r="E14" i="1"/>
  <c r="E19" i="1" s="1"/>
  <c r="D14" i="1"/>
  <c r="D19" i="1" s="1"/>
  <c r="C14" i="1"/>
  <c r="C19" i="1" s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<sst xmlns="http://schemas.openxmlformats.org/spreadsheetml/2006/main" count="31" uniqueCount="27">
  <si>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</si>
  <si>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</si>
  <si>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</si>
  <si>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</si>
  <si>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</si>
  <si>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</si>
  <si>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</si>
  <si>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</si>
  <si>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</si>
  <si>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</si>
  <si>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</si>
  <si>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</si>
  <si>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cgeo2vec bin - (3) - wgt (0.0)</t>
  </si>
  <si>
    <t>tuple cgeo2vec bin - (3) - wgt (0.1)</t>
  </si>
  <si>
    <t>tuple cgeo2vec bin - (3) - wgt (0.2)</t>
  </si>
  <si>
    <t>tuple cgeo2vec bin - (3) - wgt (0.3)</t>
  </si>
  <si>
    <t>tuple cgeo2vec bin - (3) - wgt (0.4)</t>
  </si>
  <si>
    <t>tuple cgeo2vec bin - (3) - wgt (0.5)</t>
  </si>
  <si>
    <t>tuple cgeo2vec bin - (3) - wgt (0.6)</t>
  </si>
  <si>
    <t>tuple cgeo2vec bin - (3) - wgt (0.7)</t>
  </si>
  <si>
    <t>tuple cgeo2vec bin - (3) - wgt (0.8)</t>
  </si>
  <si>
    <t>tuple cgeo2vec bin - (3) - wgt (0.9)</t>
  </si>
  <si>
    <t>tuple cgeo2vec bin - (3) - wgt (1.0)</t>
  </si>
  <si>
    <t>Average</t>
  </si>
  <si>
    <t>Standard Deviation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</si>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</sst>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A14" sqref="A14:M22"/>
    </sheetView>
  </sheetViews>
  <sheetFormatPr defaultRowHeight="14.4" x14ac:dyDescent="0.3"/>
  <cols>
    <col min="1" max="1" width="3" bestFit="1" customWidth="1"/>
    <col min="2" max="2" width="28.8867187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12</v>
      </c>
      <c r="C2" s="2">
        <v>0.47673687974071638</v>
      </c>
      <c r="D2" s="2">
        <v>0.30001623408124389</v>
      </c>
      <c r="E2" s="2">
        <v>0.67088607594936711</v>
      </c>
      <c r="F2" s="2">
        <v>0.34773266373755363</v>
      </c>
      <c r="G2" s="2">
        <v>0.34773266373755363</v>
      </c>
      <c r="H2" s="2">
        <v>0.19985802774797509</v>
      </c>
      <c r="I2" s="2">
        <v>0.13386697048355239</v>
      </c>
      <c r="J2" s="2">
        <v>0.1388788593619614</v>
      </c>
      <c r="K2" s="2">
        <v>0.14128394155659549</v>
      </c>
      <c r="L2" s="2">
        <v>68</v>
      </c>
      <c r="M2" s="2">
        <v>79</v>
      </c>
    </row>
    <row r="3" spans="1:13" x14ac:dyDescent="0.3">
      <c r="A3" s="1">
        <v>1</v>
      </c>
      <c r="B3" s="2" t="s">
        <v>13</v>
      </c>
      <c r="C3" s="2">
        <v>0.49439662960096081</v>
      </c>
      <c r="D3" s="2">
        <v>0.29683757537505451</v>
      </c>
      <c r="E3" s="2">
        <v>0.759493670886076</v>
      </c>
      <c r="F3" s="2">
        <v>0.35072893983592862</v>
      </c>
      <c r="G3" s="2">
        <v>0.35072893983592862</v>
      </c>
      <c r="H3" s="2">
        <v>0.20537020488379359</v>
      </c>
      <c r="I3" s="2">
        <v>0.13913176041195879</v>
      </c>
      <c r="J3" s="2">
        <v>0.1430731599034013</v>
      </c>
      <c r="K3" s="2">
        <v>0.14634132576431949</v>
      </c>
      <c r="L3" s="2">
        <v>68</v>
      </c>
      <c r="M3" s="2">
        <v>79</v>
      </c>
    </row>
    <row r="4" spans="1:13" x14ac:dyDescent="0.3">
      <c r="A4" s="1">
        <v>2</v>
      </c>
      <c r="B4" s="2" t="s">
        <v>14</v>
      </c>
      <c r="C4" s="2">
        <v>0.42238303341410471</v>
      </c>
      <c r="D4" s="2">
        <v>0.3074032629847222</v>
      </c>
      <c r="E4" s="2">
        <v>0.73417721518987344</v>
      </c>
      <c r="F4" s="2">
        <v>0.35048451453249341</v>
      </c>
      <c r="G4" s="2">
        <v>0.35048451453249341</v>
      </c>
      <c r="H4" s="2">
        <v>0.20247230586223511</v>
      </c>
      <c r="I4" s="2">
        <v>0.13387673418518969</v>
      </c>
      <c r="J4" s="2">
        <v>0.13825089819265809</v>
      </c>
      <c r="K4" s="2">
        <v>0.14185984085897799</v>
      </c>
      <c r="L4" s="2">
        <v>68</v>
      </c>
      <c r="M4" s="2">
        <v>79</v>
      </c>
    </row>
    <row r="5" spans="1:13" x14ac:dyDescent="0.3">
      <c r="A5" s="1">
        <v>3</v>
      </c>
      <c r="B5" s="2" t="s">
        <v>15</v>
      </c>
      <c r="C5" s="2">
        <v>0.48819185262303699</v>
      </c>
      <c r="D5" s="2">
        <v>0.30362693578634392</v>
      </c>
      <c r="E5" s="2">
        <v>0.73417721518987344</v>
      </c>
      <c r="F5" s="2">
        <v>0.34200791873647179</v>
      </c>
      <c r="G5" s="2">
        <v>0.34200791873647179</v>
      </c>
      <c r="H5" s="2">
        <v>0.1978587316913144</v>
      </c>
      <c r="I5" s="2">
        <v>0.13497414985551309</v>
      </c>
      <c r="J5" s="2">
        <v>0.1374283443125115</v>
      </c>
      <c r="K5" s="2">
        <v>0.14244280849143401</v>
      </c>
      <c r="L5" s="2">
        <v>68</v>
      </c>
      <c r="M5" s="2">
        <v>79</v>
      </c>
    </row>
    <row r="6" spans="1:13" x14ac:dyDescent="0.3">
      <c r="A6" s="1">
        <v>4</v>
      </c>
      <c r="B6" s="2" t="s">
        <v>16</v>
      </c>
      <c r="C6" s="2">
        <v>0.51205637946120519</v>
      </c>
      <c r="D6" s="2">
        <v>0.30729557246859718</v>
      </c>
      <c r="E6" s="2">
        <v>0.77215189873417722</v>
      </c>
      <c r="F6" s="2">
        <v>0.35051937798894828</v>
      </c>
      <c r="G6" s="2">
        <v>0.35051937798894828</v>
      </c>
      <c r="H6" s="2">
        <v>0.19997215301133331</v>
      </c>
      <c r="I6" s="2">
        <v>0.13372523407790879</v>
      </c>
      <c r="J6" s="2">
        <v>0.13412574583087941</v>
      </c>
      <c r="K6" s="2">
        <v>0.14079440404289409</v>
      </c>
      <c r="L6" s="2">
        <v>68</v>
      </c>
      <c r="M6" s="2">
        <v>79</v>
      </c>
    </row>
    <row r="7" spans="1:13" x14ac:dyDescent="0.3">
      <c r="A7" s="1">
        <v>5</v>
      </c>
      <c r="B7" s="2" t="s">
        <v>17</v>
      </c>
      <c r="C7" s="2">
        <v>0.51098724865885525</v>
      </c>
      <c r="D7" s="2">
        <v>0.31963833994772889</v>
      </c>
      <c r="E7" s="2">
        <v>0.74683544303797467</v>
      </c>
      <c r="F7" s="2">
        <v>0.33997880549017612</v>
      </c>
      <c r="G7" s="2">
        <v>0.33997880549017612</v>
      </c>
      <c r="H7" s="2">
        <v>0.19453280164045231</v>
      </c>
      <c r="I7" s="2">
        <v>0.1295306645810467</v>
      </c>
      <c r="J7" s="2">
        <v>0.13182613866177259</v>
      </c>
      <c r="K7" s="2">
        <v>0.14027178031599941</v>
      </c>
      <c r="L7" s="2">
        <v>68</v>
      </c>
      <c r="M7" s="2">
        <v>79</v>
      </c>
    </row>
    <row r="8" spans="1:13" x14ac:dyDescent="0.3">
      <c r="A8" s="1">
        <v>6</v>
      </c>
      <c r="B8" s="2" t="s">
        <v>18</v>
      </c>
      <c r="C8" s="2">
        <v>0.55787627099048787</v>
      </c>
      <c r="D8" s="2">
        <v>0.33256902684052958</v>
      </c>
      <c r="E8" s="2">
        <v>0.759493670886076</v>
      </c>
      <c r="F8" s="2">
        <v>0.33558461434616971</v>
      </c>
      <c r="G8" s="2">
        <v>0.33558461434616971</v>
      </c>
      <c r="H8" s="2">
        <v>0.1938941665248205</v>
      </c>
      <c r="I8" s="2">
        <v>0.1260276960942561</v>
      </c>
      <c r="J8" s="2">
        <v>0.12948513131645131</v>
      </c>
      <c r="K8" s="2">
        <v>0.1354467134855091</v>
      </c>
      <c r="L8" s="2">
        <v>68</v>
      </c>
      <c r="M8" s="2">
        <v>79</v>
      </c>
    </row>
    <row r="9" spans="1:13" x14ac:dyDescent="0.3">
      <c r="A9" s="1">
        <v>7</v>
      </c>
      <c r="B9" s="2" t="s">
        <v>19</v>
      </c>
      <c r="C9" s="2">
        <v>0.59917144823125401</v>
      </c>
      <c r="D9" s="2">
        <v>0.35935547783132871</v>
      </c>
      <c r="E9" s="2">
        <v>0.78481012658227844</v>
      </c>
      <c r="F9" s="2">
        <v>0.34971158216905751</v>
      </c>
      <c r="G9" s="2">
        <v>0.34971158216905751</v>
      </c>
      <c r="H9" s="2">
        <v>0.19633091885973</v>
      </c>
      <c r="I9" s="2">
        <v>0.12741334372882501</v>
      </c>
      <c r="J9" s="2">
        <v>0.12522120990089061</v>
      </c>
      <c r="K9" s="2">
        <v>0.13330752720990599</v>
      </c>
      <c r="L9" s="2">
        <v>68</v>
      </c>
      <c r="M9" s="2">
        <v>79</v>
      </c>
    </row>
    <row r="10" spans="1:13" x14ac:dyDescent="0.3">
      <c r="A10" s="1">
        <v>8</v>
      </c>
      <c r="B10" s="2" t="s">
        <v>20</v>
      </c>
      <c r="C10" s="2">
        <v>0.56158004555577157</v>
      </c>
      <c r="D10" s="2">
        <v>0.41856737303913422</v>
      </c>
      <c r="E10" s="2">
        <v>0.77215189873417722</v>
      </c>
      <c r="F10" s="2">
        <v>0.35026710796963761</v>
      </c>
      <c r="G10" s="2">
        <v>0.35026710796963761</v>
      </c>
      <c r="H10" s="2">
        <v>0.19664253415871141</v>
      </c>
      <c r="I10" s="2">
        <v>0.12413575165470279</v>
      </c>
      <c r="J10" s="2">
        <v>0.12375091873581941</v>
      </c>
      <c r="K10" s="2">
        <v>0.12992497751665119</v>
      </c>
      <c r="L10" s="2">
        <v>68</v>
      </c>
      <c r="M10" s="2">
        <v>79</v>
      </c>
    </row>
    <row r="11" spans="1:13" x14ac:dyDescent="0.3">
      <c r="A11" s="1">
        <v>9</v>
      </c>
      <c r="B11" s="2" t="s">
        <v>21</v>
      </c>
      <c r="C11" s="2">
        <v>0.61591480026091272</v>
      </c>
      <c r="D11" s="2">
        <v>0.47559269689207861</v>
      </c>
      <c r="E11" s="2">
        <v>0.759493670886076</v>
      </c>
      <c r="F11" s="2">
        <v>0.35756042012721051</v>
      </c>
      <c r="G11" s="2">
        <v>0.35756042012721051</v>
      </c>
      <c r="H11" s="2">
        <v>0.20197313313207499</v>
      </c>
      <c r="I11" s="2">
        <v>0.1230101054418508</v>
      </c>
      <c r="J11" s="2">
        <v>0.11768991581869059</v>
      </c>
      <c r="K11" s="2">
        <v>0.12565648606293239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22</v>
      </c>
      <c r="C12" s="2">
        <v>0.52026577669353502</v>
      </c>
      <c r="D12" s="2">
        <v>0.54198499027127078</v>
      </c>
      <c r="E12" s="2">
        <v>0.69620253164556967</v>
      </c>
      <c r="F12" s="2">
        <v>0.35333330846958672</v>
      </c>
      <c r="G12" s="2">
        <v>0.35333330846958672</v>
      </c>
      <c r="H12" s="2">
        <v>0.19573231831639051</v>
      </c>
      <c r="I12" s="2">
        <v>0.1145507137281143</v>
      </c>
      <c r="J12" s="2">
        <v>0.1042140871303943</v>
      </c>
      <c r="K12" s="2">
        <v>0.11463579176277949</v>
      </c>
      <c r="L12" s="2">
        <v>68</v>
      </c>
      <c r="M12" s="2">
        <v>79</v>
      </c>
    </row>
    <row r="14" spans="1:13" x14ac:dyDescent="0.3">
      <c r="A14" s="2"/>
      <c r="B14" s="3" t="s">
        <v>23</v>
      </c>
      <c r="C14" s="2">
        <f>AVERAGE(C2:C12)</f>
        <v>0.52359639683916737</v>
      </c>
      <c r="D14" s="2">
        <f t="shared" ref="D14:K14" si="0">AVERAGE(D2:D12)</f>
        <v>0.3602624986834575</v>
      </c>
      <c r="E14" s="2">
        <f t="shared" si="0"/>
        <v>0.74453394706559273</v>
      </c>
      <c r="F14" s="2">
        <f t="shared" si="0"/>
        <v>0.34799175030938495</v>
      </c>
      <c r="G14" s="2">
        <f t="shared" si="0"/>
        <v>0.34799175030938495</v>
      </c>
      <c r="H14" s="2">
        <f t="shared" si="0"/>
        <v>0.19860339052989373</v>
      </c>
      <c r="I14" s="2">
        <f t="shared" si="0"/>
        <v>0.12911301129481079</v>
      </c>
      <c r="J14" s="2">
        <f t="shared" si="0"/>
        <v>0.12944949174231188</v>
      </c>
      <c r="K14" s="2">
        <f t="shared" si="0"/>
        <v>0.13563323609709077</v>
      </c>
      <c r="L14" s="2"/>
      <c r="M14" s="2"/>
    </row>
    <row r="15" spans="1:13" x14ac:dyDescent="0.3">
      <c r="A15" s="2"/>
      <c r="B15" s="3" t="s">
        <v>24</v>
      </c>
      <c r="C15" s="2">
        <f>_xlfn.STDEV.P(C2:C12)</f>
        <v>5.3683810350146591E-2</v>
      </c>
      <c r="D15" s="2">
        <f t="shared" ref="D15:K15" si="1">_xlfn.STDEV.P(D2:D12)</f>
        <v>7.8971320821408078E-2</v>
      </c>
      <c r="E15" s="2">
        <f t="shared" si="1"/>
        <v>3.2750861842940626E-2</v>
      </c>
      <c r="F15" s="2">
        <f t="shared" si="1"/>
        <v>6.047835187913516E-3</v>
      </c>
      <c r="G15" s="2">
        <f t="shared" si="1"/>
        <v>6.047835187913516E-3</v>
      </c>
      <c r="H15" s="2">
        <f t="shared" si="1"/>
        <v>3.4655999757545303E-3</v>
      </c>
      <c r="I15" s="2">
        <f t="shared" si="1"/>
        <v>6.6603004275051052E-3</v>
      </c>
      <c r="J15" s="2">
        <f t="shared" si="1"/>
        <v>1.0739166203635799E-2</v>
      </c>
      <c r="K15" s="2">
        <f t="shared" si="1"/>
        <v>8.8335333451153211E-3</v>
      </c>
      <c r="L15" s="2"/>
      <c r="M15" s="2"/>
    </row>
    <row r="16" spans="1:13" x14ac:dyDescent="0.3">
      <c r="A16" s="2"/>
      <c r="B16" s="3" t="s">
        <v>25</v>
      </c>
      <c r="C16" s="2">
        <f>SMALL(C1:C12, 1)</f>
        <v>0.42238303341410471</v>
      </c>
      <c r="D16" s="2">
        <f t="shared" ref="D16:K16" si="2">SMALL(D1:D12, 1)</f>
        <v>0.29683757537505451</v>
      </c>
      <c r="E16" s="2">
        <f t="shared" si="2"/>
        <v>0.67088607594936711</v>
      </c>
      <c r="F16" s="2">
        <f t="shared" si="2"/>
        <v>0.33558461434616971</v>
      </c>
      <c r="G16" s="2">
        <f t="shared" si="2"/>
        <v>0.33558461434616971</v>
      </c>
      <c r="H16" s="2">
        <f t="shared" si="2"/>
        <v>0.1938941665248205</v>
      </c>
      <c r="I16" s="2">
        <f t="shared" si="2"/>
        <v>0.1145507137281143</v>
      </c>
      <c r="J16" s="2">
        <f t="shared" si="2"/>
        <v>0.1042140871303943</v>
      </c>
      <c r="K16" s="2">
        <f t="shared" si="2"/>
        <v>0.11463579176277949</v>
      </c>
      <c r="L16" s="2"/>
      <c r="M16" s="2"/>
    </row>
    <row r="17" spans="1:13" x14ac:dyDescent="0.3">
      <c r="A17" s="2"/>
      <c r="B17" s="3" t="s">
        <v>26</v>
      </c>
      <c r="C17" s="2">
        <f>LARGE(C1:C12,1)</f>
        <v>0.61591480026091272</v>
      </c>
      <c r="D17" s="2">
        <f t="shared" ref="D17:K17" si="3">LARGE(D1:D12,1)</f>
        <v>0.54198499027127078</v>
      </c>
      <c r="E17" s="2">
        <f t="shared" si="3"/>
        <v>0.78481012658227844</v>
      </c>
      <c r="F17" s="2">
        <f t="shared" si="3"/>
        <v>0.35756042012721051</v>
      </c>
      <c r="G17" s="2">
        <f t="shared" si="3"/>
        <v>0.35756042012721051</v>
      </c>
      <c r="H17" s="2">
        <f t="shared" si="3"/>
        <v>0.20537020488379359</v>
      </c>
      <c r="I17" s="2">
        <f t="shared" si="3"/>
        <v>0.13913176041195879</v>
      </c>
      <c r="J17" s="2">
        <f t="shared" si="3"/>
        <v>0.1430731599034013</v>
      </c>
      <c r="K17" s="2">
        <f t="shared" si="3"/>
        <v>0.14634132576431949</v>
      </c>
      <c r="L17" s="2"/>
      <c r="M17" s="2"/>
    </row>
    <row r="19" spans="1:13" x14ac:dyDescent="0.3">
      <c r="A19" s="2"/>
      <c r="B19" s="3" t="s">
        <v>23</v>
      </c>
      <c r="C19" s="2">
        <f>ROUND(C14,2)</f>
        <v>0.52</v>
      </c>
      <c r="D19" s="2">
        <f t="shared" ref="D19:K22" si="4">ROUND(D14,2)</f>
        <v>0.36</v>
      </c>
      <c r="E19" s="4">
        <f t="shared" si="4"/>
        <v>0.74</v>
      </c>
      <c r="F19" s="2">
        <f t="shared" si="4"/>
        <v>0.35</v>
      </c>
      <c r="G19" s="2">
        <f t="shared" si="4"/>
        <v>0.35</v>
      </c>
      <c r="H19" s="2">
        <f t="shared" si="4"/>
        <v>0.2</v>
      </c>
      <c r="I19" s="2">
        <f t="shared" si="4"/>
        <v>0.13</v>
      </c>
      <c r="J19" s="2">
        <f t="shared" si="4"/>
        <v>0.13</v>
      </c>
      <c r="K19" s="2">
        <f t="shared" si="4"/>
        <v>0.14000000000000001</v>
      </c>
      <c r="L19" s="2"/>
      <c r="M19" s="2"/>
    </row>
    <row r="20" spans="1:13" x14ac:dyDescent="0.3">
      <c r="A20" s="2"/>
      <c r="B20" s="3" t="s">
        <v>24</v>
      </c>
      <c r="C20" s="2">
        <f>ROUND(C15,2)</f>
        <v>0.05</v>
      </c>
      <c r="D20" s="2">
        <f t="shared" si="4"/>
        <v>0.08</v>
      </c>
      <c r="E20" s="2">
        <f t="shared" si="4"/>
        <v>0.03</v>
      </c>
      <c r="F20" s="4">
        <f t="shared" si="4"/>
        <v>0.01</v>
      </c>
      <c r="G20" s="4">
        <f t="shared" si="4"/>
        <v>0.01</v>
      </c>
      <c r="H20" s="4">
        <f t="shared" si="4"/>
        <v>0</v>
      </c>
      <c r="I20" s="4">
        <f t="shared" si="4"/>
        <v>0.01</v>
      </c>
      <c r="J20" s="4">
        <f t="shared" si="4"/>
        <v>0.01</v>
      </c>
      <c r="K20" s="4">
        <f t="shared" si="4"/>
        <v>0.01</v>
      </c>
      <c r="L20" s="2"/>
      <c r="M20" s="2"/>
    </row>
    <row r="21" spans="1:13" x14ac:dyDescent="0.3">
      <c r="A21" s="2"/>
      <c r="B21" s="3" t="s">
        <v>25</v>
      </c>
      <c r="C21" s="2">
        <f>ROUND(C16,2)</f>
        <v>0.42</v>
      </c>
      <c r="D21" s="2">
        <f t="shared" si="4"/>
        <v>0.3</v>
      </c>
      <c r="E21" s="2">
        <f t="shared" si="4"/>
        <v>0.67</v>
      </c>
      <c r="F21" s="2">
        <f t="shared" si="4"/>
        <v>0.34</v>
      </c>
      <c r="G21" s="2">
        <f t="shared" si="4"/>
        <v>0.34</v>
      </c>
      <c r="H21" s="2">
        <f t="shared" si="4"/>
        <v>0.19</v>
      </c>
      <c r="I21" s="2">
        <f t="shared" si="4"/>
        <v>0.11</v>
      </c>
      <c r="J21" s="2">
        <f t="shared" si="4"/>
        <v>0.1</v>
      </c>
      <c r="K21" s="2">
        <f t="shared" si="4"/>
        <v>0.11</v>
      </c>
      <c r="L21" s="2"/>
      <c r="M21" s="2"/>
    </row>
    <row r="22" spans="1:13" x14ac:dyDescent="0.3">
      <c r="A22" s="2"/>
      <c r="B22" s="3" t="s">
        <v>26</v>
      </c>
      <c r="C22" s="2">
        <f>ROUND(C17,2)</f>
        <v>0.62</v>
      </c>
      <c r="D22" s="2">
        <f t="shared" si="4"/>
        <v>0.54</v>
      </c>
      <c r="E22" s="2">
        <f t="shared" si="4"/>
        <v>0.78</v>
      </c>
      <c r="F22" s="4">
        <f t="shared" si="4"/>
        <v>0.36</v>
      </c>
      <c r="G22" s="4">
        <f t="shared" si="4"/>
        <v>0.36</v>
      </c>
      <c r="H22" s="2">
        <f t="shared" si="4"/>
        <v>0.21</v>
      </c>
      <c r="I22" s="2">
        <f t="shared" si="4"/>
        <v>0.14000000000000001</v>
      </c>
      <c r="J22" s="2">
        <f t="shared" si="4"/>
        <v>0.14000000000000001</v>
      </c>
      <c r="K22" s="2">
        <f t="shared" si="4"/>
        <v>0.15</v>
      </c>
      <c r="L22" s="2"/>
      <c r="M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2022-09-27T12:23:43Z</dcterms:created>
  <dcterms:modified xsi:type="dcterms:W3CDTF">2022-09-28T01:11:08Z</dcterms:modified>
</cp:coreProperties>
</file>