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23C6B5BF-D64B-4D4D-B3EE-3A1A6CCCB8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C22" i="1"/>
  <c r="D21" i="1"/>
  <c r="E20" i="1"/>
  <c r="F19" i="1"/>
  <c r="K17" i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<sst xmlns="http://schemas.openxmlformats.org/spreadsheetml/2006/main" count="31" uniqueCount="27">
  <si>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</si>
  <si>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</si>
  <si>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</si>
  <si>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</si>
  <si>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</si>
  <si>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</si>
  <si>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</si>
  <si>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</si>
  <si>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</si>
  <si>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</si>
  <si>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</si>
  <si>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</si>
  <si>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(4) - wgt (0.0)</t>
  </si>
  <si>
    <t>tuple cgeo2vec concat bin - (4) - wgt (0.1)</t>
  </si>
  <si>
    <t>tuple cgeo2vec concat bin - (4) - wgt (0.2)</t>
  </si>
  <si>
    <t>tuple cgeo2vec concat bin - (4) - wgt (0.3)</t>
  </si>
  <si>
    <t>tuple cgeo2vec concat bin - (4) - wgt (0.4)</t>
  </si>
  <si>
    <t>tuple cgeo2vec concat bin - (4) - wgt (0.5)</t>
  </si>
  <si>
    <t>tuple cgeo2vec concat bin - (4) - wgt (0.6)</t>
  </si>
  <si>
    <t>tuple cgeo2vec concat bin - (4) - wgt (0.7)</t>
  </si>
  <si>
    <t>tuple cgeo2vec concat bin - (4) - wgt (0.8)</t>
  </si>
  <si>
    <t>tuple cgeo2vec concat bin - (4) - wgt (0.9)</t>
  </si>
  <si>
    <t>tuple cgeo2vec concat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</si>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</sst>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K18" sqref="K18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0.45634702801018562</v>
      </c>
      <c r="D2" s="2">
        <v>0.31663094212964998</v>
      </c>
      <c r="E2" s="2">
        <v>0.70886075949367089</v>
      </c>
      <c r="F2" s="2">
        <v>0.3984404220489694</v>
      </c>
      <c r="G2" s="2">
        <v>0.3984404220489694</v>
      </c>
      <c r="H2" s="2">
        <v>0.21953606934947181</v>
      </c>
      <c r="I2" s="2">
        <v>0.16799206790177881</v>
      </c>
      <c r="J2" s="2">
        <v>0.1774467069551337</v>
      </c>
      <c r="K2" s="2">
        <v>0.1770474537649494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0.44344109189610431</v>
      </c>
      <c r="D3" s="2">
        <v>0.31800413025781682</v>
      </c>
      <c r="E3" s="2">
        <v>0.72151898734177211</v>
      </c>
      <c r="F3" s="2">
        <v>0.39301373025003289</v>
      </c>
      <c r="G3" s="2">
        <v>0.39301373025003289</v>
      </c>
      <c r="H3" s="2">
        <v>0.21616870207003289</v>
      </c>
      <c r="I3" s="2">
        <v>0.1661844844351312</v>
      </c>
      <c r="J3" s="2">
        <v>0.17419021711838781</v>
      </c>
      <c r="K3" s="2">
        <v>0.17453371181662161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0.4540942166766625</v>
      </c>
      <c r="D4" s="2">
        <v>0.3188280078528673</v>
      </c>
      <c r="E4" s="2">
        <v>0.70886075949367089</v>
      </c>
      <c r="F4" s="2">
        <v>0.39301903886374739</v>
      </c>
      <c r="G4" s="2">
        <v>0.39301903886374739</v>
      </c>
      <c r="H4" s="2">
        <v>0.21536470714256339</v>
      </c>
      <c r="I4" s="2">
        <v>0.16241759094587871</v>
      </c>
      <c r="J4" s="2">
        <v>0.17396712409438869</v>
      </c>
      <c r="K4" s="2">
        <v>0.1732757219942907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0.46102447527046653</v>
      </c>
      <c r="D5" s="2">
        <v>0.31769795408595619</v>
      </c>
      <c r="E5" s="2">
        <v>0.73417721518987344</v>
      </c>
      <c r="F5" s="2">
        <v>0.39438698228788222</v>
      </c>
      <c r="G5" s="2">
        <v>0.39438698228788222</v>
      </c>
      <c r="H5" s="2">
        <v>0.2176556128155408</v>
      </c>
      <c r="I5" s="2">
        <v>0.16421305752672061</v>
      </c>
      <c r="J5" s="2">
        <v>0.17467162327494501</v>
      </c>
      <c r="K5" s="2">
        <v>0.1760166582211444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0.47108575978543821</v>
      </c>
      <c r="D6" s="2">
        <v>0.3155213389342208</v>
      </c>
      <c r="E6" s="2">
        <v>0.73417721518987344</v>
      </c>
      <c r="F6" s="2">
        <v>0.39091876394407837</v>
      </c>
      <c r="G6" s="2">
        <v>0.39091876394407837</v>
      </c>
      <c r="H6" s="2">
        <v>0.21591325234436551</v>
      </c>
      <c r="I6" s="2">
        <v>0.16234981807889459</v>
      </c>
      <c r="J6" s="2">
        <v>0.1700692304531819</v>
      </c>
      <c r="K6" s="2">
        <v>0.17120783271605991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0.45443786586313212</v>
      </c>
      <c r="D7" s="2">
        <v>0.31822084194682682</v>
      </c>
      <c r="E7" s="2">
        <v>0.69620253164556967</v>
      </c>
      <c r="F7" s="2">
        <v>0.39053012238832768</v>
      </c>
      <c r="G7" s="2">
        <v>0.39053012238832768</v>
      </c>
      <c r="H7" s="2">
        <v>0.21324903218885061</v>
      </c>
      <c r="I7" s="2">
        <v>0.15932910193125249</v>
      </c>
      <c r="J7" s="2">
        <v>0.16844776444754861</v>
      </c>
      <c r="K7" s="2">
        <v>0.1678006116644718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0.47228853193808179</v>
      </c>
      <c r="D8" s="2">
        <v>0.31872072885621378</v>
      </c>
      <c r="E8" s="2">
        <v>0.72151898734177211</v>
      </c>
      <c r="F8" s="2">
        <v>0.38690054403508151</v>
      </c>
      <c r="G8" s="2">
        <v>0.38690054403508151</v>
      </c>
      <c r="H8" s="2">
        <v>0.2121681252311102</v>
      </c>
      <c r="I8" s="2">
        <v>0.15494759781968559</v>
      </c>
      <c r="J8" s="2">
        <v>0.164635336063291</v>
      </c>
      <c r="K8" s="2">
        <v>0.16515382507139531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0.47454134327160491</v>
      </c>
      <c r="D9" s="2">
        <v>0.32024382740208401</v>
      </c>
      <c r="E9" s="2">
        <v>0.70886075949367089</v>
      </c>
      <c r="F9" s="2">
        <v>0.3867170940133311</v>
      </c>
      <c r="G9" s="2">
        <v>0.3867170940133311</v>
      </c>
      <c r="H9" s="2">
        <v>0.21235933844825411</v>
      </c>
      <c r="I9" s="2">
        <v>0.1584920806113643</v>
      </c>
      <c r="J9" s="2">
        <v>0.1669414485667719</v>
      </c>
      <c r="K9" s="2">
        <v>0.16712227322143469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0.49556121851066343</v>
      </c>
      <c r="D10" s="2">
        <v>0.32733480627151612</v>
      </c>
      <c r="E10" s="2">
        <v>0.759493670886076</v>
      </c>
      <c r="F10" s="2">
        <v>0.38245077100440372</v>
      </c>
      <c r="G10" s="2">
        <v>0.38245077100440372</v>
      </c>
      <c r="H10" s="2">
        <v>0.20726290583340959</v>
      </c>
      <c r="I10" s="2">
        <v>0.14976680088198621</v>
      </c>
      <c r="J10" s="2">
        <v>0.1569963615778972</v>
      </c>
      <c r="K10" s="2">
        <v>0.1596791639194261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0.50806623057386346</v>
      </c>
      <c r="D11" s="2">
        <v>0.34150050104283969</v>
      </c>
      <c r="E11" s="2">
        <v>0.74683544303797467</v>
      </c>
      <c r="F11" s="2">
        <v>0.37041783240954312</v>
      </c>
      <c r="G11" s="2">
        <v>0.37041783240954312</v>
      </c>
      <c r="H11" s="2">
        <v>0.20852119239029079</v>
      </c>
      <c r="I11" s="2">
        <v>0.148739642822904</v>
      </c>
      <c r="J11" s="2">
        <v>0.1544414200346037</v>
      </c>
      <c r="K11" s="2">
        <v>0.1573627953242458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0.52606962962057746</v>
      </c>
      <c r="D12" s="2">
        <v>0.38250488102567393</v>
      </c>
      <c r="E12" s="2">
        <v>0.810126582278481</v>
      </c>
      <c r="F12" s="2">
        <v>0.36860179617336358</v>
      </c>
      <c r="G12" s="2">
        <v>0.36860179617336358</v>
      </c>
      <c r="H12" s="2">
        <v>0.20472376173650339</v>
      </c>
      <c r="I12" s="2">
        <v>0.13925773727188101</v>
      </c>
      <c r="J12" s="2">
        <v>0.14372964515112899</v>
      </c>
      <c r="K12" s="2">
        <v>0.14628773338498441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0.47426885376516187</v>
      </c>
      <c r="D14" s="2">
        <f t="shared" ref="D14:K14" si="0">AVERAGE(D2:D12)</f>
        <v>0.3268370872550605</v>
      </c>
      <c r="E14" s="2">
        <f t="shared" si="0"/>
        <v>0.7318757192174915</v>
      </c>
      <c r="F14" s="2">
        <f t="shared" si="0"/>
        <v>0.38685428158352375</v>
      </c>
      <c r="G14" s="2">
        <f t="shared" si="0"/>
        <v>0.38685428158352375</v>
      </c>
      <c r="H14" s="2">
        <f t="shared" si="0"/>
        <v>0.21299297268639936</v>
      </c>
      <c r="I14" s="2">
        <f t="shared" si="0"/>
        <v>0.15760818002067978</v>
      </c>
      <c r="J14" s="2">
        <f t="shared" si="0"/>
        <v>0.16595789797611626</v>
      </c>
      <c r="K14" s="2">
        <f t="shared" si="0"/>
        <v>0.16686252555445671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2.4383892283753133E-2</v>
      </c>
      <c r="D15" s="2">
        <f t="shared" ref="D15:K15" si="1">_xlfn.STDEV.P(D2:D12)</f>
        <v>1.8963252788263753E-2</v>
      </c>
      <c r="E15" s="2">
        <f t="shared" si="1"/>
        <v>3.0445929931698392E-2</v>
      </c>
      <c r="F15" s="2">
        <f t="shared" si="1"/>
        <v>9.1436865681819076E-3</v>
      </c>
      <c r="G15" s="2">
        <f t="shared" si="1"/>
        <v>9.1436865681819076E-3</v>
      </c>
      <c r="H15" s="2">
        <f t="shared" si="1"/>
        <v>4.3812462805261736E-3</v>
      </c>
      <c r="I15" s="2">
        <f t="shared" si="1"/>
        <v>8.3028723110832054E-3</v>
      </c>
      <c r="J15" s="2">
        <f t="shared" si="1"/>
        <v>9.875098047012934E-3</v>
      </c>
      <c r="K15" s="2">
        <f t="shared" si="1"/>
        <v>8.9209842123660361E-3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0.44344109189610431</v>
      </c>
      <c r="D16" s="2">
        <f t="shared" ref="D16:K16" si="2">SMALL(D1:D12, 1)</f>
        <v>0.3155213389342208</v>
      </c>
      <c r="E16" s="2">
        <f t="shared" si="2"/>
        <v>0.69620253164556967</v>
      </c>
      <c r="F16" s="2">
        <f t="shared" si="2"/>
        <v>0.36860179617336358</v>
      </c>
      <c r="G16" s="2">
        <f t="shared" si="2"/>
        <v>0.36860179617336358</v>
      </c>
      <c r="H16" s="2">
        <f t="shared" si="2"/>
        <v>0.20472376173650339</v>
      </c>
      <c r="I16" s="2">
        <f t="shared" si="2"/>
        <v>0.13925773727188101</v>
      </c>
      <c r="J16" s="2">
        <f t="shared" si="2"/>
        <v>0.14372964515112899</v>
      </c>
      <c r="K16" s="2">
        <f t="shared" si="2"/>
        <v>0.14628773338498441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0.52606962962057746</v>
      </c>
      <c r="D17" s="2">
        <f t="shared" ref="D17:K17" si="3">LARGE(D1:D12,1)</f>
        <v>0.38250488102567393</v>
      </c>
      <c r="E17" s="2">
        <f t="shared" si="3"/>
        <v>0.810126582278481</v>
      </c>
      <c r="F17" s="2">
        <f t="shared" si="3"/>
        <v>0.3984404220489694</v>
      </c>
      <c r="G17" s="2">
        <f t="shared" si="3"/>
        <v>0.3984404220489694</v>
      </c>
      <c r="H17" s="2">
        <f t="shared" si="3"/>
        <v>0.21953606934947181</v>
      </c>
      <c r="I17" s="2">
        <f t="shared" si="3"/>
        <v>0.16799206790177881</v>
      </c>
      <c r="J17" s="2">
        <f t="shared" si="3"/>
        <v>0.1774467069551337</v>
      </c>
      <c r="K17" s="2">
        <f t="shared" si="3"/>
        <v>0.1770474537649494</v>
      </c>
      <c r="L17" s="2"/>
      <c r="M17" s="2"/>
    </row>
    <row r="18" spans="1:13" x14ac:dyDescent="0.3">
      <c r="I18" s="5"/>
    </row>
    <row r="19" spans="1:13" x14ac:dyDescent="0.3">
      <c r="A19" s="2"/>
      <c r="B19" s="3" t="s">
        <v>23</v>
      </c>
      <c r="C19" s="2">
        <f>ROUND(C14,2)</f>
        <v>0.47</v>
      </c>
      <c r="D19" s="2">
        <f t="shared" ref="D19:K22" si="4">ROUND(D14,2)</f>
        <v>0.33</v>
      </c>
      <c r="E19" s="4">
        <f t="shared" si="4"/>
        <v>0.73</v>
      </c>
      <c r="F19" s="2">
        <f t="shared" si="4"/>
        <v>0.39</v>
      </c>
      <c r="G19" s="2">
        <f t="shared" si="4"/>
        <v>0.39</v>
      </c>
      <c r="H19" s="2">
        <f t="shared" si="4"/>
        <v>0.21</v>
      </c>
      <c r="I19" s="2">
        <f t="shared" si="4"/>
        <v>0.16</v>
      </c>
      <c r="J19" s="2">
        <f t="shared" si="4"/>
        <v>0.17</v>
      </c>
      <c r="K19" s="2">
        <f t="shared" si="4"/>
        <v>0.17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0.02</v>
      </c>
      <c r="E20" s="2">
        <f t="shared" si="4"/>
        <v>0.03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0.44</v>
      </c>
      <c r="D21" s="2">
        <f t="shared" si="4"/>
        <v>0.32</v>
      </c>
      <c r="E21" s="2">
        <f t="shared" si="4"/>
        <v>0.7</v>
      </c>
      <c r="F21" s="2">
        <f t="shared" si="4"/>
        <v>0.37</v>
      </c>
      <c r="G21" s="2">
        <f t="shared" si="4"/>
        <v>0.37</v>
      </c>
      <c r="H21" s="2">
        <f t="shared" si="4"/>
        <v>0.2</v>
      </c>
      <c r="I21" s="2">
        <f t="shared" si="4"/>
        <v>0.14000000000000001</v>
      </c>
      <c r="J21" s="2">
        <f t="shared" si="4"/>
        <v>0.14000000000000001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26</v>
      </c>
      <c r="C22" s="2">
        <f>ROUND(C17,2)</f>
        <v>0.53</v>
      </c>
      <c r="D22" s="2">
        <f t="shared" si="4"/>
        <v>0.38</v>
      </c>
      <c r="E22" s="2">
        <f t="shared" si="4"/>
        <v>0.81</v>
      </c>
      <c r="F22" s="2">
        <f t="shared" si="4"/>
        <v>0.4</v>
      </c>
      <c r="G22" s="2">
        <f t="shared" si="4"/>
        <v>0.4</v>
      </c>
      <c r="H22" s="2">
        <f t="shared" si="4"/>
        <v>0.22</v>
      </c>
      <c r="I22" s="2">
        <f t="shared" si="4"/>
        <v>0.17</v>
      </c>
      <c r="J22" s="2">
        <f t="shared" si="4"/>
        <v>0.18</v>
      </c>
      <c r="K22" s="2">
        <f t="shared" si="4"/>
        <v>0.18</v>
      </c>
      <c r="L22" s="2"/>
      <c r="M2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2022-10-05T23:15:20Z</dcterms:created>
  <dcterms:modified xsi:type="dcterms:W3CDTF">2022-10-05T23:31:38Z</dcterms:modified>
</cp:coreProperties>
</file>