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aggarw82_purdue_edu/Documents/"/>
    </mc:Choice>
  </mc:AlternateContent>
  <xr:revisionPtr revIDLastSave="159" documentId="8_{F954654A-E6DC-45F1-B4FF-3532F1C1B602}" xr6:coauthVersionLast="45" xr6:coauthVersionMax="45" xr10:uidLastSave="{7AE09946-ADB0-46DD-9AFB-775E0CB45538}"/>
  <bookViews>
    <workbookView xWindow="-110" yWindow="-110" windowWidth="25820" windowHeight="14020" activeTab="1" xr2:uid="{69D40AC5-427C-4AE3-A03F-BCD0E183744E}"/>
  </bookViews>
  <sheets>
    <sheet name="Image 9" sheetId="1" r:id="rId1"/>
    <sheet name="Image 10" sheetId="5" r:id="rId2"/>
    <sheet name="Image 14" sheetId="6" r:id="rId3"/>
    <sheet name="Image 18" sheetId="3" r:id="rId4"/>
    <sheet name="res_9" sheetId="7" r:id="rId5"/>
    <sheet name="res_10" sheetId="8" r:id="rId6"/>
    <sheet name="res_14" sheetId="9" r:id="rId7"/>
    <sheet name="res_18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0" l="1"/>
  <c r="B21" i="9"/>
  <c r="B26" i="8"/>
  <c r="B27" i="7"/>
  <c r="H6" i="6"/>
  <c r="G6" i="6"/>
  <c r="F6" i="6"/>
  <c r="E6" i="6"/>
  <c r="D6" i="6"/>
  <c r="C6" i="6"/>
  <c r="B6" i="6"/>
  <c r="H5" i="6"/>
  <c r="G5" i="6"/>
  <c r="F5" i="6"/>
  <c r="E5" i="6"/>
  <c r="D5" i="6"/>
  <c r="C5" i="6"/>
  <c r="B5" i="6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6" i="5"/>
  <c r="G6" i="5"/>
  <c r="F6" i="5"/>
  <c r="E6" i="5"/>
  <c r="D6" i="5"/>
  <c r="C6" i="5"/>
  <c r="B6" i="5"/>
  <c r="H5" i="5"/>
  <c r="G5" i="5"/>
  <c r="F5" i="5"/>
  <c r="E5" i="5"/>
  <c r="D5" i="5"/>
  <c r="C5" i="5"/>
  <c r="B5" i="5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<sst xmlns="http://schemas.openxmlformats.org/spreadsheetml/2006/main" count="157" uniqueCount="41">
  <si>
    <t xml:space="preserve">X0 </t>
  </si>
  <si>
    <t>Y0</t>
  </si>
  <si>
    <t>Z0</t>
  </si>
  <si>
    <t>omega(deg)</t>
  </si>
  <si>
    <t>phi(deg)</t>
  </si>
  <si>
    <t>kappa(deg)</t>
  </si>
  <si>
    <t>c (mm)</t>
  </si>
  <si>
    <t>Lab 1</t>
  </si>
  <si>
    <t>Lab 2</t>
  </si>
  <si>
    <t>Lab 3</t>
  </si>
  <si>
    <t>Delta from Lab 1</t>
  </si>
  <si>
    <t>Delta from Lab 2</t>
  </si>
  <si>
    <t>Image No</t>
  </si>
  <si>
    <t>Image 1</t>
  </si>
  <si>
    <t>Image 9</t>
  </si>
  <si>
    <t>Image 5</t>
  </si>
  <si>
    <t>Image 2</t>
  </si>
  <si>
    <t>Image 4</t>
  </si>
  <si>
    <t>Image 7</t>
  </si>
  <si>
    <t>Image 8</t>
  </si>
  <si>
    <t>Image 3</t>
  </si>
  <si>
    <t>Image 6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</si>
  <si>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</si>
  <si>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</si>
  <si>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</si>
  <si>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</si>
  <si>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</si>
  <si>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</si>
  <si>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</si>
  <si>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</si>
  <si>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</si>
  <si>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</si>
  <si>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Image 20</t>
  </si>
  <si>
    <t>Image 21</t>
  </si>
  <si>
    <t>Image 22</t>
  </si>
  <si>
    <t>Image 23</t>
  </si>
  <si>
    <t>Image 24</t>
  </si>
  <si>
    <t>Image 25</t>
  </si>
  <si>
    <t>Residual X (mm)</t>
  </si>
  <si>
    <t>Residual Y (mm)</t>
  </si>
  <si>
    <t>RSME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</si>
</sst>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0.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1">
    <xf numFmtId="0" fontId="0" fillId="0" borderId="0" xfId="0"/>
    <xf numFmtId="11" fontId="0" fillId="0" borderId="0" xfId="1" applyNumberFormat="1" applyFont="1"/>
    <xf numFmtId="168" fontId="0" fillId="0" borderId="0" xfId="1" applyNumberFormat="1" applyFont="1"/>
    <xf numFmtId="0" fontId="2" fillId="0" borderId="2" xfId="0" applyFont="1" applyBorder="1"/>
    <xf numFmtId="11" fontId="2" fillId="0" borderId="2" xfId="1" applyNumberFormat="1" applyFont="1" applyBorder="1"/>
    <xf numFmtId="168" fontId="0" fillId="0" borderId="2" xfId="1" applyNumberFormat="1" applyFont="1" applyBorder="1"/>
    <xf numFmtId="11" fontId="2" fillId="0" borderId="3" xfId="1" applyNumberFormat="1" applyFont="1" applyBorder="1"/>
    <xf numFmtId="168" fontId="0" fillId="0" borderId="1" xfId="1" applyNumberFormat="1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1" fontId="0" fillId="0" borderId="0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0" xfId="0" applyBorder="1"/>
    <xf numFmtId="0" fontId="2" fillId="0" borderId="6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1" fontId="1" fillId="2" borderId="4" xfId="2" applyNumberFormat="1" applyBorder="1"/>
    <xf numFmtId="11" fontId="1" fillId="2" borderId="5" xfId="2" applyNumberFormat="1" applyBorder="1" applyAlignment="1">
      <alignment horizontal="center"/>
    </xf>
    <xf numFmtId="11" fontId="1" fillId="2" borderId="6" xfId="2" applyNumberFormat="1" applyBorder="1" applyAlignment="1">
      <alignment horizontal="center"/>
    </xf>
    <xf numFmtId="11" fontId="1" fillId="2" borderId="4" xfId="2" applyNumberFormat="1" applyBorder="1" applyAlignment="1">
      <alignment horizontal="center"/>
    </xf>
  </cellXfs>
  <cellStyles count="3">
    <cellStyle name="20% - Accent3" xfId="2" builtinId="38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D70B-488D-4689-B223-1B572B78D58A}">
  <dimension ref="A1:H6"/>
  <sheetViews>
    <sheetView workbookViewId="0">
      <selection sqref="A1:H6"/>
    </sheetView>
  </sheetViews>
  <sheetFormatPr defaultRowHeight="14.5" x14ac:dyDescent="0.35"/>
  <cols>
    <col min="1" max="1" width="18.6328125" customWidth="1"/>
    <col min="2" max="5" width="11.36328125" customWidth="1"/>
    <col min="6" max="6" width="12.26953125" customWidth="1"/>
    <col min="7" max="7" width="12" customWidth="1"/>
    <col min="8" max="8" width="11.36328125" customWidth="1"/>
  </cols>
  <sheetData>
    <row r="1" spans="1:8" x14ac:dyDescent="0.35">
      <c r="A1" s="8"/>
      <c r="B1" s="9" t="s">
        <v>6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8" t="s">
        <v>5</v>
      </c>
    </row>
    <row r="2" spans="1:8" x14ac:dyDescent="0.35">
      <c r="A2" s="3" t="s">
        <v>7</v>
      </c>
      <c r="B2" s="2">
        <v>8.1671200689999992</v>
      </c>
      <c r="C2" s="2">
        <v>1.8896867399999999</v>
      </c>
      <c r="D2" s="2">
        <v>3.03586621</v>
      </c>
      <c r="E2" s="2">
        <v>3.7350003599999999</v>
      </c>
      <c r="F2" s="2">
        <v>-19.1841784</v>
      </c>
      <c r="G2" s="2">
        <v>-4.3449775900000001</v>
      </c>
      <c r="H2" s="5">
        <v>2.05014903</v>
      </c>
    </row>
    <row r="3" spans="1:8" x14ac:dyDescent="0.35">
      <c r="A3" s="3" t="s">
        <v>8</v>
      </c>
      <c r="B3" s="2">
        <v>8.1671200689999992</v>
      </c>
      <c r="C3" s="2">
        <v>1.88968675962199</v>
      </c>
      <c r="D3" s="2">
        <v>3.0358661947943402</v>
      </c>
      <c r="E3" s="2">
        <v>3.7350003659034301</v>
      </c>
      <c r="F3" s="2">
        <v>-19.184178216278202</v>
      </c>
      <c r="G3" s="2">
        <v>-4.3449773971454801</v>
      </c>
      <c r="H3" s="5">
        <v>2.0501490912270599</v>
      </c>
    </row>
    <row r="4" spans="1:8" x14ac:dyDescent="0.35">
      <c r="A4" s="3" t="s">
        <v>9</v>
      </c>
      <c r="B4" s="2">
        <v>7.1764999999999999</v>
      </c>
      <c r="C4" s="2">
        <v>1.9234</v>
      </c>
      <c r="D4" s="2">
        <v>2.7120000000000002</v>
      </c>
      <c r="E4" s="2">
        <v>3.3513999999999999</v>
      </c>
      <c r="F4" s="2">
        <v>-16.270499999999998</v>
      </c>
      <c r="G4" s="2">
        <v>-4.3041</v>
      </c>
      <c r="H4" s="5">
        <v>2.0838999999999999</v>
      </c>
    </row>
    <row r="5" spans="1:8" s="1" customFormat="1" x14ac:dyDescent="0.35">
      <c r="A5" s="4" t="s">
        <v>10</v>
      </c>
      <c r="B5" s="2">
        <f>ABS(B4-B2)</f>
        <v>0.99062006899999933</v>
      </c>
      <c r="C5" s="2">
        <f t="shared" ref="C5:H5" si="0">ABS(C4-C2)</f>
        <v>3.3713260000000078E-2</v>
      </c>
      <c r="D5" s="2">
        <f t="shared" si="0"/>
        <v>0.32386620999999982</v>
      </c>
      <c r="E5" s="2">
        <f t="shared" si="0"/>
        <v>0.38360035999999997</v>
      </c>
      <c r="F5" s="2">
        <f t="shared" si="0"/>
        <v>2.913678400000002</v>
      </c>
      <c r="G5" s="2">
        <f t="shared" si="0"/>
        <v>4.0877590000000019E-2</v>
      </c>
      <c r="H5" s="2">
        <f t="shared" si="0"/>
        <v>3.3750969999999825E-2</v>
      </c>
    </row>
    <row r="6" spans="1:8" s="1" customFormat="1" x14ac:dyDescent="0.35">
      <c r="A6" s="6" t="s">
        <v>11</v>
      </c>
      <c r="B6" s="7">
        <f>ABS(B4-B3)</f>
        <v>0.99062006899999933</v>
      </c>
      <c r="C6" s="7">
        <f t="shared" ref="C6:H6" si="1">ABS(C4-C3)</f>
        <v>3.3713240378010045E-2</v>
      </c>
      <c r="D6" s="7">
        <f t="shared" si="1"/>
        <v>0.32386619479433998</v>
      </c>
      <c r="E6" s="7">
        <f t="shared" si="1"/>
        <v>0.38360036590343016</v>
      </c>
      <c r="F6" s="7">
        <f t="shared" si="1"/>
        <v>2.9136782162782033</v>
      </c>
      <c r="G6" s="7">
        <f t="shared" si="1"/>
        <v>4.087739714548011E-2</v>
      </c>
      <c r="H6" s="7">
        <f t="shared" si="1"/>
        <v>3.3750908772939958E-2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B58-3DD0-41D2-B5E7-E75CB079D0D0}">
  <dimension ref="A1:H6"/>
  <sheetViews>
    <sheetView tabSelected="1" workbookViewId="0">
      <selection activeCell="B2" sqref="B2:H6"/>
    </sheetView>
  </sheetViews>
  <sheetFormatPr defaultRowHeight="14.5" x14ac:dyDescent="0.35"/>
  <cols>
    <col min="1" max="1" width="18.6328125" customWidth="1"/>
    <col min="2" max="5" width="11.36328125" customWidth="1"/>
    <col min="6" max="6" width="12.26953125" customWidth="1"/>
    <col min="7" max="7" width="12" customWidth="1"/>
    <col min="8" max="8" width="11.36328125" customWidth="1"/>
  </cols>
  <sheetData>
    <row r="1" spans="1:8" x14ac:dyDescent="0.35">
      <c r="A1" s="8"/>
      <c r="B1" s="9" t="s">
        <v>6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8" t="s">
        <v>5</v>
      </c>
    </row>
    <row r="2" spans="1:8" x14ac:dyDescent="0.35">
      <c r="A2" s="3" t="s">
        <v>7</v>
      </c>
      <c r="B2" s="2">
        <v>8.1671200689999992</v>
      </c>
      <c r="C2" s="2">
        <v>1.6804567800000001</v>
      </c>
      <c r="D2" s="2">
        <v>2.1658751999999999</v>
      </c>
      <c r="E2" s="2">
        <v>3.5085533500000001</v>
      </c>
      <c r="F2" s="2">
        <v>-0.41485526299999997</v>
      </c>
      <c r="G2" s="2">
        <v>-4.9372522999999999</v>
      </c>
      <c r="H2" s="5">
        <v>92.476932599999998</v>
      </c>
    </row>
    <row r="3" spans="1:8" x14ac:dyDescent="0.35">
      <c r="A3" s="3" t="s">
        <v>8</v>
      </c>
      <c r="B3" s="2">
        <v>8.1671200689999992</v>
      </c>
      <c r="C3" s="2">
        <v>1.6804833118913001</v>
      </c>
      <c r="D3" s="2">
        <v>2.16587817745995</v>
      </c>
      <c r="E3" s="2">
        <v>3.50855830563779</v>
      </c>
      <c r="F3" s="2">
        <v>-0.41493847514707399</v>
      </c>
      <c r="G3" s="2">
        <v>-4.9369394768529498</v>
      </c>
      <c r="H3" s="5">
        <v>92.476982174927002</v>
      </c>
    </row>
    <row r="4" spans="1:8" x14ac:dyDescent="0.35">
      <c r="A4" s="3" t="s">
        <v>9</v>
      </c>
      <c r="B4" s="2">
        <v>8.1671200689999992</v>
      </c>
      <c r="C4" s="2">
        <v>1.6027910300375099</v>
      </c>
      <c r="D4" s="2">
        <v>2.1554869421935701</v>
      </c>
      <c r="E4" s="2">
        <v>3.51422618804793</v>
      </c>
      <c r="F4" s="2">
        <v>-0.26733510480682199</v>
      </c>
      <c r="G4" s="2">
        <v>-6.0550381885742901</v>
      </c>
      <c r="H4" s="5">
        <v>92.498023806167296</v>
      </c>
    </row>
    <row r="5" spans="1:8" s="1" customFormat="1" x14ac:dyDescent="0.35">
      <c r="A5" s="4" t="s">
        <v>10</v>
      </c>
      <c r="B5" s="2">
        <f>ABS(B4-B2)</f>
        <v>0</v>
      </c>
      <c r="C5" s="2">
        <f t="shared" ref="C5:H5" si="0">ABS(C4-C2)</f>
        <v>7.7665749962490205E-2</v>
      </c>
      <c r="D5" s="2">
        <f t="shared" si="0"/>
        <v>1.0388257806429824E-2</v>
      </c>
      <c r="E5" s="2">
        <f t="shared" si="0"/>
        <v>5.6728380479298401E-3</v>
      </c>
      <c r="F5" s="2">
        <f t="shared" si="0"/>
        <v>0.14752015819317799</v>
      </c>
      <c r="G5" s="2">
        <f t="shared" si="0"/>
        <v>1.1177858885742902</v>
      </c>
      <c r="H5" s="2">
        <f t="shared" si="0"/>
        <v>2.1091206167298537E-2</v>
      </c>
    </row>
    <row r="6" spans="1:8" s="1" customFormat="1" x14ac:dyDescent="0.35">
      <c r="A6" s="6" t="s">
        <v>11</v>
      </c>
      <c r="B6" s="7">
        <f>ABS(B4-B3)</f>
        <v>0</v>
      </c>
      <c r="C6" s="7">
        <f t="shared" ref="C6:H6" si="1">ABS(C4-C3)</f>
        <v>7.7692281853790179E-2</v>
      </c>
      <c r="D6" s="7">
        <f t="shared" si="1"/>
        <v>1.0391235266379972E-2</v>
      </c>
      <c r="E6" s="7">
        <f t="shared" si="1"/>
        <v>5.667882410139935E-3</v>
      </c>
      <c r="F6" s="7">
        <f t="shared" si="1"/>
        <v>0.147603370340252</v>
      </c>
      <c r="G6" s="7">
        <f t="shared" si="1"/>
        <v>1.1180987117213403</v>
      </c>
      <c r="H6" s="7">
        <f t="shared" si="1"/>
        <v>2.1041631240294123E-2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347C-4116-44ED-8C04-78959EC7F897}">
  <dimension ref="A1:H6"/>
  <sheetViews>
    <sheetView workbookViewId="0">
      <selection activeCell="F8" sqref="F8"/>
    </sheetView>
  </sheetViews>
  <sheetFormatPr defaultRowHeight="14.5" x14ac:dyDescent="0.35"/>
  <cols>
    <col min="1" max="1" width="18.6328125" customWidth="1"/>
    <col min="2" max="5" width="11.36328125" customWidth="1"/>
    <col min="6" max="6" width="12.26953125" customWidth="1"/>
    <col min="7" max="7" width="12" customWidth="1"/>
    <col min="8" max="8" width="11.36328125" customWidth="1"/>
  </cols>
  <sheetData>
    <row r="1" spans="1:8" x14ac:dyDescent="0.35">
      <c r="A1" s="8"/>
      <c r="B1" s="9" t="s">
        <v>6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8" t="s">
        <v>5</v>
      </c>
    </row>
    <row r="2" spans="1:8" x14ac:dyDescent="0.35">
      <c r="A2" s="3" t="s">
        <v>7</v>
      </c>
      <c r="B2" s="2">
        <v>8.1671200689999992</v>
      </c>
      <c r="C2" s="2">
        <v>1.00952899</v>
      </c>
      <c r="D2" s="2">
        <v>2.53318361</v>
      </c>
      <c r="E2" s="2">
        <v>2.8063578200000001</v>
      </c>
      <c r="F2" s="2">
        <v>-8.9400814999999998</v>
      </c>
      <c r="G2" s="2">
        <v>-17.051553800000001</v>
      </c>
      <c r="H2" s="5">
        <v>91.1810993</v>
      </c>
    </row>
    <row r="3" spans="1:8" x14ac:dyDescent="0.35">
      <c r="A3" s="3" t="s">
        <v>8</v>
      </c>
      <c r="B3" s="2">
        <v>8.1671200689999992</v>
      </c>
      <c r="C3" s="2">
        <v>1.0095212965215701</v>
      </c>
      <c r="D3" s="2">
        <v>2.5331664548190802</v>
      </c>
      <c r="E3" s="2">
        <v>2.8063506677171999</v>
      </c>
      <c r="F3" s="2">
        <v>-8.9397591162032803</v>
      </c>
      <c r="G3" s="2">
        <v>-17.0517497177126</v>
      </c>
      <c r="H3" s="5">
        <v>91.181160384720002</v>
      </c>
    </row>
    <row r="4" spans="1:8" x14ac:dyDescent="0.35">
      <c r="A4" s="3" t="s">
        <v>9</v>
      </c>
      <c r="B4" s="2">
        <v>7.97558339638109</v>
      </c>
      <c r="C4" s="2">
        <v>1.00960209529693</v>
      </c>
      <c r="D4" s="2">
        <v>2.4749033095894202</v>
      </c>
      <c r="E4" s="2">
        <v>2.7534468931220402</v>
      </c>
      <c r="F4" s="2">
        <v>-8.0723043831045391</v>
      </c>
      <c r="G4" s="2">
        <v>-17.286835811818101</v>
      </c>
      <c r="H4" s="5">
        <v>91.384258669091395</v>
      </c>
    </row>
    <row r="5" spans="1:8" s="1" customFormat="1" x14ac:dyDescent="0.35">
      <c r="A5" s="4" t="s">
        <v>10</v>
      </c>
      <c r="B5" s="2">
        <f>ABS(B4-B2)</f>
        <v>0.19153667261890917</v>
      </c>
      <c r="C5" s="2">
        <f t="shared" ref="C5:H5" si="0">ABS(C4-C2)</f>
        <v>7.3105296930053854E-5</v>
      </c>
      <c r="D5" s="2">
        <f t="shared" si="0"/>
        <v>5.8280300410579855E-2</v>
      </c>
      <c r="E5" s="2">
        <f t="shared" si="0"/>
        <v>5.2910926877959952E-2</v>
      </c>
      <c r="F5" s="2">
        <f t="shared" si="0"/>
        <v>0.86777711689546067</v>
      </c>
      <c r="G5" s="2">
        <f t="shared" si="0"/>
        <v>0.23528201181810005</v>
      </c>
      <c r="H5" s="2">
        <f t="shared" si="0"/>
        <v>0.20315936909139509</v>
      </c>
    </row>
    <row r="6" spans="1:8" s="1" customFormat="1" x14ac:dyDescent="0.35">
      <c r="A6" s="6" t="s">
        <v>11</v>
      </c>
      <c r="B6" s="7">
        <f>ABS(B4-B3)</f>
        <v>0.19153667261890917</v>
      </c>
      <c r="C6" s="7">
        <f t="shared" ref="C6:H6" si="1">ABS(C4-C3)</f>
        <v>8.0798775359935959E-5</v>
      </c>
      <c r="D6" s="7">
        <f t="shared" si="1"/>
        <v>5.8263145229660029E-2</v>
      </c>
      <c r="E6" s="7">
        <f t="shared" si="1"/>
        <v>5.2903774595159714E-2</v>
      </c>
      <c r="F6" s="7">
        <f t="shared" si="1"/>
        <v>0.86745473309874122</v>
      </c>
      <c r="G6" s="7">
        <f t="shared" si="1"/>
        <v>0.23508609410550108</v>
      </c>
      <c r="H6" s="7">
        <f t="shared" si="1"/>
        <v>0.20309828437139288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3474-5880-4DEE-9A99-BABF9BEBA97A}">
  <dimension ref="A1:H6"/>
  <sheetViews>
    <sheetView workbookViewId="0">
      <selection activeCell="N21" sqref="N21"/>
    </sheetView>
  </sheetViews>
  <sheetFormatPr defaultRowHeight="14.5" x14ac:dyDescent="0.35"/>
  <cols>
    <col min="1" max="1" width="18.6328125" customWidth="1"/>
    <col min="2" max="5" width="11.36328125" customWidth="1"/>
    <col min="6" max="6" width="12.26953125" customWidth="1"/>
    <col min="7" max="7" width="12" customWidth="1"/>
    <col min="8" max="8" width="11.36328125" customWidth="1"/>
  </cols>
  <sheetData>
    <row r="1" spans="1:8" x14ac:dyDescent="0.35">
      <c r="A1" s="8"/>
      <c r="B1" s="9" t="s">
        <v>6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8" t="s">
        <v>5</v>
      </c>
    </row>
    <row r="2" spans="1:8" x14ac:dyDescent="0.35">
      <c r="A2" s="3" t="s">
        <v>7</v>
      </c>
      <c r="B2" s="2">
        <v>8.1671200689999992</v>
      </c>
      <c r="C2" s="2">
        <v>2.1016231599999999</v>
      </c>
      <c r="D2" s="2">
        <v>1.1946551999999999</v>
      </c>
      <c r="E2" s="2">
        <v>3.69958966</v>
      </c>
      <c r="F2" s="2">
        <v>13.366783</v>
      </c>
      <c r="G2" s="2">
        <v>1.46559054</v>
      </c>
      <c r="H2" s="5">
        <v>90.230806999999999</v>
      </c>
    </row>
    <row r="3" spans="1:8" x14ac:dyDescent="0.35">
      <c r="A3" s="3" t="s">
        <v>8</v>
      </c>
      <c r="B3" s="2">
        <v>8.1671200689999992</v>
      </c>
      <c r="C3" s="2">
        <v>2.1016108089434402</v>
      </c>
      <c r="D3" s="2">
        <v>1.19465150526552</v>
      </c>
      <c r="E3" s="2">
        <v>3.6995846965355499</v>
      </c>
      <c r="F3" s="2">
        <v>13.366793053019199</v>
      </c>
      <c r="G3" s="2">
        <v>1.46545848170868</v>
      </c>
      <c r="H3" s="5">
        <v>90.230817901860206</v>
      </c>
    </row>
    <row r="4" spans="1:8" x14ac:dyDescent="0.35">
      <c r="A4" s="3" t="s">
        <v>9</v>
      </c>
      <c r="B4" s="2"/>
      <c r="C4" s="2">
        <v>2.0116934403532101</v>
      </c>
      <c r="D4" s="2">
        <v>1.1814697024024801</v>
      </c>
      <c r="E4" s="2">
        <v>3.7109130289026502</v>
      </c>
      <c r="F4" s="2">
        <v>13.5209805503984</v>
      </c>
      <c r="G4" s="2">
        <v>0.24264134441301299</v>
      </c>
      <c r="H4" s="5">
        <v>90.422939355289103</v>
      </c>
    </row>
    <row r="5" spans="1:8" s="1" customFormat="1" x14ac:dyDescent="0.35">
      <c r="A5" s="4" t="s">
        <v>10</v>
      </c>
      <c r="B5" s="2">
        <f>ABS(B4-B2)</f>
        <v>8.1671200689999992</v>
      </c>
      <c r="C5" s="2">
        <f t="shared" ref="C5:H5" si="0">ABS(C4-C2)</f>
        <v>8.9929719646789863E-2</v>
      </c>
      <c r="D5" s="2">
        <f t="shared" si="0"/>
        <v>1.3185497597519857E-2</v>
      </c>
      <c r="E5" s="2">
        <f t="shared" si="0"/>
        <v>1.1323368902650177E-2</v>
      </c>
      <c r="F5" s="2">
        <f t="shared" si="0"/>
        <v>0.15419755039840055</v>
      </c>
      <c r="G5" s="2">
        <f t="shared" si="0"/>
        <v>1.2229491955869869</v>
      </c>
      <c r="H5" s="2">
        <f t="shared" si="0"/>
        <v>0.19213235528910388</v>
      </c>
    </row>
    <row r="6" spans="1:8" s="1" customFormat="1" x14ac:dyDescent="0.35">
      <c r="A6" s="6" t="s">
        <v>11</v>
      </c>
      <c r="B6" s="7">
        <f>ABS(B4-B3)</f>
        <v>8.1671200689999992</v>
      </c>
      <c r="C6" s="7">
        <f t="shared" ref="C6:H6" si="1">ABS(C4-C3)</f>
        <v>8.991736859023014E-2</v>
      </c>
      <c r="D6" s="7">
        <f t="shared" si="1"/>
        <v>1.3181802863039938E-2</v>
      </c>
      <c r="E6" s="7">
        <f t="shared" si="1"/>
        <v>1.1328332367100291E-2</v>
      </c>
      <c r="F6" s="7">
        <f t="shared" si="1"/>
        <v>0.15418749737920123</v>
      </c>
      <c r="G6" s="7">
        <f t="shared" si="1"/>
        <v>1.2228171372956669</v>
      </c>
      <c r="H6" s="7">
        <f t="shared" si="1"/>
        <v>0.19212145342889642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4C7C-DFCB-4B9D-8868-59FCB894696F}">
  <dimension ref="A1:C28"/>
  <sheetViews>
    <sheetView workbookViewId="0">
      <selection activeCell="B27" sqref="B27"/>
    </sheetView>
  </sheetViews>
  <sheetFormatPr defaultRowHeight="14.5" x14ac:dyDescent="0.35"/>
  <cols>
    <col min="1" max="1" width="11.54296875" customWidth="1"/>
    <col min="2" max="2" width="16.36328125" customWidth="1"/>
    <col min="3" max="3" width="14.36328125" style="23" bestFit="1" customWidth="1"/>
  </cols>
  <sheetData>
    <row r="1" spans="1:3" x14ac:dyDescent="0.35">
      <c r="A1" s="11" t="s">
        <v>12</v>
      </c>
      <c r="B1" s="12" t="s">
        <v>38</v>
      </c>
      <c r="C1" s="20" t="s">
        <v>39</v>
      </c>
    </row>
    <row r="2" spans="1:3" x14ac:dyDescent="0.35">
      <c r="A2" s="13" t="s">
        <v>13</v>
      </c>
      <c r="B2" s="15">
        <v>-6.0016566996854898E-2</v>
      </c>
      <c r="C2" s="21">
        <v>4.9118378376888901E-3</v>
      </c>
    </row>
    <row r="3" spans="1:3" x14ac:dyDescent="0.35">
      <c r="A3" s="13" t="s">
        <v>16</v>
      </c>
      <c r="B3" s="15">
        <v>-7.9601255580867801E-3</v>
      </c>
      <c r="C3" s="21">
        <v>8.1724379082253103E-3</v>
      </c>
    </row>
    <row r="4" spans="1:3" x14ac:dyDescent="0.35">
      <c r="A4" s="13" t="s">
        <v>20</v>
      </c>
      <c r="B4" s="15">
        <v>2.34061114406325E-2</v>
      </c>
      <c r="C4" s="21">
        <v>-7.0056453138320797E-3</v>
      </c>
    </row>
    <row r="5" spans="1:3" x14ac:dyDescent="0.35">
      <c r="A5" s="13" t="s">
        <v>17</v>
      </c>
      <c r="B5" s="15">
        <v>9.4180032646660194E-3</v>
      </c>
      <c r="C5" s="21">
        <v>-1.59043935345453E-2</v>
      </c>
    </row>
    <row r="6" spans="1:3" x14ac:dyDescent="0.35">
      <c r="A6" s="13" t="s">
        <v>15</v>
      </c>
      <c r="B6" s="15">
        <v>-1.0715438866852001E-2</v>
      </c>
      <c r="C6" s="21">
        <v>-8.2032777168343802E-3</v>
      </c>
    </row>
    <row r="7" spans="1:3" x14ac:dyDescent="0.35">
      <c r="A7" s="13" t="s">
        <v>21</v>
      </c>
      <c r="B7" s="15">
        <v>-8.7444865874166701E-3</v>
      </c>
      <c r="C7" s="21">
        <v>-2.4699170133009901E-2</v>
      </c>
    </row>
    <row r="8" spans="1:3" x14ac:dyDescent="0.35">
      <c r="A8" s="13" t="s">
        <v>18</v>
      </c>
      <c r="B8" s="15">
        <v>6.2350985050683202E-3</v>
      </c>
      <c r="C8" s="21">
        <v>-1.4489760245111101E-2</v>
      </c>
    </row>
    <row r="9" spans="1:3" x14ac:dyDescent="0.35">
      <c r="A9" s="13" t="s">
        <v>19</v>
      </c>
      <c r="B9" s="15">
        <v>1.28643698093536E-2</v>
      </c>
      <c r="C9" s="21">
        <v>-1.05285052438839E-2</v>
      </c>
    </row>
    <row r="10" spans="1:3" x14ac:dyDescent="0.35">
      <c r="A10" s="13" t="s">
        <v>14</v>
      </c>
      <c r="B10" s="15">
        <v>8.0160375633973099E-3</v>
      </c>
      <c r="C10" s="21">
        <v>3.1380558146194598E-3</v>
      </c>
    </row>
    <row r="11" spans="1:3" x14ac:dyDescent="0.35">
      <c r="A11" s="13" t="s">
        <v>22</v>
      </c>
      <c r="B11" s="15">
        <v>-3.0692534881460198E-4</v>
      </c>
      <c r="C11" s="21">
        <v>1.7740912713172002E-2</v>
      </c>
    </row>
    <row r="12" spans="1:3" x14ac:dyDescent="0.35">
      <c r="A12" s="13" t="s">
        <v>23</v>
      </c>
      <c r="B12" s="15">
        <v>3.4519296184191403E-2</v>
      </c>
      <c r="C12" s="21">
        <v>-3.6661274872812301E-4</v>
      </c>
    </row>
    <row r="13" spans="1:3" x14ac:dyDescent="0.35">
      <c r="A13" s="13" t="s">
        <v>24</v>
      </c>
      <c r="B13" s="15">
        <v>7.4853048691361198E-3</v>
      </c>
      <c r="C13" s="21">
        <v>2.65518978243828E-3</v>
      </c>
    </row>
    <row r="14" spans="1:3" x14ac:dyDescent="0.35">
      <c r="A14" s="13" t="s">
        <v>25</v>
      </c>
      <c r="B14" s="15">
        <v>-1.35871972198887E-5</v>
      </c>
      <c r="C14" s="21">
        <v>-3.7732995258491502E-3</v>
      </c>
    </row>
    <row r="15" spans="1:3" x14ac:dyDescent="0.35">
      <c r="A15" s="13" t="s">
        <v>26</v>
      </c>
      <c r="B15" s="15">
        <v>1.67040338344138E-3</v>
      </c>
      <c r="C15" s="21">
        <v>8.9263279315324202E-3</v>
      </c>
    </row>
    <row r="16" spans="1:3" x14ac:dyDescent="0.35">
      <c r="A16" s="13" t="s">
        <v>27</v>
      </c>
      <c r="B16" s="15">
        <v>-5.9845898040991096E-3</v>
      </c>
      <c r="C16" s="21">
        <v>2.3151441089743301E-2</v>
      </c>
    </row>
    <row r="17" spans="1:3" x14ac:dyDescent="0.35">
      <c r="A17" s="13" t="s">
        <v>28</v>
      </c>
      <c r="B17" s="15">
        <v>2.5402700785640799E-2</v>
      </c>
      <c r="C17" s="21">
        <v>3.0256569886E-2</v>
      </c>
    </row>
    <row r="18" spans="1:3" x14ac:dyDescent="0.35">
      <c r="A18" s="13" t="s">
        <v>29</v>
      </c>
      <c r="B18" s="15">
        <v>1.8291358797428701E-3</v>
      </c>
      <c r="C18" s="21">
        <v>1.64392285273753E-2</v>
      </c>
    </row>
    <row r="19" spans="1:3" x14ac:dyDescent="0.35">
      <c r="A19" s="13" t="s">
        <v>30</v>
      </c>
      <c r="B19" s="15">
        <v>-2.7818476863741299E-3</v>
      </c>
      <c r="C19" s="21">
        <v>3.6238831612864799E-3</v>
      </c>
    </row>
    <row r="20" spans="1:3" x14ac:dyDescent="0.35">
      <c r="A20" s="13" t="s">
        <v>31</v>
      </c>
      <c r="B20" s="15">
        <v>1.60238669222812E-3</v>
      </c>
      <c r="C20" s="21">
        <v>2.14360879788766E-3</v>
      </c>
    </row>
    <row r="21" spans="1:3" x14ac:dyDescent="0.35">
      <c r="A21" s="13" t="s">
        <v>32</v>
      </c>
      <c r="B21" s="15">
        <v>-4.2016384135883404E-3</v>
      </c>
      <c r="C21" s="21">
        <v>1.7803607608604999E-2</v>
      </c>
    </row>
    <row r="22" spans="1:3" x14ac:dyDescent="0.35">
      <c r="A22" s="13" t="s">
        <v>33</v>
      </c>
      <c r="B22" s="15">
        <v>-1.02908471595304E-2</v>
      </c>
      <c r="C22" s="21">
        <v>1.6412708744936399E-2</v>
      </c>
    </row>
    <row r="23" spans="1:3" x14ac:dyDescent="0.35">
      <c r="A23" s="13" t="s">
        <v>34</v>
      </c>
      <c r="B23" s="15">
        <v>-1.6751114434132099E-2</v>
      </c>
      <c r="C23" s="21">
        <v>-9.8548275884260406E-3</v>
      </c>
    </row>
    <row r="24" spans="1:3" x14ac:dyDescent="0.35">
      <c r="A24" s="13" t="s">
        <v>35</v>
      </c>
      <c r="B24" s="15">
        <v>-6.4153767176322596E-3</v>
      </c>
      <c r="C24" s="21">
        <v>-3.2065729448493799E-2</v>
      </c>
    </row>
    <row r="25" spans="1:3" x14ac:dyDescent="0.35">
      <c r="A25" s="13" t="s">
        <v>36</v>
      </c>
      <c r="B25" s="15">
        <v>1.0025720225249599E-3</v>
      </c>
      <c r="C25" s="21">
        <v>-2.4219729692645402E-2</v>
      </c>
    </row>
    <row r="26" spans="1:3" x14ac:dyDescent="0.35">
      <c r="A26" s="14" t="s">
        <v>37</v>
      </c>
      <c r="B26" s="17">
        <v>-1.88879283348475E-3</v>
      </c>
      <c r="C26" s="22">
        <v>-6.2948607365398397E-3</v>
      </c>
    </row>
    <row r="27" spans="1:3" x14ac:dyDescent="0.35">
      <c r="A27" s="27" t="s">
        <v>40</v>
      </c>
      <c r="B27" s="30">
        <f>SQRT(SUMSQ(B2:B26,C2:C26)/COUNTA(B2:B26,C2:C26))</f>
        <v>1.6156145672032853E-2</v>
      </c>
      <c r="C27"/>
    </row>
    <row r="28" spans="1:3" x14ac:dyDescent="0.35">
      <c r="C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E408-6BC1-4D86-A0F8-1BF434266C07}">
  <dimension ref="A1:C32"/>
  <sheetViews>
    <sheetView workbookViewId="0">
      <selection activeCell="B26" sqref="B26"/>
    </sheetView>
  </sheetViews>
  <sheetFormatPr defaultRowHeight="14.5" x14ac:dyDescent="0.35"/>
  <cols>
    <col min="1" max="1" width="11.54296875" customWidth="1"/>
    <col min="2" max="2" width="14.453125" style="25" bestFit="1" customWidth="1"/>
    <col min="3" max="3" width="14.36328125" style="25" bestFit="1" customWidth="1"/>
  </cols>
  <sheetData>
    <row r="1" spans="1:3" x14ac:dyDescent="0.35">
      <c r="A1" s="11" t="s">
        <v>12</v>
      </c>
      <c r="B1" s="12" t="s">
        <v>38</v>
      </c>
      <c r="C1" s="20" t="s">
        <v>39</v>
      </c>
    </row>
    <row r="2" spans="1:3" x14ac:dyDescent="0.35">
      <c r="A2" s="13" t="s">
        <v>13</v>
      </c>
      <c r="B2" s="15">
        <v>1.6475903832385601E-2</v>
      </c>
      <c r="C2" s="16">
        <v>2.96811283982867E-2</v>
      </c>
    </row>
    <row r="3" spans="1:3" x14ac:dyDescent="0.35">
      <c r="A3" s="13" t="s">
        <v>16</v>
      </c>
      <c r="B3" s="15">
        <v>2.0959831994637999E-2</v>
      </c>
      <c r="C3" s="16">
        <v>-1.9916982545096201E-3</v>
      </c>
    </row>
    <row r="4" spans="1:3" x14ac:dyDescent="0.35">
      <c r="A4" s="13" t="s">
        <v>20</v>
      </c>
      <c r="B4" s="15">
        <v>-3.0365067201198999E-3</v>
      </c>
      <c r="C4" s="16">
        <v>-1.9850455363523801E-2</v>
      </c>
    </row>
    <row r="5" spans="1:3" x14ac:dyDescent="0.35">
      <c r="A5" s="13" t="s">
        <v>17</v>
      </c>
      <c r="B5" s="15">
        <v>-2.1478421260002999E-2</v>
      </c>
      <c r="C5" s="16">
        <v>2.09349539399328E-4</v>
      </c>
    </row>
    <row r="6" spans="1:3" x14ac:dyDescent="0.35">
      <c r="A6" s="13" t="s">
        <v>15</v>
      </c>
      <c r="B6" s="15">
        <v>-1.7978048977136001E-2</v>
      </c>
      <c r="C6" s="16">
        <v>2.90047759152019E-2</v>
      </c>
    </row>
    <row r="7" spans="1:3" x14ac:dyDescent="0.35">
      <c r="A7" s="13" t="s">
        <v>21</v>
      </c>
      <c r="B7" s="15">
        <v>-1.2814990022976799E-2</v>
      </c>
      <c r="C7" s="16">
        <v>1.9422851254121899E-2</v>
      </c>
    </row>
    <row r="8" spans="1:3" x14ac:dyDescent="0.35">
      <c r="A8" s="13" t="s">
        <v>18</v>
      </c>
      <c r="B8" s="15">
        <v>-1.2926443856607E-2</v>
      </c>
      <c r="C8" s="16">
        <v>-4.4414686453775297E-3</v>
      </c>
    </row>
    <row r="9" spans="1:3" x14ac:dyDescent="0.35">
      <c r="A9" s="13" t="s">
        <v>19</v>
      </c>
      <c r="B9" s="15">
        <v>2.3137458222770601E-3</v>
      </c>
      <c r="C9" s="16">
        <v>-1.2259918025936499E-2</v>
      </c>
    </row>
    <row r="10" spans="1:3" x14ac:dyDescent="0.35">
      <c r="A10" s="13" t="s">
        <v>14</v>
      </c>
      <c r="B10" s="15">
        <v>7.4476304527484301E-3</v>
      </c>
      <c r="C10" s="16">
        <v>-6.82112981689587E-3</v>
      </c>
    </row>
    <row r="11" spans="1:3" x14ac:dyDescent="0.35">
      <c r="A11" s="13" t="s">
        <v>22</v>
      </c>
      <c r="B11" s="15">
        <v>1.53733636309463E-2</v>
      </c>
      <c r="C11" s="16">
        <v>1.9900490440316601E-3</v>
      </c>
    </row>
    <row r="12" spans="1:3" x14ac:dyDescent="0.35">
      <c r="A12" s="13" t="s">
        <v>23</v>
      </c>
      <c r="B12" s="15">
        <v>-2.2054418354931399E-2</v>
      </c>
      <c r="C12" s="16">
        <v>-1.9221151070017799E-2</v>
      </c>
    </row>
    <row r="13" spans="1:3" x14ac:dyDescent="0.35">
      <c r="A13" s="13" t="s">
        <v>24</v>
      </c>
      <c r="B13" s="15">
        <v>-1.05863413966225E-2</v>
      </c>
      <c r="C13" s="16">
        <v>-8.0708476322874905E-3</v>
      </c>
    </row>
    <row r="14" spans="1:3" x14ac:dyDescent="0.35">
      <c r="A14" s="13" t="s">
        <v>25</v>
      </c>
      <c r="B14" s="15">
        <v>1.7818815476958699E-3</v>
      </c>
      <c r="C14" s="16">
        <v>-6.0779245321758704E-3</v>
      </c>
    </row>
    <row r="15" spans="1:3" x14ac:dyDescent="0.35">
      <c r="A15" s="13" t="s">
        <v>26</v>
      </c>
      <c r="B15" s="15">
        <v>1.1073075935835799E-2</v>
      </c>
      <c r="C15" s="16">
        <v>-1.0815394989303499E-2</v>
      </c>
    </row>
    <row r="16" spans="1:3" x14ac:dyDescent="0.35">
      <c r="A16" s="13" t="s">
        <v>27</v>
      </c>
      <c r="B16" s="15">
        <v>1.8202559316663501E-2</v>
      </c>
      <c r="C16" s="16">
        <v>-1.7694158544285798E-2</v>
      </c>
    </row>
    <row r="17" spans="1:3" x14ac:dyDescent="0.35">
      <c r="A17" s="13" t="s">
        <v>28</v>
      </c>
      <c r="B17" s="15">
        <v>1.12380651764883E-2</v>
      </c>
      <c r="C17" s="16">
        <v>-3.05533213132421E-2</v>
      </c>
    </row>
    <row r="18" spans="1:3" x14ac:dyDescent="0.35">
      <c r="A18" s="13" t="s">
        <v>29</v>
      </c>
      <c r="B18" s="15">
        <v>1.4067267190558399E-3</v>
      </c>
      <c r="C18" s="16">
        <v>9.9489800459831006E-3</v>
      </c>
    </row>
    <row r="19" spans="1:3" x14ac:dyDescent="0.35">
      <c r="A19" s="13" t="s">
        <v>30</v>
      </c>
      <c r="B19" s="15">
        <v>-9.55942415822975E-4</v>
      </c>
      <c r="C19" s="16">
        <v>1.1321727243898599E-2</v>
      </c>
    </row>
    <row r="20" spans="1:3" x14ac:dyDescent="0.35">
      <c r="A20" s="13" t="s">
        <v>31</v>
      </c>
      <c r="B20" s="15">
        <v>1.8147422057013299E-3</v>
      </c>
      <c r="C20" s="16">
        <v>-9.6502125260622396E-4</v>
      </c>
    </row>
    <row r="21" spans="1:3" x14ac:dyDescent="0.35">
      <c r="A21" s="13" t="s">
        <v>32</v>
      </c>
      <c r="B21" s="15">
        <v>1.1597790000673401E-2</v>
      </c>
      <c r="C21" s="16">
        <v>-5.38119620956223E-3</v>
      </c>
    </row>
    <row r="22" spans="1:3" x14ac:dyDescent="0.35">
      <c r="A22" s="13" t="s">
        <v>33</v>
      </c>
      <c r="B22" s="15">
        <v>3.5767288825939103E-2</v>
      </c>
      <c r="C22" s="16">
        <v>-7.9536564572819692E-3</v>
      </c>
    </row>
    <row r="23" spans="1:3" x14ac:dyDescent="0.35">
      <c r="A23" s="13" t="s">
        <v>34</v>
      </c>
      <c r="B23" s="15">
        <v>-1.14986365823331E-2</v>
      </c>
      <c r="C23" s="16">
        <v>2.5091684123510899E-2</v>
      </c>
    </row>
    <row r="24" spans="1:3" x14ac:dyDescent="0.35">
      <c r="A24" s="13" t="s">
        <v>35</v>
      </c>
      <c r="B24" s="15">
        <v>-2.6651062793791699E-2</v>
      </c>
      <c r="C24" s="16">
        <v>1.9446025462831001E-2</v>
      </c>
    </row>
    <row r="25" spans="1:3" x14ac:dyDescent="0.35">
      <c r="A25" s="14" t="s">
        <v>36</v>
      </c>
      <c r="B25" s="17">
        <v>-1.5326606293133E-2</v>
      </c>
      <c r="C25" s="18">
        <v>5.9941799901799299E-3</v>
      </c>
    </row>
    <row r="26" spans="1:3" x14ac:dyDescent="0.35">
      <c r="A26" s="27" t="s">
        <v>40</v>
      </c>
      <c r="B26" s="28">
        <f>SQRT(SUMSQ(B2:B25,C2:C25)/COUNTA(B2:B25,C2:C25))</f>
        <v>1.5632113952300901E-2</v>
      </c>
      <c r="C26" s="29"/>
    </row>
    <row r="27" spans="1:3" x14ac:dyDescent="0.35">
      <c r="A27" s="19"/>
    </row>
    <row r="32" spans="1:3" x14ac:dyDescent="0.35">
      <c r="C32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BFB3-4E36-4C9E-86E4-980E4390ABB4}">
  <dimension ref="A1:C45"/>
  <sheetViews>
    <sheetView workbookViewId="0">
      <selection activeCell="G26" sqref="G26"/>
    </sheetView>
  </sheetViews>
  <sheetFormatPr defaultRowHeight="14.5" x14ac:dyDescent="0.35"/>
  <cols>
    <col min="1" max="1" width="11.54296875" customWidth="1"/>
    <col min="2" max="2" width="14.453125" bestFit="1" customWidth="1"/>
    <col min="3" max="3" width="14.36328125" bestFit="1" customWidth="1"/>
  </cols>
  <sheetData>
    <row r="1" spans="1:3" x14ac:dyDescent="0.35">
      <c r="A1" s="11" t="s">
        <v>12</v>
      </c>
      <c r="B1" s="12" t="s">
        <v>38</v>
      </c>
      <c r="C1" s="20" t="s">
        <v>39</v>
      </c>
    </row>
    <row r="2" spans="1:3" x14ac:dyDescent="0.35">
      <c r="A2" s="13" t="s">
        <v>20</v>
      </c>
      <c r="B2" s="15">
        <v>2.44281237495452E-2</v>
      </c>
      <c r="C2" s="16">
        <v>-1.5645797120724701E-2</v>
      </c>
    </row>
    <row r="3" spans="1:3" x14ac:dyDescent="0.35">
      <c r="A3" s="13" t="s">
        <v>17</v>
      </c>
      <c r="B3" s="15">
        <v>-8.4852766895595604E-3</v>
      </c>
      <c r="C3" s="16">
        <v>1.13236315899159E-2</v>
      </c>
    </row>
    <row r="4" spans="1:3" x14ac:dyDescent="0.35">
      <c r="A4" s="13" t="s">
        <v>15</v>
      </c>
      <c r="B4" s="15">
        <v>-2.6152626205355701E-3</v>
      </c>
      <c r="C4" s="16">
        <v>2.8571774091310499E-2</v>
      </c>
    </row>
    <row r="5" spans="1:3" x14ac:dyDescent="0.35">
      <c r="A5" s="13" t="s">
        <v>18</v>
      </c>
      <c r="B5" s="15">
        <v>-3.84363057059955E-3</v>
      </c>
      <c r="C5" s="16">
        <v>8.4885876884346397E-3</v>
      </c>
    </row>
    <row r="6" spans="1:3" x14ac:dyDescent="0.35">
      <c r="A6" s="13" t="s">
        <v>19</v>
      </c>
      <c r="B6" s="15">
        <v>1.2874700458995699E-3</v>
      </c>
      <c r="C6" s="16">
        <v>-1.2201432010650499E-2</v>
      </c>
    </row>
    <row r="7" spans="1:3" x14ac:dyDescent="0.35">
      <c r="A7" s="13" t="s">
        <v>14</v>
      </c>
      <c r="B7" s="15">
        <v>1.0503200814338E-3</v>
      </c>
      <c r="C7" s="16">
        <v>-6.84173067564853E-3</v>
      </c>
    </row>
    <row r="8" spans="1:3" x14ac:dyDescent="0.35">
      <c r="A8" s="13" t="s">
        <v>22</v>
      </c>
      <c r="B8" s="15">
        <v>8.0218662881092993E-3</v>
      </c>
      <c r="C8" s="16">
        <v>-3.35710125235522E-3</v>
      </c>
    </row>
    <row r="9" spans="1:3" x14ac:dyDescent="0.35">
      <c r="A9" s="13" t="s">
        <v>24</v>
      </c>
      <c r="B9" s="15">
        <v>-2.28542020724266E-2</v>
      </c>
      <c r="C9" s="16">
        <v>-3.49447612861464E-3</v>
      </c>
    </row>
    <row r="10" spans="1:3" x14ac:dyDescent="0.35">
      <c r="A10" s="13" t="s">
        <v>25</v>
      </c>
      <c r="B10" s="15">
        <v>-7.96111027732249E-3</v>
      </c>
      <c r="C10" s="16">
        <v>-8.24993908349138E-3</v>
      </c>
    </row>
    <row r="11" spans="1:3" x14ac:dyDescent="0.35">
      <c r="A11" s="13" t="s">
        <v>26</v>
      </c>
      <c r="B11" s="15">
        <v>-3.1328169072905002E-3</v>
      </c>
      <c r="C11" s="16">
        <v>-8.0037135719215301E-3</v>
      </c>
    </row>
    <row r="12" spans="1:3" x14ac:dyDescent="0.35">
      <c r="A12" s="13" t="s">
        <v>27</v>
      </c>
      <c r="B12" s="15">
        <v>-3.15409146304457E-4</v>
      </c>
      <c r="C12" s="16">
        <v>-1.6279578054636101E-2</v>
      </c>
    </row>
    <row r="13" spans="1:3" x14ac:dyDescent="0.35">
      <c r="A13" s="13" t="s">
        <v>29</v>
      </c>
      <c r="B13" s="15">
        <v>-3.5120459230220101E-3</v>
      </c>
      <c r="C13" s="16">
        <v>1.66472374322924E-3</v>
      </c>
    </row>
    <row r="14" spans="1:3" x14ac:dyDescent="0.35">
      <c r="A14" s="13" t="s">
        <v>30</v>
      </c>
      <c r="B14" s="15">
        <v>2.6717542144365498E-3</v>
      </c>
      <c r="C14" s="16">
        <v>6.4341210556363403E-3</v>
      </c>
    </row>
    <row r="15" spans="1:3" x14ac:dyDescent="0.35">
      <c r="A15" s="13" t="s">
        <v>31</v>
      </c>
      <c r="B15" s="15">
        <v>1.9949719139074101E-3</v>
      </c>
      <c r="C15" s="16">
        <v>6.36632617398236E-3</v>
      </c>
    </row>
    <row r="16" spans="1:3" x14ac:dyDescent="0.35">
      <c r="A16" s="13" t="s">
        <v>32</v>
      </c>
      <c r="B16" s="15">
        <v>-4.4808342334947699E-3</v>
      </c>
      <c r="C16" s="16">
        <v>-4.0581070577019301E-3</v>
      </c>
    </row>
    <row r="17" spans="1:3" x14ac:dyDescent="0.35">
      <c r="A17" s="13" t="s">
        <v>34</v>
      </c>
      <c r="B17" s="15">
        <v>1.2118104356957799E-2</v>
      </c>
      <c r="C17" s="16">
        <v>4.7043274356530799E-3</v>
      </c>
    </row>
    <row r="18" spans="1:3" x14ac:dyDescent="0.35">
      <c r="A18" s="13" t="s">
        <v>35</v>
      </c>
      <c r="B18" s="15">
        <v>6.1836554430581003E-3</v>
      </c>
      <c r="C18" s="16">
        <v>6.1965168938067404E-3</v>
      </c>
    </row>
    <row r="19" spans="1:3" x14ac:dyDescent="0.35">
      <c r="A19" s="13" t="s">
        <v>36</v>
      </c>
      <c r="B19" s="15">
        <v>3.6573662246528501E-3</v>
      </c>
      <c r="C19" s="16">
        <v>6.2123648956289301E-3</v>
      </c>
    </row>
    <row r="20" spans="1:3" x14ac:dyDescent="0.35">
      <c r="A20" s="14" t="s">
        <v>37</v>
      </c>
      <c r="B20" s="17">
        <v>-4.6087705638084798E-3</v>
      </c>
      <c r="C20" s="18">
        <v>-2.3026039348175201E-3</v>
      </c>
    </row>
    <row r="21" spans="1:3" x14ac:dyDescent="0.35">
      <c r="A21" s="27" t="s">
        <v>40</v>
      </c>
      <c r="B21" s="28">
        <f>SQRT(SUMSQ(B2:B20,C2:C20)/COUNTA(B2:B20,C2:C20))</f>
        <v>9.8670353552673742E-3</v>
      </c>
      <c r="C21" s="29"/>
    </row>
    <row r="22" spans="1:3" x14ac:dyDescent="0.35">
      <c r="A22" s="10"/>
      <c r="B22" s="24"/>
      <c r="C22" s="25"/>
    </row>
    <row r="23" spans="1:3" x14ac:dyDescent="0.35">
      <c r="A23" s="10"/>
      <c r="B23" s="24"/>
      <c r="C23" s="25"/>
    </row>
    <row r="24" spans="1:3" x14ac:dyDescent="0.35">
      <c r="A24" s="10"/>
      <c r="B24" s="24"/>
      <c r="C24" s="25"/>
    </row>
    <row r="25" spans="1:3" x14ac:dyDescent="0.35">
      <c r="A25" s="10"/>
      <c r="B25" s="24"/>
      <c r="C25" s="25"/>
    </row>
    <row r="26" spans="1:3" x14ac:dyDescent="0.35">
      <c r="A26" s="10"/>
      <c r="B26" s="24"/>
      <c r="C26" s="25"/>
    </row>
    <row r="27" spans="1:3" x14ac:dyDescent="0.35">
      <c r="B27" s="25"/>
      <c r="C27" s="25"/>
    </row>
    <row r="28" spans="1:3" x14ac:dyDescent="0.35">
      <c r="B28" s="25"/>
      <c r="C28" s="25"/>
    </row>
    <row r="29" spans="1:3" x14ac:dyDescent="0.35">
      <c r="B29" s="25"/>
      <c r="C29" s="25"/>
    </row>
    <row r="30" spans="1:3" x14ac:dyDescent="0.35">
      <c r="B30" s="25"/>
      <c r="C30" s="25"/>
    </row>
    <row r="31" spans="1:3" x14ac:dyDescent="0.35">
      <c r="B31" s="25"/>
      <c r="C31" s="25"/>
    </row>
    <row r="32" spans="1:3" x14ac:dyDescent="0.35">
      <c r="B32" s="25"/>
      <c r="C32" s="25"/>
    </row>
    <row r="33" spans="2:3" x14ac:dyDescent="0.35">
      <c r="B33" s="25"/>
      <c r="C33" s="25"/>
    </row>
    <row r="34" spans="2:3" x14ac:dyDescent="0.35">
      <c r="B34" s="25"/>
      <c r="C34" s="25"/>
    </row>
    <row r="35" spans="2:3" x14ac:dyDescent="0.35">
      <c r="B35" s="25"/>
      <c r="C35" s="25"/>
    </row>
    <row r="36" spans="2:3" x14ac:dyDescent="0.35">
      <c r="B36" s="25"/>
      <c r="C36" s="25"/>
    </row>
    <row r="37" spans="2:3" x14ac:dyDescent="0.35">
      <c r="B37" s="25"/>
      <c r="C37" s="25"/>
    </row>
    <row r="38" spans="2:3" x14ac:dyDescent="0.35">
      <c r="B38" s="25"/>
      <c r="C38" s="25"/>
    </row>
    <row r="39" spans="2:3" x14ac:dyDescent="0.35">
      <c r="B39" s="25"/>
      <c r="C39" s="25"/>
    </row>
    <row r="40" spans="2:3" x14ac:dyDescent="0.35">
      <c r="B40" s="25"/>
      <c r="C40" s="25"/>
    </row>
    <row r="41" spans="2:3" x14ac:dyDescent="0.35">
      <c r="B41" s="25"/>
      <c r="C41" s="25"/>
    </row>
    <row r="42" spans="2:3" x14ac:dyDescent="0.35">
      <c r="B42" s="25"/>
      <c r="C42" s="25"/>
    </row>
    <row r="43" spans="2:3" x14ac:dyDescent="0.35">
      <c r="B43" s="25"/>
      <c r="C43" s="25"/>
    </row>
    <row r="44" spans="2:3" x14ac:dyDescent="0.35">
      <c r="B44" s="25"/>
      <c r="C44" s="25"/>
    </row>
    <row r="45" spans="2:3" x14ac:dyDescent="0.35">
      <c r="B45" s="25"/>
      <c r="C45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6E22-D563-4CCC-A7F5-947A5EDC1A05}">
  <dimension ref="A1:C27"/>
  <sheetViews>
    <sheetView workbookViewId="0">
      <selection activeCell="B28" sqref="B28"/>
    </sheetView>
  </sheetViews>
  <sheetFormatPr defaultRowHeight="14.5" x14ac:dyDescent="0.35"/>
  <cols>
    <col min="2" max="2" width="14.453125" bestFit="1" customWidth="1"/>
    <col min="3" max="3" width="14.36328125" bestFit="1" customWidth="1"/>
  </cols>
  <sheetData>
    <row r="1" spans="1:3" x14ac:dyDescent="0.35">
      <c r="A1" s="11" t="s">
        <v>12</v>
      </c>
      <c r="B1" s="12" t="s">
        <v>38</v>
      </c>
      <c r="C1" s="20" t="s">
        <v>39</v>
      </c>
    </row>
    <row r="2" spans="1:3" x14ac:dyDescent="0.35">
      <c r="A2" s="13" t="s">
        <v>13</v>
      </c>
      <c r="B2" s="15">
        <v>1.9435889987283999E-2</v>
      </c>
      <c r="C2" s="16">
        <v>2.0999681417317499E-2</v>
      </c>
    </row>
    <row r="3" spans="1:3" x14ac:dyDescent="0.35">
      <c r="A3" s="13" t="s">
        <v>16</v>
      </c>
      <c r="B3" s="15">
        <v>2.1578446812909699E-2</v>
      </c>
      <c r="C3" s="16">
        <v>5.9553299540660004E-6</v>
      </c>
    </row>
    <row r="4" spans="1:3" x14ac:dyDescent="0.35">
      <c r="A4" s="13" t="s">
        <v>20</v>
      </c>
      <c r="B4" s="15">
        <v>-5.2805673378180096E-3</v>
      </c>
      <c r="C4" s="16">
        <v>-1.5134069867011501E-2</v>
      </c>
    </row>
    <row r="5" spans="1:3" x14ac:dyDescent="0.35">
      <c r="A5" s="13" t="s">
        <v>17</v>
      </c>
      <c r="B5" s="15">
        <v>-3.1683875416137E-2</v>
      </c>
      <c r="C5" s="16">
        <v>-3.2749363763842098E-3</v>
      </c>
    </row>
    <row r="6" spans="1:3" x14ac:dyDescent="0.35">
      <c r="A6" s="13" t="s">
        <v>15</v>
      </c>
      <c r="B6" s="15">
        <v>-3.8362241674880802E-2</v>
      </c>
      <c r="C6" s="16">
        <v>1.46394036721622E-2</v>
      </c>
    </row>
    <row r="7" spans="1:3" x14ac:dyDescent="0.35">
      <c r="A7" s="13" t="s">
        <v>21</v>
      </c>
      <c r="B7" s="15">
        <v>-3.3811193358386201E-3</v>
      </c>
      <c r="C7" s="16">
        <v>1.49820068413691E-2</v>
      </c>
    </row>
    <row r="8" spans="1:3" x14ac:dyDescent="0.35">
      <c r="A8" s="13" t="s">
        <v>18</v>
      </c>
      <c r="B8" s="15">
        <v>-2.6203677062179901E-3</v>
      </c>
      <c r="C8" s="16">
        <v>-6.0849762356607296E-4</v>
      </c>
    </row>
    <row r="9" spans="1:3" x14ac:dyDescent="0.35">
      <c r="A9" s="13" t="s">
        <v>19</v>
      </c>
      <c r="B9" s="15">
        <v>8.7253903397104295E-3</v>
      </c>
      <c r="C9" s="16">
        <v>-3.1865955136261E-3</v>
      </c>
    </row>
    <row r="10" spans="1:3" x14ac:dyDescent="0.35">
      <c r="A10" s="13" t="s">
        <v>14</v>
      </c>
      <c r="B10" s="15">
        <v>7.5452638909081502E-3</v>
      </c>
      <c r="C10" s="16">
        <v>-4.0101451269201104E-3</v>
      </c>
    </row>
    <row r="11" spans="1:3" x14ac:dyDescent="0.35">
      <c r="A11" s="13" t="s">
        <v>22</v>
      </c>
      <c r="B11" s="15">
        <v>9.9774617061125798E-3</v>
      </c>
      <c r="C11" s="16">
        <v>-3.9170412309572598E-3</v>
      </c>
    </row>
    <row r="12" spans="1:3" x14ac:dyDescent="0.35">
      <c r="A12" s="13" t="s">
        <v>23</v>
      </c>
      <c r="B12" s="15">
        <v>-1.9057384069210901E-2</v>
      </c>
      <c r="C12" s="16">
        <v>-1.2925709624982899E-2</v>
      </c>
    </row>
    <row r="13" spans="1:3" x14ac:dyDescent="0.35">
      <c r="A13" s="13" t="s">
        <v>24</v>
      </c>
      <c r="B13" s="15">
        <v>-5.8013049856336903E-3</v>
      </c>
      <c r="C13" s="16">
        <v>4.0098284987517604E-3</v>
      </c>
    </row>
    <row r="14" spans="1:3" x14ac:dyDescent="0.35">
      <c r="A14" s="13" t="s">
        <v>25</v>
      </c>
      <c r="B14" s="15">
        <v>1.20471343017304E-2</v>
      </c>
      <c r="C14" s="16">
        <v>7.04263795837706E-3</v>
      </c>
    </row>
    <row r="15" spans="1:3" x14ac:dyDescent="0.35">
      <c r="A15" s="13" t="s">
        <v>26</v>
      </c>
      <c r="B15" s="15">
        <v>2.1340909537195599E-2</v>
      </c>
      <c r="C15" s="16">
        <v>-4.9393069876266802E-3</v>
      </c>
    </row>
    <row r="16" spans="1:3" x14ac:dyDescent="0.35">
      <c r="A16" s="13" t="s">
        <v>27</v>
      </c>
      <c r="B16" s="15">
        <v>2.5872749896421202E-2</v>
      </c>
      <c r="C16" s="16">
        <v>-2.4460592578734501E-2</v>
      </c>
    </row>
    <row r="17" spans="1:3" x14ac:dyDescent="0.35">
      <c r="A17" s="13" t="s">
        <v>28</v>
      </c>
      <c r="B17" s="15">
        <v>-3.60715960449332E-3</v>
      </c>
      <c r="C17" s="16">
        <v>-4.0154666258946002E-2</v>
      </c>
    </row>
    <row r="18" spans="1:3" x14ac:dyDescent="0.35">
      <c r="A18" s="13" t="s">
        <v>29</v>
      </c>
      <c r="B18" s="15">
        <v>-2.2156309601855102E-3</v>
      </c>
      <c r="C18" s="16">
        <v>1.0803073473411501E-2</v>
      </c>
    </row>
    <row r="19" spans="1:3" x14ac:dyDescent="0.35">
      <c r="A19" s="13" t="s">
        <v>30</v>
      </c>
      <c r="B19" s="15">
        <v>2.6271901026118098E-3</v>
      </c>
      <c r="C19" s="16">
        <v>2.0876346503980299E-2</v>
      </c>
    </row>
    <row r="20" spans="1:3" x14ac:dyDescent="0.35">
      <c r="A20" s="13" t="s">
        <v>31</v>
      </c>
      <c r="B20" s="15">
        <v>8.5020347712832008E-3</v>
      </c>
      <c r="C20" s="16">
        <v>3.4641428418160599E-3</v>
      </c>
    </row>
    <row r="21" spans="1:3" x14ac:dyDescent="0.35">
      <c r="A21" s="13" t="s">
        <v>32</v>
      </c>
      <c r="B21" s="15">
        <v>1.6339482261110001E-2</v>
      </c>
      <c r="C21" s="16">
        <v>-2.0854142439776301E-2</v>
      </c>
    </row>
    <row r="22" spans="1:3" x14ac:dyDescent="0.35">
      <c r="A22" s="13" t="s">
        <v>33</v>
      </c>
      <c r="B22" s="15">
        <v>1.7453061999551E-2</v>
      </c>
      <c r="C22" s="16">
        <v>-3.7429444821344603E-2</v>
      </c>
    </row>
    <row r="23" spans="1:3" x14ac:dyDescent="0.35">
      <c r="A23" s="13" t="s">
        <v>34</v>
      </c>
      <c r="B23" s="15">
        <v>-1.96746839316706E-2</v>
      </c>
      <c r="C23" s="16">
        <v>2.4075832147474299E-2</v>
      </c>
    </row>
    <row r="24" spans="1:3" x14ac:dyDescent="0.35">
      <c r="A24" s="13" t="s">
        <v>35</v>
      </c>
      <c r="B24" s="15">
        <v>-2.9631821847417E-2</v>
      </c>
      <c r="C24" s="16">
        <v>3.1883600512054702E-2</v>
      </c>
    </row>
    <row r="25" spans="1:3" x14ac:dyDescent="0.35">
      <c r="A25" s="13" t="s">
        <v>36</v>
      </c>
      <c r="B25" s="15">
        <v>-1.90112575716395E-2</v>
      </c>
      <c r="C25" s="16">
        <v>1.52301257644643E-2</v>
      </c>
    </row>
    <row r="26" spans="1:3" x14ac:dyDescent="0.35">
      <c r="A26" s="14" t="s">
        <v>37</v>
      </c>
      <c r="B26" s="17">
        <v>8.0367754599857105E-3</v>
      </c>
      <c r="C26" s="18">
        <v>3.5814701453311701E-3</v>
      </c>
    </row>
    <row r="27" spans="1:3" x14ac:dyDescent="0.35">
      <c r="A27" s="27" t="s">
        <v>40</v>
      </c>
      <c r="B27" s="28">
        <f>SQRT(SUMSQ(B2:B26,C2:C26)/COUNTA(B2:B26,C2:C26))</f>
        <v>1.7604025684678733E-2</v>
      </c>
      <c r="C27" s="2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Image 9</vt:lpstr>
      <vt:lpstr>Image 10</vt:lpstr>
      <vt:lpstr>Image 14</vt:lpstr>
      <vt:lpstr>Image 18</vt:lpstr>
      <vt:lpstr>res_9</vt:lpstr>
      <vt:lpstr>res_10</vt:lpstr>
      <vt:lpstr>res_14</vt:lpstr>
      <vt:lpstr>res_18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Salazar</dc:creator>
  <cp:lastModifiedBy>Aggarwal, Varun</cp:lastModifiedBy>
  <dcterms:created xsi:type="dcterms:W3CDTF">2020-11-23T22:36:03Z</dcterms:created>
  <dcterms:modified xsi:type="dcterms:W3CDTF">2020-11-24T01:11:53Z</dcterms:modified>
</cp:coreProperties>
</file>